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29"/>
  <workbookPr defaultThemeVersion="166925"/>
  <mc:AlternateContent xmlns:mc="http://schemas.openxmlformats.org/markup-compatibility/2006">
    <mc:Choice Requires="x15">
      <x15ac:absPath xmlns:x15ac="http://schemas.microsoft.com/office/spreadsheetml/2010/11/ac" url="https://d.docs.live.net/39393ffa31fd09aa/Geeky Stuff/Middle Earth CCG/MECCG Proxy/Card_Text_Lists/"/>
    </mc:Choice>
  </mc:AlternateContent>
  <xr:revisionPtr revIDLastSave="4065" documentId="8_{6A36149B-BEBB-4DCD-A6E0-11213AAB3010}" xr6:coauthVersionLast="45" xr6:coauthVersionMax="45" xr10:uidLastSave="{C3424D26-C87F-4D45-8327-E541D704E026}"/>
  <bookViews>
    <workbookView minimized="1" xWindow="570" yWindow="570" windowWidth="27645" windowHeight="9495" xr2:uid="{00000000-000D-0000-FFFF-FFFF00000000}"/>
  </bookViews>
  <sheets>
    <sheet name="MECCG English" sheetId="1" r:id="rId1"/>
    <sheet name="MELE" sheetId="7" r:id="rId2"/>
    <sheet name="Formula Backup" sheetId="9" r:id="rId3"/>
    <sheet name="JamesList" sheetId="12" r:id="rId4"/>
    <sheet name="Choice List" sheetId="16" r:id="rId5"/>
    <sheet name="icon_links" sheetId="11" r:id="rId6"/>
  </sheets>
  <definedNames>
    <definedName name="_xlnm._FilterDatabase" localSheetId="2" hidden="1">'Formula Backup'!$A$1:$GG$2</definedName>
    <definedName name="_xlnm._FilterDatabase" localSheetId="0" hidden="1">'MECCG English'!$A$1:$GU$1722</definedName>
    <definedName name="_xlnm._FilterDatabase" localSheetId="1" hidden="1">MELE!$A$1:$GH$420</definedName>
    <definedName name="_xlnm.Print_Titles" localSheetId="2">'Formula Backup'!$A:$A,'Formula Backup'!$1:$1</definedName>
    <definedName name="_xlnm.Print_Titles" localSheetId="3">JamesList!$A:$AA,JamesList!$1:$2</definedName>
    <definedName name="_xlnm.Print_Titles" localSheetId="0">'MECCG English'!$A$1:$A$1722,'MECCG English'!$1:$1</definedName>
    <definedName name="_xlnm.Print_Titles" localSheetId="1">MELE!$A:$A,MELE!$1:$1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1734" i="12" l="1"/>
  <c r="E1733" i="12"/>
  <c r="E1732" i="12"/>
  <c r="E1731" i="12"/>
  <c r="E1730" i="12"/>
  <c r="E1729" i="12"/>
  <c r="E1728" i="12"/>
  <c r="E1727" i="12"/>
  <c r="E1726" i="12"/>
  <c r="E1725" i="12"/>
  <c r="E1724" i="12"/>
  <c r="E1723" i="12"/>
  <c r="E1722" i="12"/>
  <c r="E1721" i="12"/>
  <c r="E1720" i="12"/>
  <c r="E1719" i="12"/>
  <c r="E1718" i="12"/>
  <c r="E1717" i="12"/>
  <c r="E1716" i="12"/>
  <c r="E1715" i="12"/>
  <c r="E1714" i="12"/>
  <c r="E1713" i="12"/>
  <c r="E1712" i="12"/>
  <c r="E1711" i="12"/>
  <c r="E1710" i="12"/>
  <c r="E1709" i="12"/>
  <c r="E1708" i="12"/>
  <c r="E1707" i="12"/>
  <c r="E1706" i="12"/>
  <c r="E1705" i="12"/>
  <c r="E1704" i="12"/>
  <c r="E1703" i="12"/>
  <c r="E1702" i="12"/>
  <c r="E1701" i="12"/>
  <c r="E1700" i="12"/>
  <c r="E1699" i="12"/>
  <c r="E1698" i="12"/>
  <c r="E1697" i="12"/>
  <c r="E1696" i="12"/>
  <c r="E1695" i="12"/>
  <c r="E1694" i="12"/>
  <c r="E1693" i="12"/>
  <c r="E1692" i="12"/>
  <c r="E1691" i="12"/>
  <c r="E1690" i="12"/>
  <c r="E1689" i="12"/>
  <c r="E1688" i="12"/>
  <c r="E1687" i="12"/>
  <c r="E1686" i="12"/>
  <c r="E1685" i="12"/>
  <c r="E1684" i="12"/>
  <c r="E1683" i="12"/>
  <c r="E1682" i="12"/>
  <c r="E1681" i="12"/>
  <c r="E1680" i="12"/>
  <c r="E1679" i="12"/>
  <c r="E1678" i="12"/>
  <c r="E1677" i="12"/>
  <c r="E1676" i="12"/>
  <c r="E1675" i="12"/>
  <c r="E1674" i="12"/>
  <c r="E1673" i="12"/>
  <c r="E1672" i="12"/>
  <c r="E1671" i="12"/>
  <c r="E1670" i="12"/>
  <c r="E1669" i="12"/>
  <c r="E1668" i="12"/>
  <c r="E1667" i="12"/>
  <c r="E1666" i="12"/>
  <c r="E1665" i="12"/>
  <c r="E1664" i="12"/>
  <c r="E1663" i="12"/>
  <c r="E1662" i="12"/>
  <c r="E1661" i="12"/>
  <c r="E1660" i="12"/>
  <c r="E1659" i="12"/>
  <c r="E1658" i="12"/>
  <c r="E1657" i="12"/>
  <c r="E1656" i="12"/>
  <c r="E1655" i="12"/>
  <c r="E1654" i="12"/>
  <c r="E1653" i="12"/>
  <c r="E1652" i="12"/>
  <c r="E1651" i="12"/>
  <c r="E1650" i="12"/>
  <c r="E1649" i="12"/>
  <c r="E1648" i="12"/>
  <c r="E1647" i="12"/>
  <c r="E1646" i="12"/>
  <c r="E1645" i="12"/>
  <c r="E1644" i="12"/>
  <c r="E1643" i="12"/>
  <c r="E1642" i="12"/>
  <c r="E1641" i="12"/>
  <c r="E1640" i="12"/>
  <c r="E1639" i="12"/>
  <c r="E1638" i="12"/>
  <c r="E1637" i="12"/>
  <c r="E1636" i="12"/>
  <c r="E1635" i="12"/>
  <c r="E1634" i="12"/>
  <c r="E1633" i="12"/>
  <c r="E1632" i="12"/>
  <c r="E1631" i="12"/>
  <c r="E1630" i="12"/>
  <c r="E1629" i="12"/>
  <c r="E1628" i="12"/>
  <c r="E1627" i="12"/>
  <c r="E1626" i="12"/>
  <c r="E1625" i="12"/>
  <c r="E1624" i="12"/>
  <c r="E1623" i="12"/>
  <c r="E1622" i="12"/>
  <c r="E1621" i="12"/>
  <c r="E1620" i="12"/>
  <c r="E1619" i="12"/>
  <c r="E1618" i="12"/>
  <c r="E1617" i="12"/>
  <c r="E1616" i="12"/>
  <c r="E1615" i="12"/>
  <c r="E1614" i="12"/>
  <c r="E1613" i="12"/>
  <c r="E1612" i="12"/>
  <c r="E1611" i="12"/>
  <c r="E1610" i="12"/>
  <c r="E1609" i="12"/>
  <c r="E1608" i="12"/>
  <c r="E1607" i="12"/>
  <c r="E1606" i="12"/>
  <c r="E1605" i="12"/>
  <c r="E1604" i="12"/>
  <c r="E1603" i="12"/>
  <c r="E1602" i="12"/>
  <c r="E1601" i="12"/>
  <c r="E1600" i="12"/>
  <c r="E1599" i="12"/>
  <c r="E1598" i="12"/>
  <c r="E1597" i="12"/>
  <c r="E1596" i="12"/>
  <c r="E1595" i="12"/>
  <c r="E1594" i="12"/>
  <c r="E1593" i="12"/>
  <c r="E1592" i="12"/>
  <c r="E1591" i="12"/>
  <c r="E1590" i="12"/>
  <c r="E1589" i="12"/>
  <c r="E1588" i="12"/>
  <c r="E1587" i="12"/>
  <c r="E1586" i="12"/>
  <c r="E1585" i="12"/>
  <c r="E1584" i="12"/>
  <c r="E1583" i="12"/>
  <c r="E1582" i="12"/>
  <c r="E1581" i="12"/>
  <c r="E1580" i="12"/>
  <c r="E1579" i="12"/>
  <c r="E1578" i="12"/>
  <c r="E1577" i="12"/>
  <c r="E1576" i="12"/>
  <c r="E1575" i="12"/>
  <c r="E1574" i="12"/>
  <c r="E1573" i="12"/>
  <c r="E1572" i="12"/>
  <c r="E1571" i="12"/>
  <c r="E1570" i="12"/>
  <c r="E1569" i="12"/>
  <c r="E1568" i="12"/>
  <c r="E1567" i="12"/>
  <c r="E1566" i="12"/>
  <c r="E1565" i="12"/>
  <c r="E1564" i="12"/>
  <c r="E1563" i="12"/>
  <c r="E1562" i="12"/>
  <c r="E1561" i="12"/>
  <c r="E1560" i="12"/>
  <c r="E1559" i="12"/>
  <c r="E1558" i="12"/>
  <c r="E1557" i="12"/>
  <c r="E1556" i="12"/>
  <c r="E1555" i="12"/>
  <c r="E1554" i="12"/>
  <c r="E1553" i="12"/>
  <c r="E1552" i="12"/>
  <c r="E1551" i="12"/>
  <c r="E1550" i="12"/>
  <c r="E1549" i="12"/>
  <c r="E1548" i="12"/>
  <c r="E1547" i="12"/>
  <c r="E1546" i="12"/>
  <c r="E1545" i="12"/>
  <c r="E1544" i="12"/>
  <c r="E1543" i="12"/>
  <c r="E1542" i="12"/>
  <c r="E1541" i="12"/>
  <c r="E1540" i="12"/>
  <c r="E1539" i="12"/>
  <c r="E1538" i="12"/>
  <c r="E1537" i="12"/>
  <c r="E1536" i="12"/>
  <c r="E1535" i="12"/>
  <c r="E1534" i="12"/>
  <c r="E1533" i="12"/>
  <c r="E1532" i="12"/>
  <c r="E1531" i="12"/>
  <c r="E1530" i="12"/>
  <c r="E1529" i="12"/>
  <c r="E1528" i="12"/>
  <c r="E1527" i="12"/>
  <c r="E1526" i="12"/>
  <c r="E1525" i="12"/>
  <c r="E1524" i="12"/>
  <c r="E1523" i="12"/>
  <c r="E1522" i="12"/>
  <c r="E1521" i="12"/>
  <c r="E1520" i="12"/>
  <c r="E1519" i="12"/>
  <c r="E1518" i="12"/>
  <c r="E1517" i="12"/>
  <c r="E1516" i="12"/>
  <c r="E1515" i="12"/>
  <c r="E1514" i="12"/>
  <c r="E1513" i="12"/>
  <c r="E1512" i="12"/>
  <c r="E1511" i="12"/>
  <c r="E1510" i="12"/>
  <c r="E1509" i="12"/>
  <c r="E1508" i="12"/>
  <c r="E1507" i="12"/>
  <c r="E1506" i="12"/>
  <c r="E1505" i="12"/>
  <c r="E1504" i="12"/>
  <c r="E1503" i="12"/>
  <c r="E1502" i="12"/>
  <c r="E1501" i="12"/>
  <c r="E1500" i="12"/>
  <c r="E1499" i="12"/>
  <c r="E1498" i="12"/>
  <c r="E1497" i="12"/>
  <c r="E1496" i="12"/>
  <c r="E1495" i="12"/>
  <c r="E1494" i="12"/>
  <c r="E1493" i="12"/>
  <c r="E1492" i="12"/>
  <c r="E1491" i="12"/>
  <c r="E1490" i="12"/>
  <c r="E1489" i="12"/>
  <c r="E1488" i="12"/>
  <c r="E1487" i="12"/>
  <c r="E1486" i="12"/>
  <c r="E1485" i="12"/>
  <c r="E1484" i="12"/>
  <c r="E1483" i="12"/>
  <c r="E1482" i="12"/>
  <c r="E1481" i="12"/>
  <c r="E1480" i="12"/>
  <c r="E1479" i="12"/>
  <c r="E1478" i="12"/>
  <c r="E1477" i="12"/>
  <c r="E1476" i="12"/>
  <c r="E1475" i="12"/>
  <c r="E1474" i="12"/>
  <c r="E1473" i="12"/>
  <c r="E1472" i="12"/>
  <c r="E1471" i="12"/>
  <c r="E1470" i="12"/>
  <c r="E1469" i="12"/>
  <c r="E1468" i="12"/>
  <c r="E1467" i="12"/>
  <c r="E1466" i="12"/>
  <c r="E1465" i="12"/>
  <c r="E1464" i="12"/>
  <c r="E1463" i="12"/>
  <c r="E1462" i="12"/>
  <c r="E1461" i="12"/>
  <c r="E1460" i="12"/>
  <c r="E1459" i="12"/>
  <c r="E1458" i="12"/>
  <c r="E1457" i="12"/>
  <c r="E1456" i="12"/>
  <c r="E1455" i="12"/>
  <c r="E1454" i="12"/>
  <c r="E1453" i="12"/>
  <c r="E1452" i="12"/>
  <c r="E1451" i="12"/>
  <c r="E1450" i="12"/>
  <c r="E1449" i="12"/>
  <c r="E1448" i="12"/>
  <c r="E1447" i="12"/>
  <c r="E1446" i="12"/>
  <c r="E1445" i="12"/>
  <c r="E1444" i="12"/>
  <c r="E1443" i="12"/>
  <c r="E1442" i="12"/>
  <c r="E1441" i="12"/>
  <c r="E1440" i="12"/>
  <c r="E1439" i="12"/>
  <c r="E1438" i="12"/>
  <c r="E1437" i="12"/>
  <c r="E1436" i="12"/>
  <c r="E1435" i="12"/>
  <c r="E1434" i="12"/>
  <c r="E1433" i="12"/>
  <c r="E1432" i="12"/>
  <c r="E1431" i="12"/>
  <c r="E1430" i="12"/>
  <c r="E1429" i="12"/>
  <c r="E1428" i="12"/>
  <c r="E1427" i="12"/>
  <c r="E1426" i="12"/>
  <c r="E1425" i="12"/>
  <c r="E1424" i="12"/>
  <c r="E1423" i="12"/>
  <c r="E1422" i="12"/>
  <c r="E1421" i="12"/>
  <c r="E1420" i="12"/>
  <c r="E1419" i="12"/>
  <c r="E1418" i="12"/>
  <c r="E1417" i="12"/>
  <c r="E1416" i="12"/>
  <c r="E1415" i="12"/>
  <c r="E1414" i="12"/>
  <c r="E1413" i="12"/>
  <c r="E1412" i="12"/>
  <c r="E1411" i="12"/>
  <c r="E1410" i="12"/>
  <c r="E1409" i="12"/>
  <c r="E1408" i="12"/>
  <c r="E1407" i="12"/>
  <c r="E1406" i="12"/>
  <c r="E1405" i="12"/>
  <c r="E1404" i="12"/>
  <c r="E1403" i="12"/>
  <c r="E1402" i="12"/>
  <c r="E1401" i="12"/>
  <c r="E1400" i="12"/>
  <c r="E1399" i="12"/>
  <c r="E1398" i="12"/>
  <c r="E1397" i="12"/>
  <c r="E1396" i="12"/>
  <c r="E1395" i="12"/>
  <c r="E1394" i="12"/>
  <c r="E1393" i="12"/>
  <c r="E1392" i="12"/>
  <c r="E1391" i="12"/>
  <c r="E1390" i="12"/>
  <c r="E1389" i="12"/>
  <c r="E1388" i="12"/>
  <c r="E1387" i="12"/>
  <c r="E1386" i="12"/>
  <c r="E1385" i="12"/>
  <c r="E1384" i="12"/>
  <c r="E1383" i="12"/>
  <c r="E1382" i="12"/>
  <c r="E1381" i="12"/>
  <c r="E1380" i="12"/>
  <c r="E1379" i="12"/>
  <c r="E1378" i="12"/>
  <c r="E1377" i="12"/>
  <c r="E1376" i="12"/>
  <c r="E1375" i="12"/>
  <c r="E1374" i="12"/>
  <c r="E1373" i="12"/>
  <c r="E1372" i="12"/>
  <c r="E1371" i="12"/>
  <c r="E1370" i="12"/>
  <c r="E1369" i="12"/>
  <c r="E1368" i="12"/>
  <c r="E1367" i="12"/>
  <c r="E1366" i="12"/>
  <c r="E1365" i="12"/>
  <c r="E1364" i="12"/>
  <c r="E1363" i="12"/>
  <c r="E1362" i="12"/>
  <c r="E1361" i="12"/>
  <c r="E1360" i="12"/>
  <c r="E1359" i="12"/>
  <c r="E1358" i="12"/>
  <c r="E1357" i="12"/>
  <c r="E1356" i="12"/>
  <c r="E1355" i="12"/>
  <c r="E1354" i="12"/>
  <c r="E1353" i="12"/>
  <c r="E1352" i="12"/>
  <c r="E1351" i="12"/>
  <c r="E1350" i="12"/>
  <c r="E1349" i="12"/>
  <c r="E1348" i="12"/>
  <c r="E1347" i="12"/>
  <c r="E1346" i="12"/>
  <c r="E1345" i="12"/>
  <c r="E1344" i="12"/>
  <c r="E1343" i="12"/>
  <c r="E1342" i="12"/>
  <c r="E1341" i="12"/>
  <c r="E1340" i="12"/>
  <c r="E1339" i="12"/>
  <c r="E1338" i="12"/>
  <c r="E1337" i="12"/>
  <c r="E1336" i="12"/>
  <c r="E1335" i="12"/>
  <c r="E1334" i="12"/>
  <c r="E1333" i="12"/>
  <c r="E1332" i="12"/>
  <c r="E1331" i="12"/>
  <c r="E1330" i="12"/>
  <c r="E1329" i="12"/>
  <c r="E1328" i="12"/>
  <c r="E1327" i="12"/>
  <c r="E1326" i="12"/>
  <c r="E1325" i="12"/>
  <c r="E1324" i="12"/>
  <c r="E1323" i="12"/>
  <c r="E1322" i="12"/>
  <c r="E1321" i="12"/>
  <c r="E1320" i="12"/>
  <c r="E1319" i="12"/>
  <c r="E1318" i="12"/>
  <c r="E1317" i="12"/>
  <c r="E1316" i="12"/>
  <c r="E1315" i="12"/>
  <c r="E1314" i="12"/>
  <c r="E1313" i="12"/>
  <c r="E1312" i="12"/>
  <c r="E1311" i="12"/>
  <c r="E1310" i="12"/>
  <c r="E1309" i="12"/>
  <c r="E1308" i="12"/>
  <c r="E1307" i="12"/>
  <c r="E1306" i="12"/>
  <c r="E1305" i="12"/>
  <c r="E1304" i="12"/>
  <c r="E1303" i="12"/>
  <c r="E1302" i="12"/>
  <c r="E1301" i="12"/>
  <c r="E1300" i="12"/>
  <c r="E1299" i="12"/>
  <c r="E1298" i="12"/>
  <c r="E1297" i="12"/>
  <c r="E1296" i="12"/>
  <c r="E1295" i="12"/>
  <c r="E1294" i="12"/>
  <c r="E1293" i="12"/>
  <c r="E1292" i="12"/>
  <c r="E1291" i="12"/>
  <c r="E1290" i="12"/>
  <c r="E1289" i="12"/>
  <c r="E1288" i="12"/>
  <c r="E1287" i="12"/>
  <c r="E1286" i="12"/>
  <c r="E1285" i="12"/>
  <c r="E1284" i="12"/>
  <c r="E1283" i="12"/>
  <c r="E1282" i="12"/>
  <c r="E1281" i="12"/>
  <c r="E1280" i="12"/>
  <c r="E1279" i="12"/>
  <c r="E1278" i="12"/>
  <c r="E1277" i="12"/>
  <c r="E1276" i="12"/>
  <c r="E1275" i="12"/>
  <c r="E1274" i="12"/>
  <c r="E1273" i="12"/>
  <c r="E1272" i="12"/>
  <c r="E1271" i="12"/>
  <c r="E1270" i="12"/>
  <c r="E1269" i="12"/>
  <c r="E1268" i="12"/>
  <c r="E1267" i="12"/>
  <c r="E1266" i="12"/>
  <c r="E1265" i="12"/>
  <c r="E1264" i="12"/>
  <c r="E1263" i="12"/>
  <c r="E1262" i="12"/>
  <c r="E1261" i="12"/>
  <c r="E1260" i="12"/>
  <c r="E1259" i="12"/>
  <c r="E1258" i="12"/>
  <c r="E1257" i="12"/>
  <c r="E1256" i="12"/>
  <c r="E1255" i="12"/>
  <c r="E1254" i="12"/>
  <c r="E1253" i="12"/>
  <c r="E1252" i="12"/>
  <c r="E1251" i="12"/>
  <c r="E1250" i="12"/>
  <c r="E1249" i="12"/>
  <c r="E1248" i="12"/>
  <c r="E1247" i="12"/>
  <c r="E1246" i="12"/>
  <c r="E1245" i="12"/>
  <c r="E1244" i="12"/>
  <c r="E1243" i="12"/>
  <c r="E1242" i="12"/>
  <c r="E1241" i="12"/>
  <c r="E1240" i="12"/>
  <c r="E1239" i="12"/>
  <c r="E1238" i="12"/>
  <c r="E1237" i="12"/>
  <c r="E1236" i="12"/>
  <c r="E1235" i="12"/>
  <c r="E1234" i="12"/>
  <c r="E1233" i="12"/>
  <c r="E1232" i="12"/>
  <c r="E1231" i="12"/>
  <c r="E1230" i="12"/>
  <c r="E1229" i="12"/>
  <c r="E1228" i="12"/>
  <c r="E1227" i="12"/>
  <c r="E1226" i="12"/>
  <c r="E1225" i="12"/>
  <c r="E1224" i="12"/>
  <c r="E1223" i="12"/>
  <c r="E1222" i="12"/>
  <c r="E1221" i="12"/>
  <c r="E1220" i="12"/>
  <c r="E1219" i="12"/>
  <c r="E1218" i="12"/>
  <c r="E1217" i="12"/>
  <c r="E1216" i="12"/>
  <c r="E1215" i="12"/>
  <c r="E1214" i="12"/>
  <c r="E1213" i="12"/>
  <c r="E1212" i="12"/>
  <c r="E1211" i="12"/>
  <c r="E1210" i="12"/>
  <c r="E1209" i="12"/>
  <c r="E1208" i="12"/>
  <c r="E1207" i="12"/>
  <c r="E1206" i="12"/>
  <c r="E1205" i="12"/>
  <c r="E1204" i="12"/>
  <c r="E1203" i="12"/>
  <c r="E1202" i="12"/>
  <c r="E1201" i="12"/>
  <c r="E1200" i="12"/>
  <c r="E1199" i="12"/>
  <c r="E1198" i="12"/>
  <c r="E1197" i="12"/>
  <c r="E1196" i="12"/>
  <c r="E1195" i="12"/>
  <c r="E1194" i="12"/>
  <c r="E1193" i="12"/>
  <c r="E1192" i="12"/>
  <c r="E1191" i="12"/>
  <c r="E1190" i="12"/>
  <c r="E1189" i="12"/>
  <c r="E1188" i="12"/>
  <c r="E1187" i="12"/>
  <c r="E1186" i="12"/>
  <c r="E1185" i="12"/>
  <c r="E1184" i="12"/>
  <c r="E1183" i="12"/>
  <c r="E1182" i="12"/>
  <c r="E1181" i="12"/>
  <c r="E1180" i="12"/>
  <c r="E1179" i="12"/>
  <c r="E1178" i="12"/>
  <c r="E1177" i="12"/>
  <c r="E1176" i="12"/>
  <c r="E1175" i="12"/>
  <c r="E1174" i="12"/>
  <c r="E1173" i="12"/>
  <c r="E1172" i="12"/>
  <c r="E1171" i="12"/>
  <c r="E1170" i="12"/>
  <c r="E1169" i="12"/>
  <c r="E1168" i="12"/>
  <c r="E1167" i="12"/>
  <c r="E1166" i="12"/>
  <c r="E1165" i="12"/>
  <c r="E1164" i="12"/>
  <c r="E1163" i="12"/>
  <c r="E1162" i="12"/>
  <c r="E1161" i="12"/>
  <c r="E1160" i="12"/>
  <c r="E1159" i="12"/>
  <c r="E1158" i="12"/>
  <c r="E1157" i="12"/>
  <c r="E1156" i="12"/>
  <c r="E1155" i="12"/>
  <c r="E1154" i="12"/>
  <c r="E1153" i="12"/>
  <c r="E1152" i="12"/>
  <c r="E1151" i="12"/>
  <c r="E1150" i="12"/>
  <c r="E1149" i="12"/>
  <c r="E1148" i="12"/>
  <c r="E1147" i="12"/>
  <c r="E1146" i="12"/>
  <c r="E1145" i="12"/>
  <c r="E1144" i="12"/>
  <c r="E1143" i="12"/>
  <c r="E1142" i="12"/>
  <c r="E1141" i="12"/>
  <c r="E1140" i="12"/>
  <c r="E1139" i="12"/>
  <c r="E1138" i="12"/>
  <c r="E1137" i="12"/>
  <c r="E1136" i="12"/>
  <c r="E1135" i="12"/>
  <c r="E1134" i="12"/>
  <c r="E1133" i="12"/>
  <c r="E1132" i="12"/>
  <c r="E1131" i="12"/>
  <c r="E1130" i="12"/>
  <c r="E1129" i="12"/>
  <c r="E1128" i="12"/>
  <c r="E1127" i="12"/>
  <c r="E1126" i="12"/>
  <c r="E1125" i="12"/>
  <c r="E1124" i="12"/>
  <c r="E1123" i="12"/>
  <c r="E1122" i="12"/>
  <c r="E1121" i="12"/>
  <c r="E1120" i="12"/>
  <c r="E1119" i="12"/>
  <c r="E1118" i="12"/>
  <c r="E1117" i="12"/>
  <c r="E1116" i="12"/>
  <c r="E1115" i="12"/>
  <c r="E1114" i="12"/>
  <c r="E1113" i="12"/>
  <c r="E1112" i="12"/>
  <c r="E1111" i="12"/>
  <c r="E1110" i="12"/>
  <c r="E1109" i="12"/>
  <c r="E1108" i="12"/>
  <c r="E1107" i="12"/>
  <c r="E1106" i="12"/>
  <c r="E1105" i="12"/>
  <c r="E1104" i="12"/>
  <c r="E1103" i="12"/>
  <c r="E1102" i="12"/>
  <c r="E1101" i="12"/>
  <c r="E1100" i="12"/>
  <c r="E1099" i="12"/>
  <c r="E1098" i="12"/>
  <c r="E1097" i="12"/>
  <c r="E1096" i="12"/>
  <c r="E1095" i="12"/>
  <c r="E1094" i="12"/>
  <c r="E1093" i="12"/>
  <c r="E1092" i="12"/>
  <c r="E1091" i="12"/>
  <c r="E1090" i="12"/>
  <c r="E1089" i="12"/>
  <c r="E1088" i="12"/>
  <c r="E1087" i="12"/>
  <c r="E1086" i="12"/>
  <c r="E1085" i="12"/>
  <c r="E1084" i="12"/>
  <c r="E1083" i="12"/>
  <c r="E1082" i="12"/>
  <c r="E1081" i="12"/>
  <c r="E1080" i="12"/>
  <c r="E1079" i="12"/>
  <c r="E1078" i="12"/>
  <c r="E1077" i="12"/>
  <c r="E1076" i="12"/>
  <c r="E1075" i="12"/>
  <c r="E1074" i="12"/>
  <c r="E1073" i="12"/>
  <c r="E1072" i="12"/>
  <c r="E1071" i="12"/>
  <c r="E1070" i="12"/>
  <c r="E1069" i="12"/>
  <c r="E1068" i="12"/>
  <c r="E1067" i="12"/>
  <c r="E1066" i="12"/>
  <c r="E1065" i="12"/>
  <c r="E1064" i="12"/>
  <c r="E1063" i="12"/>
  <c r="E1062" i="12"/>
  <c r="E1061" i="12"/>
  <c r="E1060" i="12"/>
  <c r="E1059" i="12"/>
  <c r="E1058" i="12"/>
  <c r="E1057" i="12"/>
  <c r="E1056" i="12"/>
  <c r="E1055" i="12"/>
  <c r="E1054" i="12"/>
  <c r="E1053" i="12"/>
  <c r="E1052" i="12"/>
  <c r="E1051" i="12"/>
  <c r="E1050" i="12"/>
  <c r="E1049" i="12"/>
  <c r="E1048" i="12"/>
  <c r="E1047" i="12"/>
  <c r="E1046" i="12"/>
  <c r="E1045" i="12"/>
  <c r="E1044" i="12"/>
  <c r="E1043" i="12"/>
  <c r="E1042" i="12"/>
  <c r="E1041" i="12"/>
  <c r="E1040" i="12"/>
  <c r="E1039" i="12"/>
  <c r="E1038" i="12"/>
  <c r="E1037" i="12"/>
  <c r="E1036" i="12"/>
  <c r="E1035" i="12"/>
  <c r="E1034" i="12"/>
  <c r="E1033" i="12"/>
  <c r="E1032" i="12"/>
  <c r="E1031" i="12"/>
  <c r="E1030" i="12"/>
  <c r="E1029" i="12"/>
  <c r="E1028" i="12"/>
  <c r="E1027" i="12"/>
  <c r="E1026" i="12"/>
  <c r="E1025" i="12"/>
  <c r="E1024" i="12"/>
  <c r="E1023" i="12"/>
  <c r="E1022" i="12"/>
  <c r="E1021" i="12"/>
  <c r="E1020" i="12"/>
  <c r="E1019" i="12"/>
  <c r="E1018" i="12"/>
  <c r="E1017" i="12"/>
  <c r="E1016" i="12"/>
  <c r="E1015" i="12"/>
  <c r="E1014" i="12"/>
  <c r="E1013" i="12"/>
  <c r="E1012" i="12"/>
  <c r="E1011" i="12"/>
  <c r="E1010" i="12"/>
  <c r="E1009" i="12"/>
  <c r="E1008" i="12"/>
  <c r="E1007" i="12"/>
  <c r="E1006" i="12"/>
  <c r="E1005" i="12"/>
  <c r="E1004" i="12"/>
  <c r="E1003" i="12"/>
  <c r="E1002" i="12"/>
  <c r="E1001" i="12"/>
  <c r="E1000" i="12"/>
  <c r="E999" i="12"/>
  <c r="E998" i="12"/>
  <c r="E997" i="12"/>
  <c r="E996" i="12"/>
  <c r="E995" i="12"/>
  <c r="E994" i="12"/>
  <c r="E993" i="12"/>
  <c r="E992" i="12"/>
  <c r="E991" i="12"/>
  <c r="E990" i="12"/>
  <c r="E989" i="12"/>
  <c r="E988" i="12"/>
  <c r="E987" i="12"/>
  <c r="E986" i="12"/>
  <c r="E985" i="12"/>
  <c r="E984" i="12"/>
  <c r="E983" i="12"/>
  <c r="E982" i="12"/>
  <c r="E981" i="12"/>
  <c r="E980" i="12"/>
  <c r="E979" i="12"/>
  <c r="E978" i="12"/>
  <c r="E977" i="12"/>
  <c r="E976" i="12"/>
  <c r="E975" i="12"/>
  <c r="E974" i="12"/>
  <c r="E973" i="12"/>
  <c r="E972" i="12"/>
  <c r="E971" i="12"/>
  <c r="E970" i="12"/>
  <c r="E969" i="12"/>
  <c r="E968" i="12"/>
  <c r="E967" i="12"/>
  <c r="E966" i="12"/>
  <c r="E965" i="12"/>
  <c r="E964" i="12"/>
  <c r="E963" i="12"/>
  <c r="E962" i="12"/>
  <c r="E961" i="12"/>
  <c r="E960" i="12"/>
  <c r="E959" i="12"/>
  <c r="E958" i="12"/>
  <c r="E957" i="12"/>
  <c r="E956" i="12"/>
  <c r="E955" i="12"/>
  <c r="E954" i="12"/>
  <c r="E953" i="12"/>
  <c r="E952" i="12"/>
  <c r="E951" i="12"/>
  <c r="E950" i="12"/>
  <c r="E949" i="12"/>
  <c r="E948" i="12"/>
  <c r="E947" i="12"/>
  <c r="E946" i="12"/>
  <c r="E945" i="12"/>
  <c r="E944" i="12"/>
  <c r="E943" i="12"/>
  <c r="E942" i="12"/>
  <c r="E941" i="12"/>
  <c r="E940" i="12"/>
  <c r="E939" i="12"/>
  <c r="E938" i="12"/>
  <c r="E937" i="12"/>
  <c r="E936" i="12"/>
  <c r="E935" i="12"/>
  <c r="E934" i="12"/>
  <c r="E933" i="12"/>
  <c r="E932" i="12"/>
  <c r="E931" i="12"/>
  <c r="E930" i="12"/>
  <c r="E929" i="12"/>
  <c r="E928" i="12"/>
  <c r="E927" i="12"/>
  <c r="E926" i="12"/>
  <c r="E925" i="12"/>
  <c r="E924" i="12"/>
  <c r="E923" i="12"/>
  <c r="E922" i="12"/>
  <c r="E921" i="12"/>
  <c r="E920" i="12"/>
  <c r="E919" i="12"/>
  <c r="E918" i="12"/>
  <c r="E917" i="12"/>
  <c r="E916" i="12"/>
  <c r="E915" i="12"/>
  <c r="E914" i="12"/>
  <c r="E913" i="12"/>
  <c r="E912" i="12"/>
  <c r="E911" i="12"/>
  <c r="E910" i="12"/>
  <c r="E909" i="12"/>
  <c r="E908" i="12"/>
  <c r="E907" i="12"/>
  <c r="E906" i="12"/>
  <c r="E905" i="12"/>
  <c r="E904" i="12"/>
  <c r="E903" i="12"/>
  <c r="E902" i="12"/>
  <c r="E901" i="12"/>
  <c r="E900" i="12"/>
  <c r="E899" i="12"/>
  <c r="E898" i="12"/>
  <c r="E897" i="12"/>
  <c r="E896" i="12"/>
  <c r="E895" i="12"/>
  <c r="E894" i="12"/>
  <c r="E893" i="12"/>
  <c r="E892" i="12"/>
  <c r="E891" i="12"/>
  <c r="E890" i="12"/>
  <c r="E889" i="12"/>
  <c r="E888" i="12"/>
  <c r="E887" i="12"/>
  <c r="E886" i="12"/>
  <c r="E885" i="12"/>
  <c r="E884" i="12"/>
  <c r="E883" i="12"/>
  <c r="E882" i="12"/>
  <c r="E881" i="12"/>
  <c r="E880" i="12"/>
  <c r="E879" i="12"/>
  <c r="E878" i="12"/>
  <c r="E877" i="12"/>
  <c r="E876" i="12"/>
  <c r="E875" i="12"/>
  <c r="E874" i="12"/>
  <c r="E873" i="12"/>
  <c r="E872" i="12"/>
  <c r="E871" i="12"/>
  <c r="E870" i="12"/>
  <c r="E869" i="12"/>
  <c r="E868" i="12"/>
  <c r="E867" i="12"/>
  <c r="E866" i="12"/>
  <c r="E865" i="12"/>
  <c r="E864" i="12"/>
  <c r="E863" i="12"/>
  <c r="E862" i="12"/>
  <c r="E861" i="12"/>
  <c r="E860" i="12"/>
  <c r="E859" i="12"/>
  <c r="E858" i="12"/>
  <c r="E857" i="12"/>
  <c r="E856" i="12"/>
  <c r="E855" i="12"/>
  <c r="E854" i="12"/>
  <c r="E853" i="12"/>
  <c r="E852" i="12"/>
  <c r="E851" i="12"/>
  <c r="E850" i="12"/>
  <c r="E849" i="12"/>
  <c r="E848" i="12"/>
  <c r="E847" i="12"/>
  <c r="E846" i="12"/>
  <c r="E845" i="12"/>
  <c r="E844" i="12"/>
  <c r="E843" i="12"/>
  <c r="E842" i="12"/>
  <c r="E841" i="12"/>
  <c r="E840" i="12"/>
  <c r="E839" i="12"/>
  <c r="E838" i="12"/>
  <c r="E837" i="12"/>
  <c r="E836" i="12"/>
  <c r="E835" i="12"/>
  <c r="E834" i="12"/>
  <c r="E833" i="12"/>
  <c r="E832" i="12"/>
  <c r="E831" i="12"/>
  <c r="E830" i="12"/>
  <c r="E829" i="12"/>
  <c r="E828" i="12"/>
  <c r="E827" i="12"/>
  <c r="E826" i="12"/>
  <c r="E825" i="12"/>
  <c r="E824" i="12"/>
  <c r="E823" i="12"/>
  <c r="E822" i="12"/>
  <c r="E821" i="12"/>
  <c r="E820" i="12"/>
  <c r="E819" i="12"/>
  <c r="E818" i="12"/>
  <c r="E817" i="12"/>
  <c r="E816" i="12"/>
  <c r="E815" i="12"/>
  <c r="E814" i="12"/>
  <c r="E813" i="12"/>
  <c r="E812" i="12"/>
  <c r="E811" i="12"/>
  <c r="E810" i="12"/>
  <c r="E809" i="12"/>
  <c r="E808" i="12"/>
  <c r="E807" i="12"/>
  <c r="E806" i="12"/>
  <c r="E805" i="12"/>
  <c r="E804" i="12"/>
  <c r="E803" i="12"/>
  <c r="E802" i="12"/>
  <c r="E801" i="12"/>
  <c r="E800" i="12"/>
  <c r="E799" i="12"/>
  <c r="E798" i="12"/>
  <c r="E797" i="12"/>
  <c r="E796" i="12"/>
  <c r="E795" i="12"/>
  <c r="E794" i="12"/>
  <c r="E793" i="12"/>
  <c r="E792" i="12"/>
  <c r="E791" i="12"/>
  <c r="E790" i="12"/>
  <c r="E789" i="12"/>
  <c r="E788" i="12"/>
  <c r="E787" i="12"/>
  <c r="E786" i="12"/>
  <c r="E785" i="12"/>
  <c r="E784" i="12"/>
  <c r="E783" i="12"/>
  <c r="E782" i="12"/>
  <c r="E781" i="12"/>
  <c r="E780" i="12"/>
  <c r="E779" i="12"/>
  <c r="E778" i="12"/>
  <c r="E777" i="12"/>
  <c r="E776" i="12"/>
  <c r="E775" i="12"/>
  <c r="E774" i="12"/>
  <c r="E773" i="12"/>
  <c r="E772" i="12"/>
  <c r="E771" i="12"/>
  <c r="E770" i="12"/>
  <c r="E769" i="12"/>
  <c r="E768" i="12"/>
  <c r="E767" i="12"/>
  <c r="E766" i="12"/>
  <c r="E765" i="12"/>
  <c r="E764" i="12"/>
  <c r="E763" i="12"/>
  <c r="E762" i="12"/>
  <c r="E761" i="12"/>
  <c r="E760" i="12"/>
  <c r="E759" i="12"/>
  <c r="E758" i="12"/>
  <c r="E757" i="12"/>
  <c r="E756" i="12"/>
  <c r="E755" i="12"/>
  <c r="E754" i="12"/>
  <c r="E753" i="12"/>
  <c r="E752" i="12"/>
  <c r="E751" i="12"/>
  <c r="E750" i="12"/>
  <c r="E749" i="12"/>
  <c r="E748" i="12"/>
  <c r="E747" i="12"/>
  <c r="E746" i="12"/>
  <c r="E745" i="12"/>
  <c r="E744" i="12"/>
  <c r="E743" i="12"/>
  <c r="E742" i="12"/>
  <c r="E741" i="12"/>
  <c r="E740" i="12"/>
  <c r="E739" i="12"/>
  <c r="E738" i="12"/>
  <c r="E737" i="12"/>
  <c r="E736" i="12"/>
  <c r="E735" i="12"/>
  <c r="E734" i="12"/>
  <c r="E733" i="12"/>
  <c r="E732" i="12"/>
  <c r="E731" i="12"/>
  <c r="E730" i="12"/>
  <c r="E729" i="12"/>
  <c r="E728" i="12"/>
  <c r="E727" i="12"/>
  <c r="E726" i="12"/>
  <c r="E725" i="12"/>
  <c r="E724" i="12"/>
  <c r="E723" i="12"/>
  <c r="E722" i="12"/>
  <c r="E721" i="12"/>
  <c r="E720" i="12"/>
  <c r="E719" i="12"/>
  <c r="E718" i="12"/>
  <c r="E717" i="12"/>
  <c r="E716" i="12"/>
  <c r="E715" i="12"/>
  <c r="E714" i="12"/>
  <c r="E713" i="12"/>
  <c r="E712" i="12"/>
  <c r="E711" i="12"/>
  <c r="E710" i="12"/>
  <c r="E709" i="12"/>
  <c r="E708" i="12"/>
  <c r="E707" i="12"/>
  <c r="E706" i="12"/>
  <c r="E705" i="12"/>
  <c r="E704" i="12"/>
  <c r="E703" i="12"/>
  <c r="E702" i="12"/>
  <c r="E701" i="12"/>
  <c r="E700" i="12"/>
  <c r="E699" i="12"/>
  <c r="E698" i="12"/>
  <c r="E697" i="12"/>
  <c r="E696" i="12"/>
  <c r="E695" i="12"/>
  <c r="E694" i="12"/>
  <c r="E693" i="12"/>
  <c r="E692" i="12"/>
  <c r="E691" i="12"/>
  <c r="E690" i="12"/>
  <c r="E689" i="12"/>
  <c r="E688" i="12"/>
  <c r="E687" i="12"/>
  <c r="E686" i="12"/>
  <c r="E685" i="12"/>
  <c r="E684" i="12"/>
  <c r="E683" i="12"/>
  <c r="E682" i="12"/>
  <c r="E681" i="12"/>
  <c r="E680" i="12"/>
  <c r="E679" i="12"/>
  <c r="E678" i="12"/>
  <c r="E677" i="12"/>
  <c r="E676" i="12"/>
  <c r="E675" i="12"/>
  <c r="E674" i="12"/>
  <c r="E673" i="12"/>
  <c r="E672" i="12"/>
  <c r="E671" i="12"/>
  <c r="E670" i="12"/>
  <c r="E669" i="12"/>
  <c r="E668" i="12"/>
  <c r="E667" i="12"/>
  <c r="E666" i="12"/>
  <c r="E665" i="12"/>
  <c r="E664" i="12"/>
  <c r="E663" i="12"/>
  <c r="E662" i="12"/>
  <c r="E661" i="12"/>
  <c r="E660" i="12"/>
  <c r="E659" i="12"/>
  <c r="E658" i="12"/>
  <c r="E657" i="12"/>
  <c r="E656" i="12"/>
  <c r="E655" i="12"/>
  <c r="E654" i="12"/>
  <c r="E653" i="12"/>
  <c r="E652" i="12"/>
  <c r="E651" i="12"/>
  <c r="E650" i="12"/>
  <c r="E649" i="12"/>
  <c r="E648" i="12"/>
  <c r="E647" i="12"/>
  <c r="E646" i="12"/>
  <c r="E645" i="12"/>
  <c r="E644" i="12"/>
  <c r="E643" i="12"/>
  <c r="E642" i="12"/>
  <c r="E641" i="12"/>
  <c r="E640" i="12"/>
  <c r="E639" i="12"/>
  <c r="E638" i="12"/>
  <c r="E637" i="12"/>
  <c r="E636" i="12"/>
  <c r="E635" i="12"/>
  <c r="E634" i="12"/>
  <c r="E633" i="12"/>
  <c r="E632" i="12"/>
  <c r="E631" i="12"/>
  <c r="E630" i="12"/>
  <c r="E629" i="12"/>
  <c r="E628" i="12"/>
  <c r="E627" i="12"/>
  <c r="E626" i="12"/>
  <c r="E625" i="12"/>
  <c r="E624" i="12"/>
  <c r="E623" i="12"/>
  <c r="E622" i="12"/>
  <c r="E621" i="12"/>
  <c r="E620" i="12"/>
  <c r="E619" i="12"/>
  <c r="E618" i="12"/>
  <c r="E617" i="12"/>
  <c r="E616" i="12"/>
  <c r="E615" i="12"/>
  <c r="E614" i="12"/>
  <c r="E613" i="12"/>
  <c r="E612" i="12"/>
  <c r="E611" i="12"/>
  <c r="E610" i="12"/>
  <c r="E609" i="12"/>
  <c r="E608" i="12"/>
  <c r="E607" i="12"/>
  <c r="E606" i="12"/>
  <c r="E605" i="12"/>
  <c r="E604" i="12"/>
  <c r="E603" i="12"/>
  <c r="E602" i="12"/>
  <c r="E601" i="12"/>
  <c r="E600" i="12"/>
  <c r="E599" i="12"/>
  <c r="E598" i="12"/>
  <c r="E597" i="12"/>
  <c r="E596" i="12"/>
  <c r="E595" i="12"/>
  <c r="E594" i="12"/>
  <c r="E593" i="12"/>
  <c r="E592" i="12"/>
  <c r="E591" i="12"/>
  <c r="E590" i="12"/>
  <c r="E589" i="12"/>
  <c r="E588" i="12"/>
  <c r="E587" i="12"/>
  <c r="E586" i="12"/>
  <c r="E585" i="12"/>
  <c r="E584" i="12"/>
  <c r="E583" i="12"/>
  <c r="E582" i="12"/>
  <c r="E581" i="12"/>
  <c r="E580" i="12"/>
  <c r="E579" i="12"/>
  <c r="E578" i="12"/>
  <c r="E577" i="12"/>
  <c r="E576" i="12"/>
  <c r="E575" i="12"/>
  <c r="E574" i="12"/>
  <c r="E573" i="12"/>
  <c r="E572" i="12"/>
  <c r="E571" i="12"/>
  <c r="E570" i="12"/>
  <c r="E569" i="12"/>
  <c r="E568" i="12"/>
  <c r="E567" i="12"/>
  <c r="E566" i="12"/>
  <c r="E565" i="12"/>
  <c r="E564" i="12"/>
  <c r="E563" i="12"/>
  <c r="E562" i="12"/>
  <c r="E561" i="12"/>
  <c r="E560" i="12"/>
  <c r="E559" i="12"/>
  <c r="E558" i="12"/>
  <c r="E557" i="12"/>
  <c r="E556" i="12"/>
  <c r="E555" i="12"/>
  <c r="E554" i="12"/>
  <c r="E553" i="12"/>
  <c r="E552" i="12"/>
  <c r="E551" i="12"/>
  <c r="E550" i="12"/>
  <c r="E549" i="12"/>
  <c r="E548" i="12"/>
  <c r="E547" i="12"/>
  <c r="E546" i="12"/>
  <c r="E545" i="12"/>
  <c r="E544" i="12"/>
  <c r="E543" i="12"/>
  <c r="E542" i="12"/>
  <c r="E541" i="12"/>
  <c r="E540" i="12"/>
  <c r="E539" i="12"/>
  <c r="E538" i="12"/>
  <c r="E537" i="12"/>
  <c r="E536" i="12"/>
  <c r="E535" i="12"/>
  <c r="E534" i="12"/>
  <c r="E533" i="12"/>
  <c r="E532" i="12"/>
  <c r="E531" i="12"/>
  <c r="E530" i="12"/>
  <c r="E529" i="12"/>
  <c r="E528" i="12"/>
  <c r="E527" i="12"/>
  <c r="E526" i="12"/>
  <c r="E525" i="12"/>
  <c r="E524" i="12"/>
  <c r="E523" i="12"/>
  <c r="E522" i="12"/>
  <c r="E521" i="12"/>
  <c r="E520" i="12"/>
  <c r="E519" i="12"/>
  <c r="E518" i="12"/>
  <c r="E517" i="12"/>
  <c r="E516" i="12"/>
  <c r="E515" i="12"/>
  <c r="E514" i="12"/>
  <c r="E513" i="12"/>
  <c r="E512" i="12"/>
  <c r="E511" i="12"/>
  <c r="E510" i="12"/>
  <c r="E509" i="12"/>
  <c r="E508" i="12"/>
  <c r="E507" i="12"/>
  <c r="E506" i="12"/>
  <c r="E505" i="12"/>
  <c r="E504" i="12"/>
  <c r="E503" i="12"/>
  <c r="E502" i="12"/>
  <c r="E501" i="12"/>
  <c r="E500" i="12"/>
  <c r="E499" i="12"/>
  <c r="E498" i="12"/>
  <c r="E497" i="12"/>
  <c r="E496" i="12"/>
  <c r="E495" i="12"/>
  <c r="E494" i="12"/>
  <c r="E493" i="12"/>
  <c r="E492" i="12"/>
  <c r="E491" i="12"/>
  <c r="E490" i="12"/>
  <c r="E489" i="12"/>
  <c r="E488" i="12"/>
  <c r="E487" i="12"/>
  <c r="E486" i="12"/>
  <c r="E485" i="12"/>
  <c r="E484" i="12"/>
  <c r="E483" i="12"/>
  <c r="E482" i="12"/>
  <c r="E481" i="12"/>
  <c r="E480" i="12"/>
  <c r="E479" i="12"/>
  <c r="E478" i="12"/>
  <c r="E477" i="12"/>
  <c r="E476" i="12"/>
  <c r="E475" i="12"/>
  <c r="E474" i="12"/>
  <c r="E473" i="12"/>
  <c r="E472" i="12"/>
  <c r="E471" i="12"/>
  <c r="E470" i="12"/>
  <c r="E469" i="12"/>
  <c r="E468" i="12"/>
  <c r="E467" i="12"/>
  <c r="E466" i="12"/>
  <c r="E465" i="12"/>
  <c r="E464" i="12"/>
  <c r="E463" i="12"/>
  <c r="E462" i="12"/>
  <c r="E461" i="12"/>
  <c r="E460" i="12"/>
  <c r="E459" i="12"/>
  <c r="E458" i="12"/>
  <c r="E457" i="12"/>
  <c r="E456" i="12"/>
  <c r="E455" i="12"/>
  <c r="E454" i="12"/>
  <c r="E453" i="12"/>
  <c r="E452" i="12"/>
  <c r="E451" i="12"/>
  <c r="E450" i="12"/>
  <c r="E449" i="12"/>
  <c r="E448" i="12"/>
  <c r="E447" i="12"/>
  <c r="E446" i="12"/>
  <c r="E445" i="12"/>
  <c r="E444" i="12"/>
  <c r="E443" i="12"/>
  <c r="E442" i="12"/>
  <c r="E441" i="12"/>
  <c r="E440" i="12"/>
  <c r="E439" i="12"/>
  <c r="E438" i="12"/>
  <c r="E437" i="12"/>
  <c r="E436" i="12"/>
  <c r="E435" i="12"/>
  <c r="E434" i="12"/>
  <c r="E433" i="12"/>
  <c r="E432" i="12"/>
  <c r="E431" i="12"/>
  <c r="E430" i="12"/>
  <c r="E429" i="12"/>
  <c r="E428" i="12"/>
  <c r="E427" i="12"/>
  <c r="E426" i="12"/>
  <c r="E425" i="12"/>
  <c r="E424" i="12"/>
  <c r="E423" i="12"/>
  <c r="E422" i="12"/>
  <c r="E421" i="12"/>
  <c r="E420" i="12"/>
  <c r="E419" i="12"/>
  <c r="E418" i="12"/>
  <c r="E417" i="12"/>
  <c r="E416" i="12"/>
  <c r="E415" i="12"/>
  <c r="E414" i="12"/>
  <c r="E413" i="12"/>
  <c r="E412" i="12"/>
  <c r="E411" i="12"/>
  <c r="E410" i="12"/>
  <c r="E409" i="12"/>
  <c r="E408" i="12"/>
  <c r="E407" i="12"/>
  <c r="E406" i="12"/>
  <c r="E405" i="12"/>
  <c r="E404" i="12"/>
  <c r="E403" i="12"/>
  <c r="E402" i="12"/>
  <c r="E401" i="12"/>
  <c r="E400" i="12"/>
  <c r="E399" i="12"/>
  <c r="E398" i="12"/>
  <c r="E397" i="12"/>
  <c r="E396" i="12"/>
  <c r="E395" i="12"/>
  <c r="E394" i="12"/>
  <c r="E393" i="12"/>
  <c r="E392" i="12"/>
  <c r="E391" i="12"/>
  <c r="E390" i="12"/>
  <c r="E389" i="12"/>
  <c r="E388" i="12"/>
  <c r="E387" i="12"/>
  <c r="E386" i="12"/>
  <c r="E385" i="12"/>
  <c r="E384" i="12"/>
  <c r="E383" i="12"/>
  <c r="E382" i="12"/>
  <c r="E381" i="12"/>
  <c r="E380" i="12"/>
  <c r="E379" i="12"/>
  <c r="E378" i="12"/>
  <c r="E377" i="12"/>
  <c r="E376" i="12"/>
  <c r="E375" i="12"/>
  <c r="E374" i="12"/>
  <c r="E373" i="12"/>
  <c r="E372" i="12"/>
  <c r="E371" i="12"/>
  <c r="E370" i="12"/>
  <c r="E369" i="12"/>
  <c r="E368" i="12"/>
  <c r="E367" i="12"/>
  <c r="E366" i="12"/>
  <c r="E365" i="12"/>
  <c r="E364" i="12"/>
  <c r="E363" i="12"/>
  <c r="E362" i="12"/>
  <c r="E361" i="12"/>
  <c r="E360" i="12"/>
  <c r="E359" i="12"/>
  <c r="E358" i="12"/>
  <c r="E357" i="12"/>
  <c r="E356" i="12"/>
  <c r="E355" i="12"/>
  <c r="E354" i="12"/>
  <c r="E353" i="12"/>
  <c r="E352" i="12"/>
  <c r="E351" i="12"/>
  <c r="E350" i="12"/>
  <c r="E349" i="12"/>
  <c r="E348" i="12"/>
  <c r="E347" i="12"/>
  <c r="E346" i="12"/>
  <c r="E345" i="12"/>
  <c r="E344" i="12"/>
  <c r="E343" i="12"/>
  <c r="E342" i="12"/>
  <c r="E341" i="12"/>
  <c r="E340" i="12"/>
  <c r="E339" i="12"/>
  <c r="E338" i="12"/>
  <c r="E337" i="12"/>
  <c r="E336" i="12"/>
  <c r="E335" i="12"/>
  <c r="E334" i="12"/>
  <c r="E333" i="12"/>
  <c r="E332" i="12"/>
  <c r="E331" i="12"/>
  <c r="E330" i="12"/>
  <c r="E329" i="12"/>
  <c r="E328" i="12"/>
  <c r="E327" i="12"/>
  <c r="E326" i="12"/>
  <c r="E325" i="12"/>
  <c r="E324" i="12"/>
  <c r="E323" i="12"/>
  <c r="E322" i="12"/>
  <c r="E321" i="12"/>
  <c r="E320" i="12"/>
  <c r="E319" i="12"/>
  <c r="E318" i="12"/>
  <c r="E317" i="12"/>
  <c r="E316" i="12"/>
  <c r="E315" i="12"/>
  <c r="E314" i="12"/>
  <c r="E313" i="12"/>
  <c r="E312" i="12"/>
  <c r="E311" i="12"/>
  <c r="E310" i="12"/>
  <c r="E309" i="12"/>
  <c r="E308" i="12"/>
  <c r="E307" i="12"/>
  <c r="E306" i="12"/>
  <c r="E305" i="12"/>
  <c r="E304" i="12"/>
  <c r="E303" i="12"/>
  <c r="E302" i="12"/>
  <c r="E301" i="12"/>
  <c r="E300" i="12"/>
  <c r="E299" i="12"/>
  <c r="E298" i="12"/>
  <c r="E297" i="12"/>
  <c r="E296" i="12"/>
  <c r="E295" i="12"/>
  <c r="E294" i="12"/>
  <c r="E293" i="12"/>
  <c r="E292" i="12"/>
  <c r="E291" i="12"/>
  <c r="E290" i="12"/>
  <c r="E289" i="12"/>
  <c r="E288" i="12"/>
  <c r="E287" i="12"/>
  <c r="E286" i="12"/>
  <c r="E285" i="12"/>
  <c r="E284" i="12"/>
  <c r="E283" i="12"/>
  <c r="E282" i="12"/>
  <c r="E281" i="12"/>
  <c r="E280" i="12"/>
  <c r="E279" i="12"/>
  <c r="E278" i="12"/>
  <c r="E277" i="12"/>
  <c r="E276" i="12"/>
  <c r="E275" i="12"/>
  <c r="E274" i="12"/>
  <c r="E273" i="12"/>
  <c r="E272" i="12"/>
  <c r="E271" i="12"/>
  <c r="E270" i="12"/>
  <c r="E269" i="12"/>
  <c r="E268" i="12"/>
  <c r="E267" i="12"/>
  <c r="E266" i="12"/>
  <c r="E265" i="12"/>
  <c r="E264" i="12"/>
  <c r="E263" i="12"/>
  <c r="E262" i="12"/>
  <c r="E261" i="12"/>
  <c r="E260" i="12"/>
  <c r="E259" i="12"/>
  <c r="E258" i="12"/>
  <c r="E257" i="12"/>
  <c r="E256" i="12"/>
  <c r="E255" i="12"/>
  <c r="E254" i="12"/>
  <c r="E253" i="12"/>
  <c r="E252" i="12"/>
  <c r="E251" i="12"/>
  <c r="E250" i="12"/>
  <c r="E249" i="12"/>
  <c r="E248" i="12"/>
  <c r="E247" i="12"/>
  <c r="E246" i="12"/>
  <c r="E245" i="12"/>
  <c r="E244" i="12"/>
  <c r="E243" i="12"/>
  <c r="E242" i="12"/>
  <c r="E241" i="12"/>
  <c r="E240" i="12"/>
  <c r="E239" i="12"/>
  <c r="E238" i="12"/>
  <c r="E237" i="12"/>
  <c r="E236" i="12"/>
  <c r="E235" i="12"/>
  <c r="E234" i="12"/>
  <c r="E233" i="12"/>
  <c r="E232" i="12"/>
  <c r="E231" i="12"/>
  <c r="E230" i="12"/>
  <c r="E229" i="12"/>
  <c r="E228" i="12"/>
  <c r="E227" i="12"/>
  <c r="E226" i="12"/>
  <c r="E225" i="12"/>
  <c r="E224" i="12"/>
  <c r="E223" i="12"/>
  <c r="E222" i="12"/>
  <c r="E221" i="12"/>
  <c r="E220" i="12"/>
  <c r="E219" i="12"/>
  <c r="E218" i="12"/>
  <c r="E217" i="12"/>
  <c r="E216" i="12"/>
  <c r="E215" i="12"/>
  <c r="E214" i="12"/>
  <c r="E213" i="12"/>
  <c r="E212" i="12"/>
  <c r="E211" i="12"/>
  <c r="E210" i="12"/>
  <c r="E209" i="12"/>
  <c r="E208" i="12"/>
  <c r="E207" i="12"/>
  <c r="E206" i="12"/>
  <c r="E205" i="12"/>
  <c r="E204" i="12"/>
  <c r="E203" i="12"/>
  <c r="E202" i="12"/>
  <c r="E201" i="12"/>
  <c r="E200" i="12"/>
  <c r="E199" i="12"/>
  <c r="E198" i="12"/>
  <c r="E197" i="12"/>
  <c r="E196" i="12"/>
  <c r="E195" i="12"/>
  <c r="E194" i="12"/>
  <c r="E193" i="12"/>
  <c r="E192" i="12"/>
  <c r="E191" i="12"/>
  <c r="E190" i="12"/>
  <c r="E189" i="12"/>
  <c r="E188" i="12"/>
  <c r="E187" i="12"/>
  <c r="E186" i="12"/>
  <c r="E185" i="12"/>
  <c r="E184" i="12"/>
  <c r="E183" i="12"/>
  <c r="E182" i="12"/>
  <c r="E181" i="12"/>
  <c r="E180" i="12"/>
  <c r="E179" i="12"/>
  <c r="E178" i="12"/>
  <c r="E177" i="12"/>
  <c r="E176" i="12"/>
  <c r="E175" i="12"/>
  <c r="E174" i="12"/>
  <c r="E173" i="12"/>
  <c r="E172" i="12"/>
  <c r="E171" i="12"/>
  <c r="E170" i="12"/>
  <c r="E169" i="12"/>
  <c r="E168" i="12"/>
  <c r="E167" i="12"/>
  <c r="E166" i="12"/>
  <c r="E165" i="12"/>
  <c r="E164" i="12"/>
  <c r="E163" i="12"/>
  <c r="E162" i="12"/>
  <c r="E161" i="12"/>
  <c r="E160" i="12"/>
  <c r="E159" i="12"/>
  <c r="E158" i="12"/>
  <c r="E157" i="12"/>
  <c r="E156" i="12"/>
  <c r="E155" i="12"/>
  <c r="E154" i="12"/>
  <c r="E153" i="12"/>
  <c r="E152" i="12"/>
  <c r="E151" i="12"/>
  <c r="E150" i="12"/>
  <c r="E149" i="12"/>
  <c r="E148" i="12"/>
  <c r="E147" i="12"/>
  <c r="E146" i="12"/>
  <c r="E145" i="12"/>
  <c r="E144" i="12"/>
  <c r="E143" i="12"/>
  <c r="E142" i="12"/>
  <c r="E141" i="12"/>
  <c r="E140" i="12"/>
  <c r="E139" i="12"/>
  <c r="E138" i="12"/>
  <c r="E137" i="12"/>
  <c r="E136" i="12"/>
  <c r="E135" i="12"/>
  <c r="E134" i="12"/>
  <c r="E133" i="12"/>
  <c r="E132" i="12"/>
  <c r="E131" i="12"/>
  <c r="E130" i="12"/>
  <c r="E129" i="12"/>
  <c r="E128" i="12"/>
  <c r="E127" i="12"/>
  <c r="E126" i="12"/>
  <c r="E125" i="12"/>
  <c r="E124" i="12"/>
  <c r="E123" i="12"/>
  <c r="E122" i="12"/>
  <c r="E121" i="12"/>
  <c r="E120" i="12"/>
  <c r="E119" i="12"/>
  <c r="E118" i="12"/>
  <c r="E117" i="12"/>
  <c r="E116" i="12"/>
  <c r="E115" i="12"/>
  <c r="E114" i="12"/>
  <c r="E113" i="12"/>
  <c r="E112" i="12"/>
  <c r="E111" i="12"/>
  <c r="E110" i="12"/>
  <c r="E109" i="12"/>
  <c r="E108" i="12"/>
  <c r="E107" i="12"/>
  <c r="E106" i="12"/>
  <c r="E105" i="12"/>
  <c r="E104" i="12"/>
  <c r="E103" i="12"/>
  <c r="E102" i="12"/>
  <c r="E101" i="12"/>
  <c r="E100" i="12"/>
  <c r="E99" i="12"/>
  <c r="E98" i="12"/>
  <c r="E97" i="12"/>
  <c r="E96" i="12"/>
  <c r="E95" i="12"/>
  <c r="E94" i="12"/>
  <c r="E93" i="12"/>
  <c r="E92" i="12"/>
  <c r="E91" i="12"/>
  <c r="E90" i="12"/>
  <c r="E89" i="12"/>
  <c r="E88" i="12"/>
  <c r="E87" i="12"/>
  <c r="E86" i="12"/>
  <c r="E85" i="12"/>
  <c r="E84" i="12"/>
  <c r="E83" i="12"/>
  <c r="E82" i="12"/>
  <c r="E81" i="12"/>
  <c r="E80" i="12"/>
  <c r="E79" i="12"/>
  <c r="E78" i="12"/>
  <c r="E77" i="12"/>
  <c r="E76" i="12"/>
  <c r="E75" i="12"/>
  <c r="E74" i="12"/>
  <c r="E73" i="12"/>
  <c r="E72" i="12"/>
  <c r="E71" i="12"/>
  <c r="E70" i="12"/>
  <c r="E69" i="12"/>
  <c r="E68" i="12"/>
  <c r="E67" i="12"/>
  <c r="E66" i="12"/>
  <c r="E65" i="12"/>
  <c r="E64" i="12"/>
  <c r="E63" i="12"/>
  <c r="E62" i="12"/>
  <c r="E61" i="12"/>
  <c r="E60" i="12"/>
  <c r="E59" i="12"/>
  <c r="E58" i="12"/>
  <c r="E57" i="12"/>
  <c r="E56" i="12"/>
  <c r="E55" i="12"/>
  <c r="E54" i="12"/>
  <c r="E53" i="12"/>
  <c r="E52" i="12"/>
  <c r="E51" i="12"/>
  <c r="E50" i="12"/>
  <c r="E49" i="12"/>
  <c r="E48" i="12"/>
  <c r="E47" i="12"/>
  <c r="E46" i="12"/>
  <c r="E45" i="12"/>
  <c r="E44" i="12"/>
  <c r="E43" i="12"/>
  <c r="E42" i="12"/>
  <c r="E41" i="12"/>
  <c r="E40" i="12"/>
  <c r="E39" i="12"/>
  <c r="E38" i="12"/>
  <c r="E37" i="12"/>
  <c r="E36" i="12"/>
  <c r="E35" i="12"/>
  <c r="E34" i="12"/>
  <c r="E33" i="12"/>
  <c r="E32" i="12"/>
  <c r="E31" i="12"/>
  <c r="E30" i="12"/>
  <c r="E29" i="12"/>
  <c r="E28" i="12"/>
  <c r="E27" i="12"/>
  <c r="E26" i="12"/>
  <c r="E25" i="12"/>
  <c r="E24" i="12"/>
  <c r="E23" i="12"/>
  <c r="E22" i="12"/>
  <c r="E21" i="12"/>
  <c r="E20" i="12"/>
  <c r="E19" i="12"/>
  <c r="E18" i="12"/>
  <c r="E17" i="12"/>
  <c r="E16" i="12"/>
  <c r="E15" i="12"/>
  <c r="E14" i="12"/>
  <c r="E13" i="12"/>
  <c r="E12" i="12"/>
  <c r="E11" i="12"/>
  <c r="E10" i="12"/>
  <c r="E9" i="12"/>
  <c r="E8" i="12"/>
  <c r="E7" i="12"/>
  <c r="E6" i="12"/>
  <c r="E5" i="12"/>
  <c r="E4" i="12"/>
  <c r="AA1683" i="12"/>
  <c r="AA1682" i="12"/>
  <c r="AA1681" i="12"/>
  <c r="AA1680" i="12"/>
  <c r="AA1679" i="12"/>
  <c r="AA1678" i="12"/>
  <c r="AA1677" i="12"/>
  <c r="AA1676" i="12"/>
  <c r="AA1675" i="12"/>
  <c r="AA1674" i="12"/>
  <c r="AA1673" i="12"/>
  <c r="AA1672" i="12"/>
  <c r="AA1671" i="12"/>
  <c r="AA1670" i="12"/>
  <c r="AA1669" i="12"/>
  <c r="AA1668" i="12"/>
  <c r="AA1667" i="12"/>
  <c r="AA1666" i="12"/>
  <c r="AA1665" i="12"/>
  <c r="AA1664" i="12"/>
  <c r="AA1663" i="12"/>
  <c r="AA1662" i="12"/>
  <c r="AA1661" i="12"/>
  <c r="AA1660" i="12"/>
  <c r="AA1659" i="12"/>
  <c r="AA1658" i="12"/>
  <c r="AA1657" i="12"/>
  <c r="AA1656" i="12"/>
  <c r="AA1655" i="12"/>
  <c r="AA1654" i="12"/>
  <c r="AA1653" i="12"/>
  <c r="AA1652" i="12"/>
  <c r="AA1651" i="12"/>
  <c r="AA1650" i="12"/>
  <c r="AA1649" i="12"/>
  <c r="AA1648" i="12"/>
  <c r="AA1647" i="12"/>
  <c r="AA1646" i="12"/>
  <c r="AA1645" i="12"/>
  <c r="AA1644" i="12"/>
  <c r="AA1643" i="12"/>
  <c r="AA1642" i="12"/>
  <c r="AA1641" i="12"/>
  <c r="AA1640" i="12"/>
  <c r="AA1639" i="12"/>
  <c r="AA1638" i="12"/>
  <c r="AA1637" i="12"/>
  <c r="AA1636" i="12"/>
  <c r="AA1635" i="12"/>
  <c r="AA1634" i="12"/>
  <c r="AA1633" i="12"/>
  <c r="AA1632" i="12"/>
  <c r="AA1631" i="12"/>
  <c r="AA1630" i="12"/>
  <c r="AA1629" i="12"/>
  <c r="AA1628" i="12"/>
  <c r="AA1627" i="12"/>
  <c r="AA1626" i="12"/>
  <c r="AA1625" i="12"/>
  <c r="AA1624" i="12"/>
  <c r="AA1623" i="12"/>
  <c r="AA1622" i="12"/>
  <c r="AA1621" i="12"/>
  <c r="AA1620" i="12"/>
  <c r="AA1619" i="12"/>
  <c r="AA1618" i="12"/>
  <c r="AA1617" i="12"/>
  <c r="AA1616" i="12"/>
  <c r="AA1615" i="12"/>
  <c r="AA1614" i="12"/>
  <c r="AA1613" i="12"/>
  <c r="AA1612" i="12"/>
  <c r="AA1611" i="12"/>
  <c r="AA1610" i="12"/>
  <c r="AA1609" i="12"/>
  <c r="AA1608" i="12"/>
  <c r="AA1607" i="12"/>
  <c r="AA1606" i="12"/>
  <c r="AA1605" i="12"/>
  <c r="AA1604" i="12"/>
  <c r="AA1603" i="12"/>
  <c r="AA1602" i="12"/>
  <c r="AA1601" i="12"/>
  <c r="AA1600" i="12"/>
  <c r="AA1599" i="12"/>
  <c r="AA1598" i="12"/>
  <c r="AA1597" i="12"/>
  <c r="AA1596" i="12"/>
  <c r="AA1595" i="12"/>
  <c r="AA1594" i="12"/>
  <c r="AA1593" i="12"/>
  <c r="AA1592" i="12"/>
  <c r="AA1591" i="12"/>
  <c r="AA1590" i="12"/>
  <c r="AA1589" i="12"/>
  <c r="AA1588" i="12"/>
  <c r="AA1587" i="12"/>
  <c r="AA1586" i="12"/>
  <c r="AA1585" i="12"/>
  <c r="AA1584" i="12"/>
  <c r="AA1583" i="12"/>
  <c r="AA1582" i="12"/>
  <c r="AA1579" i="12" s="1"/>
  <c r="AA1581" i="12"/>
  <c r="AA1580" i="12"/>
  <c r="AA1578" i="12"/>
  <c r="AA1577" i="12"/>
  <c r="AA1576" i="12"/>
  <c r="AA1575" i="12"/>
  <c r="AA1574" i="12"/>
  <c r="AA1573" i="12"/>
  <c r="AA1572" i="12"/>
  <c r="AA1571" i="12"/>
  <c r="AA1570" i="12"/>
  <c r="AA1569" i="12"/>
  <c r="AA1568" i="12"/>
  <c r="AA1567" i="12"/>
  <c r="AA1566" i="12"/>
  <c r="AA1565" i="12"/>
  <c r="AA1564" i="12"/>
  <c r="AA1563" i="12"/>
  <c r="AA1562" i="12"/>
  <c r="AA1561" i="12"/>
  <c r="AA1560" i="12"/>
  <c r="AA1559" i="12"/>
  <c r="AA1558" i="12"/>
  <c r="AA1557" i="12"/>
  <c r="AA1556" i="12"/>
  <c r="AA1555" i="12"/>
  <c r="AA1554" i="12"/>
  <c r="AA1553" i="12"/>
  <c r="AA1552" i="12"/>
  <c r="AA1551" i="12"/>
  <c r="AA1550" i="12"/>
  <c r="AA1549" i="12"/>
  <c r="AA1548" i="12"/>
  <c r="AA1547" i="12"/>
  <c r="AA1546" i="12"/>
  <c r="AA1545" i="12"/>
  <c r="AA1544" i="12"/>
  <c r="AA1543" i="12"/>
  <c r="AA1542" i="12"/>
  <c r="AA1541" i="12"/>
  <c r="AA1540" i="12"/>
  <c r="AA1539" i="12"/>
  <c r="AA1538" i="12"/>
  <c r="AA1537" i="12"/>
  <c r="AA1536" i="12"/>
  <c r="AA1535" i="12"/>
  <c r="AA1534" i="12"/>
  <c r="AA1533" i="12"/>
  <c r="AA1532" i="12"/>
  <c r="AA1531" i="12"/>
  <c r="AA1530" i="12"/>
  <c r="AA1529" i="12"/>
  <c r="AA1528" i="12"/>
  <c r="AA1527" i="12"/>
  <c r="AA1526" i="12"/>
  <c r="AA1525" i="12"/>
  <c r="AA1524" i="12"/>
  <c r="AA1523" i="12"/>
  <c r="AA1522" i="12"/>
  <c r="AA1521" i="12"/>
  <c r="AA1520" i="12"/>
  <c r="AA1519" i="12"/>
  <c r="AA1518" i="12"/>
  <c r="AA1517" i="12"/>
  <c r="AA1516" i="12"/>
  <c r="AA1515" i="12"/>
  <c r="AA1514" i="12"/>
  <c r="AA1513" i="12"/>
  <c r="AA1512" i="12"/>
  <c r="AA1511" i="12"/>
  <c r="AA1510" i="12"/>
  <c r="AA1509" i="12"/>
  <c r="AA1508" i="12"/>
  <c r="AA1507" i="12"/>
  <c r="AA1506" i="12"/>
  <c r="AA1505" i="12"/>
  <c r="AA1504" i="12"/>
  <c r="AA1503" i="12"/>
  <c r="AA1502" i="12"/>
  <c r="AA1501" i="12"/>
  <c r="AA1500" i="12"/>
  <c r="AA1499" i="12"/>
  <c r="AA1498" i="12"/>
  <c r="AA1497" i="12"/>
  <c r="AA1496" i="12"/>
  <c r="AA1495" i="12"/>
  <c r="AA1494" i="12"/>
  <c r="AA1493" i="12"/>
  <c r="AA1492" i="12"/>
  <c r="AA1491" i="12"/>
  <c r="AA1490" i="12"/>
  <c r="AA1489" i="12"/>
  <c r="AA1488" i="12"/>
  <c r="AA1487" i="12"/>
  <c r="AA1486" i="12"/>
  <c r="AA1485" i="12"/>
  <c r="AA1484" i="12"/>
  <c r="AA1483" i="12"/>
  <c r="AA1482" i="12"/>
  <c r="AA1481" i="12"/>
  <c r="AA1480" i="12"/>
  <c r="AA1479" i="12"/>
  <c r="AA1478" i="12"/>
  <c r="AA1477" i="12"/>
  <c r="AA1476" i="12"/>
  <c r="AA1475" i="12"/>
  <c r="AA1474" i="12"/>
  <c r="AA1473" i="12"/>
  <c r="AA1472" i="12"/>
  <c r="AA1471" i="12"/>
  <c r="AA1470" i="12"/>
  <c r="AA1469" i="12"/>
  <c r="AA1468" i="12"/>
  <c r="AA1467" i="12"/>
  <c r="AA1466" i="12"/>
  <c r="AA1465" i="12"/>
  <c r="AA1464" i="12"/>
  <c r="AA1463" i="12"/>
  <c r="AA1462" i="12"/>
  <c r="AA1461" i="12"/>
  <c r="AA1460" i="12"/>
  <c r="AA1459" i="12"/>
  <c r="AA1458" i="12"/>
  <c r="AA1457" i="12"/>
  <c r="AA1456" i="12"/>
  <c r="AA1455" i="12"/>
  <c r="AA1454" i="12"/>
  <c r="AA1453" i="12"/>
  <c r="AA1452" i="12"/>
  <c r="AA1451" i="12"/>
  <c r="AA1450" i="12"/>
  <c r="AA1449" i="12"/>
  <c r="AA1448" i="12"/>
  <c r="AA1447" i="12"/>
  <c r="AA1446" i="12"/>
  <c r="AA1445" i="12"/>
  <c r="AA1444" i="12"/>
  <c r="AA1443" i="12"/>
  <c r="AA1442" i="12"/>
  <c r="AA1441" i="12"/>
  <c r="AA1440" i="12"/>
  <c r="AA1439" i="12"/>
  <c r="AA1438" i="12"/>
  <c r="AA1437" i="12"/>
  <c r="AA1436" i="12"/>
  <c r="AA1435" i="12"/>
  <c r="AA1434" i="12"/>
  <c r="AA1433" i="12"/>
  <c r="AA1432" i="12"/>
  <c r="AA1431" i="12"/>
  <c r="AA1430" i="12"/>
  <c r="AA1429" i="12"/>
  <c r="AA1428" i="12"/>
  <c r="AA1427" i="12"/>
  <c r="AA1426" i="12"/>
  <c r="AA1425" i="12"/>
  <c r="AA1424" i="12"/>
  <c r="AA1423" i="12"/>
  <c r="AA1422" i="12"/>
  <c r="AA1421" i="12"/>
  <c r="AA1420" i="12"/>
  <c r="AA1419" i="12"/>
  <c r="AA1418" i="12"/>
  <c r="AA1417" i="12"/>
  <c r="AA1416" i="12"/>
  <c r="AA1415" i="12"/>
  <c r="AA1414" i="12"/>
  <c r="AA1413" i="12"/>
  <c r="AA1412" i="12"/>
  <c r="AA1411" i="12"/>
  <c r="AA1410" i="12"/>
  <c r="AA1409" i="12"/>
  <c r="AA1408" i="12"/>
  <c r="AA1407" i="12"/>
  <c r="AA1406" i="12"/>
  <c r="AA1405" i="12"/>
  <c r="AA1404" i="12"/>
  <c r="AA1403" i="12"/>
  <c r="AA1402" i="12"/>
  <c r="AA1401" i="12"/>
  <c r="AA1400" i="12"/>
  <c r="AA1399" i="12"/>
  <c r="AA1398" i="12"/>
  <c r="AA1397" i="12"/>
  <c r="AA1396" i="12"/>
  <c r="AA1395" i="12"/>
  <c r="AA1394" i="12"/>
  <c r="AA1393" i="12"/>
  <c r="AA1392" i="12"/>
  <c r="AA1391" i="12"/>
  <c r="AA1390" i="12"/>
  <c r="AA1389" i="12"/>
  <c r="AA1388" i="12"/>
  <c r="AA1387" i="12"/>
  <c r="AA1386" i="12"/>
  <c r="AA1385" i="12"/>
  <c r="AA1384" i="12"/>
  <c r="AA1383" i="12"/>
  <c r="AA1382" i="12"/>
  <c r="AA1381" i="12"/>
  <c r="AA1380" i="12"/>
  <c r="AA1379" i="12"/>
  <c r="AA1378" i="12"/>
  <c r="AA1377" i="12"/>
  <c r="AA1376" i="12"/>
  <c r="AA1375" i="12"/>
  <c r="AA1374" i="12"/>
  <c r="AA1373" i="12"/>
  <c r="AA1372" i="12"/>
  <c r="AA1371" i="12"/>
  <c r="AA1370" i="12"/>
  <c r="AA1369" i="12"/>
  <c r="AA1368" i="12"/>
  <c r="AA1367" i="12"/>
  <c r="AA1366" i="12"/>
  <c r="AA1365" i="12"/>
  <c r="AA1364" i="12"/>
  <c r="AA1363" i="12"/>
  <c r="AA1362" i="12"/>
  <c r="AA1361" i="12"/>
  <c r="AA1360" i="12"/>
  <c r="AA1359" i="12"/>
  <c r="AA1358" i="12"/>
  <c r="AA1357" i="12"/>
  <c r="AA1356" i="12"/>
  <c r="AA1355" i="12"/>
  <c r="AA1354" i="12"/>
  <c r="AA1353" i="12"/>
  <c r="AA1352" i="12"/>
  <c r="AA1351" i="12"/>
  <c r="AA1350" i="12"/>
  <c r="AA1349" i="12"/>
  <c r="AA1348" i="12"/>
  <c r="AA1347" i="12"/>
  <c r="AA1346" i="12"/>
  <c r="AA1345" i="12"/>
  <c r="AA1344" i="12"/>
  <c r="AA1343" i="12"/>
  <c r="AA1342" i="12"/>
  <c r="AA1341" i="12"/>
  <c r="AA1340" i="12"/>
  <c r="AA1339" i="12"/>
  <c r="AA1338" i="12"/>
  <c r="AA1337" i="12"/>
  <c r="AA1336" i="12"/>
  <c r="AA1335" i="12"/>
  <c r="AA1334" i="12"/>
  <c r="AA1333" i="12"/>
  <c r="AA1332" i="12"/>
  <c r="AA1331" i="12"/>
  <c r="AA1330" i="12"/>
  <c r="AA1329" i="12"/>
  <c r="AA1328" i="12"/>
  <c r="AA1327" i="12"/>
  <c r="AA1326" i="12"/>
  <c r="AA1325" i="12"/>
  <c r="AA1324" i="12"/>
  <c r="AA1323" i="12"/>
  <c r="AA1322" i="12"/>
  <c r="AA1321" i="12"/>
  <c r="AA1320" i="12"/>
  <c r="AA1319" i="12"/>
  <c r="AA1318" i="12"/>
  <c r="AA1317" i="12"/>
  <c r="AA1316" i="12"/>
  <c r="AA1315" i="12"/>
  <c r="AA1314" i="12"/>
  <c r="AA1313" i="12"/>
  <c r="AA1312" i="12"/>
  <c r="AA1311" i="12"/>
  <c r="AA1310" i="12"/>
  <c r="AA1309" i="12"/>
  <c r="AA1308" i="12"/>
  <c r="AA1307" i="12"/>
  <c r="AA1306" i="12"/>
  <c r="AA1305" i="12"/>
  <c r="AA1304" i="12"/>
  <c r="AA1303" i="12"/>
  <c r="AA1302" i="12"/>
  <c r="AA1301" i="12"/>
  <c r="AA1300" i="12"/>
  <c r="AA1299" i="12"/>
  <c r="AA1298" i="12"/>
  <c r="AA1297" i="12"/>
  <c r="AA1296" i="12"/>
  <c r="AA1295" i="12"/>
  <c r="AA1294" i="12"/>
  <c r="AA1293" i="12"/>
  <c r="AA1292" i="12"/>
  <c r="AA1291" i="12"/>
  <c r="AA1290" i="12"/>
  <c r="AA1289" i="12"/>
  <c r="AA1288" i="12"/>
  <c r="AA1287" i="12"/>
  <c r="AA1285" i="12" s="1"/>
  <c r="AA1286" i="12"/>
  <c r="AA1284" i="12"/>
  <c r="AA1283" i="12"/>
  <c r="AA1282" i="12"/>
  <c r="AA1281" i="12"/>
  <c r="AA1280" i="12"/>
  <c r="AA1279" i="12"/>
  <c r="AA1278" i="12"/>
  <c r="AA1277" i="12"/>
  <c r="AA1276" i="12"/>
  <c r="AA1275" i="12"/>
  <c r="AA1274" i="12"/>
  <c r="AA1273" i="12"/>
  <c r="AA1272" i="12"/>
  <c r="AA1271" i="12"/>
  <c r="AA1270" i="12"/>
  <c r="AA1269" i="12"/>
  <c r="AA1268" i="12"/>
  <c r="AA1267" i="12"/>
  <c r="AA1266" i="12"/>
  <c r="AA1265" i="12"/>
  <c r="AA1264" i="12"/>
  <c r="AA1263" i="12"/>
  <c r="AA1262" i="12"/>
  <c r="AA1261" i="12"/>
  <c r="AA1260" i="12"/>
  <c r="AA1259" i="12"/>
  <c r="AA1258" i="12"/>
  <c r="AA1257" i="12"/>
  <c r="AA1256" i="12"/>
  <c r="AA1255" i="12"/>
  <c r="AA1254" i="12"/>
  <c r="AA1253" i="12"/>
  <c r="AA1252" i="12"/>
  <c r="AA1251" i="12"/>
  <c r="AA1250" i="12"/>
  <c r="AA1249" i="12"/>
  <c r="AA1248" i="12"/>
  <c r="AA1247" i="12"/>
  <c r="AA1246" i="12"/>
  <c r="AA1245" i="12"/>
  <c r="AA1244" i="12"/>
  <c r="AA1243" i="12"/>
  <c r="AA1242" i="12"/>
  <c r="AA1241" i="12"/>
  <c r="AA1240" i="12"/>
  <c r="AA1239" i="12"/>
  <c r="AA1238" i="12"/>
  <c r="AA1237" i="12"/>
  <c r="AA1236" i="12"/>
  <c r="AA1235" i="12"/>
  <c r="AA1234" i="12"/>
  <c r="AA1233" i="12"/>
  <c r="AA1232" i="12"/>
  <c r="AA1231" i="12"/>
  <c r="AA1230" i="12"/>
  <c r="AA1229" i="12"/>
  <c r="AA1228" i="12"/>
  <c r="AA1227" i="12"/>
  <c r="AA1226" i="12"/>
  <c r="AA1225" i="12"/>
  <c r="AA1224" i="12"/>
  <c r="AA1223" i="12"/>
  <c r="AA1222" i="12"/>
  <c r="AA1221" i="12"/>
  <c r="AA1220" i="12"/>
  <c r="AA1219" i="12"/>
  <c r="AA1218" i="12"/>
  <c r="AA1217" i="12"/>
  <c r="AA1216" i="12"/>
  <c r="AA1215" i="12"/>
  <c r="AA1214" i="12"/>
  <c r="AA1213" i="12"/>
  <c r="AA1212" i="12"/>
  <c r="AA1211" i="12"/>
  <c r="AA1210" i="12"/>
  <c r="AA1209" i="12"/>
  <c r="AA1208" i="12"/>
  <c r="AA1207" i="12"/>
  <c r="AA1206" i="12"/>
  <c r="AA1205" i="12"/>
  <c r="AA1204" i="12"/>
  <c r="AA1203" i="12"/>
  <c r="AA1202" i="12"/>
  <c r="AA1201" i="12"/>
  <c r="AA1200" i="12"/>
  <c r="AA1199" i="12"/>
  <c r="AA1198" i="12"/>
  <c r="AA1197" i="12"/>
  <c r="AA1196" i="12"/>
  <c r="AA1195" i="12"/>
  <c r="AA1194" i="12"/>
  <c r="AA1193" i="12"/>
  <c r="AA1192" i="12"/>
  <c r="AA1191" i="12"/>
  <c r="AA1190" i="12"/>
  <c r="AA1189" i="12"/>
  <c r="AA1188" i="12"/>
  <c r="AA1187" i="12"/>
  <c r="AA1186" i="12"/>
  <c r="AA1185" i="12"/>
  <c r="AA1184" i="12"/>
  <c r="AA1183" i="12"/>
  <c r="AA1182" i="12"/>
  <c r="AA1181" i="12"/>
  <c r="AA1180" i="12"/>
  <c r="AA1179" i="12"/>
  <c r="AA1178" i="12"/>
  <c r="AA1177" i="12"/>
  <c r="AA1176" i="12"/>
  <c r="AA1175" i="12"/>
  <c r="AA1174" i="12"/>
  <c r="AA1173" i="12"/>
  <c r="AA1172" i="12"/>
  <c r="AA1171" i="12"/>
  <c r="AA1170" i="12"/>
  <c r="AA1169" i="12"/>
  <c r="AA1168" i="12"/>
  <c r="AA1167" i="12"/>
  <c r="AA1166" i="12"/>
  <c r="AA1165" i="12"/>
  <c r="AA1164" i="12"/>
  <c r="AA1163" i="12"/>
  <c r="AA1162" i="12"/>
  <c r="AA1161" i="12"/>
  <c r="AA1160" i="12"/>
  <c r="AA1159" i="12"/>
  <c r="AA1158" i="12"/>
  <c r="AA1157" i="12"/>
  <c r="AA1156" i="12"/>
  <c r="AA1155" i="12"/>
  <c r="AA1154" i="12"/>
  <c r="AA1153" i="12"/>
  <c r="AA1152" i="12"/>
  <c r="AA1151" i="12"/>
  <c r="AA1150" i="12"/>
  <c r="AA1149" i="12"/>
  <c r="AA1148" i="12"/>
  <c r="AA1147" i="12"/>
  <c r="AA1146" i="12"/>
  <c r="AA1145" i="12"/>
  <c r="AA1144" i="12"/>
  <c r="AA1143" i="12"/>
  <c r="AA1142" i="12"/>
  <c r="AA1141" i="12"/>
  <c r="AA1140" i="12"/>
  <c r="AA1139" i="12"/>
  <c r="AA1138" i="12"/>
  <c r="AA1137" i="12"/>
  <c r="AA1136" i="12"/>
  <c r="AA1135" i="12"/>
  <c r="AA1134" i="12"/>
  <c r="AA1133" i="12"/>
  <c r="AA1132" i="12"/>
  <c r="AA1131" i="12"/>
  <c r="AA1130" i="12"/>
  <c r="AA1129" i="12"/>
  <c r="AA1128" i="12"/>
  <c r="AA1127" i="12"/>
  <c r="AA1126" i="12"/>
  <c r="AA1125" i="12"/>
  <c r="AA1124" i="12"/>
  <c r="AA1123" i="12"/>
  <c r="AA1122" i="12"/>
  <c r="AA1121" i="12"/>
  <c r="AA1120" i="12"/>
  <c r="AA1119" i="12"/>
  <c r="AA1118" i="12"/>
  <c r="AA1117" i="12"/>
  <c r="AA1116" i="12"/>
  <c r="AA1115" i="12"/>
  <c r="AA1114" i="12"/>
  <c r="AA1113" i="12"/>
  <c r="AA1112" i="12"/>
  <c r="AA1111" i="12"/>
  <c r="AA1110" i="12"/>
  <c r="AA1109" i="12"/>
  <c r="AA1108" i="12"/>
  <c r="AA1107" i="12"/>
  <c r="AA1106" i="12"/>
  <c r="AA1105" i="12"/>
  <c r="AA1104" i="12"/>
  <c r="AA1103" i="12"/>
  <c r="AA1102" i="12"/>
  <c r="AA1101" i="12"/>
  <c r="AA1100" i="12"/>
  <c r="AA1099" i="12"/>
  <c r="AA1098" i="12"/>
  <c r="AA1097" i="12"/>
  <c r="AA1096" i="12"/>
  <c r="AA1095" i="12"/>
  <c r="AA1094" i="12"/>
  <c r="AA1093" i="12"/>
  <c r="AA1092" i="12"/>
  <c r="AA1091" i="12"/>
  <c r="AA1090" i="12"/>
  <c r="AA1089" i="12"/>
  <c r="AA1088" i="12"/>
  <c r="AA1087" i="12"/>
  <c r="AA1086" i="12"/>
  <c r="AA1085" i="12"/>
  <c r="AA1084" i="12"/>
  <c r="AA1083" i="12"/>
  <c r="AA1082" i="12"/>
  <c r="AA1081" i="12"/>
  <c r="AA1080" i="12"/>
  <c r="AA1079" i="12"/>
  <c r="AA1078" i="12"/>
  <c r="AA1077" i="12"/>
  <c r="AA1076" i="12"/>
  <c r="AA1075" i="12"/>
  <c r="AA1074" i="12"/>
  <c r="AA1073" i="12"/>
  <c r="AA1072" i="12"/>
  <c r="AA1071" i="12"/>
  <c r="AA1070" i="12"/>
  <c r="AA1069" i="12"/>
  <c r="AA1068" i="12"/>
  <c r="AA1067" i="12"/>
  <c r="AA1066" i="12"/>
  <c r="AA1065" i="12"/>
  <c r="AA1064" i="12"/>
  <c r="AA1063" i="12"/>
  <c r="AA1062" i="12"/>
  <c r="AA1061" i="12"/>
  <c r="AA1060" i="12"/>
  <c r="AA1059" i="12"/>
  <c r="AA1058" i="12"/>
  <c r="AA1057" i="12"/>
  <c r="AA1056" i="12"/>
  <c r="AA1055" i="12"/>
  <c r="AA1054" i="12"/>
  <c r="AA1053" i="12"/>
  <c r="AA1052" i="12"/>
  <c r="AA1051" i="12"/>
  <c r="AA1050" i="12"/>
  <c r="AA1049" i="12"/>
  <c r="AA1048" i="12"/>
  <c r="AA1047" i="12"/>
  <c r="AA1046" i="12"/>
  <c r="AA1045" i="12"/>
  <c r="AA1044" i="12"/>
  <c r="AA1043" i="12"/>
  <c r="AA1042" i="12"/>
  <c r="AA1041" i="12"/>
  <c r="AA1040" i="12"/>
  <c r="AA1039" i="12"/>
  <c r="AA1038" i="12"/>
  <c r="AA1037" i="12"/>
  <c r="AA1036" i="12"/>
  <c r="AA1035" i="12"/>
  <c r="AA1034" i="12"/>
  <c r="AA1033" i="12"/>
  <c r="AA1032" i="12"/>
  <c r="AA1031" i="12"/>
  <c r="AA1030" i="12"/>
  <c r="AA1029" i="12"/>
  <c r="AA1028" i="12"/>
  <c r="AA1027" i="12"/>
  <c r="AA1026" i="12"/>
  <c r="AA1025" i="12"/>
  <c r="AA1024" i="12"/>
  <c r="AA1023" i="12"/>
  <c r="AA1022" i="12"/>
  <c r="AA1021" i="12"/>
  <c r="AA1020" i="12"/>
  <c r="AA1019" i="12"/>
  <c r="AA1018" i="12"/>
  <c r="AA1017" i="12"/>
  <c r="AA1016" i="12"/>
  <c r="AA1015" i="12"/>
  <c r="AA1014" i="12"/>
  <c r="AA1013" i="12"/>
  <c r="AA1012" i="12"/>
  <c r="AA1011" i="12"/>
  <c r="AA1010" i="12"/>
  <c r="AA1009" i="12"/>
  <c r="AA1008" i="12"/>
  <c r="AA1007" i="12"/>
  <c r="AA1006" i="12"/>
  <c r="AA1005" i="12"/>
  <c r="AA1004" i="12"/>
  <c r="AA1003" i="12"/>
  <c r="AA1002" i="12"/>
  <c r="AA1001" i="12"/>
  <c r="AA1000" i="12"/>
  <c r="AA999" i="12"/>
  <c r="AA998" i="12"/>
  <c r="AA997" i="12"/>
  <c r="AA996" i="12"/>
  <c r="AA995" i="12"/>
  <c r="AA994" i="12"/>
  <c r="AA993" i="12"/>
  <c r="AA992" i="12"/>
  <c r="AA991" i="12"/>
  <c r="AA990" i="12"/>
  <c r="AA989" i="12"/>
  <c r="AA988" i="12"/>
  <c r="AA987" i="12"/>
  <c r="AA986" i="12"/>
  <c r="AA985" i="12"/>
  <c r="AA984" i="12"/>
  <c r="AA983" i="12"/>
  <c r="AA982" i="12"/>
  <c r="AA981" i="12"/>
  <c r="AA980" i="12"/>
  <c r="AA979" i="12"/>
  <c r="AA978" i="12"/>
  <c r="AA977" i="12"/>
  <c r="AA976" i="12"/>
  <c r="AA975" i="12"/>
  <c r="AA974" i="12"/>
  <c r="AA973" i="12"/>
  <c r="AA972" i="12"/>
  <c r="AA971" i="12"/>
  <c r="AA970" i="12"/>
  <c r="AA969" i="12"/>
  <c r="AA968" i="12"/>
  <c r="AA967" i="12"/>
  <c r="AA966" i="12"/>
  <c r="AA965" i="12"/>
  <c r="AA964" i="12"/>
  <c r="AA963" i="12"/>
  <c r="AA962" i="12"/>
  <c r="AA961" i="12"/>
  <c r="AA960" i="12"/>
  <c r="AA959" i="12"/>
  <c r="AA958" i="12"/>
  <c r="AA957" i="12"/>
  <c r="AA956" i="12"/>
  <c r="AA955" i="12"/>
  <c r="AA954" i="12"/>
  <c r="AA953" i="12"/>
  <c r="AA952" i="12"/>
  <c r="AA951" i="12"/>
  <c r="AA950" i="12"/>
  <c r="AA949" i="12"/>
  <c r="AA948" i="12"/>
  <c r="AA947" i="12"/>
  <c r="AA946" i="12"/>
  <c r="AA945" i="12"/>
  <c r="AA944" i="12"/>
  <c r="AA943" i="12"/>
  <c r="AA942" i="12"/>
  <c r="AA941" i="12"/>
  <c r="AA940" i="12"/>
  <c r="AA939" i="12"/>
  <c r="AA938" i="12"/>
  <c r="AA937" i="12"/>
  <c r="AA936" i="12"/>
  <c r="AA935" i="12"/>
  <c r="AA934" i="12"/>
  <c r="AA933" i="12"/>
  <c r="AA932" i="12"/>
  <c r="AA931" i="12"/>
  <c r="AA930" i="12"/>
  <c r="AA929" i="12"/>
  <c r="AA928" i="12"/>
  <c r="AA927" i="12"/>
  <c r="AA926" i="12"/>
  <c r="AA925" i="12"/>
  <c r="AA924" i="12"/>
  <c r="AA923" i="12"/>
  <c r="AA922" i="12"/>
  <c r="AA921" i="12"/>
  <c r="AA920" i="12"/>
  <c r="AA919" i="12"/>
  <c r="AA918" i="12"/>
  <c r="AA917" i="12"/>
  <c r="AA916" i="12"/>
  <c r="AA915" i="12"/>
  <c r="AA914" i="12"/>
  <c r="AA913" i="12"/>
  <c r="AA912" i="12"/>
  <c r="AA911" i="12"/>
  <c r="AA910" i="12"/>
  <c r="AA909" i="12"/>
  <c r="AA908" i="12"/>
  <c r="AA907" i="12"/>
  <c r="AA906" i="12"/>
  <c r="AA905" i="12"/>
  <c r="AA904" i="12"/>
  <c r="AA903" i="12"/>
  <c r="AA902" i="12"/>
  <c r="AA901" i="12"/>
  <c r="AA900" i="12"/>
  <c r="AA899" i="12"/>
  <c r="AA898" i="12"/>
  <c r="AA897" i="12"/>
  <c r="AA896" i="12"/>
  <c r="AA895" i="12"/>
  <c r="AA894" i="12"/>
  <c r="AA893" i="12"/>
  <c r="AA892" i="12"/>
  <c r="AA891" i="12"/>
  <c r="AA890" i="12"/>
  <c r="AA889" i="12"/>
  <c r="AA888" i="12"/>
  <c r="AA887" i="12"/>
  <c r="AA886" i="12"/>
  <c r="AA885" i="12"/>
  <c r="AA884" i="12"/>
  <c r="AA883" i="12"/>
  <c r="AA882" i="12"/>
  <c r="AA881" i="12"/>
  <c r="AA880" i="12"/>
  <c r="AA879" i="12"/>
  <c r="AA878" i="12"/>
  <c r="AA877" i="12"/>
  <c r="AA876" i="12"/>
  <c r="AA875" i="12"/>
  <c r="AA874" i="12"/>
  <c r="AA873" i="12"/>
  <c r="AA872" i="12"/>
  <c r="AA871" i="12"/>
  <c r="AA870" i="12"/>
  <c r="AA869" i="12"/>
  <c r="AA868" i="12"/>
  <c r="AA867" i="12"/>
  <c r="AA865" i="12" s="1"/>
  <c r="AA866" i="12"/>
  <c r="AA864" i="12"/>
  <c r="AA863" i="12"/>
  <c r="AA862" i="12"/>
  <c r="AA861" i="12"/>
  <c r="AA860" i="12"/>
  <c r="AA859" i="12"/>
  <c r="AA858" i="12"/>
  <c r="AA857" i="12"/>
  <c r="AA856" i="12"/>
  <c r="AA855" i="12"/>
  <c r="AA854" i="12"/>
  <c r="AA853" i="12"/>
  <c r="AA852" i="12"/>
  <c r="AA851" i="12"/>
  <c r="AA850" i="12"/>
  <c r="AA849" i="12"/>
  <c r="AA848" i="12"/>
  <c r="AA847" i="12"/>
  <c r="AA846" i="12"/>
  <c r="AA845" i="12"/>
  <c r="AA844" i="12"/>
  <c r="AA843" i="12"/>
  <c r="AA842" i="12"/>
  <c r="AA841" i="12"/>
  <c r="AA840" i="12"/>
  <c r="AA839" i="12"/>
  <c r="AA838" i="12"/>
  <c r="AA837" i="12"/>
  <c r="AA836" i="12"/>
  <c r="AA835" i="12"/>
  <c r="AA834" i="12"/>
  <c r="AA833" i="12"/>
  <c r="AA832" i="12"/>
  <c r="AA831" i="12"/>
  <c r="AA830" i="12"/>
  <c r="AA829" i="12"/>
  <c r="AA828" i="12"/>
  <c r="AA827" i="12"/>
  <c r="AA826" i="12"/>
  <c r="AA825" i="12"/>
  <c r="AA824" i="12"/>
  <c r="AA823" i="12"/>
  <c r="AA822" i="12"/>
  <c r="AA821" i="12"/>
  <c r="AA820" i="12"/>
  <c r="AA819" i="12"/>
  <c r="AA818" i="12"/>
  <c r="AA817" i="12"/>
  <c r="AA816" i="12"/>
  <c r="AA815" i="12"/>
  <c r="AA814" i="12"/>
  <c r="AA813" i="12"/>
  <c r="AA812" i="12"/>
  <c r="AA811" i="12"/>
  <c r="AA810" i="12"/>
  <c r="AA809" i="12"/>
  <c r="AA808" i="12"/>
  <c r="AA807" i="12"/>
  <c r="AA806" i="12"/>
  <c r="AA805" i="12"/>
  <c r="AA804" i="12"/>
  <c r="AA803" i="12"/>
  <c r="AA802" i="12"/>
  <c r="AA801" i="12"/>
  <c r="AA800" i="12"/>
  <c r="AA799" i="12"/>
  <c r="AA798" i="12"/>
  <c r="AA797" i="12"/>
  <c r="AA796" i="12"/>
  <c r="AA795" i="12"/>
  <c r="AA794" i="12"/>
  <c r="AA793" i="12"/>
  <c r="AA792" i="12"/>
  <c r="AA791" i="12"/>
  <c r="AA790" i="12"/>
  <c r="AA789" i="12"/>
  <c r="AA788" i="12"/>
  <c r="AA787" i="12"/>
  <c r="AA786" i="12"/>
  <c r="AA785" i="12"/>
  <c r="AA784" i="12"/>
  <c r="AA783" i="12"/>
  <c r="AA782" i="12"/>
  <c r="AA781" i="12"/>
  <c r="AA780" i="12"/>
  <c r="AA779" i="12"/>
  <c r="AA778" i="12"/>
  <c r="AA777" i="12"/>
  <c r="AA776" i="12"/>
  <c r="AA775" i="12"/>
  <c r="AA774" i="12"/>
  <c r="AA773" i="12"/>
  <c r="AA772" i="12"/>
  <c r="AA771" i="12"/>
  <c r="AA770" i="12"/>
  <c r="AA769" i="12"/>
  <c r="AA768" i="12"/>
  <c r="AA767" i="12"/>
  <c r="AA766" i="12"/>
  <c r="AA765" i="12"/>
  <c r="AA764" i="12"/>
  <c r="AA763" i="12"/>
  <c r="AA762" i="12"/>
  <c r="AA761" i="12"/>
  <c r="AA760" i="12"/>
  <c r="AA759" i="12"/>
  <c r="AA758" i="12"/>
  <c r="AA757" i="12"/>
  <c r="AA756" i="12"/>
  <c r="AA755" i="12"/>
  <c r="AA754" i="12"/>
  <c r="AA753" i="12"/>
  <c r="AA752" i="12"/>
  <c r="AA751" i="12"/>
  <c r="AA750" i="12"/>
  <c r="AA749" i="12"/>
  <c r="AA748" i="12"/>
  <c r="AA747" i="12"/>
  <c r="AA746" i="12"/>
  <c r="AA745" i="12"/>
  <c r="AA744" i="12"/>
  <c r="AA743" i="12"/>
  <c r="AA742" i="12"/>
  <c r="AA741" i="12"/>
  <c r="AA740" i="12"/>
  <c r="AA739" i="12"/>
  <c r="AA738" i="12"/>
  <c r="AA737" i="12"/>
  <c r="AA736" i="12"/>
  <c r="AA735" i="12"/>
  <c r="AA734" i="12"/>
  <c r="AA733" i="12"/>
  <c r="AA732" i="12"/>
  <c r="AA731" i="12"/>
  <c r="AA730" i="12"/>
  <c r="AA729" i="12"/>
  <c r="AA728" i="12"/>
  <c r="AA727" i="12"/>
  <c r="AA726" i="12"/>
  <c r="AA725" i="12"/>
  <c r="AA724" i="12"/>
  <c r="AA723" i="12"/>
  <c r="AA722" i="12"/>
  <c r="AA721" i="12"/>
  <c r="AA720" i="12"/>
  <c r="AA719" i="12"/>
  <c r="AA718" i="12"/>
  <c r="AA717" i="12"/>
  <c r="AA716" i="12"/>
  <c r="AA715" i="12"/>
  <c r="AA714" i="12"/>
  <c r="AA713" i="12"/>
  <c r="AA712" i="12"/>
  <c r="AA711" i="12"/>
  <c r="AA710" i="12"/>
  <c r="AA709" i="12"/>
  <c r="AA708" i="12"/>
  <c r="AA707" i="12"/>
  <c r="AA706" i="12"/>
  <c r="AA705" i="12"/>
  <c r="AA704" i="12"/>
  <c r="AA703" i="12"/>
  <c r="AA702" i="12"/>
  <c r="AA701" i="12"/>
  <c r="AA700" i="12"/>
  <c r="AA699" i="12"/>
  <c r="AA698" i="12"/>
  <c r="AA697" i="12"/>
  <c r="AA696" i="12"/>
  <c r="AA695" i="12"/>
  <c r="AA694" i="12"/>
  <c r="AA693" i="12"/>
  <c r="AA692" i="12"/>
  <c r="AA691" i="12"/>
  <c r="AA690" i="12"/>
  <c r="AA689" i="12"/>
  <c r="AA688" i="12"/>
  <c r="AA687" i="12"/>
  <c r="AA686" i="12"/>
  <c r="AA685" i="12"/>
  <c r="AA684" i="12"/>
  <c r="AA683" i="12"/>
  <c r="AA682" i="12"/>
  <c r="AA681" i="12" s="1"/>
  <c r="AA680" i="12"/>
  <c r="AA679" i="12"/>
  <c r="AA678" i="12"/>
  <c r="AA677" i="12"/>
  <c r="AA676" i="12"/>
  <c r="AA675" i="12"/>
  <c r="AA674" i="12"/>
  <c r="AA673" i="12"/>
  <c r="AA672" i="12"/>
  <c r="AA671" i="12"/>
  <c r="AA670" i="12"/>
  <c r="AA669" i="12"/>
  <c r="AA668" i="12"/>
  <c r="AA667" i="12"/>
  <c r="AA666" i="12"/>
  <c r="AA665" i="12"/>
  <c r="AA664" i="12"/>
  <c r="AA663" i="12"/>
  <c r="AA662" i="12"/>
  <c r="AA661" i="12"/>
  <c r="AA660" i="12"/>
  <c r="AA659" i="12"/>
  <c r="AA658" i="12"/>
  <c r="AA657" i="12"/>
  <c r="AA656" i="12"/>
  <c r="AA655" i="12"/>
  <c r="AA654" i="12"/>
  <c r="AA653" i="12"/>
  <c r="AA652" i="12"/>
  <c r="AA651" i="12"/>
  <c r="AA650" i="12"/>
  <c r="AA649" i="12"/>
  <c r="AA648" i="12"/>
  <c r="AA647" i="12"/>
  <c r="AA646" i="12"/>
  <c r="AA645" i="12"/>
  <c r="AA644" i="12"/>
  <c r="AA643" i="12"/>
  <c r="AA642" i="12"/>
  <c r="AA641" i="12"/>
  <c r="AA640" i="12"/>
  <c r="AA639" i="12"/>
  <c r="AA638" i="12"/>
  <c r="AA637" i="12"/>
  <c r="AA636" i="12"/>
  <c r="AA635" i="12"/>
  <c r="AA634" i="12"/>
  <c r="AA633" i="12"/>
  <c r="AA632" i="12"/>
  <c r="AA631" i="12"/>
  <c r="AA630" i="12"/>
  <c r="AA629" i="12"/>
  <c r="AA628" i="12"/>
  <c r="AA627" i="12"/>
  <c r="AA626" i="12"/>
  <c r="AA625" i="12"/>
  <c r="AA624" i="12"/>
  <c r="AA623" i="12"/>
  <c r="AA622" i="12"/>
  <c r="AA621" i="12"/>
  <c r="AA620" i="12"/>
  <c r="AA619" i="12"/>
  <c r="AA618" i="12"/>
  <c r="AA617" i="12"/>
  <c r="AA616" i="12"/>
  <c r="AA615" i="12"/>
  <c r="AA614" i="12"/>
  <c r="AA613" i="12"/>
  <c r="AA612" i="12"/>
  <c r="AA611" i="12"/>
  <c r="AA610" i="12"/>
  <c r="AA609" i="12"/>
  <c r="AA608" i="12"/>
  <c r="AA607" i="12"/>
  <c r="AA606" i="12"/>
  <c r="AA605" i="12"/>
  <c r="AA604" i="12"/>
  <c r="AA603" i="12"/>
  <c r="AA602" i="12"/>
  <c r="AA601" i="12"/>
  <c r="AA600" i="12"/>
  <c r="AA599" i="12"/>
  <c r="AA598" i="12"/>
  <c r="AA597" i="12"/>
  <c r="AA596" i="12"/>
  <c r="AA595" i="12"/>
  <c r="AA594" i="12"/>
  <c r="AA593" i="12"/>
  <c r="AA592" i="12"/>
  <c r="AA591" i="12"/>
  <c r="AA590" i="12"/>
  <c r="AA589" i="12"/>
  <c r="AA588" i="12"/>
  <c r="AA587" i="12"/>
  <c r="AA586" i="12"/>
  <c r="AA585" i="12"/>
  <c r="AA584" i="12"/>
  <c r="AA583" i="12"/>
  <c r="AA582" i="12"/>
  <c r="AA581" i="12"/>
  <c r="AA580" i="12"/>
  <c r="AA579" i="12"/>
  <c r="AA578" i="12"/>
  <c r="AA577" i="12"/>
  <c r="AA576" i="12"/>
  <c r="AA575" i="12"/>
  <c r="AA574" i="12"/>
  <c r="AA573" i="12"/>
  <c r="AA572" i="12"/>
  <c r="AA571" i="12"/>
  <c r="AA570" i="12"/>
  <c r="AA569" i="12"/>
  <c r="AA568" i="12"/>
  <c r="AA567" i="12"/>
  <c r="AA566" i="12"/>
  <c r="AA565" i="12"/>
  <c r="AA564" i="12"/>
  <c r="AA563" i="12"/>
  <c r="AA562" i="12"/>
  <c r="AA561" i="12"/>
  <c r="AA560" i="12"/>
  <c r="AA559" i="12"/>
  <c r="AA558" i="12"/>
  <c r="AA557" i="12"/>
  <c r="AA556" i="12"/>
  <c r="AA555" i="12"/>
  <c r="AA554" i="12"/>
  <c r="AA553" i="12"/>
  <c r="AA552" i="12"/>
  <c r="AA551" i="12"/>
  <c r="AA550" i="12"/>
  <c r="AA549" i="12"/>
  <c r="AA548" i="12"/>
  <c r="AA547" i="12"/>
  <c r="AA546" i="12"/>
  <c r="AA545" i="12"/>
  <c r="AA544" i="12"/>
  <c r="AA543" i="12"/>
  <c r="AA542" i="12"/>
  <c r="AA541" i="12"/>
  <c r="AA540" i="12"/>
  <c r="AA539" i="12"/>
  <c r="AA538" i="12"/>
  <c r="AA537" i="12"/>
  <c r="AA536" i="12"/>
  <c r="AA535" i="12"/>
  <c r="AA534" i="12"/>
  <c r="AA533" i="12"/>
  <c r="AA532" i="12"/>
  <c r="AA531" i="12"/>
  <c r="AA530" i="12"/>
  <c r="AA529" i="12"/>
  <c r="AA528" i="12"/>
  <c r="AA527" i="12"/>
  <c r="AA526" i="12"/>
  <c r="AA525" i="12"/>
  <c r="AA524" i="12"/>
  <c r="AA523" i="12"/>
  <c r="AA522" i="12"/>
  <c r="AA521" i="12"/>
  <c r="AA520" i="12"/>
  <c r="AA519" i="12"/>
  <c r="AA518" i="12"/>
  <c r="AA517" i="12"/>
  <c r="AA516" i="12"/>
  <c r="AA515" i="12"/>
  <c r="AA514" i="12"/>
  <c r="AA513" i="12"/>
  <c r="AA512" i="12"/>
  <c r="AA511" i="12"/>
  <c r="AA510" i="12"/>
  <c r="AA509" i="12"/>
  <c r="AA508" i="12"/>
  <c r="AA507" i="12"/>
  <c r="AA506" i="12"/>
  <c r="AA505" i="12"/>
  <c r="AA504" i="12"/>
  <c r="AA503" i="12"/>
  <c r="AA502" i="12"/>
  <c r="AA501" i="12"/>
  <c r="AA500" i="12"/>
  <c r="AA499" i="12"/>
  <c r="AA498" i="12"/>
  <c r="AA497" i="12"/>
  <c r="AA496" i="12"/>
  <c r="AA495" i="12"/>
  <c r="AA494" i="12"/>
  <c r="AA493" i="12"/>
  <c r="AA492" i="12"/>
  <c r="AA491" i="12"/>
  <c r="AA490" i="12"/>
  <c r="AA489" i="12"/>
  <c r="AA488" i="12"/>
  <c r="AA487" i="12"/>
  <c r="AA486" i="12"/>
  <c r="AA485" i="12"/>
  <c r="AA484" i="12"/>
  <c r="AA483" i="12"/>
  <c r="AA482" i="12"/>
  <c r="AA481" i="12"/>
  <c r="AA480" i="12"/>
  <c r="AA479" i="12"/>
  <c r="AA478" i="12"/>
  <c r="AA477" i="12"/>
  <c r="AA476" i="12"/>
  <c r="AA475" i="12"/>
  <c r="AA474" i="12"/>
  <c r="AA473" i="12"/>
  <c r="AA472" i="12"/>
  <c r="AA471" i="12"/>
  <c r="AA470" i="12"/>
  <c r="AA469" i="12"/>
  <c r="AA468" i="12"/>
  <c r="AA467" i="12"/>
  <c r="AA466" i="12"/>
  <c r="AA465" i="12"/>
  <c r="AA464" i="12"/>
  <c r="AA463" i="12"/>
  <c r="AA462" i="12"/>
  <c r="AA461" i="12"/>
  <c r="AA460" i="12"/>
  <c r="AA459" i="12"/>
  <c r="AA458" i="12"/>
  <c r="AA457" i="12"/>
  <c r="AA456" i="12"/>
  <c r="AA455" i="12"/>
  <c r="AA454" i="12"/>
  <c r="AA453" i="12"/>
  <c r="AA452" i="12"/>
  <c r="AA451" i="12"/>
  <c r="AA450" i="12"/>
  <c r="AA449" i="12"/>
  <c r="AA448" i="12"/>
  <c r="AA447" i="12"/>
  <c r="AA446" i="12"/>
  <c r="AA445" i="12"/>
  <c r="AA444" i="12"/>
  <c r="AA443" i="12"/>
  <c r="AA442" i="12"/>
  <c r="AA441" i="12"/>
  <c r="AA440" i="12"/>
  <c r="AA439" i="12"/>
  <c r="AA438" i="12"/>
  <c r="AA437" i="12"/>
  <c r="AA436" i="12"/>
  <c r="AA435" i="12"/>
  <c r="AA434" i="12"/>
  <c r="AA433" i="12"/>
  <c r="AA432" i="12"/>
  <c r="AA431" i="12"/>
  <c r="AA430" i="12"/>
  <c r="AA429" i="12"/>
  <c r="AA428" i="12"/>
  <c r="AA427" i="12"/>
  <c r="AA426" i="12"/>
  <c r="AA425" i="12"/>
  <c r="AA424" i="12"/>
  <c r="AA423" i="12"/>
  <c r="AA422" i="12"/>
  <c r="AA421" i="12"/>
  <c r="AA420" i="12"/>
  <c r="AA419" i="12"/>
  <c r="AA418" i="12"/>
  <c r="AA417" i="12"/>
  <c r="AA416" i="12"/>
  <c r="AA415" i="12"/>
  <c r="AA414" i="12"/>
  <c r="AA413" i="12"/>
  <c r="AA412" i="12"/>
  <c r="AA411" i="12"/>
  <c r="AA410" i="12"/>
  <c r="AA409" i="12"/>
  <c r="AA408" i="12"/>
  <c r="AA407" i="12"/>
  <c r="AA406" i="12"/>
  <c r="AA405" i="12"/>
  <c r="AA404" i="12"/>
  <c r="AA403" i="12"/>
  <c r="AA402" i="12"/>
  <c r="AA401" i="12"/>
  <c r="AA400" i="12"/>
  <c r="AA399" i="12"/>
  <c r="AA398" i="12"/>
  <c r="AA397" i="12"/>
  <c r="AA396" i="12"/>
  <c r="AA395" i="12"/>
  <c r="AA394" i="12"/>
  <c r="AA393" i="12"/>
  <c r="AA392" i="12"/>
  <c r="AA391" i="12"/>
  <c r="AA390" i="12"/>
  <c r="AA389" i="12"/>
  <c r="AA388" i="12"/>
  <c r="AA387" i="12"/>
  <c r="AA386" i="12"/>
  <c r="AA385" i="12"/>
  <c r="AA384" i="12"/>
  <c r="AA383" i="12"/>
  <c r="AA382" i="12"/>
  <c r="AA381" i="12"/>
  <c r="AA380" i="12"/>
  <c r="AA379" i="12"/>
  <c r="AA378" i="12"/>
  <c r="AA377" i="12"/>
  <c r="AA376" i="12"/>
  <c r="AA375" i="12"/>
  <c r="AA374" i="12"/>
  <c r="AA373" i="12"/>
  <c r="AA372" i="12"/>
  <c r="AA371" i="12"/>
  <c r="AA370" i="12"/>
  <c r="AA369" i="12"/>
  <c r="AA368" i="12"/>
  <c r="AA367" i="12"/>
  <c r="AA366" i="12"/>
  <c r="AA365" i="12"/>
  <c r="AA364" i="12"/>
  <c r="AA363" i="12"/>
  <c r="AA362" i="12"/>
  <c r="AA361" i="12"/>
  <c r="AA360" i="12"/>
  <c r="AA359" i="12"/>
  <c r="AA358" i="12"/>
  <c r="AA357" i="12"/>
  <c r="AA356" i="12"/>
  <c r="AA355" i="12"/>
  <c r="AA354" i="12"/>
  <c r="AA353" i="12"/>
  <c r="AA352" i="12"/>
  <c r="AA351" i="12"/>
  <c r="AA350" i="12"/>
  <c r="AA349" i="12"/>
  <c r="AA348" i="12"/>
  <c r="AA347" i="12"/>
  <c r="AA346" i="12"/>
  <c r="AA345" i="12"/>
  <c r="AA344" i="12"/>
  <c r="AA343" i="12"/>
  <c r="AA342" i="12"/>
  <c r="AA341" i="12"/>
  <c r="AA340" i="12"/>
  <c r="AA339" i="12"/>
  <c r="AA338" i="12"/>
  <c r="AA337" i="12"/>
  <c r="AA336" i="12"/>
  <c r="AA335" i="12"/>
  <c r="AA334" i="12"/>
  <c r="AA333" i="12"/>
  <c r="AA332" i="12"/>
  <c r="AA331" i="12"/>
  <c r="AA330" i="12"/>
  <c r="AA329" i="12"/>
  <c r="AA328" i="12"/>
  <c r="AA327" i="12"/>
  <c r="AA326" i="12"/>
  <c r="AA325" i="12"/>
  <c r="AA324" i="12"/>
  <c r="AA323" i="12"/>
  <c r="AA322" i="12"/>
  <c r="AA321" i="12"/>
  <c r="AA320" i="12"/>
  <c r="AA319" i="12"/>
  <c r="AA318" i="12"/>
  <c r="AA317" i="12"/>
  <c r="AA316" i="12"/>
  <c r="AA315" i="12"/>
  <c r="AA314" i="12"/>
  <c r="AA313" i="12"/>
  <c r="AA312" i="12"/>
  <c r="AA311" i="12"/>
  <c r="AA310" i="12"/>
  <c r="AA309" i="12"/>
  <c r="AA308" i="12"/>
  <c r="AA307" i="12"/>
  <c r="AA306" i="12"/>
  <c r="AA305" i="12"/>
  <c r="AA304" i="12"/>
  <c r="AA303" i="12"/>
  <c r="AA302" i="12"/>
  <c r="AA301" i="12"/>
  <c r="AA300" i="12"/>
  <c r="AA299" i="12"/>
  <c r="AA298" i="12"/>
  <c r="AA297" i="12"/>
  <c r="AA296" i="12"/>
  <c r="AA295" i="12"/>
  <c r="AA294" i="12"/>
  <c r="AA293" i="12"/>
  <c r="AA292" i="12"/>
  <c r="AA291" i="12"/>
  <c r="AA290" i="12"/>
  <c r="AA289" i="12"/>
  <c r="AA288" i="12"/>
  <c r="AA287" i="12"/>
  <c r="AA286" i="12"/>
  <c r="AA285" i="12"/>
  <c r="AA284" i="12"/>
  <c r="AA283" i="12"/>
  <c r="AA282" i="12"/>
  <c r="AA281" i="12"/>
  <c r="AA280" i="12"/>
  <c r="AA279" i="12"/>
  <c r="AA278" i="12"/>
  <c r="AA277" i="12"/>
  <c r="AA276" i="12"/>
  <c r="AA275" i="12"/>
  <c r="AA274" i="12"/>
  <c r="AA273" i="12"/>
  <c r="AA272" i="12"/>
  <c r="AA271" i="12"/>
  <c r="AA270" i="12"/>
  <c r="AA269" i="12"/>
  <c r="AA268" i="12"/>
  <c r="AA267" i="12"/>
  <c r="AA266" i="12"/>
  <c r="AA265" i="12"/>
  <c r="AA264" i="12"/>
  <c r="AA263" i="12"/>
  <c r="AA262" i="12"/>
  <c r="AA261" i="12"/>
  <c r="AA260" i="12"/>
  <c r="AA259" i="12"/>
  <c r="AA258" i="12"/>
  <c r="AA257" i="12"/>
  <c r="AA256" i="12"/>
  <c r="AA255" i="12"/>
  <c r="AA254" i="12"/>
  <c r="AA253" i="12"/>
  <c r="AA252" i="12"/>
  <c r="AA251" i="12"/>
  <c r="AA250" i="12"/>
  <c r="AA249" i="12"/>
  <c r="AA248" i="12"/>
  <c r="AA247" i="12"/>
  <c r="AA246" i="12"/>
  <c r="AA245" i="12"/>
  <c r="AA244" i="12"/>
  <c r="AA243" i="12"/>
  <c r="AA242" i="12"/>
  <c r="AA241" i="12"/>
  <c r="AA240" i="12"/>
  <c r="AA239" i="12"/>
  <c r="AA238" i="12"/>
  <c r="AA237" i="12"/>
  <c r="AA236" i="12"/>
  <c r="AA235" i="12"/>
  <c r="AA234" i="12"/>
  <c r="AA233" i="12"/>
  <c r="AA232" i="12"/>
  <c r="AA231" i="12"/>
  <c r="AA230" i="12"/>
  <c r="AA229" i="12"/>
  <c r="AA228" i="12"/>
  <c r="AA227" i="12"/>
  <c r="AA226" i="12"/>
  <c r="AA225" i="12"/>
  <c r="AA224" i="12"/>
  <c r="AA223" i="12"/>
  <c r="AA222" i="12"/>
  <c r="AA221" i="12"/>
  <c r="AA220" i="12"/>
  <c r="AA219" i="12"/>
  <c r="AA218" i="12"/>
  <c r="AA217" i="12"/>
  <c r="AA216" i="12"/>
  <c r="AA215" i="12"/>
  <c r="AA214" i="12"/>
  <c r="AA213" i="12"/>
  <c r="AA212" i="12"/>
  <c r="AA211" i="12"/>
  <c r="AA210" i="12"/>
  <c r="AA209" i="12"/>
  <c r="AA208" i="12"/>
  <c r="AA207" i="12"/>
  <c r="AA206" i="12"/>
  <c r="AA205" i="12"/>
  <c r="AA204" i="12"/>
  <c r="AA203" i="12"/>
  <c r="AA202" i="12"/>
  <c r="AA201" i="12"/>
  <c r="AA200" i="12"/>
  <c r="AA199" i="12"/>
  <c r="AA198" i="12"/>
  <c r="AA197" i="12"/>
  <c r="AA196" i="12"/>
  <c r="AA195" i="12"/>
  <c r="AA194" i="12"/>
  <c r="AA193" i="12"/>
  <c r="AA192" i="12"/>
  <c r="AA191" i="12"/>
  <c r="AA190" i="12"/>
  <c r="AA189" i="12"/>
  <c r="AA188" i="12"/>
  <c r="AA187" i="12"/>
  <c r="AA186" i="12"/>
  <c r="AA185" i="12"/>
  <c r="AA184" i="12"/>
  <c r="AA183" i="12"/>
  <c r="AA182" i="12"/>
  <c r="AA181" i="12"/>
  <c r="AA180" i="12"/>
  <c r="AA179" i="12"/>
  <c r="AA178" i="12"/>
  <c r="AA177" i="12"/>
  <c r="AA176" i="12"/>
  <c r="AA175" i="12"/>
  <c r="AA174" i="12"/>
  <c r="AA173" i="12"/>
  <c r="AA172" i="12"/>
  <c r="AA171" i="12"/>
  <c r="AA170" i="12"/>
  <c r="AA169" i="12"/>
  <c r="AA168" i="12"/>
  <c r="AA167" i="12"/>
  <c r="AA166" i="12"/>
  <c r="AA165" i="12"/>
  <c r="AA164" i="12"/>
  <c r="AA163" i="12"/>
  <c r="AA162" i="12"/>
  <c r="AA161" i="12"/>
  <c r="AA160" i="12"/>
  <c r="AA159" i="12"/>
  <c r="AA158" i="12"/>
  <c r="AA157" i="12"/>
  <c r="AA156" i="12"/>
  <c r="AA155" i="12"/>
  <c r="AA154" i="12"/>
  <c r="AA153" i="12"/>
  <c r="AA152" i="12"/>
  <c r="AA151" i="12"/>
  <c r="AA150" i="12"/>
  <c r="AA149" i="12"/>
  <c r="AA148" i="12"/>
  <c r="AA147" i="12"/>
  <c r="AA146" i="12"/>
  <c r="AA145" i="12"/>
  <c r="AA144" i="12"/>
  <c r="AA143" i="12"/>
  <c r="AA142" i="12"/>
  <c r="AA141" i="12"/>
  <c r="AA140" i="12"/>
  <c r="AA139" i="12"/>
  <c r="AA138" i="12"/>
  <c r="AA137" i="12"/>
  <c r="AA136" i="12"/>
  <c r="AA135" i="12"/>
  <c r="AA134" i="12"/>
  <c r="AA133" i="12"/>
  <c r="AA132" i="12"/>
  <c r="AA131" i="12"/>
  <c r="AA130" i="12"/>
  <c r="AA129" i="12"/>
  <c r="AA128" i="12"/>
  <c r="AA127" i="12"/>
  <c r="AA126" i="12"/>
  <c r="AA125" i="12"/>
  <c r="AA124" i="12"/>
  <c r="AA123" i="12"/>
  <c r="AA122" i="12"/>
  <c r="AA121" i="12"/>
  <c r="AA120" i="12"/>
  <c r="AA119" i="12"/>
  <c r="AA118" i="12"/>
  <c r="AA117" i="12"/>
  <c r="AA116" i="12"/>
  <c r="AA115" i="12"/>
  <c r="AA114" i="12"/>
  <c r="AA113" i="12"/>
  <c r="AA112" i="12"/>
  <c r="AA111" i="12"/>
  <c r="AA110" i="12"/>
  <c r="AA109" i="12"/>
  <c r="AA108" i="12"/>
  <c r="AA107" i="12"/>
  <c r="AA106" i="12"/>
  <c r="AA105" i="12"/>
  <c r="AA104" i="12"/>
  <c r="AA103" i="12"/>
  <c r="AA102" i="12"/>
  <c r="AA101" i="12"/>
  <c r="AA100" i="12"/>
  <c r="AA99" i="12"/>
  <c r="AA98" i="12"/>
  <c r="AA97" i="12"/>
  <c r="AA96" i="12"/>
  <c r="AA95" i="12"/>
  <c r="AA94" i="12"/>
  <c r="AA93" i="12"/>
  <c r="AA92" i="12"/>
  <c r="AA91" i="12"/>
  <c r="AA90" i="12"/>
  <c r="AA89" i="12"/>
  <c r="AA88" i="12"/>
  <c r="AA87" i="12"/>
  <c r="AA86" i="12"/>
  <c r="AA85" i="12"/>
  <c r="AA84" i="12"/>
  <c r="AA83" i="12"/>
  <c r="AA82" i="12"/>
  <c r="AA81" i="12"/>
  <c r="AA80" i="12"/>
  <c r="AA79" i="12"/>
  <c r="AA78" i="12"/>
  <c r="AA77" i="12"/>
  <c r="AA76" i="12"/>
  <c r="AA75" i="12"/>
  <c r="AA74" i="12"/>
  <c r="AA73" i="12"/>
  <c r="AA72" i="12"/>
  <c r="AA71" i="12"/>
  <c r="AA70" i="12"/>
  <c r="AA69" i="12"/>
  <c r="AA68" i="12"/>
  <c r="AA67" i="12"/>
  <c r="AA66" i="12"/>
  <c r="AA65" i="12"/>
  <c r="AA64" i="12"/>
  <c r="AA63" i="12"/>
  <c r="AA62" i="12"/>
  <c r="AA61" i="12"/>
  <c r="AA60" i="12"/>
  <c r="AA59" i="12"/>
  <c r="AA58" i="12"/>
  <c r="AA57" i="12"/>
  <c r="AA56" i="12"/>
  <c r="AA55" i="12"/>
  <c r="AA54" i="12"/>
  <c r="AA53" i="12"/>
  <c r="AA52" i="12"/>
  <c r="AA51" i="12"/>
  <c r="AA50" i="12"/>
  <c r="AA49" i="12"/>
  <c r="AA48" i="12"/>
  <c r="AA47" i="12"/>
  <c r="AA46" i="12"/>
  <c r="AA45" i="12"/>
  <c r="AA44" i="12"/>
  <c r="AA43" i="12"/>
  <c r="AA42" i="12"/>
  <c r="AA41" i="12"/>
  <c r="AA40" i="12"/>
  <c r="AA39" i="12"/>
  <c r="AA38" i="12"/>
  <c r="AA37" i="12"/>
  <c r="AA36" i="12"/>
  <c r="AA35" i="12"/>
  <c r="AA34" i="12"/>
  <c r="AA33" i="12"/>
  <c r="AA32" i="12"/>
  <c r="AA31" i="12"/>
  <c r="AA30" i="12"/>
  <c r="AA29" i="12"/>
  <c r="AA28" i="12"/>
  <c r="AA27" i="12"/>
  <c r="AA26" i="12"/>
  <c r="AA25" i="12"/>
  <c r="AA24" i="12"/>
  <c r="AA23" i="12"/>
  <c r="AA22" i="12"/>
  <c r="AA21" i="12"/>
  <c r="AA20" i="12"/>
  <c r="AA19" i="12"/>
  <c r="AA18" i="12"/>
  <c r="AA17" i="12"/>
  <c r="AA16" i="12"/>
  <c r="AA15" i="12"/>
  <c r="AA14" i="12"/>
  <c r="AA13" i="12"/>
  <c r="AA12" i="12"/>
  <c r="AA11" i="12"/>
  <c r="AA10" i="12"/>
  <c r="AA9" i="12"/>
  <c r="AA8" i="12"/>
  <c r="AA7" i="12"/>
  <c r="AA6" i="12"/>
  <c r="AA5" i="12"/>
  <c r="AA4" i="12"/>
  <c r="AA3" i="12" s="1"/>
  <c r="H2" i="9" l="1"/>
  <c r="G2" i="9"/>
  <c r="F2" i="9" s="1"/>
  <c r="E2" i="9"/>
  <c r="E228" i="7" l="1"/>
  <c r="F420" i="7"/>
  <c r="F419" i="7"/>
  <c r="F418" i="7"/>
  <c r="F417" i="7"/>
  <c r="F416" i="7"/>
  <c r="F415" i="7"/>
  <c r="F414" i="7"/>
  <c r="F413" i="7"/>
  <c r="F412" i="7"/>
  <c r="F411" i="7"/>
  <c r="F410" i="7"/>
  <c r="F408" i="7"/>
  <c r="F407" i="7"/>
  <c r="F406" i="7"/>
  <c r="F405" i="7"/>
  <c r="F404" i="7"/>
  <c r="F403" i="7"/>
  <c r="F402" i="7"/>
  <c r="F401" i="7"/>
  <c r="F400" i="7"/>
  <c r="F399" i="7"/>
  <c r="F398" i="7"/>
  <c r="F397" i="7"/>
  <c r="F396" i="7"/>
  <c r="F395" i="7"/>
  <c r="F394" i="7"/>
  <c r="F393" i="7"/>
  <c r="F392" i="7"/>
  <c r="F391" i="7"/>
  <c r="F390" i="7"/>
  <c r="F389" i="7"/>
  <c r="F387" i="7"/>
  <c r="F386" i="7"/>
  <c r="F385" i="7"/>
  <c r="F384" i="7"/>
  <c r="F383" i="7"/>
  <c r="F382" i="7"/>
  <c r="F381" i="7"/>
  <c r="F380" i="7"/>
  <c r="F379" i="7"/>
  <c r="F378" i="7"/>
  <c r="F377" i="7"/>
  <c r="F376" i="7"/>
  <c r="F375" i="7"/>
  <c r="F374" i="7"/>
  <c r="F373" i="7"/>
  <c r="F371" i="7"/>
  <c r="F370" i="7"/>
  <c r="F369" i="7"/>
  <c r="F368" i="7"/>
  <c r="F367" i="7"/>
  <c r="F366" i="7"/>
  <c r="F365" i="7"/>
  <c r="F364" i="7"/>
  <c r="F363" i="7"/>
  <c r="F362" i="7"/>
  <c r="F360" i="7"/>
  <c r="F359" i="7"/>
  <c r="F358" i="7"/>
  <c r="F357" i="7"/>
  <c r="F356" i="7"/>
  <c r="F355" i="7"/>
  <c r="F354" i="7"/>
  <c r="F353" i="7"/>
  <c r="F352" i="7"/>
  <c r="F351" i="7"/>
  <c r="F350" i="7"/>
  <c r="F349" i="7"/>
  <c r="F348" i="7"/>
  <c r="F347" i="7"/>
  <c r="F346" i="7"/>
  <c r="F344" i="7"/>
  <c r="F343" i="7"/>
  <c r="F342" i="7"/>
  <c r="F341" i="7"/>
  <c r="F340" i="7"/>
  <c r="F339" i="7"/>
  <c r="F338" i="7"/>
  <c r="F337" i="7"/>
  <c r="F334" i="7"/>
  <c r="F333" i="7"/>
  <c r="F332" i="7"/>
  <c r="F331" i="7"/>
  <c r="F329" i="7"/>
  <c r="F328" i="7"/>
  <c r="F327" i="7"/>
  <c r="F326" i="7"/>
  <c r="F325" i="7"/>
  <c r="F324" i="7"/>
  <c r="F323" i="7"/>
  <c r="F322" i="7"/>
  <c r="F321" i="7"/>
  <c r="F320" i="7"/>
  <c r="F319" i="7"/>
  <c r="F318" i="7"/>
  <c r="F317" i="7"/>
  <c r="F316" i="7"/>
  <c r="F314" i="7"/>
  <c r="F312" i="7"/>
  <c r="F311" i="7"/>
  <c r="F310" i="7"/>
  <c r="F309" i="7"/>
  <c r="F308" i="7"/>
  <c r="F307" i="7"/>
  <c r="F306" i="7"/>
  <c r="F305" i="7"/>
  <c r="F304" i="7"/>
  <c r="F303" i="7"/>
  <c r="F302" i="7"/>
  <c r="F301" i="7"/>
  <c r="F300" i="7"/>
  <c r="F299" i="7"/>
  <c r="F298" i="7"/>
  <c r="F296" i="7"/>
  <c r="F295" i="7"/>
  <c r="F294" i="7"/>
  <c r="F293" i="7"/>
  <c r="F292" i="7"/>
  <c r="F291" i="7"/>
  <c r="F290" i="7"/>
  <c r="F289" i="7"/>
  <c r="F288" i="7"/>
  <c r="F287" i="7"/>
  <c r="F286" i="7"/>
  <c r="F285" i="7"/>
  <c r="F284" i="7"/>
  <c r="F282" i="7"/>
  <c r="F281" i="7"/>
  <c r="F280" i="7"/>
  <c r="F279" i="7"/>
  <c r="F278" i="7"/>
  <c r="F277" i="7"/>
  <c r="F276" i="7"/>
  <c r="F275" i="7"/>
  <c r="F274" i="7"/>
  <c r="F273" i="7"/>
  <c r="F272" i="7"/>
  <c r="F270" i="7"/>
  <c r="F269" i="7"/>
  <c r="F268" i="7"/>
  <c r="F267" i="7"/>
  <c r="F266" i="7"/>
  <c r="F265" i="7"/>
  <c r="F264" i="7"/>
  <c r="F263" i="7"/>
  <c r="F262" i="7"/>
  <c r="F261" i="7"/>
  <c r="F260" i="7"/>
  <c r="F259" i="7"/>
  <c r="F258" i="7"/>
  <c r="F257" i="7"/>
  <c r="F256" i="7"/>
  <c r="F255" i="7"/>
  <c r="F254" i="7"/>
  <c r="F253" i="7"/>
  <c r="F252" i="7"/>
  <c r="F251" i="7"/>
  <c r="F250" i="7"/>
  <c r="F249" i="7"/>
  <c r="F248" i="7"/>
  <c r="F247" i="7"/>
  <c r="F246" i="7"/>
  <c r="F245" i="7"/>
  <c r="F244" i="7"/>
  <c r="F243" i="7"/>
  <c r="F242" i="7"/>
  <c r="F241" i="7"/>
  <c r="F240" i="7"/>
  <c r="F239" i="7"/>
  <c r="F238" i="7"/>
  <c r="F237" i="7"/>
  <c r="F236" i="7"/>
  <c r="F235" i="7"/>
  <c r="F234" i="7"/>
  <c r="F233" i="7"/>
  <c r="F232" i="7"/>
  <c r="F231" i="7"/>
  <c r="F230" i="7"/>
  <c r="F229" i="7"/>
  <c r="F227" i="7"/>
  <c r="F226" i="7"/>
  <c r="F225" i="7"/>
  <c r="F224" i="7"/>
  <c r="F223" i="7"/>
  <c r="F221" i="7"/>
  <c r="F220" i="7"/>
  <c r="F219" i="7"/>
  <c r="F218" i="7"/>
  <c r="F217" i="7"/>
  <c r="F216" i="7"/>
  <c r="F215" i="7"/>
  <c r="F214" i="7"/>
  <c r="F213" i="7"/>
  <c r="F212" i="7"/>
  <c r="F211" i="7"/>
  <c r="F210" i="7"/>
  <c r="F209" i="7"/>
  <c r="F208" i="7"/>
  <c r="F207" i="7"/>
  <c r="F206" i="7"/>
  <c r="F205" i="7"/>
  <c r="F204" i="7"/>
  <c r="F203" i="7"/>
  <c r="F202" i="7"/>
  <c r="F201" i="7"/>
  <c r="F200" i="7"/>
  <c r="F199" i="7"/>
  <c r="F198" i="7"/>
  <c r="F197" i="7"/>
  <c r="F196" i="7"/>
  <c r="F194" i="7"/>
  <c r="F193" i="7"/>
  <c r="F192" i="7"/>
  <c r="F191" i="7"/>
  <c r="F190" i="7"/>
  <c r="F189" i="7"/>
  <c r="F188" i="7"/>
  <c r="F187" i="7"/>
  <c r="F186" i="7"/>
  <c r="F185" i="7"/>
  <c r="F184" i="7"/>
  <c r="F183" i="7"/>
  <c r="F182" i="7"/>
  <c r="F181" i="7"/>
  <c r="F180" i="7"/>
  <c r="F179" i="7"/>
  <c r="F178" i="7"/>
  <c r="F177" i="7"/>
  <c r="F176" i="7"/>
  <c r="F175" i="7"/>
  <c r="F174" i="7"/>
  <c r="F173" i="7"/>
  <c r="F172" i="7"/>
  <c r="F171" i="7"/>
  <c r="F170" i="7"/>
  <c r="F169" i="7"/>
  <c r="F168" i="7"/>
  <c r="F167" i="7"/>
  <c r="F165" i="7"/>
  <c r="F164" i="7"/>
  <c r="F163" i="7"/>
  <c r="F162" i="7"/>
  <c r="F161" i="7"/>
  <c r="F160" i="7"/>
  <c r="F159" i="7"/>
  <c r="F158" i="7"/>
  <c r="F157" i="7"/>
  <c r="F156" i="7"/>
  <c r="F155" i="7"/>
  <c r="F154" i="7"/>
  <c r="F153" i="7"/>
  <c r="F152" i="7"/>
  <c r="F151" i="7"/>
  <c r="F149" i="7"/>
  <c r="F148" i="7"/>
  <c r="F147" i="7"/>
  <c r="F146" i="7"/>
  <c r="F145" i="7"/>
  <c r="F144" i="7"/>
  <c r="F142" i="7"/>
  <c r="F141" i="7"/>
  <c r="F140" i="7"/>
  <c r="F139" i="7"/>
  <c r="F138" i="7"/>
  <c r="F137" i="7"/>
  <c r="F136" i="7"/>
  <c r="F135" i="7"/>
  <c r="F134" i="7"/>
  <c r="F133" i="7"/>
  <c r="F132" i="7"/>
  <c r="F131" i="7"/>
  <c r="F130" i="7"/>
  <c r="F129" i="7"/>
  <c r="F128" i="7"/>
  <c r="F127" i="7"/>
  <c r="F126" i="7"/>
  <c r="F125" i="7"/>
  <c r="F124" i="7"/>
  <c r="F123" i="7"/>
  <c r="F122" i="7"/>
  <c r="F121" i="7"/>
  <c r="F120" i="7"/>
  <c r="F119" i="7"/>
  <c r="F118" i="7"/>
  <c r="F117" i="7"/>
  <c r="F116" i="7"/>
  <c r="F115" i="7"/>
  <c r="F114" i="7"/>
  <c r="F113" i="7"/>
  <c r="F111" i="7"/>
  <c r="F110" i="7"/>
  <c r="F109" i="7"/>
  <c r="F107" i="7"/>
  <c r="F106" i="7"/>
  <c r="F105" i="7"/>
  <c r="F104" i="7"/>
  <c r="F103" i="7"/>
  <c r="F102" i="7"/>
  <c r="F101" i="7"/>
  <c r="F100" i="7"/>
  <c r="F99" i="7"/>
  <c r="F98" i="7"/>
  <c r="F97" i="7"/>
  <c r="F96" i="7"/>
  <c r="F95" i="7"/>
  <c r="F94" i="7"/>
  <c r="F92" i="7"/>
  <c r="F91" i="7"/>
  <c r="F90" i="7"/>
  <c r="F89" i="7"/>
  <c r="F88" i="7"/>
  <c r="F87" i="7"/>
  <c r="F86" i="7"/>
  <c r="F85" i="7"/>
  <c r="F84" i="7"/>
  <c r="F83" i="7"/>
  <c r="F82" i="7"/>
  <c r="F81" i="7"/>
  <c r="F80" i="7"/>
  <c r="F79" i="7"/>
  <c r="F78" i="7"/>
  <c r="F77" i="7"/>
  <c r="F76" i="7"/>
  <c r="F75" i="7"/>
  <c r="F74" i="7"/>
  <c r="F73" i="7"/>
  <c r="F72" i="7"/>
  <c r="F71" i="7"/>
  <c r="F70" i="7"/>
  <c r="F69" i="7"/>
  <c r="F68" i="7"/>
  <c r="F67" i="7"/>
  <c r="F66" i="7"/>
  <c r="F65" i="7"/>
  <c r="F64" i="7"/>
  <c r="F63" i="7"/>
  <c r="F62" i="7"/>
  <c r="F61" i="7"/>
  <c r="F60" i="7"/>
  <c r="F59" i="7"/>
  <c r="F58" i="7"/>
  <c r="F57" i="7"/>
  <c r="F56" i="7"/>
  <c r="F55" i="7"/>
  <c r="F53" i="7"/>
  <c r="F52" i="7"/>
  <c r="F51" i="7"/>
  <c r="F50" i="7"/>
  <c r="F49" i="7"/>
  <c r="F48" i="7"/>
  <c r="F47" i="7"/>
  <c r="F46" i="7"/>
  <c r="F45" i="7"/>
  <c r="F44" i="7"/>
  <c r="F43" i="7"/>
  <c r="F42" i="7"/>
  <c r="F41" i="7"/>
  <c r="F40" i="7"/>
  <c r="F39" i="7"/>
  <c r="F38" i="7"/>
  <c r="F37" i="7"/>
  <c r="F36" i="7"/>
  <c r="F35" i="7"/>
  <c r="F34" i="7"/>
  <c r="F33" i="7"/>
  <c r="F32" i="7"/>
  <c r="F31" i="7"/>
  <c r="F30" i="7"/>
  <c r="F29" i="7"/>
  <c r="F28" i="7"/>
  <c r="F27" i="7"/>
  <c r="F26" i="7"/>
  <c r="F25" i="7"/>
  <c r="F24" i="7"/>
  <c r="F22" i="7"/>
  <c r="F21" i="7"/>
  <c r="F20" i="7"/>
  <c r="F19" i="7"/>
  <c r="F18" i="7"/>
  <c r="F17" i="7"/>
  <c r="F16" i="7"/>
  <c r="F15" i="7"/>
  <c r="F14" i="7"/>
  <c r="F13" i="7"/>
  <c r="F12" i="7"/>
  <c r="F11" i="7"/>
  <c r="F10" i="7"/>
  <c r="F9" i="7"/>
  <c r="F8" i="7"/>
  <c r="F7" i="7"/>
  <c r="F5" i="7"/>
  <c r="F4" i="7"/>
  <c r="F3" i="7"/>
  <c r="F2" i="7"/>
  <c r="E2" i="7"/>
  <c r="E420" i="7"/>
  <c r="E419" i="7"/>
  <c r="E418" i="7"/>
  <c r="E417" i="7"/>
  <c r="E416" i="7"/>
  <c r="E415" i="7"/>
  <c r="E414" i="7"/>
  <c r="E413" i="7"/>
  <c r="E412" i="7"/>
  <c r="E411" i="7"/>
  <c r="E410" i="7"/>
  <c r="E409" i="7"/>
  <c r="E408" i="7"/>
  <c r="E407" i="7"/>
  <c r="E406" i="7"/>
  <c r="E405" i="7"/>
  <c r="E404" i="7"/>
  <c r="E403" i="7"/>
  <c r="E402" i="7"/>
  <c r="E401" i="7"/>
  <c r="E400" i="7"/>
  <c r="E399" i="7"/>
  <c r="E398" i="7"/>
  <c r="E397" i="7"/>
  <c r="E396" i="7"/>
  <c r="E395" i="7"/>
  <c r="E394" i="7"/>
  <c r="E393" i="7"/>
  <c r="E392" i="7"/>
  <c r="E391" i="7"/>
  <c r="E390" i="7"/>
  <c r="E389" i="7"/>
  <c r="E388" i="7"/>
  <c r="E387" i="7"/>
  <c r="E386" i="7"/>
  <c r="E385" i="7"/>
  <c r="E384" i="7"/>
  <c r="E383" i="7"/>
  <c r="E382" i="7"/>
  <c r="E381" i="7"/>
  <c r="E380" i="7"/>
  <c r="E379" i="7"/>
  <c r="E378" i="7"/>
  <c r="E377" i="7"/>
  <c r="E376" i="7"/>
  <c r="E375" i="7"/>
  <c r="E374" i="7"/>
  <c r="E373" i="7"/>
  <c r="E372" i="7"/>
  <c r="E371" i="7"/>
  <c r="E370" i="7"/>
  <c r="E369" i="7"/>
  <c r="E368" i="7"/>
  <c r="E367" i="7"/>
  <c r="E366" i="7"/>
  <c r="E365" i="7"/>
  <c r="E364" i="7"/>
  <c r="E363" i="7"/>
  <c r="E362" i="7"/>
  <c r="E361" i="7"/>
  <c r="E360" i="7"/>
  <c r="E359" i="7"/>
  <c r="E358" i="7"/>
  <c r="E357" i="7"/>
  <c r="E356" i="7"/>
  <c r="E355" i="7"/>
  <c r="E354" i="7"/>
  <c r="E353" i="7"/>
  <c r="E352" i="7"/>
  <c r="E351" i="7"/>
  <c r="E350" i="7"/>
  <c r="E349" i="7"/>
  <c r="E348" i="7"/>
  <c r="E347" i="7"/>
  <c r="E346" i="7"/>
  <c r="E345" i="7"/>
  <c r="E344" i="7"/>
  <c r="E343" i="7"/>
  <c r="E342" i="7"/>
  <c r="E341" i="7"/>
  <c r="E340" i="7"/>
  <c r="E339" i="7"/>
  <c r="E338" i="7"/>
  <c r="E337" i="7"/>
  <c r="E336" i="7"/>
  <c r="E335" i="7"/>
  <c r="E334" i="7"/>
  <c r="E333" i="7"/>
  <c r="E332" i="7"/>
  <c r="E331" i="7"/>
  <c r="E330" i="7"/>
  <c r="E329" i="7"/>
  <c r="E328" i="7"/>
  <c r="E327" i="7"/>
  <c r="E326" i="7"/>
  <c r="E325" i="7"/>
  <c r="E324" i="7"/>
  <c r="E323" i="7"/>
  <c r="E322" i="7"/>
  <c r="E321" i="7"/>
  <c r="E320" i="7"/>
  <c r="E319" i="7"/>
  <c r="E318" i="7"/>
  <c r="E317" i="7"/>
  <c r="E316" i="7"/>
  <c r="E315" i="7"/>
  <c r="E314" i="7"/>
  <c r="E313" i="7"/>
  <c r="E312" i="7"/>
  <c r="E311" i="7"/>
  <c r="E310" i="7"/>
  <c r="E309" i="7"/>
  <c r="E308" i="7"/>
  <c r="E307" i="7"/>
  <c r="E306" i="7"/>
  <c r="E305" i="7"/>
  <c r="E304" i="7"/>
  <c r="E303" i="7"/>
  <c r="E302" i="7"/>
  <c r="E301" i="7"/>
  <c r="E300" i="7"/>
  <c r="E299" i="7"/>
  <c r="E298" i="7"/>
  <c r="E297" i="7"/>
  <c r="E296" i="7"/>
  <c r="E295" i="7"/>
  <c r="E294" i="7"/>
  <c r="E293" i="7"/>
  <c r="E292" i="7"/>
  <c r="E291" i="7"/>
  <c r="E290" i="7"/>
  <c r="E289" i="7"/>
  <c r="E288" i="7"/>
  <c r="E287" i="7"/>
  <c r="E286" i="7"/>
  <c r="E285" i="7"/>
  <c r="E284" i="7"/>
  <c r="E283" i="7"/>
  <c r="E282" i="7"/>
  <c r="E281" i="7"/>
  <c r="E280" i="7"/>
  <c r="E279" i="7"/>
  <c r="E278" i="7"/>
  <c r="E277" i="7"/>
  <c r="E276" i="7"/>
  <c r="E275" i="7"/>
  <c r="E274" i="7"/>
  <c r="E273" i="7"/>
  <c r="E272" i="7"/>
  <c r="E271" i="7"/>
  <c r="E270" i="7"/>
  <c r="E269" i="7"/>
  <c r="E268" i="7"/>
  <c r="E267" i="7"/>
  <c r="E266" i="7"/>
  <c r="E265" i="7"/>
  <c r="E264" i="7"/>
  <c r="E263" i="7"/>
  <c r="E262" i="7"/>
  <c r="E261" i="7"/>
  <c r="E260" i="7"/>
  <c r="E259" i="7"/>
  <c r="E258" i="7"/>
  <c r="E257" i="7"/>
  <c r="E256" i="7"/>
  <c r="E255" i="7"/>
  <c r="E254" i="7"/>
  <c r="E253" i="7"/>
  <c r="E252" i="7"/>
  <c r="E251" i="7"/>
  <c r="E250" i="7"/>
  <c r="E249" i="7"/>
  <c r="E248" i="7"/>
  <c r="E247" i="7"/>
  <c r="E246" i="7"/>
  <c r="E245" i="7"/>
  <c r="E244" i="7"/>
  <c r="E243" i="7"/>
  <c r="E242" i="7"/>
  <c r="E241" i="7"/>
  <c r="E240" i="7"/>
  <c r="E239" i="7"/>
  <c r="E238" i="7"/>
  <c r="E237" i="7"/>
  <c r="E236" i="7"/>
  <c r="E235" i="7"/>
  <c r="E234" i="7"/>
  <c r="E233" i="7"/>
  <c r="E232" i="7"/>
  <c r="E231" i="7"/>
  <c r="E230" i="7"/>
  <c r="E229" i="7"/>
  <c r="E227" i="7"/>
  <c r="E226" i="7"/>
  <c r="E225" i="7"/>
  <c r="E224" i="7"/>
  <c r="E223" i="7"/>
  <c r="E222" i="7"/>
  <c r="E221" i="7"/>
  <c r="E220" i="7"/>
  <c r="E219" i="7"/>
  <c r="E218" i="7"/>
  <c r="E217" i="7"/>
  <c r="E216" i="7"/>
  <c r="E215" i="7"/>
  <c r="E214" i="7"/>
  <c r="E213" i="7"/>
  <c r="E212" i="7"/>
  <c r="E211" i="7"/>
  <c r="E210" i="7"/>
  <c r="E209" i="7"/>
  <c r="E208" i="7"/>
  <c r="E207" i="7"/>
  <c r="E206" i="7"/>
  <c r="E205" i="7"/>
  <c r="E204" i="7"/>
  <c r="E203" i="7"/>
  <c r="E202" i="7"/>
  <c r="E201" i="7"/>
  <c r="E200" i="7"/>
  <c r="E199" i="7"/>
  <c r="E198" i="7"/>
  <c r="E197" i="7"/>
  <c r="E196" i="7"/>
  <c r="E195" i="7"/>
  <c r="E194" i="7"/>
  <c r="E193" i="7"/>
  <c r="E192" i="7"/>
  <c r="E191" i="7"/>
  <c r="E190" i="7"/>
  <c r="E189" i="7"/>
  <c r="E188" i="7"/>
  <c r="E187" i="7"/>
  <c r="E186" i="7"/>
  <c r="E185" i="7"/>
  <c r="E184" i="7"/>
  <c r="E183" i="7"/>
  <c r="E182" i="7"/>
  <c r="E181" i="7"/>
  <c r="E180" i="7"/>
  <c r="E179" i="7"/>
  <c r="E178" i="7"/>
  <c r="E177" i="7"/>
  <c r="E176" i="7"/>
  <c r="E175" i="7"/>
  <c r="E174" i="7"/>
  <c r="E173" i="7"/>
  <c r="E172" i="7"/>
  <c r="E171" i="7"/>
  <c r="E170" i="7"/>
  <c r="E169" i="7"/>
  <c r="E168" i="7"/>
  <c r="E167" i="7"/>
  <c r="E166" i="7"/>
  <c r="E165" i="7"/>
  <c r="E164" i="7"/>
  <c r="E163" i="7"/>
  <c r="E162" i="7"/>
  <c r="E161" i="7"/>
  <c r="E160" i="7"/>
  <c r="E159" i="7"/>
  <c r="E158" i="7"/>
  <c r="E157" i="7"/>
  <c r="E156" i="7"/>
  <c r="E155" i="7"/>
  <c r="E154" i="7"/>
  <c r="E153" i="7"/>
  <c r="E152" i="7"/>
  <c r="E151" i="7"/>
  <c r="E150" i="7"/>
  <c r="E149" i="7"/>
  <c r="E148" i="7"/>
  <c r="E147" i="7"/>
  <c r="E146" i="7"/>
  <c r="E145" i="7"/>
  <c r="E144" i="7"/>
  <c r="E143" i="7"/>
  <c r="E142" i="7"/>
  <c r="E141" i="7"/>
  <c r="E140" i="7"/>
  <c r="E139" i="7"/>
  <c r="E138" i="7"/>
  <c r="E137" i="7"/>
  <c r="E136" i="7"/>
  <c r="E135" i="7"/>
  <c r="E134" i="7"/>
  <c r="E133" i="7"/>
  <c r="E132" i="7"/>
  <c r="E131" i="7"/>
  <c r="E130" i="7"/>
  <c r="E129" i="7"/>
  <c r="E128" i="7"/>
  <c r="E127" i="7"/>
  <c r="E126" i="7"/>
  <c r="E125" i="7"/>
  <c r="E124" i="7"/>
  <c r="E123" i="7"/>
  <c r="E122" i="7"/>
  <c r="E121" i="7"/>
  <c r="E120" i="7"/>
  <c r="E119" i="7"/>
  <c r="E118" i="7"/>
  <c r="E117" i="7"/>
  <c r="E116" i="7"/>
  <c r="E115" i="7"/>
  <c r="E114" i="7"/>
  <c r="E113" i="7"/>
  <c r="E112" i="7"/>
  <c r="E111" i="7"/>
  <c r="E110" i="7"/>
  <c r="E109" i="7"/>
  <c r="E108" i="7"/>
  <c r="E107" i="7"/>
  <c r="E106" i="7"/>
  <c r="E105" i="7"/>
  <c r="E104" i="7"/>
  <c r="E103" i="7"/>
  <c r="E102" i="7"/>
  <c r="E101" i="7"/>
  <c r="E100" i="7"/>
  <c r="E99" i="7"/>
  <c r="E98" i="7"/>
  <c r="E97" i="7"/>
  <c r="E96" i="7"/>
  <c r="E95" i="7"/>
  <c r="E94" i="7"/>
  <c r="E93" i="7"/>
  <c r="E92" i="7"/>
  <c r="E91" i="7"/>
  <c r="E90" i="7"/>
  <c r="E89" i="7"/>
  <c r="E88" i="7"/>
  <c r="E87" i="7"/>
  <c r="E86" i="7"/>
  <c r="E85" i="7"/>
  <c r="E84" i="7"/>
  <c r="E83" i="7"/>
  <c r="E82" i="7"/>
  <c r="E81" i="7"/>
  <c r="E80" i="7"/>
  <c r="E79" i="7"/>
  <c r="E78" i="7"/>
  <c r="E77" i="7"/>
  <c r="E76" i="7"/>
  <c r="E75" i="7"/>
  <c r="E74" i="7"/>
  <c r="E73" i="7"/>
  <c r="E72" i="7"/>
  <c r="E71" i="7"/>
  <c r="E70" i="7"/>
  <c r="E69" i="7"/>
  <c r="E68" i="7"/>
  <c r="E67" i="7"/>
  <c r="E66" i="7"/>
  <c r="E65" i="7"/>
  <c r="E64" i="7"/>
  <c r="E63" i="7"/>
  <c r="E62" i="7"/>
  <c r="E61" i="7"/>
  <c r="E60" i="7"/>
  <c r="E59" i="7"/>
  <c r="E58" i="7"/>
  <c r="E57" i="7"/>
  <c r="E56" i="7"/>
  <c r="E55" i="7"/>
  <c r="E54" i="7"/>
  <c r="E53" i="7"/>
  <c r="E52" i="7"/>
  <c r="E51" i="7"/>
  <c r="E50" i="7"/>
  <c r="E49" i="7"/>
  <c r="E48" i="7"/>
  <c r="E47" i="7"/>
  <c r="E46" i="7"/>
  <c r="E45" i="7"/>
  <c r="E44" i="7"/>
  <c r="E43" i="7"/>
  <c r="E42" i="7"/>
  <c r="E41" i="7"/>
  <c r="E40" i="7"/>
  <c r="E39" i="7"/>
  <c r="E38" i="7"/>
  <c r="E37" i="7"/>
  <c r="E36" i="7"/>
  <c r="E35" i="7"/>
  <c r="E34" i="7"/>
  <c r="E33" i="7"/>
  <c r="E32" i="7"/>
  <c r="E31" i="7"/>
  <c r="E30" i="7"/>
  <c r="E29" i="7"/>
  <c r="E28" i="7"/>
  <c r="E27" i="7"/>
  <c r="E26" i="7"/>
  <c r="E25" i="7"/>
  <c r="E24" i="7"/>
  <c r="E23" i="7"/>
  <c r="E22" i="7"/>
  <c r="E21" i="7"/>
  <c r="E20" i="7"/>
  <c r="E19" i="7"/>
  <c r="E18" i="7"/>
  <c r="E17" i="7"/>
  <c r="E16" i="7"/>
  <c r="E15" i="7"/>
  <c r="E14" i="7"/>
  <c r="E13" i="7"/>
  <c r="E12" i="7"/>
  <c r="E11" i="7"/>
  <c r="E10" i="7"/>
  <c r="E9" i="7"/>
  <c r="E8" i="7"/>
  <c r="E7" i="7"/>
  <c r="E6" i="7"/>
  <c r="E5" i="7"/>
  <c r="E4" i="7"/>
  <c r="E3" i="7"/>
  <c r="G420" i="7"/>
  <c r="G419" i="7"/>
  <c r="G418" i="7"/>
  <c r="G417" i="7"/>
  <c r="G416" i="7"/>
  <c r="G415" i="7"/>
  <c r="G414" i="7"/>
  <c r="G413" i="7"/>
  <c r="G412" i="7"/>
  <c r="G411" i="7"/>
  <c r="G410" i="7"/>
  <c r="G409" i="7"/>
  <c r="F409" i="7" s="1"/>
  <c r="G408" i="7"/>
  <c r="G407" i="7"/>
  <c r="G406" i="7"/>
  <c r="G405" i="7"/>
  <c r="G404" i="7"/>
  <c r="G403" i="7"/>
  <c r="G402" i="7"/>
  <c r="G401" i="7"/>
  <c r="G400" i="7"/>
  <c r="G399" i="7"/>
  <c r="G398" i="7"/>
  <c r="G397" i="7"/>
  <c r="G396" i="7"/>
  <c r="G395" i="7"/>
  <c r="G394" i="7"/>
  <c r="G393" i="7"/>
  <c r="G392" i="7"/>
  <c r="G391" i="7"/>
  <c r="G390" i="7"/>
  <c r="G389" i="7"/>
  <c r="G388" i="7"/>
  <c r="F388" i="7" s="1"/>
  <c r="G387" i="7"/>
  <c r="G386" i="7"/>
  <c r="G385" i="7"/>
  <c r="G384" i="7"/>
  <c r="G383" i="7"/>
  <c r="G382" i="7"/>
  <c r="G381" i="7"/>
  <c r="G380" i="7"/>
  <c r="G379" i="7"/>
  <c r="G378" i="7"/>
  <c r="G377" i="7"/>
  <c r="G376" i="7"/>
  <c r="G375" i="7"/>
  <c r="G374" i="7"/>
  <c r="G373" i="7"/>
  <c r="G372" i="7"/>
  <c r="F372" i="7" s="1"/>
  <c r="G371" i="7"/>
  <c r="G370" i="7"/>
  <c r="G369" i="7"/>
  <c r="G368" i="7"/>
  <c r="G367" i="7"/>
  <c r="G366" i="7"/>
  <c r="G365" i="7"/>
  <c r="G364" i="7"/>
  <c r="G363" i="7"/>
  <c r="G362" i="7"/>
  <c r="G361" i="7"/>
  <c r="F361" i="7" s="1"/>
  <c r="G360" i="7"/>
  <c r="G359" i="7"/>
  <c r="G358" i="7"/>
  <c r="G357" i="7"/>
  <c r="G356" i="7"/>
  <c r="G355" i="7"/>
  <c r="G354" i="7"/>
  <c r="G353" i="7"/>
  <c r="G352" i="7"/>
  <c r="G351" i="7"/>
  <c r="G350" i="7"/>
  <c r="G349" i="7"/>
  <c r="G348" i="7"/>
  <c r="G347" i="7"/>
  <c r="G346" i="7"/>
  <c r="G345" i="7"/>
  <c r="F345" i="7" s="1"/>
  <c r="G344" i="7"/>
  <c r="G343" i="7"/>
  <c r="G342" i="7"/>
  <c r="G341" i="7"/>
  <c r="G340" i="7"/>
  <c r="G339" i="7"/>
  <c r="G338" i="7"/>
  <c r="G337" i="7"/>
  <c r="G336" i="7"/>
  <c r="F336" i="7" s="1"/>
  <c r="G335" i="7"/>
  <c r="F335" i="7" s="1"/>
  <c r="G334" i="7"/>
  <c r="G333" i="7"/>
  <c r="G332" i="7"/>
  <c r="G331" i="7"/>
  <c r="G330" i="7"/>
  <c r="F330" i="7" s="1"/>
  <c r="G329" i="7"/>
  <c r="G328" i="7"/>
  <c r="G327" i="7"/>
  <c r="G326" i="7"/>
  <c r="G325" i="7"/>
  <c r="G324" i="7"/>
  <c r="G323" i="7"/>
  <c r="G322" i="7"/>
  <c r="G321" i="7"/>
  <c r="G320" i="7"/>
  <c r="G319" i="7"/>
  <c r="G318" i="7"/>
  <c r="G317" i="7"/>
  <c r="G316" i="7"/>
  <c r="G315" i="7"/>
  <c r="F315" i="7" s="1"/>
  <c r="G314" i="7"/>
  <c r="G313" i="7"/>
  <c r="F313" i="7" s="1"/>
  <c r="G312" i="7"/>
  <c r="G311" i="7"/>
  <c r="G310" i="7"/>
  <c r="G309" i="7"/>
  <c r="G308" i="7"/>
  <c r="G307" i="7"/>
  <c r="G306" i="7"/>
  <c r="G305" i="7"/>
  <c r="G304" i="7"/>
  <c r="G303" i="7"/>
  <c r="G302" i="7"/>
  <c r="G301" i="7"/>
  <c r="G300" i="7"/>
  <c r="G299" i="7"/>
  <c r="G298" i="7"/>
  <c r="G297" i="7"/>
  <c r="F297" i="7" s="1"/>
  <c r="G296" i="7"/>
  <c r="G295" i="7"/>
  <c r="G294" i="7"/>
  <c r="G293" i="7"/>
  <c r="G292" i="7"/>
  <c r="G291" i="7"/>
  <c r="G290" i="7"/>
  <c r="G289" i="7"/>
  <c r="G288" i="7"/>
  <c r="G287" i="7"/>
  <c r="G286" i="7"/>
  <c r="G285" i="7"/>
  <c r="G284" i="7"/>
  <c r="G283" i="7"/>
  <c r="F283" i="7" s="1"/>
  <c r="G282" i="7"/>
  <c r="G281" i="7"/>
  <c r="G280" i="7"/>
  <c r="G279" i="7"/>
  <c r="G278" i="7"/>
  <c r="G277" i="7"/>
  <c r="G276" i="7"/>
  <c r="G275" i="7"/>
  <c r="G274" i="7"/>
  <c r="G273" i="7"/>
  <c r="G272" i="7"/>
  <c r="G271" i="7"/>
  <c r="F271" i="7" s="1"/>
  <c r="G270" i="7"/>
  <c r="G269" i="7"/>
  <c r="G268" i="7"/>
  <c r="G267" i="7"/>
  <c r="G266" i="7"/>
  <c r="G265" i="7"/>
  <c r="G264" i="7"/>
  <c r="G263" i="7"/>
  <c r="G262" i="7"/>
  <c r="G261" i="7"/>
  <c r="G260" i="7"/>
  <c r="G259" i="7"/>
  <c r="G258" i="7"/>
  <c r="G257" i="7"/>
  <c r="G256" i="7"/>
  <c r="G255" i="7"/>
  <c r="G254" i="7"/>
  <c r="G253" i="7"/>
  <c r="G252" i="7"/>
  <c r="G251" i="7"/>
  <c r="G250" i="7"/>
  <c r="G249" i="7"/>
  <c r="G248" i="7"/>
  <c r="G247" i="7"/>
  <c r="G246" i="7"/>
  <c r="G245" i="7"/>
  <c r="G244" i="7"/>
  <c r="G243" i="7"/>
  <c r="G242" i="7"/>
  <c r="G241" i="7"/>
  <c r="G240" i="7"/>
  <c r="G239" i="7"/>
  <c r="G238" i="7"/>
  <c r="G237" i="7"/>
  <c r="G236" i="7"/>
  <c r="G235" i="7"/>
  <c r="G234" i="7"/>
  <c r="G233" i="7"/>
  <c r="G232" i="7"/>
  <c r="G231" i="7"/>
  <c r="G230" i="7"/>
  <c r="G229" i="7"/>
  <c r="G228" i="7"/>
  <c r="F228" i="7" s="1"/>
  <c r="G227" i="7"/>
  <c r="G226" i="7"/>
  <c r="G225" i="7"/>
  <c r="G224" i="7"/>
  <c r="G223" i="7"/>
  <c r="G222" i="7"/>
  <c r="F222" i="7" s="1"/>
  <c r="G221" i="7"/>
  <c r="G220" i="7"/>
  <c r="G219" i="7"/>
  <c r="G218" i="7"/>
  <c r="G217" i="7"/>
  <c r="G216" i="7"/>
  <c r="G215" i="7"/>
  <c r="G214" i="7"/>
  <c r="G213" i="7"/>
  <c r="G212" i="7"/>
  <c r="G211" i="7"/>
  <c r="G210" i="7"/>
  <c r="G209" i="7"/>
  <c r="G208" i="7"/>
  <c r="G207" i="7"/>
  <c r="G206" i="7"/>
  <c r="G205" i="7"/>
  <c r="G204" i="7"/>
  <c r="G203" i="7"/>
  <c r="G202" i="7"/>
  <c r="G201" i="7"/>
  <c r="G200" i="7"/>
  <c r="G199" i="7"/>
  <c r="G198" i="7"/>
  <c r="G197" i="7"/>
  <c r="G196" i="7"/>
  <c r="G195" i="7"/>
  <c r="F195" i="7" s="1"/>
  <c r="G194" i="7"/>
  <c r="G193" i="7"/>
  <c r="G192" i="7"/>
  <c r="G191" i="7"/>
  <c r="G190" i="7"/>
  <c r="G189" i="7"/>
  <c r="G188" i="7"/>
  <c r="G187" i="7"/>
  <c r="G186" i="7"/>
  <c r="G185" i="7"/>
  <c r="G184" i="7"/>
  <c r="G183" i="7"/>
  <c r="G182" i="7"/>
  <c r="G181" i="7"/>
  <c r="G180" i="7"/>
  <c r="G179" i="7"/>
  <c r="G178" i="7"/>
  <c r="G177" i="7"/>
  <c r="G176" i="7"/>
  <c r="G175" i="7"/>
  <c r="G174" i="7"/>
  <c r="G173" i="7"/>
  <c r="G172" i="7"/>
  <c r="G171" i="7"/>
  <c r="G170" i="7"/>
  <c r="G169" i="7"/>
  <c r="G168" i="7"/>
  <c r="G167" i="7"/>
  <c r="G166" i="7"/>
  <c r="F166" i="7" s="1"/>
  <c r="G165" i="7"/>
  <c r="G164" i="7"/>
  <c r="G163" i="7"/>
  <c r="G162" i="7"/>
  <c r="G161" i="7"/>
  <c r="G160" i="7"/>
  <c r="G159" i="7"/>
  <c r="G158" i="7"/>
  <c r="G157" i="7"/>
  <c r="G156" i="7"/>
  <c r="G155" i="7"/>
  <c r="G154" i="7"/>
  <c r="G153" i="7"/>
  <c r="G152" i="7"/>
  <c r="G151" i="7"/>
  <c r="G150" i="7"/>
  <c r="F150" i="7" s="1"/>
  <c r="G149" i="7"/>
  <c r="G148" i="7"/>
  <c r="G147" i="7"/>
  <c r="G146" i="7"/>
  <c r="G145" i="7"/>
  <c r="G144" i="7"/>
  <c r="G143" i="7"/>
  <c r="F143" i="7" s="1"/>
  <c r="G142" i="7"/>
  <c r="G141" i="7"/>
  <c r="G140" i="7"/>
  <c r="G139" i="7"/>
  <c r="G138" i="7"/>
  <c r="G137" i="7"/>
  <c r="G136" i="7"/>
  <c r="G135" i="7"/>
  <c r="G134" i="7"/>
  <c r="G133" i="7"/>
  <c r="G132" i="7"/>
  <c r="G131" i="7"/>
  <c r="G130" i="7"/>
  <c r="G129" i="7"/>
  <c r="G128" i="7"/>
  <c r="G127" i="7"/>
  <c r="G126" i="7"/>
  <c r="G125" i="7"/>
  <c r="G124" i="7"/>
  <c r="G123" i="7"/>
  <c r="G122" i="7"/>
  <c r="G121" i="7"/>
  <c r="G120" i="7"/>
  <c r="G119" i="7"/>
  <c r="G118" i="7"/>
  <c r="G117" i="7"/>
  <c r="G116" i="7"/>
  <c r="G115" i="7"/>
  <c r="G114" i="7"/>
  <c r="G113" i="7"/>
  <c r="G112" i="7"/>
  <c r="F112" i="7" s="1"/>
  <c r="G111" i="7"/>
  <c r="G110" i="7"/>
  <c r="G109" i="7"/>
  <c r="G108" i="7"/>
  <c r="F108" i="7" s="1"/>
  <c r="G107" i="7"/>
  <c r="G106" i="7"/>
  <c r="G105" i="7"/>
  <c r="G104" i="7"/>
  <c r="G103" i="7"/>
  <c r="G102" i="7"/>
  <c r="G101" i="7"/>
  <c r="G100" i="7"/>
  <c r="G99" i="7"/>
  <c r="G98" i="7"/>
  <c r="G97" i="7"/>
  <c r="G96" i="7"/>
  <c r="G95" i="7"/>
  <c r="G94" i="7"/>
  <c r="G93" i="7"/>
  <c r="F93" i="7" s="1"/>
  <c r="G92" i="7"/>
  <c r="G91" i="7"/>
  <c r="G90" i="7"/>
  <c r="G89" i="7"/>
  <c r="G88" i="7"/>
  <c r="G87" i="7"/>
  <c r="G86" i="7"/>
  <c r="G85" i="7"/>
  <c r="G84" i="7"/>
  <c r="G83" i="7"/>
  <c r="G82" i="7"/>
  <c r="G81" i="7"/>
  <c r="G80" i="7"/>
  <c r="G79" i="7"/>
  <c r="G78" i="7"/>
  <c r="G77" i="7"/>
  <c r="G76" i="7"/>
  <c r="G75" i="7"/>
  <c r="G74" i="7"/>
  <c r="G73" i="7"/>
  <c r="G72" i="7"/>
  <c r="G71" i="7"/>
  <c r="G70" i="7"/>
  <c r="G69" i="7"/>
  <c r="G68" i="7"/>
  <c r="G67" i="7"/>
  <c r="G66" i="7"/>
  <c r="G65" i="7"/>
  <c r="G64" i="7"/>
  <c r="G63" i="7"/>
  <c r="G62" i="7"/>
  <c r="G61" i="7"/>
  <c r="G60" i="7"/>
  <c r="G59" i="7"/>
  <c r="G58" i="7"/>
  <c r="G57" i="7"/>
  <c r="G56" i="7"/>
  <c r="G55" i="7"/>
  <c r="G54" i="7"/>
  <c r="F54" i="7" s="1"/>
  <c r="G53" i="7"/>
  <c r="G52" i="7"/>
  <c r="G51" i="7"/>
  <c r="G50" i="7"/>
  <c r="G49" i="7"/>
  <c r="G48" i="7"/>
  <c r="G47" i="7"/>
  <c r="G46" i="7"/>
  <c r="G45" i="7"/>
  <c r="G44" i="7"/>
  <c r="G43" i="7"/>
  <c r="G42" i="7"/>
  <c r="G41" i="7"/>
  <c r="G40" i="7"/>
  <c r="G39" i="7"/>
  <c r="G38" i="7"/>
  <c r="G37" i="7"/>
  <c r="G36" i="7"/>
  <c r="G35" i="7"/>
  <c r="G34" i="7"/>
  <c r="G33" i="7"/>
  <c r="G32" i="7"/>
  <c r="G31" i="7"/>
  <c r="G30" i="7"/>
  <c r="G29" i="7"/>
  <c r="G28" i="7"/>
  <c r="G27" i="7"/>
  <c r="G26" i="7"/>
  <c r="G25" i="7"/>
  <c r="G24" i="7"/>
  <c r="G23" i="7"/>
  <c r="F23" i="7" s="1"/>
  <c r="G22" i="7"/>
  <c r="G21" i="7"/>
  <c r="G20" i="7"/>
  <c r="G19" i="7"/>
  <c r="G18" i="7"/>
  <c r="G17" i="7"/>
  <c r="G16" i="7"/>
  <c r="G15" i="7"/>
  <c r="G14" i="7"/>
  <c r="G13" i="7"/>
  <c r="G12" i="7"/>
  <c r="G11" i="7"/>
  <c r="G10" i="7"/>
  <c r="G9" i="7"/>
  <c r="G8" i="7"/>
  <c r="G7" i="7"/>
  <c r="G6" i="7"/>
  <c r="F6" i="7" s="1"/>
  <c r="G5" i="7"/>
  <c r="G4" i="7"/>
  <c r="G3" i="7"/>
  <c r="G2" i="7"/>
  <c r="H420" i="7"/>
  <c r="H419" i="7"/>
  <c r="H418" i="7"/>
  <c r="H417" i="7"/>
  <c r="H416" i="7"/>
  <c r="H415" i="7"/>
  <c r="H414" i="7"/>
  <c r="H413" i="7"/>
  <c r="H412" i="7"/>
  <c r="H411" i="7"/>
  <c r="H410" i="7"/>
  <c r="H409" i="7"/>
  <c r="H408" i="7"/>
  <c r="H407" i="7"/>
  <c r="H406" i="7"/>
  <c r="H405" i="7"/>
  <c r="H404" i="7"/>
  <c r="H403" i="7"/>
  <c r="H402" i="7"/>
  <c r="H401" i="7"/>
  <c r="H400" i="7"/>
  <c r="H399" i="7"/>
  <c r="H398" i="7"/>
  <c r="H397" i="7"/>
  <c r="H396" i="7"/>
  <c r="H395" i="7"/>
  <c r="H394" i="7"/>
  <c r="H393" i="7"/>
  <c r="H392" i="7"/>
  <c r="H391" i="7"/>
  <c r="H390" i="7"/>
  <c r="H389" i="7"/>
  <c r="H388" i="7"/>
  <c r="H387" i="7"/>
  <c r="H386" i="7"/>
  <c r="H385" i="7"/>
  <c r="H384" i="7"/>
  <c r="H383" i="7"/>
  <c r="H382" i="7"/>
  <c r="H381" i="7"/>
  <c r="H380" i="7"/>
  <c r="H379" i="7"/>
  <c r="H378" i="7"/>
  <c r="H377" i="7"/>
  <c r="H376" i="7"/>
  <c r="H375" i="7"/>
  <c r="H374" i="7"/>
  <c r="H373" i="7"/>
  <c r="H372" i="7"/>
  <c r="H371" i="7"/>
  <c r="H370" i="7"/>
  <c r="H369" i="7"/>
  <c r="H368" i="7"/>
  <c r="H367" i="7"/>
  <c r="H366" i="7"/>
  <c r="H365" i="7"/>
  <c r="H364" i="7"/>
  <c r="H363" i="7"/>
  <c r="H362" i="7"/>
  <c r="H361" i="7"/>
  <c r="H360" i="7"/>
  <c r="H359" i="7"/>
  <c r="H358" i="7"/>
  <c r="H357" i="7"/>
  <c r="H356" i="7"/>
  <c r="H355" i="7"/>
  <c r="H354" i="7"/>
  <c r="H353" i="7"/>
  <c r="H352" i="7"/>
  <c r="H351" i="7"/>
  <c r="H350" i="7"/>
  <c r="H349" i="7"/>
  <c r="H348" i="7"/>
  <c r="H347" i="7"/>
  <c r="H346" i="7"/>
  <c r="H345" i="7"/>
  <c r="H344" i="7"/>
  <c r="H343" i="7"/>
  <c r="H342" i="7"/>
  <c r="H341" i="7"/>
  <c r="H340" i="7"/>
  <c r="H339" i="7"/>
  <c r="H338" i="7"/>
  <c r="H337" i="7"/>
  <c r="H336" i="7"/>
  <c r="H335" i="7"/>
  <c r="H334" i="7"/>
  <c r="H333" i="7"/>
  <c r="H332" i="7"/>
  <c r="H331" i="7"/>
  <c r="H330" i="7"/>
  <c r="H329" i="7"/>
  <c r="H328" i="7"/>
  <c r="H327" i="7"/>
  <c r="H326" i="7"/>
  <c r="H325" i="7"/>
  <c r="H324" i="7"/>
  <c r="H323" i="7"/>
  <c r="H322" i="7"/>
  <c r="H321" i="7"/>
  <c r="H320" i="7"/>
  <c r="H319" i="7"/>
  <c r="H318" i="7"/>
  <c r="H317" i="7"/>
  <c r="H316" i="7"/>
  <c r="H315" i="7"/>
  <c r="H314" i="7"/>
  <c r="H313" i="7"/>
  <c r="H312" i="7"/>
  <c r="H311" i="7"/>
  <c r="H310" i="7"/>
  <c r="H309" i="7"/>
  <c r="H308" i="7"/>
  <c r="H307" i="7"/>
  <c r="H306" i="7"/>
  <c r="H305" i="7"/>
  <c r="H304" i="7"/>
  <c r="H303" i="7"/>
  <c r="H302" i="7"/>
  <c r="H301" i="7"/>
  <c r="H300" i="7"/>
  <c r="H299" i="7"/>
  <c r="H298" i="7"/>
  <c r="H297" i="7"/>
  <c r="H296" i="7"/>
  <c r="H295" i="7"/>
  <c r="H294" i="7"/>
  <c r="H293" i="7"/>
  <c r="H292" i="7"/>
  <c r="H291" i="7"/>
  <c r="H290" i="7"/>
  <c r="H289" i="7"/>
  <c r="H288" i="7"/>
  <c r="H287" i="7"/>
  <c r="H286" i="7"/>
  <c r="H285" i="7"/>
  <c r="H284" i="7"/>
  <c r="H283" i="7"/>
  <c r="H282" i="7"/>
  <c r="H281" i="7"/>
  <c r="H280" i="7"/>
  <c r="H279" i="7"/>
  <c r="H278" i="7"/>
  <c r="H277" i="7"/>
  <c r="H276" i="7"/>
  <c r="H275" i="7"/>
  <c r="H274" i="7"/>
  <c r="H273" i="7"/>
  <c r="H272" i="7"/>
  <c r="H271" i="7"/>
  <c r="H270" i="7"/>
  <c r="H269" i="7"/>
  <c r="H268" i="7"/>
  <c r="H267" i="7"/>
  <c r="H266" i="7"/>
  <c r="H265" i="7"/>
  <c r="H264" i="7"/>
  <c r="H263" i="7"/>
  <c r="H262" i="7"/>
  <c r="H261" i="7"/>
  <c r="H260" i="7"/>
  <c r="H259" i="7"/>
  <c r="H258" i="7"/>
  <c r="H257" i="7"/>
  <c r="H256" i="7"/>
  <c r="H255" i="7"/>
  <c r="H254" i="7"/>
  <c r="H253" i="7"/>
  <c r="H252" i="7"/>
  <c r="H251" i="7"/>
  <c r="H250" i="7"/>
  <c r="H249" i="7"/>
  <c r="H248" i="7"/>
  <c r="H247" i="7"/>
  <c r="H246" i="7"/>
  <c r="H245" i="7"/>
  <c r="H244" i="7"/>
  <c r="H243" i="7"/>
  <c r="H242" i="7"/>
  <c r="H241" i="7"/>
  <c r="H240" i="7"/>
  <c r="H239" i="7"/>
  <c r="H238" i="7"/>
  <c r="H237" i="7"/>
  <c r="H236" i="7"/>
  <c r="H235" i="7"/>
  <c r="H234" i="7"/>
  <c r="H233" i="7"/>
  <c r="H232" i="7"/>
  <c r="H231" i="7"/>
  <c r="H230" i="7"/>
  <c r="H229" i="7"/>
  <c r="H228" i="7"/>
  <c r="H227" i="7"/>
  <c r="H226" i="7"/>
  <c r="H225" i="7"/>
  <c r="H224" i="7"/>
  <c r="H223" i="7"/>
  <c r="H222" i="7"/>
  <c r="H221" i="7"/>
  <c r="H220" i="7"/>
  <c r="H219" i="7"/>
  <c r="H218" i="7"/>
  <c r="H217" i="7"/>
  <c r="H216" i="7"/>
  <c r="H215" i="7"/>
  <c r="H214" i="7"/>
  <c r="H213" i="7"/>
  <c r="H212" i="7"/>
  <c r="H211" i="7"/>
  <c r="H210" i="7"/>
  <c r="H209" i="7"/>
  <c r="H208" i="7"/>
  <c r="H207" i="7"/>
  <c r="H206" i="7"/>
  <c r="H205" i="7"/>
  <c r="H204" i="7"/>
  <c r="H203" i="7"/>
  <c r="H202" i="7"/>
  <c r="H201" i="7"/>
  <c r="H200" i="7"/>
  <c r="H199" i="7"/>
  <c r="H198" i="7"/>
  <c r="H197" i="7"/>
  <c r="H196" i="7"/>
  <c r="H195" i="7"/>
  <c r="H194" i="7"/>
  <c r="H193" i="7"/>
  <c r="H192" i="7"/>
  <c r="H191" i="7"/>
  <c r="H190" i="7"/>
  <c r="H189" i="7"/>
  <c r="H188" i="7"/>
  <c r="H187" i="7"/>
  <c r="H186" i="7"/>
  <c r="H185" i="7"/>
  <c r="H184" i="7"/>
  <c r="H183" i="7"/>
  <c r="H182" i="7"/>
  <c r="H181" i="7"/>
  <c r="H180" i="7"/>
  <c r="H179" i="7"/>
  <c r="H178" i="7"/>
  <c r="H177" i="7"/>
  <c r="H176" i="7"/>
  <c r="H175" i="7"/>
  <c r="H174" i="7"/>
  <c r="H173" i="7"/>
  <c r="H172" i="7"/>
  <c r="H171" i="7"/>
  <c r="H170" i="7"/>
  <c r="H169" i="7"/>
  <c r="H168" i="7"/>
  <c r="H167" i="7"/>
  <c r="H166" i="7"/>
  <c r="H165" i="7"/>
  <c r="H164" i="7"/>
  <c r="H163" i="7"/>
  <c r="H162" i="7"/>
  <c r="H161" i="7"/>
  <c r="H160" i="7"/>
  <c r="H159" i="7"/>
  <c r="H158" i="7"/>
  <c r="H157" i="7"/>
  <c r="H156" i="7"/>
  <c r="H155" i="7"/>
  <c r="H154" i="7"/>
  <c r="H153" i="7"/>
  <c r="H152" i="7"/>
  <c r="H151" i="7"/>
  <c r="H150" i="7"/>
  <c r="H149" i="7"/>
  <c r="H148" i="7"/>
  <c r="H147" i="7"/>
  <c r="H146" i="7"/>
  <c r="H145" i="7"/>
  <c r="H144" i="7"/>
  <c r="H143" i="7"/>
  <c r="H142" i="7"/>
  <c r="H141" i="7"/>
  <c r="H140" i="7"/>
  <c r="H139" i="7"/>
  <c r="H138" i="7"/>
  <c r="H137" i="7"/>
  <c r="H136" i="7"/>
  <c r="H135" i="7"/>
  <c r="H134" i="7"/>
  <c r="H133" i="7"/>
  <c r="H132" i="7"/>
  <c r="H131" i="7"/>
  <c r="H130" i="7"/>
  <c r="H129" i="7"/>
  <c r="H128" i="7"/>
  <c r="H127" i="7"/>
  <c r="H126" i="7"/>
  <c r="H125" i="7"/>
  <c r="H124" i="7"/>
  <c r="H123" i="7"/>
  <c r="H122" i="7"/>
  <c r="H121" i="7"/>
  <c r="H120" i="7"/>
  <c r="H119" i="7"/>
  <c r="H118" i="7"/>
  <c r="H117" i="7"/>
  <c r="H116" i="7"/>
  <c r="H115" i="7"/>
  <c r="H114" i="7"/>
  <c r="H113" i="7"/>
  <c r="H112" i="7"/>
  <c r="H111" i="7"/>
  <c r="H110" i="7"/>
  <c r="H109" i="7"/>
  <c r="H108" i="7"/>
  <c r="H107" i="7"/>
  <c r="H106" i="7"/>
  <c r="H105" i="7"/>
  <c r="H104" i="7"/>
  <c r="H103" i="7"/>
  <c r="H102" i="7"/>
  <c r="H101" i="7"/>
  <c r="H100" i="7"/>
  <c r="H99" i="7"/>
  <c r="H98" i="7"/>
  <c r="H97" i="7"/>
  <c r="H96" i="7"/>
  <c r="H95" i="7"/>
  <c r="H94" i="7"/>
  <c r="H93" i="7"/>
  <c r="H92" i="7"/>
  <c r="H91" i="7"/>
  <c r="H90" i="7"/>
  <c r="H89" i="7"/>
  <c r="H88" i="7"/>
  <c r="H87" i="7"/>
  <c r="H86" i="7"/>
  <c r="H85" i="7"/>
  <c r="H84" i="7"/>
  <c r="H83" i="7"/>
  <c r="H82" i="7"/>
  <c r="H81" i="7"/>
  <c r="H80" i="7"/>
  <c r="H79" i="7"/>
  <c r="H78" i="7"/>
  <c r="H77" i="7"/>
  <c r="H76" i="7"/>
  <c r="H75" i="7"/>
  <c r="H74" i="7"/>
  <c r="H73" i="7"/>
  <c r="H72" i="7"/>
  <c r="H71" i="7"/>
  <c r="H70" i="7"/>
  <c r="H69" i="7"/>
  <c r="H68" i="7"/>
  <c r="H67" i="7"/>
  <c r="H66" i="7"/>
  <c r="H65" i="7"/>
  <c r="H64" i="7"/>
  <c r="H63" i="7"/>
  <c r="H62" i="7"/>
  <c r="H61" i="7"/>
  <c r="H60" i="7"/>
  <c r="H59" i="7"/>
  <c r="H58" i="7"/>
  <c r="H57" i="7"/>
  <c r="H56" i="7"/>
  <c r="H55" i="7"/>
  <c r="H54" i="7"/>
  <c r="H53" i="7"/>
  <c r="H52" i="7"/>
  <c r="H51" i="7"/>
  <c r="H50" i="7"/>
  <c r="H49" i="7"/>
  <c r="H48" i="7"/>
  <c r="H47" i="7"/>
  <c r="H46" i="7"/>
  <c r="H45" i="7"/>
  <c r="H44" i="7"/>
  <c r="H43" i="7"/>
  <c r="H42" i="7"/>
  <c r="H41" i="7"/>
  <c r="H40" i="7"/>
  <c r="H39" i="7"/>
  <c r="H38" i="7"/>
  <c r="H37" i="7"/>
  <c r="H36" i="7"/>
  <c r="H35" i="7"/>
  <c r="H34" i="7"/>
  <c r="H33" i="7"/>
  <c r="H32" i="7"/>
  <c r="H31" i="7"/>
  <c r="H30" i="7"/>
  <c r="H29" i="7"/>
  <c r="H28" i="7"/>
  <c r="H27" i="7"/>
  <c r="H26" i="7"/>
  <c r="H25" i="7"/>
  <c r="H24" i="7"/>
  <c r="H23" i="7"/>
  <c r="H22" i="7"/>
  <c r="H21" i="7"/>
  <c r="H20" i="7"/>
  <c r="H19" i="7"/>
  <c r="H18" i="7"/>
  <c r="H17" i="7"/>
  <c r="H16" i="7"/>
  <c r="H15" i="7"/>
  <c r="H14" i="7"/>
  <c r="H13" i="7"/>
  <c r="H12" i="7"/>
  <c r="H11" i="7"/>
  <c r="H10" i="7"/>
  <c r="H9" i="7"/>
  <c r="H8" i="7"/>
  <c r="H7" i="7"/>
  <c r="H6" i="7"/>
  <c r="H5" i="7"/>
  <c r="H4" i="7"/>
  <c r="H3" i="7"/>
  <c r="H2" i="7"/>
</calcChain>
</file>

<file path=xl/sharedStrings.xml><?xml version="1.0" encoding="utf-8"?>
<sst xmlns="http://schemas.openxmlformats.org/spreadsheetml/2006/main" count="52713" uniqueCount="16212">
  <si>
    <t xml:space="preserve">Playable on a company facing a Dragon or Drake attack (not Eärcaraxë). Discard from your hand and one or two factions playable at sites in Northern Rhovanion, Iron Hills, Woodland Realm, or Anduin Vales. All characters facing the attack gain a bonus to their prowess equal to the total marshalling point values (as printed on their cards) of the factions discarded. </t>
  </si>
  <si>
    <t xml:space="preserve">Tap a character to make a burglary attempt at a site in lieu of facing its automatic-attacks. Tap the site and make a roll (or draw a #) modified by +2 if the character is a scout and by +3 if he is a Hobbit. If the result is greater than 10, an item normally playable at the site may be played with the character. If the attempt fails, the character must face all automatic-attacks alone. </t>
  </si>
  <si>
    <t xml:space="preserve">Unique. Nazgûl (4th). May be played as a hazard creature (with one strike) or as a permanent event. As a creature, may also be played keyed to Harondor, Imlad Morgul, Gorgoroth, and Khand; and may also be played at sites in these regions. If played as a permanent-event, it will remain in play until tapped during the opponent's movement/hazard phase (tapping counts against the hazard limit). When tapped, Indûr Dawndeath becomes a short-event and makes any wounded character discard an item of his choice (but not a ring). </t>
  </si>
  <si>
    <t>SET</t>
  </si>
  <si>
    <t xml:space="preserve">Unique. Can use sorcery. Your non-weapon/non-armor/non-shield/non-helmet items are each worth full marshalling points. May tap to use a Palantír he bears. -1 to all corruption checks. At the beginning of your end-of-turn phase, you may tap Saruman to take one spell or sorcery card from your discard pile to your hand.   Home Site: Isengard </t>
  </si>
  <si>
    <t>Biter and Beater!</t>
  </si>
  <si>
    <t>Drughu</t>
  </si>
  <si>
    <t>Farmer Maggot</t>
  </si>
  <si>
    <t>Mount Slain</t>
  </si>
  <si>
    <t>No Strangers at this Time</t>
  </si>
  <si>
    <t>Orc-mail</t>
  </si>
  <si>
    <t>Power Against the Shadow</t>
  </si>
  <si>
    <t>Safe from the Shadow</t>
  </si>
  <si>
    <t>Spies Feared</t>
  </si>
  <si>
    <t>The Sun Unveiled</t>
  </si>
  <si>
    <t>Tower Raided</t>
  </si>
  <si>
    <t>Above the Abyss</t>
  </si>
  <si>
    <t>Dark Tryst</t>
  </si>
  <si>
    <t>Driven as by a Madness</t>
  </si>
  <si>
    <t>Eye Never Sleeping</t>
  </si>
  <si>
    <t>Faithless Steward</t>
  </si>
  <si>
    <t>Far Below the Deepest Delvings</t>
  </si>
  <si>
    <t>Hail of Darts</t>
  </si>
  <si>
    <t>Hoard Well-searched</t>
  </si>
  <si>
    <t>Hold Rebuilt and Repaired</t>
  </si>
  <si>
    <t>Hounds of Sauron</t>
  </si>
  <si>
    <t>Join With That Power</t>
  </si>
  <si>
    <t>Legendary Stair</t>
  </si>
  <si>
    <t>Orders from Lugbúrz</t>
  </si>
  <si>
    <t>Our Own Wolves</t>
  </si>
  <si>
    <t>Padding Feet</t>
  </si>
  <si>
    <t>Powers Too Dark and Terrible</t>
  </si>
  <si>
    <t>Riven Gate</t>
  </si>
  <si>
    <t>Steeds</t>
  </si>
  <si>
    <t>The Ash Mountain Deeps</t>
  </si>
  <si>
    <t>The Dark Power</t>
  </si>
  <si>
    <t>Eddy in Fate's Tide</t>
  </si>
  <si>
    <t>Flame of Udûn</t>
  </si>
  <si>
    <t>Foe Dismayed</t>
  </si>
  <si>
    <t>Gangways over the Fire</t>
  </si>
  <si>
    <t>Scourge of Fire</t>
  </si>
  <si>
    <t>Strangling Coils</t>
  </si>
  <si>
    <t>Tempest of Fire</t>
  </si>
  <si>
    <t>Terror Heralds Doom</t>
  </si>
  <si>
    <t>Vanguard of Might</t>
  </si>
  <si>
    <t>Whispers of Rings</t>
  </si>
  <si>
    <t>Beorning Skin-changers</t>
  </si>
  <si>
    <t>Carrion Feeders</t>
  </si>
  <si>
    <t>Olog Warlords</t>
  </si>
  <si>
    <t>Shelob's Brood</t>
  </si>
  <si>
    <t>Black Vapour</t>
  </si>
  <si>
    <t>Darkness Made by Malice</t>
  </si>
  <si>
    <t>Desire All for Thy Belly</t>
  </si>
  <si>
    <t>Diminish and Depart</t>
  </si>
  <si>
    <t>Fled into Darkness</t>
  </si>
  <si>
    <t>Glance of Arien</t>
  </si>
  <si>
    <t>Imprisoned and Mocked</t>
  </si>
  <si>
    <t>Monstrosity of Diverse Shape</t>
  </si>
  <si>
    <t>Spawn of Ungoliant</t>
  </si>
  <si>
    <t>The Reek</t>
  </si>
  <si>
    <t>The Sun Shone Fiercely</t>
  </si>
  <si>
    <t>Unabated in Malice</t>
  </si>
  <si>
    <t>Ungoliant's Foul Issue</t>
  </si>
  <si>
    <t>Ungoliant's Progeny</t>
  </si>
  <si>
    <t>Ancient Deep-hold</t>
  </si>
  <si>
    <t>Remains of Thangorodrim</t>
  </si>
  <si>
    <t>The Drowning-deeps</t>
  </si>
  <si>
    <t>The Rusted-deeps</t>
  </si>
  <si>
    <t>The Wind-deeps</t>
  </si>
  <si>
    <t>Heart Grown Cold</t>
  </si>
  <si>
    <t>In the Grip of Ambition</t>
  </si>
  <si>
    <t>Inner Rot</t>
  </si>
  <si>
    <t>Ire of the East</t>
  </si>
  <si>
    <t>Longing for the West</t>
  </si>
  <si>
    <t>Mask Torn</t>
  </si>
  <si>
    <t>Nature's Revenge</t>
  </si>
  <si>
    <t>Power Relinquished to Artifice</t>
  </si>
  <si>
    <t>Something Else at Work</t>
  </si>
  <si>
    <t>Whole Villages Roused</t>
  </si>
  <si>
    <t>Will You Not Come Down?</t>
  </si>
  <si>
    <t>Deep Mines</t>
  </si>
  <si>
    <t>Strider</t>
  </si>
  <si>
    <t>Azog</t>
  </si>
  <si>
    <t>Bolg</t>
  </si>
  <si>
    <t>Bûthrakaur</t>
  </si>
  <si>
    <t>Hill-troll</t>
  </si>
  <si>
    <t xml:space="preserve">Playable on a Hobbit character. The Hobbit's player must make a roll (or draw a #): return the Hobbit to the player's hand if the result plus his unused general influence is less than 11. If the Hobbit is removed from play, one of his items may be transferred to another character in the same company; any other cards under his control are discarded. Alternatively, this card can be played as a resource card. For the rest of the turn, the target Hobbit cannot be discarded or returned to its owner's hand for any reason. </t>
  </si>
  <si>
    <t xml:space="preserve">When the next character fails a corruption check, he becomes a 'traitor,' this card is discarded, and an attack is immediately made against a character in the traitor's company. The character to be attacked is chosen by the player who does not control the traitor's company. The prowess of the attack is equal to the prowess of the traitor plus 10. Any resulting body check is modified by +1. This card is discarded when a character fails his corruption check. </t>
  </si>
  <si>
    <t xml:space="preserve">Discard Fair Gold Ring when tested. If tested, make a roll (or draw a #) to determine which ring card may be immediately played:  * The One Ring (11,12+); * a Dwarven Ring (9,10,11,12+);  * a Magic Ring (1,2,3,4,5,6);  * a Lesser Ring (any result). </t>
  </si>
  <si>
    <t xml:space="preserve">Unique. Manifestation of Balrog of Moria. Discard all other manifestations of Balrog of Moria when this card comes into play. +3 to the roll for his company to move between adjacent Under-deeps sites. The Balrog's prowess is only modified by -1 when not tapping to face a strike. He may not have any followers and may not use region or starter movement.   Home Site: The Under-gates  </t>
  </si>
  <si>
    <t xml:space="preserve">Unique. Manifestation of Aragorn II. You may bring Aragorn II into play with Strider's company, removing Strider from the game and automatically transferring all cards on Strider to Aragorn II. +3 direct influence against the Rangers of the North faction. Tap Strider to search your discard pile for any one item, ally, or faction playable at his current site-the site must be in Arthedain, Cardolan, Rhudaur, or The Shire.   Home Site: Bree </t>
  </si>
  <si>
    <t xml:space="preserve">Magic Ring. Playable only with a Gold Ring and after a test indicates a Magic Ring. Gives the bearer scout skill. If the bearer is already a scout, he may tap the Magic Ring of Stealth to cancel a strike directed against him. May not be duplicated on a given character. </t>
  </si>
  <si>
    <t>Angband Revisited</t>
  </si>
  <si>
    <t>Breach the Hold</t>
  </si>
  <si>
    <t>Caverns Unchoked</t>
  </si>
  <si>
    <t>Challenge the Power</t>
  </si>
  <si>
    <t>Cloaked by Darkness</t>
  </si>
  <si>
    <t>Crowned with Storm</t>
  </si>
  <si>
    <t>Darkness Wielded</t>
  </si>
  <si>
    <t>Descent through Fire</t>
  </si>
  <si>
    <t>Rohan</t>
  </si>
  <si>
    <t>The Iron Crown</t>
  </si>
  <si>
    <t>Swordmaster</t>
  </si>
  <si>
    <t>Neeker-breekers</t>
  </si>
  <si>
    <t>A Pack at the Door</t>
  </si>
  <si>
    <t>Fury of the Iron Crown</t>
  </si>
  <si>
    <t>Brand</t>
  </si>
  <si>
    <t>Fram Framson</t>
  </si>
  <si>
    <t>Galdor</t>
  </si>
  <si>
    <t>Ioreth</t>
  </si>
  <si>
    <t>Thráin II</t>
  </si>
  <si>
    <t>Nenseldë the Wingild</t>
  </si>
  <si>
    <t>Men of Dale</t>
  </si>
  <si>
    <t>Men of Lake-town</t>
  </si>
  <si>
    <t>Returned Exiles</t>
  </si>
  <si>
    <t>Adamant Helmet</t>
  </si>
  <si>
    <t>Arrows Shorn of Ebony</t>
  </si>
  <si>
    <t>Bow of Dragon-horn</t>
  </si>
  <si>
    <t>Cram</t>
  </si>
  <si>
    <t>Emerald of Doriath</t>
  </si>
  <si>
    <t>Emerald of the Mariner</t>
  </si>
  <si>
    <t>Enruned Shield</t>
  </si>
  <si>
    <t>Gold Belt of Lórien</t>
  </si>
  <si>
    <t>Habergeon of Silver</t>
  </si>
  <si>
    <t>Magical Harp</t>
  </si>
  <si>
    <t>Necklace of Silver and Pearls</t>
  </si>
  <si>
    <t>Scabbard of Chalcedony</t>
  </si>
  <si>
    <t>Thrór's Map</t>
  </si>
  <si>
    <t>Twice-baked Cakes</t>
  </si>
  <si>
    <t>Valiant Sword</t>
  </si>
  <si>
    <t>Waybread</t>
  </si>
  <si>
    <t>Wizard's Staff</t>
  </si>
  <si>
    <t>Wormsbane</t>
  </si>
  <si>
    <t>A Short Rest</t>
  </si>
  <si>
    <t>Alert the Folk</t>
  </si>
  <si>
    <t>And Forth He Hastened</t>
  </si>
  <si>
    <t>Belegaer</t>
  </si>
  <si>
    <t>Bounty of the Hoard</t>
  </si>
  <si>
    <t>Burglary</t>
  </si>
  <si>
    <t>Cloudless Day</t>
  </si>
  <si>
    <t>Dragon-feuds</t>
  </si>
  <si>
    <t>Dragon-lore</t>
  </si>
  <si>
    <t>Dragon's Hunger</t>
  </si>
  <si>
    <t>Dwarven Hoard</t>
  </si>
  <si>
    <t>Echo of all Joy</t>
  </si>
  <si>
    <t>Elf-path</t>
  </si>
  <si>
    <t>Fast Asleep</t>
  </si>
  <si>
    <t>Flatter a Foe</t>
  </si>
  <si>
    <t>Forod</t>
  </si>
  <si>
    <t>Gift of Comprehension</t>
  </si>
  <si>
    <t>Harad</t>
  </si>
  <si>
    <t>Helm of Her Secrecy</t>
  </si>
  <si>
    <t>Here, There, or Yonder</t>
  </si>
  <si>
    <t>Hey! come merry dol!</t>
  </si>
  <si>
    <t>Houses of Healing</t>
  </si>
  <si>
    <t>King under the Mountain</t>
  </si>
  <si>
    <t>Legendary Hoard</t>
  </si>
  <si>
    <t>Look More Closely Later</t>
  </si>
  <si>
    <t>Lore of the Ages</t>
  </si>
  <si>
    <t>Many Foes he Fought</t>
  </si>
  <si>
    <t>Many Turns and Doublings</t>
  </si>
  <si>
    <t>Map to Mithril</t>
  </si>
  <si>
    <t>Marvels Told</t>
  </si>
  <si>
    <t>Master of Esgaroth</t>
  </si>
  <si>
    <t>Master of Wood, Water, or Hill</t>
  </si>
  <si>
    <t>Mathom Lore</t>
  </si>
  <si>
    <t>More Sense than You</t>
  </si>
  <si>
    <t>Not at Home</t>
  </si>
  <si>
    <t>Pledge of Conduct</t>
  </si>
  <si>
    <t>Refuge</t>
  </si>
  <si>
    <t>Rhûn</t>
  </si>
  <si>
    <t>Riddling Talk</t>
  </si>
  <si>
    <t xml:space="preserve">Unique. +2 direct influence against the Southron faction. Against Nazgûl, +6 to her prowess, and his body is halved (round up).   Home Site: Southron Oasis </t>
  </si>
  <si>
    <t>Parsimony of Seclusion</t>
  </si>
  <si>
    <t>Passion of Wrath</t>
  </si>
  <si>
    <t>Peril Returned</t>
  </si>
  <si>
    <t>Prowess of Age</t>
  </si>
  <si>
    <t>Prowess of Might</t>
  </si>
  <si>
    <t>Rumor of Wealth</t>
  </si>
  <si>
    <t>Scatha Ahunt</t>
  </si>
  <si>
    <t>Scatha at Home</t>
  </si>
  <si>
    <t>Bill the Pony</t>
  </si>
  <si>
    <t>Barliman Butterbur</t>
  </si>
  <si>
    <t>Beorn</t>
  </si>
  <si>
    <t>Thong of Fire</t>
  </si>
  <si>
    <t>Thrall-ring</t>
  </si>
  <si>
    <t>Thror's Map</t>
  </si>
  <si>
    <t>Troth-ring</t>
  </si>
  <si>
    <t>Usriev of Treachery</t>
  </si>
  <si>
    <t>All the Bells Ringing</t>
  </si>
  <si>
    <t>Alliance of Free Peoples</t>
  </si>
  <si>
    <t>"Tom" (Tûma)</t>
  </si>
  <si>
    <t>"William" (Wûluag)</t>
  </si>
  <si>
    <t>"Bert" (Bûrat)</t>
  </si>
  <si>
    <t>Goldberry</t>
  </si>
  <si>
    <t>Gollum</t>
  </si>
  <si>
    <t>Gwaihir</t>
  </si>
  <si>
    <t>Leaflock</t>
  </si>
  <si>
    <t>Quickbeam</t>
  </si>
  <si>
    <t>Roäc the Raven</t>
  </si>
  <si>
    <t>Shadowfax</t>
  </si>
  <si>
    <t>Skinbark</t>
  </si>
  <si>
    <t>Tom Bombadil</t>
  </si>
  <si>
    <t>Treebeard</t>
  </si>
  <si>
    <t>Army of the Dead</t>
  </si>
  <si>
    <t>Beornings</t>
  </si>
  <si>
    <t>Blue Mountain Dwarves</t>
  </si>
  <si>
    <t>Dunlendings</t>
  </si>
  <si>
    <t>Easterlings</t>
  </si>
  <si>
    <t>Elves of Lindon</t>
  </si>
  <si>
    <t>Ents of Fangorn</t>
  </si>
  <si>
    <t>Hillmen</t>
  </si>
  <si>
    <t>Hobbits</t>
  </si>
  <si>
    <t>Iron Hill Dwarves</t>
  </si>
  <si>
    <t>Nearest Haven: Lórien  Special: Tap a character during the site phase to heal (from wounded to untapped) another character in his company. Tap the site.</t>
  </si>
  <si>
    <t>Nearest Haven: Rivendell  Special: Tap the site during the site phase to heal one character (from wounded to untapped). Alternatively, tap the site during the site phase to heal one Dúnadan character (from wounded to untapped).</t>
  </si>
  <si>
    <t>Nearest Haven: Edhellond  Playable: Information, Items (minor)  Automatic-attacks (2): Men -2 strikes with 6 prowess (detainment)  Colruh (Maia air spirit) – 1 strike with 12 prowess  Special: Healing effects affect all characters at this site. Additionally, healing effects untap all tapped characters in the same company.</t>
  </si>
  <si>
    <t>Nearest Darkhaven: Minas Morgul  Playable: Items (minor, major)  Automatic-attacks: Men – Each character faces 1 strike with 8 prowess (detainment against covert company)  Special (covert company only): Tap the site during the site phase to heal all characters in the company (from wounded to tapped)</t>
  </si>
  <si>
    <t>Nearest Darkhaven: Minas Morgul  Playable: Information, Items (minor)  Automatic-attacks: Men – 2 strikes with 9 prowess  Special: During the site phase, discard a minor item from a company at the site to heal a character in the company (from wounded to untapped), or to remove one corruption card from the company.</t>
  </si>
  <si>
    <t>Nearest Darkhaven: Dol Guldur  Playable: Items (minor)  Automatic-attacks: Men – each character faces one strike with 7 prowess (detainment against covert company) Special (covert company only): Tap a character during the site phase to heal (from wounded to untapped) another character in his company. Tap the site.</t>
  </si>
  <si>
    <t>Nearest Darkhaven: Dol Guldur Playable: Items (minor)  Automatic-attacks:  Men - 4 strikes with 7 prowess (detainment against covert company)  Special: Discard a Man from your hand during the site phase to heal (from wounded to untapped) a character at the site.</t>
  </si>
  <si>
    <t>Nearest Darkhaven: Minas Morgul  Playable: Information, Items (minor)  Automatic-attacks (2): Men –each character faces 1 strike with 6 prowess (detainment against covert companies)  Colruh (Maia air spirit) – 1 strike with 12 prowess  Special: Healing effects affect all characters at this site. Additionally, healing effects untap all tapped characters in the same company.</t>
  </si>
  <si>
    <t>Nearest Haven: Rivendell  Playable: Items (minor, major)  Automatic-attacks: Men – 4 strikes with 8 prowess  Special: During the site phase, to heal a character (from wounded to untapped), make a roll (draw a #). If the result plus the wounded character’s marshalling point value is greater than 7, the character heals. Otherwise, discard the character and all cards he controls.</t>
  </si>
  <si>
    <t>Nearest Darkhaven: Carn Dûm  Playable: Items (minor, major)  Automatic-attacks: Men – 4 strikes with 8 prowess  Special (covert company only) During the site phase, to heal a character (from wounded to untapped), make a roll (draw a #). If the result plus the wounded character’s marshalling point value is greater than 7, the character heals. Otherwise, discard the character and all cards he controls.</t>
  </si>
  <si>
    <t xml:space="preserve">Spell. Wizard only. All of the strikes from one attack against your Wizard's company fail; +3 to any body checks made to determine of the attack is defeated. Discard the Wizard (i.e., he becomes unrevealed) and any non-item cards he controls. Place any items he controls under this card and keep these off to the side (these items are considered to still be in play). If the Wizard is put back into play, return his items to him and place Sacrifice of Form with him. Wizard receives +1 to his prowess, body, and direct influence. May not be duplicated on a given Wizard. </t>
  </si>
  <si>
    <t>Nearest Haven: Rivendell  Playable: Items (minor, major, greater*) *-weapon, armor, helmet, or shield only  Automatic-attack-2 strikes with 6 prowess  Trolls-2 strikes with 10 prowess</t>
  </si>
  <si>
    <t>Nearest Haven: Rivendell  Playable: Items (minor, major, greater*) *-Palantirí only  Automatic-attack:Undead-3 strikes with 9 prowess ; each character wounded must make a corruption check. Special: Any Undead creature may be played at this site.</t>
  </si>
  <si>
    <t>Nearest Haven: Rivendell  Playable: Items (minor)  Automatic-attack: Men-2 strikes with 6 prowess</t>
  </si>
  <si>
    <t>Nearest Haven: Rivendell  Playable: Items (minor, major*) *-Sapling of the White Tree only  Automatic-attack-Animals (eagles)-1 strike 11 prowess (detainment against hero companies)</t>
  </si>
  <si>
    <t>Nearest Haven: Rivendell  Special: Rangers of the North is playable at this site</t>
  </si>
  <si>
    <t xml:space="preserve">Unique. Manifestation of Gollum. Agent. May take an extra agent action (not counting against the hazard limit each time he normally takes an agent action. If he attacks successfully against a company with a ring, he and a ring (attacker's choice) are discarded. If My Precious attacks and fails but is not defeated, the defender may tap a character in the target company to play Gollum (My Precious is discarded). Any player whose character eliminates My Precious receives -1 kill MPs.   Home Site: Goblin-gate, Moria, Shelob's Lair, Mount Doom </t>
  </si>
  <si>
    <t>The Great Eye</t>
  </si>
  <si>
    <t>The Misty Mountain Deeps</t>
  </si>
  <si>
    <t>The Mountains of Shadow Deeps</t>
  </si>
  <si>
    <t>The Tormented Earth</t>
  </si>
  <si>
    <t>The Undeeps of Anduin</t>
  </si>
  <si>
    <t>The Under-roads</t>
  </si>
  <si>
    <t>The White Mountain Cavern-ways</t>
  </si>
  <si>
    <t>Tokens to Show</t>
  </si>
  <si>
    <t>Treason the Greatest Foe</t>
  </si>
  <si>
    <t>Tribute Garnered</t>
  </si>
  <si>
    <t>Well-preserved</t>
  </si>
  <si>
    <t>World Gnawed by the Nameless</t>
  </si>
  <si>
    <t>Alatar the Hunter</t>
  </si>
  <si>
    <t>Durin's Folk</t>
  </si>
  <si>
    <t>Dwarven Travelers</t>
  </si>
  <si>
    <t>Galadhrim</t>
  </si>
  <si>
    <t>Gandalf the White Rider</t>
  </si>
  <si>
    <t>Knights of the Prince</t>
  </si>
  <si>
    <t>Lady of the Golden Wood</t>
  </si>
  <si>
    <t>Lord of the Carrock</t>
  </si>
  <si>
    <t>Lord of the Haven</t>
  </si>
  <si>
    <t>Master of the House</t>
  </si>
  <si>
    <t>Pallando the Soul-keeper</t>
  </si>
  <si>
    <t>Radagast the Tamer</t>
  </si>
  <si>
    <t>Saruman the Wise</t>
  </si>
  <si>
    <t xml:space="preserve">Unique. Nazgûl (6th). May be played as a hazard creature (with one strike) or as a permanent event. As a creature, may also be played keyed to Dagorlad, Ithilien, Gorgoroth, and Khand; and may also be played at sites in these regions. If played as a permanent-event, it will remain in play until tapped during the opponent's movement/hazard phase (tapping counts against the hazard limit). When tapped, Hoarmûrath of Dir becomes a short-event and gives +1 strike to any one attack. </t>
  </si>
  <si>
    <t>Herb-lore</t>
  </si>
  <si>
    <t>Here Is a Snake!</t>
  </si>
  <si>
    <t>Nearest Haven: Rivendell  Playable: Information, Items (minor, major)  Automatic-attacks: Undead-4 strikes with 7 prowess; each character wounded must make a corruption check.  Special: Sapling of the White Tree may be stored here for two marshalling points if Rebuild the Town has been played on this site. The White Tree is playable using a Sapling of the White Tree here; in The White Tree description, replace all occurances of "minas Tirith" with "Annúminas".</t>
  </si>
  <si>
    <t xml:space="preserve">Unique. When Círdan is at the Grey Havens, his controlling player may keep one more card than normal in his hand. May tap to cancel one attack keyed to a Coastal Sea region. +2 direct influence against the Elves of Lindon faction. -3 marshalling points if eliminated.   Home Site: Grey Havens </t>
  </si>
  <si>
    <t xml:space="preserve">Andrast Coast, Anfalas, Bay of Belfalas, Eriadoran Coast, Old Pûkel-land </t>
  </si>
  <si>
    <t xml:space="preserve">Andrast, Bay of Belfalas, Eriadoran Coast </t>
  </si>
  <si>
    <t xml:space="preserve">Brown Lands, Grey Mountain Narrows, Gundabad, High Pass, Southern Mirkwood, Western Mirkwood, Wold &amp; Foothills, Woodland Realm </t>
  </si>
  <si>
    <t xml:space="preserve">Andrast, Bay of Belfalas, Belfalas, Lamedon, Old Pûkel-land </t>
  </si>
  <si>
    <t xml:space="preserve">Arthedain, Forochel, Gundabad, Rhudaur </t>
  </si>
  <si>
    <t xml:space="preserve">Ithilien, Lebennin, Rohan </t>
  </si>
  <si>
    <t xml:space="preserve">Angmar, Cardolan, Forochel, Lindon, Númeriador, Rhudaur, The Shire </t>
  </si>
  <si>
    <t xml:space="preserve">Andrast Coast, Andrast, Anfalas, Belfalas, Mouths of the Anduin </t>
  </si>
  <si>
    <t xml:space="preserve">Anfalas, Bay of Belfalas, Lamedon, Lebennin, Mouths of the Anduin </t>
  </si>
  <si>
    <t xml:space="preserve">Anduin Vales, Dagorlad, Southern Mirkwood, Wold &amp; Foothills </t>
  </si>
  <si>
    <t xml:space="preserve">Arthedain, Dunland, Enedhwaith, Eriadoran Coast, Hollin, Rhudaur, The Shire </t>
  </si>
  <si>
    <t xml:space="preserve">Brown Lands, Horse Plains, Ithilien, Southern Mirkwood, Southern Rhovanion </t>
  </si>
  <si>
    <t xml:space="preserve">Northern Rhovanion, Southern Rhovanion </t>
  </si>
  <si>
    <t xml:space="preserve">Cardolan, Enedhwaith, Hollin </t>
  </si>
  <si>
    <t xml:space="preserve">Eriadoran Coast, Lindon </t>
  </si>
  <si>
    <t xml:space="preserve">Environment. The prowess of each Dúnadan is modified by +1. Additionally, if Gates of Morning is in play, the prowess of each automatic-attack and hazard creature is modified by -1 and the prowess of each Man and Dúnadan is modified by +1. Cannot be duplicated. </t>
  </si>
  <si>
    <t>The Great Hunt</t>
  </si>
  <si>
    <t>The Grey Hat</t>
  </si>
  <si>
    <t>The White Hand</t>
  </si>
  <si>
    <t>Thrall of the Voice</t>
  </si>
  <si>
    <t>Truths of Doom</t>
  </si>
  <si>
    <t>War-forges</t>
  </si>
  <si>
    <t>Winged Change-master</t>
  </si>
  <si>
    <t>Wizard's Myrmidon</t>
  </si>
  <si>
    <t>Wizard's Trove</t>
  </si>
  <si>
    <t>Counterfeit</t>
  </si>
  <si>
    <t>Crept Along Cleverly</t>
  </si>
  <si>
    <t>Govern the Storms</t>
  </si>
  <si>
    <t>Open to the Summons</t>
  </si>
  <si>
    <t>Piercing All Shadows</t>
  </si>
  <si>
    <t>Poison of his Voice</t>
  </si>
  <si>
    <t>Await the Onset</t>
  </si>
  <si>
    <t>Bad Company</t>
  </si>
  <si>
    <t>Blind to All Else</t>
  </si>
  <si>
    <t>Bow of Alatar</t>
  </si>
  <si>
    <t>Chambers in the Royal Court</t>
  </si>
  <si>
    <t>Delver's Harvest</t>
  </si>
  <si>
    <t>Double-dealing</t>
  </si>
  <si>
    <t>Playable on Woodmen-town. Discard one minor item to heal (from wounded to untapped) a non-Orc, non-Troll character at Woodmen-town. Alternatively, discard to heal (from wounded to untapped) a character anywhere whose home site is Woodmen-town. Discard this card when Woodmen-town is discarded or returned to the location deck. May be played as a hero or minion resource.</t>
  </si>
  <si>
    <t>Nearest Haven: Rivendell  Playable: Information  Automatic-attacks: Hobbits -3 strikes with 5 prowess (detainment)  Special: Tap a Hobbit during the site phase to make minor items playable at this site this turn.</t>
  </si>
  <si>
    <t>Nearest Haven: Lórien Automatic-attacks:  Men - 4 strikes with 7 prowess (detainment)  Special: During the site phase, discard a Man from your hand to heal (from wounded to untapped) a character at the site. Alternatively, during the site phase discard Bard or Brand from your hand to heal (from wounded to untapped) all characters at the site. For either use, tap the site.</t>
  </si>
  <si>
    <t>Nearest Haven: Lórien  Special: This site is considered a Haven for the purposes of healing.</t>
  </si>
  <si>
    <t>Nearest Haven: Edhellond  Special: Tap the site during the site phase to heal all characters in the company (from wounded to tapped).</t>
  </si>
  <si>
    <t>Nearest Haven: Evermist Playable: Information Items (minor) Automatic-attacks: Wolves-3 strikes with 7 prowess</t>
  </si>
  <si>
    <t>Nearest Haven: Evermist Playable: Items (minor. major) Automatic-attacks: Drake-2 strikes with 10 prowess Special: contains a hoard</t>
  </si>
  <si>
    <t>Nearest Haven: Rivendell Playable: Items (minor, major) Automatic-attacks: Men-4 strikes with 6 prowess</t>
  </si>
  <si>
    <t>Steward's Guard</t>
  </si>
  <si>
    <t>Stout Men of Gondor</t>
  </si>
  <si>
    <t>Ulkaur the Tongueless</t>
  </si>
  <si>
    <t>Sellswords Between Charters</t>
  </si>
  <si>
    <t>Sons of Kings</t>
  </si>
  <si>
    <t>The Border-watch</t>
  </si>
  <si>
    <t>Thranduil's Folk</t>
  </si>
  <si>
    <t>Uruk-lieutenant</t>
  </si>
  <si>
    <t>Wandering Eldar</t>
  </si>
  <si>
    <t>Wild Trolls</t>
  </si>
  <si>
    <t>Arouse Defenders</t>
  </si>
  <si>
    <t>Awaken Defenders</t>
  </si>
  <si>
    <t>Chill Them with Fear</t>
  </si>
  <si>
    <t>Covetous Thoughts</t>
  </si>
  <si>
    <t>Darkness Under Tree</t>
  </si>
  <si>
    <t>Heedless Revelry</t>
  </si>
  <si>
    <t>Incite Defenders</t>
  </si>
  <si>
    <t>News of Doom</t>
  </si>
  <si>
    <t>Nothing to Eat or Drink</t>
  </si>
  <si>
    <t>Plague</t>
  </si>
  <si>
    <t>Rats!</t>
  </si>
  <si>
    <t>Rebel-talk</t>
  </si>
  <si>
    <t>Shut Yer Mouth</t>
  </si>
  <si>
    <t>So You've Come Back</t>
  </si>
  <si>
    <t>Something Has Slipped</t>
  </si>
  <si>
    <t>Stay Her Appetite</t>
  </si>
  <si>
    <t>Stench of Mordor</t>
  </si>
  <si>
    <t>The Ring Will Have But One Master</t>
  </si>
  <si>
    <t>The Roving Eye</t>
  </si>
  <si>
    <t>Thrice Outnumbered</t>
  </si>
  <si>
    <t>Tidings of Bold Spies</t>
  </si>
  <si>
    <t>Tidings of Doubt and Danger</t>
  </si>
  <si>
    <t>Veils Flung Away</t>
  </si>
  <si>
    <t>Waiting Shadow</t>
  </si>
  <si>
    <t>Webs of Fear &amp; Treachery</t>
  </si>
  <si>
    <t>Wrath of the West</t>
  </si>
  <si>
    <t>Cirith Gorgor</t>
  </si>
  <si>
    <t>Geann a-Lisch</t>
  </si>
  <si>
    <t>Nûrniag Camp</t>
  </si>
  <si>
    <t>Raider-hold</t>
  </si>
  <si>
    <t>The Worthy Hills</t>
  </si>
  <si>
    <t>Deadly Dart</t>
  </si>
  <si>
    <t>Bûrat</t>
  </si>
  <si>
    <t>Mauhûr</t>
  </si>
  <si>
    <t>Míonid</t>
  </si>
  <si>
    <t>Perchen</t>
  </si>
  <si>
    <t>Tûma</t>
  </si>
  <si>
    <t>Wûluag</t>
  </si>
  <si>
    <t>Black Horse</t>
  </si>
  <si>
    <t>Creature of an Older World</t>
  </si>
  <si>
    <t>Great Bats</t>
  </si>
  <si>
    <t>Great Lord of Goblin-gate</t>
  </si>
  <si>
    <t>Regiment of Black Crows</t>
  </si>
  <si>
    <t>The Balrog</t>
  </si>
  <si>
    <t>Angmarim</t>
  </si>
  <si>
    <t>Haradrim</t>
  </si>
  <si>
    <t>Petty-dwarves</t>
  </si>
  <si>
    <t>Wain-easterlings</t>
  </si>
  <si>
    <t>Asdriags</t>
  </si>
  <si>
    <t>Bairanax Roused</t>
  </si>
  <si>
    <t>Black Númenóreans</t>
  </si>
  <si>
    <t>Corsairs of Rhûn</t>
  </si>
  <si>
    <t>Daelomin Roused</t>
  </si>
  <si>
    <t>Eärcaraxë Roused</t>
  </si>
  <si>
    <t>Itangast Roused</t>
  </si>
  <si>
    <t>Leucaruth Roused</t>
  </si>
  <si>
    <t>Morgul-orcs</t>
  </si>
  <si>
    <t>Nûriags</t>
  </si>
  <si>
    <t>Orcs of Dol Guldur</t>
  </si>
  <si>
    <t>Bow of the Galadhrim</t>
  </si>
  <si>
    <t>Jewel of Beleriand</t>
  </si>
  <si>
    <t>The Ithil-stone</t>
  </si>
  <si>
    <t>Ancient Black Axe</t>
  </si>
  <si>
    <t>Goblin Earth-plumb</t>
  </si>
  <si>
    <t>Helm of Fear</t>
  </si>
  <si>
    <t>Iron Shield of Old</t>
  </si>
  <si>
    <t>Old Treasure</t>
  </si>
  <si>
    <t>Records Unread</t>
  </si>
  <si>
    <t>Secret Book</t>
  </si>
  <si>
    <t>METD</t>
  </si>
  <si>
    <t>Rolled down to the Sea</t>
  </si>
  <si>
    <t>Long Grievous Siege</t>
  </si>
  <si>
    <t>Mountain-maggot</t>
  </si>
  <si>
    <t>Umagaur</t>
  </si>
  <si>
    <t>Cave Troll</t>
  </si>
  <si>
    <t>Evil Things Lingering</t>
  </si>
  <si>
    <t>Great Troll</t>
  </si>
  <si>
    <t>Nasty Slimy Thing</t>
  </si>
  <si>
    <t>A Few Recruits</t>
  </si>
  <si>
    <t>Elven Rope</t>
  </si>
  <si>
    <t>Stabbing Tongue of Fire</t>
  </si>
  <si>
    <t>Whip of Many Thongs</t>
  </si>
  <si>
    <t>Crept Along Carefully</t>
  </si>
  <si>
    <t>Longbottom Leaf</t>
  </si>
  <si>
    <t>Rumours of Rings</t>
  </si>
  <si>
    <t>Show Things Unbidden</t>
  </si>
  <si>
    <t>To Fealty Sworn</t>
  </si>
  <si>
    <t>A More Evil Hour</t>
  </si>
  <si>
    <t>Ancient Secrets</t>
  </si>
  <si>
    <t>Name</t>
  </si>
  <si>
    <t>Middle-earth: The Northern Waste</t>
  </si>
  <si>
    <t>Middle-earth: Hands of the Healer</t>
  </si>
  <si>
    <t>Brown Lands</t>
  </si>
  <si>
    <t>Cardolan</t>
  </si>
  <si>
    <t>Dagorlad</t>
  </si>
  <si>
    <t>Dorwinion</t>
  </si>
  <si>
    <t>Dunland</t>
  </si>
  <si>
    <t>Elven Shores</t>
  </si>
  <si>
    <t>Enedhwaith</t>
  </si>
  <si>
    <t>Eriadoran Coast</t>
  </si>
  <si>
    <t>Fangorn</t>
  </si>
  <si>
    <t>Forochel</t>
  </si>
  <si>
    <t>Nearest Haven: Rivendell  Playable: Items (minor, gold ring)  Automatic-attack: Dragon-2 strikes with 9 prowess</t>
  </si>
  <si>
    <t>Stone-circle</t>
  </si>
  <si>
    <t>The Lonely Mountain</t>
  </si>
  <si>
    <t>The Stones</t>
  </si>
  <si>
    <t>The White Towers</t>
  </si>
  <si>
    <t>The Wind Throne</t>
  </si>
  <si>
    <t>Thranduil's Halls</t>
  </si>
  <si>
    <t>Tolfalas</t>
  </si>
  <si>
    <t>Vale of Erech</t>
  </si>
  <si>
    <t>Variag Camp</t>
  </si>
  <si>
    <t>Weathertop</t>
  </si>
  <si>
    <t>Wellinghall</t>
  </si>
  <si>
    <t>Woodmen-town</t>
  </si>
  <si>
    <t>Wose Passage-hold</t>
  </si>
  <si>
    <t>Andrast</t>
  </si>
  <si>
    <t>Andrast Coast</t>
  </si>
  <si>
    <t>Anduin Vales</t>
  </si>
  <si>
    <t>Anfalas</t>
  </si>
  <si>
    <t>Angmar</t>
  </si>
  <si>
    <t>Dwarven Ring of Dwálin's Tribe</t>
  </si>
  <si>
    <t>Going Ever Under Dark</t>
  </si>
  <si>
    <t>Great Army of the North</t>
  </si>
  <si>
    <t>Great Fissure</t>
  </si>
  <si>
    <t>Great Shadow</t>
  </si>
  <si>
    <t>Grond</t>
  </si>
  <si>
    <t>Heart of Dark Fire</t>
  </si>
  <si>
    <t>Invade Their Domain</t>
  </si>
  <si>
    <t>Lord and Usurper</t>
  </si>
  <si>
    <t>Maker's Map</t>
  </si>
  <si>
    <t>Memories of Old Torture</t>
  </si>
  <si>
    <t>Mine or No One's</t>
  </si>
  <si>
    <t>No Better Use</t>
  </si>
  <si>
    <t>Obey Him or Die</t>
  </si>
  <si>
    <t>Orders from the Great Demon</t>
  </si>
  <si>
    <t>Out He Sprang</t>
  </si>
  <si>
    <t>People Diminished</t>
  </si>
  <si>
    <t>Prone to Violence</t>
  </si>
  <si>
    <t>Roam the Waste</t>
  </si>
  <si>
    <t>Roots of the Earth</t>
  </si>
  <si>
    <t>Sauron</t>
  </si>
  <si>
    <t>Withdrawn to Mordor</t>
  </si>
  <si>
    <t>Bûthrakaur the Green</t>
  </si>
  <si>
    <t>Chill Douser</t>
  </si>
  <si>
    <t>Durin's Bane</t>
  </si>
  <si>
    <t>Little Snuffler</t>
  </si>
  <si>
    <t>Nameless Thing</t>
  </si>
  <si>
    <t>Spider of the Môrlat</t>
  </si>
  <si>
    <t>Stirring Bones</t>
  </si>
  <si>
    <t>Umagaur the Pale</t>
  </si>
  <si>
    <t>Wisp of Pale Sheen</t>
  </si>
  <si>
    <t>An Article Missing</t>
  </si>
  <si>
    <t>An Unexpected Outpost</t>
  </si>
  <si>
    <t>Angmar Arises</t>
  </si>
  <si>
    <t>Aware of Their Ways</t>
  </si>
  <si>
    <t>Bring Our Curses Home</t>
  </si>
  <si>
    <t>Chance of Being Lost</t>
  </si>
  <si>
    <t>Cunning Foes</t>
  </si>
  <si>
    <t>Doubled Vigilance</t>
  </si>
  <si>
    <t>Drums</t>
  </si>
  <si>
    <t>Earth-tremors</t>
  </si>
  <si>
    <t>Endless Whispers</t>
  </si>
  <si>
    <t>Exhalation of Decay</t>
  </si>
  <si>
    <t>Eyes of the Shadow</t>
  </si>
  <si>
    <t>Gobel Mírlond</t>
  </si>
  <si>
    <t>Blazon of the Eye</t>
  </si>
  <si>
    <t>Bright Gold Ring</t>
  </si>
  <si>
    <t>Broad-headed Spear</t>
  </si>
  <si>
    <t>Foul-smelling Paste</t>
  </si>
  <si>
    <t>Gleaming Gold Ring</t>
  </si>
  <si>
    <t>Gold Ring that Sauron Fancies</t>
  </si>
  <si>
    <t>High Helm</t>
  </si>
  <si>
    <t>Magic Ring of Fury</t>
  </si>
  <si>
    <t>Magic Ring of Guile</t>
  </si>
  <si>
    <t>Magic Ring of Lies</t>
  </si>
  <si>
    <t>Magic Ring of Savagery</t>
  </si>
  <si>
    <t>Magic Ring of Shadows</t>
  </si>
  <si>
    <t>Magic Ring of Weals</t>
  </si>
  <si>
    <t>Minor Ring</t>
  </si>
  <si>
    <t>Orc-draughts</t>
  </si>
  <si>
    <t>Orc-liquor</t>
  </si>
  <si>
    <t>Paltry Ring</t>
  </si>
  <si>
    <t>Perfect Gold Ring</t>
  </si>
  <si>
    <t>Poison</t>
  </si>
  <si>
    <t>Sable Shield</t>
  </si>
  <si>
    <t>Saw-toothed Blade</t>
  </si>
  <si>
    <t>Shadow-cloak</t>
  </si>
  <si>
    <t>Strange Rations</t>
  </si>
  <si>
    <t>The Least of Gold Rings</t>
  </si>
  <si>
    <t>The Oracle's Ring</t>
  </si>
  <si>
    <t>The Reviled Ring</t>
  </si>
  <si>
    <t>The Warding Ring</t>
  </si>
  <si>
    <t>Trifling Ring</t>
  </si>
  <si>
    <t>Whip</t>
  </si>
  <si>
    <t>A Malady Without Healing</t>
  </si>
  <si>
    <t>A Nice Place to Hide</t>
  </si>
  <si>
    <t>Adûnaphel Unleashed</t>
  </si>
  <si>
    <t>Akhôrahil Unleashed</t>
  </si>
  <si>
    <t>All Thought Bent upon It</t>
  </si>
  <si>
    <t xml:space="preserve">Riddling attempt. Playable during the site phase on a character at the same site as one of opponent's companies. Tap the character Opponent chooses a character from his company to play the riddle game. Each player makes a riddling roll (or draws a #) modified by +2 if his character is a sage and by +1 if a Hobbit (re-roll ties). The player with the highest result wins. He then names two cards and the other player reveals his hand If any of the named cards are revealed, they are immediately discarded. </t>
  </si>
  <si>
    <t>Gap of Isen</t>
  </si>
  <si>
    <t>Gorgoroth</t>
  </si>
  <si>
    <t>Grey Mountain Narrows</t>
  </si>
  <si>
    <t>Gundabad</t>
  </si>
  <si>
    <t>Harondor</t>
  </si>
  <si>
    <t>Heart of Mirkwood</t>
  </si>
  <si>
    <t>High Pass</t>
  </si>
  <si>
    <t>Hollin</t>
  </si>
  <si>
    <t>Horse Plains</t>
  </si>
  <si>
    <t>Imlad Morgul</t>
  </si>
  <si>
    <t>Iron Hills</t>
  </si>
  <si>
    <t>Ithilien</t>
  </si>
  <si>
    <t>Khand</t>
  </si>
  <si>
    <t>Lamedon</t>
  </si>
  <si>
    <t>Lebennin</t>
  </si>
  <si>
    <t>Lindon</t>
  </si>
  <si>
    <t>Mouths of the Anduin</t>
  </si>
  <si>
    <t>Northern Rhovanion</t>
  </si>
  <si>
    <t>Númeriador</t>
  </si>
  <si>
    <t>Nurn</t>
  </si>
  <si>
    <t>Old Pûkel Gap</t>
  </si>
  <si>
    <t>Old Pûkel-land</t>
  </si>
  <si>
    <t>Redhorn Gate</t>
  </si>
  <si>
    <t>Rhudaur</t>
  </si>
  <si>
    <t>Southern Mirkwood</t>
  </si>
  <si>
    <t>Southern Rhovanion</t>
  </si>
  <si>
    <t>The Shire</t>
  </si>
  <si>
    <t>Udûn</t>
  </si>
  <si>
    <t>Western Mirkwood</t>
  </si>
  <si>
    <t>Withered Heath</t>
  </si>
  <si>
    <t>Wold &amp; Foothills</t>
  </si>
  <si>
    <t>Woodland Realm</t>
  </si>
  <si>
    <t>Fatty Bolger</t>
  </si>
  <si>
    <t>Black Arrow</t>
  </si>
  <si>
    <t>Dwarven Axe</t>
  </si>
  <si>
    <t>Sated Beast</t>
  </si>
  <si>
    <t>Secret News</t>
  </si>
  <si>
    <t>Skin-changer</t>
  </si>
  <si>
    <t>Staff Asunder</t>
  </si>
  <si>
    <t>Star of High Hope</t>
  </si>
  <si>
    <t>Tales of the Hunt</t>
  </si>
  <si>
    <t>The Riddle Game</t>
  </si>
  <si>
    <t>Three Golden Hairs</t>
  </si>
  <si>
    <t>Trickery</t>
  </si>
  <si>
    <t>Vanish in Sunlight!</t>
  </si>
  <si>
    <t>Trolls from the Mountains</t>
  </si>
  <si>
    <t>A Lie in Your Eyes</t>
  </si>
  <si>
    <t>Alone and Unadvised</t>
  </si>
  <si>
    <t>Come at Need</t>
  </si>
  <si>
    <t>Early Harvest</t>
  </si>
  <si>
    <t>Enchanted Stream</t>
  </si>
  <si>
    <t>Fealty Under Trial</t>
  </si>
  <si>
    <t>FEAR! FIRE! FOES!</t>
  </si>
  <si>
    <t>Full of Froth and Rage</t>
  </si>
  <si>
    <t>Near to Hear a Whisper</t>
  </si>
  <si>
    <t>One Foe to Breed a War</t>
  </si>
  <si>
    <t>Pilfer Anything Unwatched</t>
  </si>
  <si>
    <t>Power Built by Waiting</t>
  </si>
  <si>
    <t>Returned Beyond All Hope</t>
  </si>
  <si>
    <t>Ride Against the Enemy</t>
  </si>
  <si>
    <t>Short Legs Are Slow</t>
  </si>
  <si>
    <t>Spells of the Barrow-wights</t>
  </si>
  <si>
    <t>Sudden Fury</t>
  </si>
  <si>
    <t>The Black Enemy's Wrath</t>
  </si>
  <si>
    <t>Magic Ring of Delusion</t>
  </si>
  <si>
    <t xml:space="preserve">Playable at the end of the organization phase on a company containing a ranger. If the company uses region cards for its site path, tap the ranger to move as if the following pairs of regions were adjacent: Rohan and Dagorlad, Anórien and Dagorlad, Anórien and Ithilien, Lebennin and Ithilien, Lebennin and Harondor. Otherwise, if the site moved to is in one of the region listed above, the hazard limit is reduced by two (to a minimum of two). Cannot be duplicated on a given company. </t>
  </si>
  <si>
    <t xml:space="preserve">Playable on a company using region movement to move through one of the following regions (and not stopping at a site therein): High Pass, Redhorn Gate, Angmar, Gundabad, Grey Mountain Narrows, or Imlad Morgul. Each character in target company must face one strike (not an attack) of 8 prowess which cannot be canceled. Any resulting body check is modified by +1. </t>
  </si>
  <si>
    <t xml:space="preserve">Unique. Any company moving in Withered Heath, Northern Rhovanion, Iron Hills, and/or Grey Mountain Narrows immediately faces one Dragon attack (considered a hazard creature attack)-4 strikes at 11/7 (attacker chooses defending characters). If Doors of Night is in play, this attack also affects: Brown Lands, Southern Rhovanion, Dorwinion, Dagorlad, and Horse Plains. </t>
  </si>
  <si>
    <t>Cast from the Order</t>
  </si>
  <si>
    <t>Cruel Claw Perceived</t>
  </si>
  <si>
    <t>Echoes of the Song</t>
  </si>
  <si>
    <t>Flotsam and Jetsam</t>
  </si>
  <si>
    <t>Fool's Bane</t>
  </si>
  <si>
    <t>Foul Tooth Unsheathed</t>
  </si>
  <si>
    <t>Carrion Birds</t>
  </si>
  <si>
    <t>Cave Worm</t>
  </si>
  <si>
    <t>Dire Wolves</t>
  </si>
  <si>
    <t>Dunlending Raiders</t>
  </si>
  <si>
    <t>Eärcaraxë</t>
  </si>
  <si>
    <t>Gothmog</t>
  </si>
  <si>
    <t>Hobgoblins</t>
  </si>
  <si>
    <t>Ice-drake</t>
  </si>
  <si>
    <t>Itangast</t>
  </si>
  <si>
    <t>Land-drake</t>
  </si>
  <si>
    <t>Lesser Spiders</t>
  </si>
  <si>
    <t>Light-drake</t>
  </si>
  <si>
    <t>The Pûkel-deeps</t>
  </si>
  <si>
    <t>The Sulfur-deeps</t>
  </si>
  <si>
    <t>The Under-courts</t>
  </si>
  <si>
    <t>The Under-galleries</t>
  </si>
  <si>
    <t>The Under-gates</t>
  </si>
  <si>
    <t>Crook-legged Orc</t>
  </si>
  <si>
    <t xml:space="preserve">Unique. Manifestation of Khamûl the Easterling. Can use sorcery. -2 direct influence in Heralded Lord mode. +1 prowess in Fell Rider mode. -2 to the body of any Elf character targeted by a strike from Khamûl the Ringwraith. As your Ringwraith, one Ringwraith follower in his company may be controlled with no influence. You may bring this follower into play during your organization phase.   Home Site: Dol Guldur </t>
  </si>
  <si>
    <t>Tribal Totem</t>
  </si>
  <si>
    <t>Troll-purse</t>
  </si>
  <si>
    <t>Twisted Tales</t>
  </si>
  <si>
    <t>Two or Three Tribes Present</t>
  </si>
  <si>
    <t>Waylaid, Wounded, and Orc-dragged</t>
  </si>
  <si>
    <t>Which Might Be Lies</t>
  </si>
  <si>
    <t>Will not Come Down</t>
  </si>
  <si>
    <t>Wound of Long Burden</t>
  </si>
  <si>
    <t>Wraith-lord</t>
  </si>
  <si>
    <t>Your Welcome Is Doubtful</t>
  </si>
  <si>
    <t>Haudh-in-Gwanûr</t>
  </si>
  <si>
    <t>Hermit's Hill</t>
  </si>
  <si>
    <t>The Gem-deeps</t>
  </si>
  <si>
    <t>The Iron-deeps</t>
  </si>
  <si>
    <t>The Moon Is Dead</t>
  </si>
  <si>
    <t>The Reach of Ulmo</t>
  </si>
  <si>
    <t>The Way is Shut</t>
  </si>
  <si>
    <t>To Get You Away</t>
  </si>
  <si>
    <t>The Under-grottos</t>
  </si>
  <si>
    <t>The Under-leas</t>
  </si>
  <si>
    <t>The Under-vaults</t>
  </si>
  <si>
    <t>Urlurtsu Nurn</t>
  </si>
  <si>
    <t>Baugúr</t>
  </si>
  <si>
    <t>Freca</t>
  </si>
  <si>
    <t>Wolf</t>
  </si>
  <si>
    <t>Adûnaphel the Ringwraith</t>
  </si>
  <si>
    <t>Akhôrahil the Ringwraith</t>
  </si>
  <si>
    <t>Dwar the Ringwraith</t>
  </si>
  <si>
    <t>Hoarmûrath the Ringwraith</t>
  </si>
  <si>
    <t>Indûr the Ringwraith</t>
  </si>
  <si>
    <t>Khamûl the Ringwraith</t>
  </si>
  <si>
    <t>Ren the Ringwraith</t>
  </si>
  <si>
    <t>The Witch-king</t>
  </si>
  <si>
    <t>Ûvatha the Ringwraith</t>
  </si>
  <si>
    <t>Asternak</t>
  </si>
  <si>
    <t>Belegorn</t>
  </si>
  <si>
    <t>Bróin</t>
  </si>
  <si>
    <t>Calendal</t>
  </si>
  <si>
    <t>Carambor</t>
  </si>
  <si>
    <t>Ciryaher</t>
  </si>
  <si>
    <t>Dôgrib</t>
  </si>
  <si>
    <t>Dorelas</t>
  </si>
  <si>
    <t>Dunlending Spy</t>
  </si>
  <si>
    <t>Eradan</t>
  </si>
  <si>
    <t>Gorbag</t>
  </si>
  <si>
    <t>Grishnákh</t>
  </si>
  <si>
    <t>Gulla</t>
  </si>
  <si>
    <t>Hador</t>
  </si>
  <si>
    <t>Hendolen</t>
  </si>
  <si>
    <t>Horseman in the Night</t>
  </si>
  <si>
    <t>Jerrek</t>
  </si>
  <si>
    <t>Lagduf</t>
  </si>
  <si>
    <t>Layos</t>
  </si>
  <si>
    <t>Lieutenant of Angmar</t>
  </si>
  <si>
    <t>Lieutenant of Dol Guldur</t>
  </si>
  <si>
    <t>Lieutenant of Morgul</t>
  </si>
  <si>
    <t>Luitprand</t>
  </si>
  <si>
    <t>Muzgash</t>
  </si>
  <si>
    <t>Náin</t>
  </si>
  <si>
    <t>Nevido Smôd</t>
  </si>
  <si>
    <t>Odoacer</t>
  </si>
  <si>
    <t>Old Troll</t>
  </si>
  <si>
    <t>Orc Brawler</t>
  </si>
  <si>
    <t>Orc Captain</t>
  </si>
  <si>
    <t>Orc Chieftain</t>
  </si>
  <si>
    <t>Orc Sniffler</t>
  </si>
  <si>
    <t>Orc Tracker</t>
  </si>
  <si>
    <t>Orc Veteran</t>
  </si>
  <si>
    <t>Ostisen</t>
  </si>
  <si>
    <t>Pon Opar</t>
  </si>
  <si>
    <t>Radbug</t>
  </si>
  <si>
    <t>Shagrat</t>
  </si>
  <si>
    <t>Shámas</t>
  </si>
  <si>
    <t>Snaga</t>
  </si>
  <si>
    <t>Tarcil</t>
  </si>
  <si>
    <t>The Mouth</t>
  </si>
  <si>
    <t>Threlin</t>
  </si>
  <si>
    <t>Troll Lout</t>
  </si>
  <si>
    <t>Troll-chief</t>
  </si>
  <si>
    <t>Tros Hesnef</t>
  </si>
  <si>
    <t>Uchel</t>
  </si>
  <si>
    <t>Ufthak</t>
  </si>
  <si>
    <t>Blackbole</t>
  </si>
  <si>
    <t>Last Child of Ungoliant</t>
  </si>
  <si>
    <t>Stinker</t>
  </si>
  <si>
    <t>The Warg-king</t>
  </si>
  <si>
    <t>War-warg</t>
  </si>
  <si>
    <t>War-wolf</t>
  </si>
  <si>
    <t>Agburanar Roused</t>
  </si>
  <si>
    <t>Balchoth</t>
  </si>
  <si>
    <t>Black Trolls</t>
  </si>
  <si>
    <t>Goblins of Goblin-gate</t>
  </si>
  <si>
    <t>Grey Mountain Goblins</t>
  </si>
  <si>
    <t>Half-trolls</t>
  </si>
  <si>
    <t>Hill Trolls</t>
  </si>
  <si>
    <t>Ice-orcs</t>
  </si>
  <si>
    <t>Misty Mountain Wargs</t>
  </si>
  <si>
    <t>Nûrniags</t>
  </si>
  <si>
    <t>Orcs of Angmar</t>
  </si>
  <si>
    <t>Orcs of Gorgoroth</t>
  </si>
  <si>
    <t>Orcs of Gundabad</t>
  </si>
  <si>
    <t>Orcs of Mirkwood</t>
  </si>
  <si>
    <t>Orcs of Moria</t>
  </si>
  <si>
    <t>Orcs of the Ash Mountains</t>
  </si>
  <si>
    <t>Orcs of the Ephel Dûath</t>
  </si>
  <si>
    <t>Orcs of the Red Eye</t>
  </si>
  <si>
    <t>Orcs of Udûn</t>
  </si>
  <si>
    <t>Scatha Roused</t>
  </si>
  <si>
    <t>Scorba Roused</t>
  </si>
  <si>
    <t>Smaug Roused</t>
  </si>
  <si>
    <t>Snaga-hai</t>
  </si>
  <si>
    <t>Stone Trolls</t>
  </si>
  <si>
    <t>Umbarean Corsairs</t>
  </si>
  <si>
    <t>Ungol-orcs</t>
  </si>
  <si>
    <t>Uruk-hai</t>
  </si>
  <si>
    <t>Wargs of the Forochel</t>
  </si>
  <si>
    <t>White Mountain Wolves</t>
  </si>
  <si>
    <t>Woses of the Eryn Vorn</t>
  </si>
  <si>
    <t>A Little Gold Ring</t>
  </si>
  <si>
    <t>Binding-ring</t>
  </si>
  <si>
    <t>Black Mace</t>
  </si>
  <si>
    <t>Black-hide Shield</t>
  </si>
  <si>
    <t>Black-mail Coat</t>
  </si>
  <si>
    <t>Like the Crash of Battering-rams</t>
  </si>
  <si>
    <t>Achrond</t>
  </si>
  <si>
    <t>Amon Anlug</t>
  </si>
  <si>
    <t>Bernastath</t>
  </si>
  <si>
    <t>Canadras</t>
  </si>
  <si>
    <t>Ei Missa</t>
  </si>
  <si>
    <t>Eithel Morgoth</t>
  </si>
  <si>
    <t>Evermist</t>
  </si>
  <si>
    <t>Hyvät Kalat</t>
  </si>
  <si>
    <t>Kylmätalo</t>
  </si>
  <si>
    <t>Leiri</t>
  </si>
  <si>
    <t>Mornost</t>
  </si>
  <si>
    <t>Orod Certhas</t>
  </si>
  <si>
    <t xml:space="preserve">Unique. Olog-hai. Leader. Manifestation of Rogrog. Discard on a body check result of 9. +4 direct influence against Trolls, Orcs, Troll factions, and Orc factions. When he is at Carn Dûm, you may keep one more card than normal in your hand.   Home Site: Carn Dûm </t>
  </si>
  <si>
    <t xml:space="preserve">Unique. Olog-hai. Leader. Manifestation of Gorfaur the Lame. Discard on a body check result of 9. +2 direct influence against Trolls, Orcs, Troll factions, and Orc factions. When he is at Dol Guldur, you may keep one more card than normal in your hand.   Home Site: Dol Guldur </t>
  </si>
  <si>
    <t xml:space="preserve">Unique. Olog-hai. Leader. Manifestation of Gothmog. Discard on a body check result of 9. +3 direct influence against Trolls, Orcs, Troll factions, and Orc factions. When he is at Minas Morgul, you may keep one more card than normal in your hand.   Home Site: Minas Morgul </t>
  </si>
  <si>
    <t xml:space="preserve">Playable only at the end of the organization phase. For its movement, a company that starts at the Dunharrow site and contains Aragorn II may move to the Vale of Erech site. The only hazard creatures that may be played on this company are Undead, but any Undead may be played on the company. </t>
  </si>
  <si>
    <t xml:space="preserve">Cardolan, Dunland, Eriadoran Coast, Gap of Isen, Old Pûkel-land </t>
  </si>
  <si>
    <t>Sojourn in Shadows</t>
  </si>
  <si>
    <t>The Black Council</t>
  </si>
  <si>
    <t>The Fiery Blade</t>
  </si>
  <si>
    <t>White Light Broken</t>
  </si>
  <si>
    <t>Goblin-faces</t>
  </si>
  <si>
    <t>Blind to the West</t>
  </si>
  <si>
    <t>Nearest Haven: Evermist Playable: Items (minor. Major, gold ring) Automatic-attacks: Drake-1 strike with 13 prowess</t>
  </si>
  <si>
    <t>Nearest Haven: Evermist Playable: Information, Items (minor) Automatic-attacks: Wolves-2 strikes with 7 prowess</t>
  </si>
  <si>
    <t>Nearest Haven: Evermist Playable: Items (minor, major, greater) Automatic-attacks: Trolls-3 strikes with 9 prowess Special: Any creature otherwise playable at any Under-deeps site may be played here</t>
  </si>
  <si>
    <t>Nearest Haven: Evermist Special: Lossoth faction is playable at this site</t>
  </si>
  <si>
    <t>Nearest Haven: Evermist Playable: Information, Items (minor, major, greater*) *-palantíri only Automatic-attacks: Trolls-2 strikes with 9 prowess</t>
  </si>
  <si>
    <t>Nearest Haven: Evermist Playable: Items (minor, major, greater) Automatic-attacks (2): Orcs-4 strikes with 8 prowess Orcs-3strikes with 9 prowess</t>
  </si>
  <si>
    <t>Earth-eater</t>
  </si>
  <si>
    <t>Fortress of the Towers</t>
  </si>
  <si>
    <t>Friend of Secret Things</t>
  </si>
  <si>
    <t>Gandalf's Friend</t>
  </si>
  <si>
    <t>Gatherer of Loyalties</t>
  </si>
  <si>
    <t>Girdle of Radagast</t>
  </si>
  <si>
    <t>Give Welcome to the Unexpected</t>
  </si>
  <si>
    <t>Glove of Radagast</t>
  </si>
  <si>
    <t>Gnawed Ways</t>
  </si>
  <si>
    <t>Great Patron</t>
  </si>
  <si>
    <t>Great Ruse</t>
  </si>
  <si>
    <t>Grey Embassy</t>
  </si>
  <si>
    <t>Guarded Haven</t>
  </si>
  <si>
    <t>Hidden Haven</t>
  </si>
  <si>
    <t>Huntsman's Garb</t>
  </si>
  <si>
    <t>Join the Hunt</t>
  </si>
  <si>
    <t>Legacy of Smiths</t>
  </si>
  <si>
    <t>Man of Skill</t>
  </si>
  <si>
    <t>Many-coloured Robes</t>
  </si>
  <si>
    <t>Master of Shapes</t>
  </si>
  <si>
    <t>Mischief in a Mean Way</t>
  </si>
  <si>
    <t>Never Refuse</t>
  </si>
  <si>
    <t>Oromë's Warders</t>
  </si>
  <si>
    <t>Pallando's Apprentice</t>
  </si>
  <si>
    <t>Pallando's Hood</t>
  </si>
  <si>
    <t>Plotting Ruin</t>
  </si>
  <si>
    <t>Pocketed Robes</t>
  </si>
  <si>
    <t>Prophet of Doom</t>
  </si>
  <si>
    <t>Ring of Fire</t>
  </si>
  <si>
    <t>Saruman's Machinery</t>
  </si>
  <si>
    <t>Saruman's Ring</t>
  </si>
  <si>
    <t>Shameful Deeds</t>
  </si>
  <si>
    <t>Shifter of Hues</t>
  </si>
  <si>
    <t>Spells Born of Discord</t>
  </si>
  <si>
    <t>Squire of the Hunt</t>
  </si>
  <si>
    <t>Stave of Pallando</t>
  </si>
  <si>
    <t>The Forge-master</t>
  </si>
  <si>
    <t>The Fortress of Isen</t>
  </si>
  <si>
    <t>Lucky Search</t>
  </si>
  <si>
    <t>Lucky Strike</t>
  </si>
  <si>
    <t>Mirror of Galadriel</t>
  </si>
  <si>
    <t>Misty Mountains</t>
  </si>
  <si>
    <t>Moon</t>
  </si>
  <si>
    <t>Morannon</t>
  </si>
  <si>
    <t>Mountains of Shadow</t>
  </si>
  <si>
    <t>Muster</t>
  </si>
  <si>
    <t>Narya</t>
  </si>
  <si>
    <t>Nenya</t>
  </si>
  <si>
    <t>New Friendship</t>
  </si>
  <si>
    <t>Old Friendship</t>
  </si>
  <si>
    <t>Old Road</t>
  </si>
  <si>
    <t>Paths of the Dead</t>
  </si>
  <si>
    <t>Persuasive Words</t>
  </si>
  <si>
    <t>Motionless Among the Slain</t>
  </si>
  <si>
    <t>News Must Get Through</t>
  </si>
  <si>
    <t>News of the Shire</t>
  </si>
  <si>
    <t>No More Nonsense</t>
  </si>
  <si>
    <t>No News of Our Riding</t>
  </si>
  <si>
    <t>Not Slay Needlessly</t>
  </si>
  <si>
    <t>Old Cache</t>
  </si>
  <si>
    <t>Old Prejudice</t>
  </si>
  <si>
    <t>One Dear to You</t>
  </si>
  <si>
    <t>Orc Quarrels</t>
  </si>
  <si>
    <t>Orc Stealth</t>
  </si>
  <si>
    <t>Orc-mounts</t>
  </si>
  <si>
    <t>Poisonous Despair</t>
  </si>
  <si>
    <t>Ready to His Will</t>
  </si>
  <si>
    <t>Remnants of Old Robberies</t>
  </si>
  <si>
    <t>Ren Unleashed</t>
  </si>
  <si>
    <t>Rumor of the One</t>
  </si>
  <si>
    <t>Ruse</t>
  </si>
  <si>
    <t>Secrets of Their Forging</t>
  </si>
  <si>
    <t>Seize Prisoners</t>
  </si>
  <si>
    <t>Skies of Fire</t>
  </si>
  <si>
    <t>Smart and Secret</t>
  </si>
  <si>
    <t>Smoke on the Wind</t>
  </si>
  <si>
    <t>Sneakin'</t>
  </si>
  <si>
    <t>Some Secret Art of Flame</t>
  </si>
  <si>
    <t>Spying out the Land</t>
  </si>
  <si>
    <t>Stabbed Him in His Sleep</t>
  </si>
  <si>
    <t>Sudden Call</t>
  </si>
  <si>
    <t>Swag</t>
  </si>
  <si>
    <t>Swarm of Bats</t>
  </si>
  <si>
    <t>Swift Strokes</t>
  </si>
  <si>
    <t>Test of Fire</t>
  </si>
  <si>
    <t>That Ain't No Secret</t>
  </si>
  <si>
    <t>Praise to Elbereth</t>
  </si>
  <si>
    <t>Quiet Lands</t>
  </si>
  <si>
    <t>Reforging</t>
  </si>
  <si>
    <t>Rescue Prisoners</t>
  </si>
  <si>
    <t>Return of the King</t>
  </si>
  <si>
    <t>Ringlore</t>
  </si>
  <si>
    <t>Risky Blow</t>
  </si>
  <si>
    <t>Sacrifice of Form</t>
  </si>
  <si>
    <t>Secret Entrance</t>
  </si>
  <si>
    <t>Secret Passage</t>
  </si>
  <si>
    <t>Stars</t>
  </si>
  <si>
    <t>Stealth</t>
  </si>
  <si>
    <t>Stone of Erech</t>
  </si>
  <si>
    <t>Sun</t>
  </si>
  <si>
    <t>Tempering Friendship</t>
  </si>
  <si>
    <t>Test of Form</t>
  </si>
  <si>
    <t>Test of Lore</t>
  </si>
  <si>
    <t>The Cock Crows</t>
  </si>
  <si>
    <t>The Evenstar</t>
  </si>
  <si>
    <t>The Old Thrush</t>
  </si>
  <si>
    <t>The White Tree</t>
  </si>
  <si>
    <t>Thorough Search</t>
  </si>
  <si>
    <t>True Fána</t>
  </si>
  <si>
    <t>Use Palantír</t>
  </si>
  <si>
    <t>Wizard's Flame</t>
  </si>
  <si>
    <t>Wizard's Laughter</t>
  </si>
  <si>
    <t>Wizard's River-horses</t>
  </si>
  <si>
    <t>Wizard's Test</t>
  </si>
  <si>
    <t xml:space="preserve">Unique. May be played at Dancing Spire. Dragon. Three strikes. Attacker chooses defending characters. If Doors of Night is in play, may also be played keyed to Grey Mountain Narrows, Iron Hills, Northern Rhovanion, and Withered Heath; and may also be played at sites in these regions. </t>
  </si>
  <si>
    <t xml:space="preserve">Unique. Nazgûl (3rd). May be played as a hazard creature (with one strike) or as a permanent event. As a creature, may also be played keyed to Harondor, Imlad Morgul, Gorgoroth, and Ithilien; and may also be played at sites in these regions. If played as a permanent-event, it will remain in play until tapped during the opponent's movement/hazard phase (tapping counts against the hazard limit). When tapped, Dwar of Waw becomes a short-event and gives +1 prowess to all Wolf, Spider, and Animal attacks until the end of the turn. </t>
  </si>
  <si>
    <t xml:space="preserve">Unique. Playable at Wellinghall.  Tap to cancel the effects of one hazard that targets his company. May not be attacked by automatic-attacks or hazards keyed to his site. Discard Leaflock if his company moves to a site that is not in: Fangorn, Rohan, Gap of Isen, Wold &amp; Foothills, Enedhwaith, Old Pûkel-land, Brown Lands, Anduin Vales, or Redhorn Gate. </t>
  </si>
  <si>
    <t>Knights of Dol Amroth</t>
  </si>
  <si>
    <t>Lossoth</t>
  </si>
  <si>
    <t>Men of Anfalas</t>
  </si>
  <si>
    <t>Men of Anórien</t>
  </si>
  <si>
    <t>Men of Dorwinion</t>
  </si>
  <si>
    <t>Men of Lamedon</t>
  </si>
  <si>
    <t>Men of Lebennin</t>
  </si>
  <si>
    <t>Men of Northern Rhovanion</t>
  </si>
  <si>
    <t>Rangers of Ithilien</t>
  </si>
  <si>
    <t>Rangers of the North</t>
  </si>
  <si>
    <t>Riders of Rohan</t>
  </si>
  <si>
    <t>Southrons</t>
  </si>
  <si>
    <t>The Great Eagles</t>
  </si>
  <si>
    <t>Tower Guard of Minas Tirith</t>
  </si>
  <si>
    <t>Variags of Khand</t>
  </si>
  <si>
    <t>Wood-elves</t>
  </si>
  <si>
    <t>Woodmen</t>
  </si>
  <si>
    <t>Woses of Old Pûkel-land</t>
  </si>
  <si>
    <t>Woses of the Drúadan Forest</t>
  </si>
  <si>
    <t>Athelas</t>
  </si>
  <si>
    <t>Beautiful Gold Ring</t>
  </si>
  <si>
    <t>Book of Mazarbul</t>
  </si>
  <si>
    <t>Dagger of Westernesse</t>
  </si>
  <si>
    <t>Durin's Axe</t>
  </si>
  <si>
    <t>Dwarven Ring of Barin's Tribe</t>
  </si>
  <si>
    <t>Dwarven Ring of Bávor's Tribe</t>
  </si>
  <si>
    <t>Dwarven Ring of Drúin's Tribe</t>
  </si>
  <si>
    <t>Dwarven Ring of Durin's Tribe</t>
  </si>
  <si>
    <t>Dwarven Ring of Thélor's Tribe</t>
  </si>
  <si>
    <t>Dwarven Ring of Thrár's Tribe</t>
  </si>
  <si>
    <t>Earth of Galadriel's Orchard</t>
  </si>
  <si>
    <t>Elf-stone</t>
  </si>
  <si>
    <t>Elven Cloak</t>
  </si>
  <si>
    <t>Ent-draughts</t>
  </si>
  <si>
    <t>Fair Gold Ring</t>
  </si>
  <si>
    <t>Glamdring</t>
  </si>
  <si>
    <t>Great-shield of Rohan</t>
  </si>
  <si>
    <t>Hauberk of Bright Mail</t>
  </si>
  <si>
    <t>Healing Herbs</t>
  </si>
  <si>
    <t>Horn of Anor</t>
  </si>
  <si>
    <t>Lesser Ring</t>
  </si>
  <si>
    <t>Magic Ring of Courage</t>
  </si>
  <si>
    <t>Magic Ring of Lore</t>
  </si>
  <si>
    <t>Magic Ring of Nature</t>
  </si>
  <si>
    <t>Magic Ring of Stealth</t>
  </si>
  <si>
    <t xml:space="preserve">Unique. Playable at Edoras or Dunharrow.  If his company only has one character or one character and a Hobbit at the end of the movement/hazard phase, tap Shadowfax to allow his company to immediately move again; an additional site card may be played and an additional movement/hazard phase follows for that company. </t>
  </si>
  <si>
    <t xml:space="preserve">Unique. Playable at Wellinghall.  May not be attacked by automatic-attacks or hazards keyed to his site. Discard Skinbark if his company moves to a site that is not in: Fangorn, Rohan, Gap of Isen, Wold &amp; Foothills, Anduin Vales, or Redhorn Gate. </t>
  </si>
  <si>
    <t xml:space="preserve">Unique. Playable at Old Forest.  Tap to cancel the effects of one hazard that targets a company, or an entity associated with a company, moving to a site in: Arthedain, Cardolan, Rhudaur, or The Shire. Discard Tom Bombadil if his company moves to a site that is not in: Arthedain, Cardolan, Rhudaur, or The Shire. </t>
  </si>
  <si>
    <t>Half an Eye Open</t>
  </si>
  <si>
    <t>Host of Bats</t>
  </si>
  <si>
    <t>Icy Touch</t>
  </si>
  <si>
    <t>Incite Denizens</t>
  </si>
  <si>
    <t>Incite Minions</t>
  </si>
  <si>
    <t>Itangast Ahunt</t>
  </si>
  <si>
    <t>Itangast at Home</t>
  </si>
  <si>
    <t>Ruskea Vene</t>
  </si>
  <si>
    <t>Thaurung</t>
  </si>
  <si>
    <t>The Under-forges</t>
  </si>
  <si>
    <t>MENW</t>
  </si>
  <si>
    <t>MEHH</t>
  </si>
  <si>
    <t>Aden Scarlet's Medical Library</t>
  </si>
  <si>
    <t>Cairn of the Colruh Hazurbal</t>
  </si>
  <si>
    <t>Cave of the Urdharkonur</t>
  </si>
  <si>
    <t>Gyogorasag Sanctuary</t>
  </si>
  <si>
    <t>The Hospice of Lost Faith</t>
  </si>
  <si>
    <t>Joghul's Shrine</t>
  </si>
  <si>
    <t>Hostel of the Sisters of Nienna</t>
  </si>
  <si>
    <t>Thraith Chiefudoc</t>
  </si>
  <si>
    <t>Breadmaker's Healing Runeknife</t>
  </si>
  <si>
    <t>Widuskapin Ritual</t>
  </si>
  <si>
    <t>Temple of Kondri Odchi</t>
  </si>
  <si>
    <t>MELP</t>
  </si>
  <si>
    <t>Amon Lind</t>
  </si>
  <si>
    <t>Brandy Hall</t>
  </si>
  <si>
    <t>Creb Durga</t>
  </si>
  <si>
    <t>Eldanar</t>
  </si>
  <si>
    <t>Isildur's Tomb</t>
  </si>
  <si>
    <t>Lond Daer</t>
  </si>
  <si>
    <t>Michel Delving</t>
  </si>
  <si>
    <t>Morkai</t>
  </si>
  <si>
    <t>Sackville</t>
  </si>
  <si>
    <t>The Last Bridge</t>
  </si>
  <si>
    <t>Tol Lamfirith</t>
  </si>
  <si>
    <t>Tuckburrow</t>
  </si>
  <si>
    <t>To the Uttermost Foundations</t>
  </si>
  <si>
    <t>Cup of Farewell</t>
  </si>
  <si>
    <t>Dark Numbers</t>
  </si>
  <si>
    <t>Enduring Tales</t>
  </si>
  <si>
    <t>Eyes of Mandos</t>
  </si>
  <si>
    <t>Face out of Sight</t>
  </si>
  <si>
    <t>Fate of the Ithil-Stone</t>
  </si>
  <si>
    <t>Fifteen Birds in Five Firtrees</t>
  </si>
  <si>
    <t>Fireworks</t>
  </si>
  <si>
    <t>First of the Order</t>
  </si>
  <si>
    <t>Forewarned is Forearmed</t>
  </si>
  <si>
    <t>Free to Choose</t>
  </si>
  <si>
    <t>Hall of Fire</t>
  </si>
  <si>
    <t>Healing of Nimrodel</t>
  </si>
  <si>
    <t>Turukulon's Lair</t>
  </si>
  <si>
    <t>The Under-caves</t>
  </si>
  <si>
    <t>Pendrath na-Udûn</t>
  </si>
  <si>
    <t>Winds of Wrath</t>
  </si>
  <si>
    <t>Withered Lands</t>
  </si>
  <si>
    <t>Worm's Stench</t>
  </si>
  <si>
    <t>Worn and Famished</t>
  </si>
  <si>
    <t>Buhr Widu</t>
  </si>
  <si>
    <t>Dale</t>
  </si>
  <si>
    <t>Framsburg</t>
  </si>
  <si>
    <t>Gold Hill</t>
  </si>
  <si>
    <t>Gondmaeglom</t>
  </si>
  <si>
    <t>Isle of the Ulond</t>
  </si>
  <si>
    <t>Ovir Hollow</t>
  </si>
  <si>
    <t>Tharbad</t>
  </si>
  <si>
    <t>Zarak Dûm</t>
  </si>
  <si>
    <t>Belegennon</t>
  </si>
  <si>
    <t>Horn of Defiance</t>
  </si>
  <si>
    <t>Ringil</t>
  </si>
  <si>
    <t>Ireful Flames</t>
  </si>
  <si>
    <t>Folco Boffin</t>
  </si>
  <si>
    <t>Anarin</t>
  </si>
  <si>
    <t>Baduila</t>
  </si>
  <si>
    <t>Bill Ferny</t>
  </si>
  <si>
    <t>Dâsakûn</t>
  </si>
  <si>
    <t>Deallus</t>
  </si>
  <si>
    <t>Drór</t>
  </si>
  <si>
    <t>Elerína</t>
  </si>
  <si>
    <t>Elwen</t>
  </si>
  <si>
    <t>Eun</t>
  </si>
  <si>
    <t>Firiel</t>
  </si>
  <si>
    <t>Fori the Beardless</t>
  </si>
  <si>
    <t>Gergeli</t>
  </si>
  <si>
    <t>Gisulf</t>
  </si>
  <si>
    <t>Golodhros</t>
  </si>
  <si>
    <t>Herion</t>
  </si>
  <si>
    <t>Ivic</t>
  </si>
  <si>
    <t>Jûoma</t>
  </si>
  <si>
    <t>Leamon</t>
  </si>
  <si>
    <t>Nimloth</t>
  </si>
  <si>
    <t>Ôm-buri-Ôm</t>
  </si>
  <si>
    <t>Pôn-ora-Pôn</t>
  </si>
  <si>
    <t>Râisha</t>
  </si>
  <si>
    <t>Súrion</t>
  </si>
  <si>
    <t>Taladhan</t>
  </si>
  <si>
    <t>The Grimburgoth</t>
  </si>
  <si>
    <t>Woffung</t>
  </si>
  <si>
    <t>Wormtongue</t>
  </si>
  <si>
    <t>Lobelia Sackville-Baggins</t>
  </si>
  <si>
    <t>My Precious</t>
  </si>
  <si>
    <t>Lindion the Oronín</t>
  </si>
  <si>
    <t>Mistress Lobelia</t>
  </si>
  <si>
    <t>Noble Hound</t>
  </si>
  <si>
    <t>Aiglos</t>
  </si>
  <si>
    <t>Dragon-helm</t>
  </si>
  <si>
    <t>Dwarven Light-stone</t>
  </si>
  <si>
    <t>Forgotten Scrolls</t>
  </si>
  <si>
    <t>Gems of Arda</t>
  </si>
  <si>
    <t>Leaf Brooch</t>
  </si>
  <si>
    <t>Lost Tome</t>
  </si>
  <si>
    <t>Mithril</t>
  </si>
  <si>
    <t>Necklace of Girion</t>
  </si>
  <si>
    <t>Noldo-lantern</t>
  </si>
  <si>
    <t>Phial of Galadriel</t>
  </si>
  <si>
    <t>An Unexpected Party</t>
  </si>
  <si>
    <t>Ancient Stair</t>
  </si>
  <si>
    <t>Armory</t>
  </si>
  <si>
    <t>Await the Advent of Allies</t>
  </si>
  <si>
    <t>Balance Between Powers</t>
  </si>
  <si>
    <t>Barrow-blade</t>
  </si>
  <si>
    <t>Choice of Lúthien</t>
  </si>
  <si>
    <t>Crown of Flowers</t>
  </si>
  <si>
    <t xml:space="preserve">Unique. Manifestation of Mouth of Sauron. +2 direct influence against any faction. Tap during your organization phase to move one resource or character from your discard pile to your play deck and reshuffle. Return The Mouth to your hand when Mouth of Sauron is played; you may automatically transfer one item he bears to a character in the same company (discard the rest).   Home Site: Barad-dûr </t>
  </si>
  <si>
    <t xml:space="preserve">Unique. Dwarven Ring. Playable only with a Gold Ring and after a test indicates a Dwarven Ring. Values in parentheses and brackets apply to a Dwarf bearer. Tap a Dwarf bearer to search your play deck and/or discard pile for any one or two minor items; place these items in your hand and reshuffle your play deck. Bearer makes a corruption check modified by +2. </t>
  </si>
  <si>
    <t xml:space="preserve">Corruption. A non-Wizard, non-Hobbit character receives 2 corruption points. Target character makes a corruption check each time a character in his company becomes wounded. Cannot be duplicated on a given character. During the organization phase, a character with this card may tap to attempt to remove it. Make a roll (or draw a #): if this result is greater than 4, discard this card. </t>
  </si>
  <si>
    <t xml:space="preserve">The bearer can tap and discard this item to heal a character in his company, changing the character's status from wounded to well and untapped. Alternatively, the bearer can tap and discard this item to untap a character that is not wounded. </t>
  </si>
  <si>
    <t>Awaiting the Call</t>
  </si>
  <si>
    <t>Back to the Fray</t>
  </si>
  <si>
    <t>Bade to Rule</t>
  </si>
  <si>
    <t>Bitter Cold</t>
  </si>
  <si>
    <t>Black Rain</t>
  </si>
  <si>
    <t>Black Rider</t>
  </si>
  <si>
    <t>Blow Turned</t>
  </si>
  <si>
    <t>Bold Thrust</t>
  </si>
  <si>
    <t>Burning Rick, Cot, and Tree</t>
  </si>
  <si>
    <t>By the Ringwraith's Word</t>
  </si>
  <si>
    <t>Catch an Elusive Scent</t>
  </si>
  <si>
    <t>Come by Night Upon Them</t>
  </si>
  <si>
    <t>Crack in the Wall</t>
  </si>
  <si>
    <t>Crooked Promptings</t>
  </si>
  <si>
    <t>Deeper Shadow</t>
  </si>
  <si>
    <t>Diversion</t>
  </si>
  <si>
    <t>Dwar Unleashed</t>
  </si>
  <si>
    <t>Fell Rider</t>
  </si>
  <si>
    <t>Focus Palantír</t>
  </si>
  <si>
    <t>Forced March</t>
  </si>
  <si>
    <t>Foul Trophies</t>
  </si>
  <si>
    <t>Freeze the Flesh</t>
  </si>
  <si>
    <t>Magic Ring of Words</t>
  </si>
  <si>
    <t>Miruvor</t>
  </si>
  <si>
    <t>Narsil</t>
  </si>
  <si>
    <t>Orcrist</t>
  </si>
  <si>
    <t>Palantír of Amon Sûl</t>
  </si>
  <si>
    <t>Palantír of Annúminas</t>
  </si>
  <si>
    <t>Palantír of Elostirion</t>
  </si>
  <si>
    <t>Palantír of Minas Tirith</t>
  </si>
  <si>
    <t>Palantír of Orthanc</t>
  </si>
  <si>
    <t>Palantír of Osgiliath</t>
  </si>
  <si>
    <t>Potion of Prowess</t>
  </si>
  <si>
    <t>Precious Gold Ring</t>
  </si>
  <si>
    <t>Red Arrow</t>
  </si>
  <si>
    <t>Red Book of Westmarch</t>
  </si>
  <si>
    <t>Sapling of the White Tree</t>
  </si>
  <si>
    <t>Scroll of Isildur</t>
  </si>
  <si>
    <t>Shield of Iron-bound Ash</t>
  </si>
  <si>
    <t>Star-glass</t>
  </si>
  <si>
    <t>Sting</t>
  </si>
  <si>
    <t>Sword of Gondolin</t>
  </si>
  <si>
    <t>The Arkenstone</t>
  </si>
  <si>
    <t>The Mithril-coat</t>
  </si>
  <si>
    <t>The One Ring</t>
  </si>
  <si>
    <t>Torque of Hues</t>
  </si>
  <si>
    <t>Wizard's Ring</t>
  </si>
  <si>
    <t>A Chance Meeting</t>
  </si>
  <si>
    <t>Gifts as Given of Old</t>
  </si>
  <si>
    <t>Slip Treacherously</t>
  </si>
  <si>
    <t>Summons from Long Sleep</t>
  </si>
  <si>
    <t>Trouble on All Borders</t>
  </si>
  <si>
    <t>Nearest Haven: Rivendell  Playable: Items (minor, see Special)  Automatic-attacks: Elves-2 strikes with 8 prowess (detainment against hero companies)  Special: Tap an Elf with a mind of 5 or greater to make major items or gold rings items playable at this site this turn.</t>
  </si>
  <si>
    <t>Beregond</t>
  </si>
  <si>
    <t>Beretar</t>
  </si>
  <si>
    <t>Bergil</t>
  </si>
  <si>
    <t>Bifur</t>
  </si>
  <si>
    <t>Bilbo</t>
  </si>
  <si>
    <t>Bofur</t>
  </si>
  <si>
    <t>Bombur</t>
  </si>
  <si>
    <t>Boromir II</t>
  </si>
  <si>
    <t>Celeborn</t>
  </si>
  <si>
    <t>Círdan</t>
  </si>
  <si>
    <t>Dáin II</t>
  </si>
  <si>
    <t>Damrod</t>
  </si>
  <si>
    <t>Denethor II</t>
  </si>
  <si>
    <t>Dori</t>
  </si>
  <si>
    <t>Dwalin</t>
  </si>
  <si>
    <t>Elladan</t>
  </si>
  <si>
    <t>Elrohir</t>
  </si>
  <si>
    <t>Elrond</t>
  </si>
  <si>
    <t>Éomer</t>
  </si>
  <si>
    <t>Éowyn</t>
  </si>
  <si>
    <t>Erkenbrand</t>
  </si>
  <si>
    <t>Faramir</t>
  </si>
  <si>
    <t>Fíli</t>
  </si>
  <si>
    <t>Forlong</t>
  </si>
  <si>
    <t>Frodo</t>
  </si>
  <si>
    <t>Galadriel</t>
  </si>
  <si>
    <t>Galva</t>
  </si>
  <si>
    <t>Gamling the Old</t>
  </si>
  <si>
    <t>Ghán-buri-Ghán</t>
  </si>
  <si>
    <t>Gildor Inglorion</t>
  </si>
  <si>
    <t>Gimli</t>
  </si>
  <si>
    <t>Glóin</t>
  </si>
  <si>
    <t>Glorfindel II</t>
  </si>
  <si>
    <t>Halbarad</t>
  </si>
  <si>
    <t>Haldalam</t>
  </si>
  <si>
    <t>Haldir</t>
  </si>
  <si>
    <t>Háma</t>
  </si>
  <si>
    <t>Imrahil</t>
  </si>
  <si>
    <t>Kíli</t>
  </si>
  <si>
    <t>Legolas</t>
  </si>
  <si>
    <t>Mablung</t>
  </si>
  <si>
    <t>Merry</t>
  </si>
  <si>
    <t>Nori</t>
  </si>
  <si>
    <t>Óin</t>
  </si>
  <si>
    <t>Ori</t>
  </si>
  <si>
    <t>Orophin</t>
  </si>
  <si>
    <t>Peath</t>
  </si>
  <si>
    <t>Pippin</t>
  </si>
  <si>
    <t>Robin Smallburrow</t>
  </si>
  <si>
    <t>Sam Gamgee</t>
  </si>
  <si>
    <t>Théoden</t>
  </si>
  <si>
    <t>Thorin II</t>
  </si>
  <si>
    <t>Thranduil</t>
  </si>
  <si>
    <t>Vôteli</t>
  </si>
  <si>
    <t>Vygavril</t>
  </si>
  <si>
    <t>Wacho</t>
  </si>
  <si>
    <t>Alatar</t>
  </si>
  <si>
    <t>Gandalf</t>
  </si>
  <si>
    <t>Pallando</t>
  </si>
  <si>
    <t>Radagast</t>
  </si>
  <si>
    <t>Saruman</t>
  </si>
  <si>
    <t>Adrazar</t>
  </si>
  <si>
    <t>Anborn</t>
  </si>
  <si>
    <t>Annalena</t>
  </si>
  <si>
    <t>Aragorn II</t>
  </si>
  <si>
    <t>Arinmîr</t>
  </si>
  <si>
    <t>Arwen</t>
  </si>
  <si>
    <t>Balin</t>
  </si>
  <si>
    <t>Bard Bowman</t>
  </si>
  <si>
    <t xml:space="preserve">Playable at the end of the organization phase on a company containing a ranger. If the company uses region cards for its site path, tap the ranger to move as if the following pairs of regions were adjacennt: Dagorlad and Gorgoroth, Horse Plains and Gorgoroth. The company faces an attack at the beginning of its movement/hazard phase: Orcs - 4 strikes with 8 prowess. Otherwise, if the site moved to is in one of the regions listed above, the hazard limit is reduced by 2 (to a minimum of 2). Cannot be duplicated on a given company. </t>
  </si>
  <si>
    <t xml:space="preserve">Playable only if Doors of Night is in play. All hazard long-events remain in play until this card is discarded. Discard this card when Doors of Night leaves play, or when any play deck is exhausted. When this card is discarded, all hazard long-events are discarded. Cannot be duplicated. </t>
  </si>
  <si>
    <t>MEWH</t>
  </si>
  <si>
    <t>Warm Now Be Heart and Limb</t>
  </si>
  <si>
    <t>Washed and Refreshed</t>
  </si>
  <si>
    <t>When I Know Anything</t>
  </si>
  <si>
    <t>Wielded Twice</t>
  </si>
  <si>
    <t>Wit</t>
  </si>
  <si>
    <t>Wizard Uncloaked</t>
  </si>
  <si>
    <t>Wondrous Maps</t>
  </si>
  <si>
    <t>Bairanax</t>
  </si>
  <si>
    <t>Down Down to Goblin-town</t>
  </si>
  <si>
    <t>Call of Home</t>
  </si>
  <si>
    <t>Call of the Sea</t>
  </si>
  <si>
    <t>Choking Shadows</t>
  </si>
  <si>
    <t>Clouds</t>
  </si>
  <si>
    <t>Despair of the Heart</t>
  </si>
  <si>
    <t>Doors of Night</t>
  </si>
  <si>
    <t>Dragon's Desolation</t>
  </si>
  <si>
    <t>Drowning Seas</t>
  </si>
  <si>
    <t>Eye of Sauron</t>
  </si>
  <si>
    <t>Fell Beast</t>
  </si>
  <si>
    <t>Fell Winter</t>
  </si>
  <si>
    <t>Foul Fumes</t>
  </si>
  <si>
    <t>Gloom</t>
  </si>
  <si>
    <t>Greed</t>
  </si>
  <si>
    <t>Long Winter</t>
  </si>
  <si>
    <t>Lost at Sea</t>
  </si>
  <si>
    <t>Lost in Border-lands</t>
  </si>
  <si>
    <t>Lost in Dark-domains</t>
  </si>
  <si>
    <t>Lost in Free-domains</t>
  </si>
  <si>
    <t>Lost in Shadow-lands</t>
  </si>
  <si>
    <t xml:space="preserve">Unique. Manifestation of Indûr Dawndeath. Can use sorcery and spirit-magic. -1 direct influence in Heralded Lord mode. -3 prowess in Fell Rider mode. As your Ringwraith, at the beginning of each of his end-of-turn phases, he may tap to take a magic card from your discard pile to your hand.   Home Site: Any site in Udûn or Imlad Morgul </t>
  </si>
  <si>
    <t>Minions Stir</t>
  </si>
  <si>
    <t>Morgul Night</t>
  </si>
  <si>
    <t>Morgul-horse</t>
  </si>
  <si>
    <t>Morgul-knife</t>
  </si>
  <si>
    <t>MEDM</t>
  </si>
  <si>
    <t>Lure of Creation</t>
  </si>
  <si>
    <t>Lure of Expedience</t>
  </si>
  <si>
    <t>Lure of Nature</t>
  </si>
  <si>
    <t>Lure of Power</t>
  </si>
  <si>
    <t>Lure of the Senses</t>
  </si>
  <si>
    <t>Faces of the Dead</t>
  </si>
  <si>
    <t>Flies and Spiders</t>
  </si>
  <si>
    <t>Foes Shall Fall</t>
  </si>
  <si>
    <t>Gnaw with Words</t>
  </si>
  <si>
    <t>Good Sense Revolts</t>
  </si>
  <si>
    <t>Great Need or Purpose</t>
  </si>
  <si>
    <t>Great Secrets Buried There</t>
  </si>
  <si>
    <t>Helms of Iron</t>
  </si>
  <si>
    <t>In Darkness Bind Them</t>
  </si>
  <si>
    <t>In Great Wrath</t>
  </si>
  <si>
    <t>In the Heart of his Realm</t>
  </si>
  <si>
    <t>Inner Cunning</t>
  </si>
  <si>
    <t>Long Dark Reach</t>
  </si>
  <si>
    <t>Mordor in Arms</t>
  </si>
  <si>
    <t>Neither so Ancient Nor so Potent</t>
  </si>
  <si>
    <t>Never Seen Him</t>
  </si>
  <si>
    <t>No Way Forward</t>
  </si>
  <si>
    <t>Nobody's Friend</t>
  </si>
  <si>
    <t>Out of the Black Sky</t>
  </si>
  <si>
    <t>Pale Dream-maker</t>
  </si>
  <si>
    <t>Pierced by Many Wounds</t>
  </si>
  <si>
    <t>Rank upon Rank</t>
  </si>
  <si>
    <t>Reaching Shadow</t>
  </si>
  <si>
    <t>Redoubled Force</t>
  </si>
  <si>
    <t>Reluctant Final Parting</t>
  </si>
  <si>
    <t>Revealed to all Watchers</t>
  </si>
  <si>
    <t>Scimitars of Steel</t>
  </si>
  <si>
    <t>Seek without Success</t>
  </si>
  <si>
    <t>Seized by Terror</t>
  </si>
  <si>
    <t>Shadow out of the Dark</t>
  </si>
  <si>
    <t>Tribal Banner</t>
  </si>
  <si>
    <t xml:space="preserve">Unique. Manifestation of The Witch-king of Angmar. Can use spirit-magic and shadow-magic. +3 direct influence in Heralded Lord mode. +1 prowess in Fell Rider mode. As your Ringwraith, up to two Ringwraith followers in his company may be controlled with no influence. You may bring these followers into play during separate organization phases.   Home Site: Any site in Imlad Morgul </t>
  </si>
  <si>
    <t>Nearest Haven: Rivendell Automatic-attacks: Wolves - 2 strikes with 6 prowess</t>
  </si>
  <si>
    <t xml:space="preserve">Unique. Any company moving in Withered Heath, Northern Rhovanion, Iron Hills, and/or Grey Mountain Narrows immediately faces one Dragon attack (considered a hazard creature attack)-3 strikes at 15/7 (attacker chooses defending characters). If Doors of Night is in play, this attack also affects: Brown Lands, Southern Rhovanion, Dorwinion, Dagorlad, and Horse Plains. </t>
  </si>
  <si>
    <t xml:space="preserve">Andrast, Andrast Coast, Cardolan, Elven Shores, Enedhwaith, Old Pûkel-land </t>
  </si>
  <si>
    <t xml:space="preserve">Gap of Isen, Rohan, Wold &amp; Foothills </t>
  </si>
  <si>
    <t xml:space="preserve">Angmar, Arthedain, Númeriador </t>
  </si>
  <si>
    <t xml:space="preserve">Enedhwaith, Fangorn, Old Pûkel-land, Rohan </t>
  </si>
  <si>
    <t>That's Been Heard Before Tonight</t>
  </si>
  <si>
    <t>The Lidless Eye</t>
  </si>
  <si>
    <t>The Names Among Them</t>
  </si>
  <si>
    <t>The Ring Leaves Its Mark</t>
  </si>
  <si>
    <t>The Water's Tithe</t>
  </si>
  <si>
    <t>The Witch-king Unleashed</t>
  </si>
  <si>
    <t>They Ride Together</t>
  </si>
  <si>
    <t>Thing Stolen</t>
  </si>
  <si>
    <t>Threats</t>
  </si>
  <si>
    <t>Tidings of Death</t>
  </si>
  <si>
    <t>To Satisfy the Questioner</t>
  </si>
  <si>
    <t>Under His Blow</t>
  </si>
  <si>
    <t>Ûvatha Unleashed</t>
  </si>
  <si>
    <t>Veils of Shadow</t>
  </si>
  <si>
    <t>Voices of Malice</t>
  </si>
  <si>
    <t>We Have Come to Kill</t>
  </si>
  <si>
    <t>Weigh All Things to a Nicety</t>
  </si>
  <si>
    <t>Where There's a Whip</t>
  </si>
  <si>
    <t>While the Yellow Face Sleeps</t>
  </si>
  <si>
    <t>Wisdom to Wield</t>
  </si>
  <si>
    <t>Words of Menace and Deceit</t>
  </si>
  <si>
    <t>Arthadan Rangers</t>
  </si>
  <si>
    <t>Beorning Toll</t>
  </si>
  <si>
    <t>Elf-lord Revealed in Wrath</t>
  </si>
  <si>
    <t>Elves upon Errantry</t>
  </si>
  <si>
    <t>Ent in Search of the Entwives</t>
  </si>
  <si>
    <t>Gondorian Rangers</t>
  </si>
  <si>
    <t>Horse-lords</t>
  </si>
  <si>
    <t>Landroval</t>
  </si>
  <si>
    <t>Lawless Men</t>
  </si>
  <si>
    <t>Pirates</t>
  </si>
  <si>
    <t>Vanishment</t>
  </si>
  <si>
    <t>Vilya</t>
  </si>
  <si>
    <t>White Mountains</t>
  </si>
  <si>
    <t>Wizard's Fire</t>
  </si>
  <si>
    <t xml:space="preserve">Environment. No environment cards can be played. At the start of your organization phase, discard this card or keep it in play by discarding an environment card from your hand. Your opponent can then discard an environment card from his hand to discard this card, which you can counter by discarding two environment cards from your hand, which he can counter by discarding one, which you can counter with two, etc. Discard when any play deck is exhausted.  </t>
  </si>
  <si>
    <t xml:space="preserve">Unique. Playable on Arwen in Minas Tirith. She receives +2 direct influence and hew mind increases by 2. Discard if Arwen moves to a site not in Anórien, Lebennin, Lamedon, Belfalas, or Anfalas. Tap Arwen to take one item, ally, or faction playable at her current site from your play deck or discard pile into your hand (reshuffle play deck if searched).  </t>
  </si>
  <si>
    <t xml:space="preserve">Environment. Crown of Flowers has no effect until you play a resource with it. You can play one resource from your hand with this card. The resource is considered to be in play as though Gates of Morning were in play and Doors of Night were not. Crown of Flowers does not affect the interpretation of any card except the resource played with it. Discard Crown of Flowers when the resource is discarded. Discard the resource if Crown of Flowers is discarded.  </t>
  </si>
  <si>
    <t xml:space="preserve">Men. Three attacks (of one strike each) all against the same character. Attacker chooses defending character. One or two of these attacks may be canceled by tapping one character (not the defending character) in the defending character's company for each attack canceled. </t>
  </si>
  <si>
    <t>Fever of Unrest</t>
  </si>
  <si>
    <t>Foolish Words</t>
  </si>
  <si>
    <t>Frenzy of Madness</t>
  </si>
  <si>
    <t>From the Pits of Angband</t>
  </si>
  <si>
    <t xml:space="preserve">Playable on a moving company facing a non-unique hazard creature if Gates of Morning is in play. All attacks of the creature are canceled and all attacks of the next non-unique hazard creature the company faces this turn are also canceled. An untapped character in the company must tap to face any strike from a subsequent hazard creature attack for the rest of the turn. The company can do nothing during its site phase unless it contains a Wizard or you discard Eagle-mounts from your hand. Cannot be duplicated on a given turn.  </t>
  </si>
  <si>
    <t xml:space="preserve">Unique. Manifestation of Lobelia Sackville-Baggins. May only be played at Bag End or Bree. Discard this card if her company moves to any site other than Bree, Old Forest, The White Towers, or a site in The Shire. Tap Mistress Lobelia to search your discard pile or play deck for any one item, ally, of faction playable at her current site. Place the resource in your hand and reshuffle your play deck. </t>
  </si>
  <si>
    <t xml:space="preserve">Unique. Nazgûl (2nd). May be played as a hazard creature (with one strike) or as a permanent event. As a creature, may also be played keyed to Brown Lands, Heart of Mirkwood, Gorgoroth, and Southern Mirkwood; and may also be played at sites in these regions. If played as a permanent-event, it will remain in play until tapped during the opponent's movement/hazard phase (tapping counts against the hazard limit). When tapped, Khamûl the Easterling becomes a short-event and forces opponent to discard one card of his choice for every Nazgûl permanent-event in play (including this one). </t>
  </si>
  <si>
    <t>Known to an Ounce</t>
  </si>
  <si>
    <t>Left Behind</t>
  </si>
  <si>
    <t>Leucaruth Ahunt</t>
  </si>
  <si>
    <t>Leucaruth at Home</t>
  </si>
  <si>
    <t>Many Sorrows Befall</t>
  </si>
  <si>
    <t>Memories Stolen</t>
  </si>
  <si>
    <t>No Escape from My Magic</t>
  </si>
  <si>
    <t>Noose of the Sea</t>
  </si>
  <si>
    <t xml:space="preserve">Unique. Playable at Wellinghall. May not be attacked by automatic-attacks or hazards keyed to his site. Discard Treebeard if his company moves to a site that is not in: Fangorn, Rohan, Gap of Isen, Wold &amp; Foothills, Enedhwaith, Old Pûkel-land, Brown Lands, Anduin Vales, or Redhorn Gate. </t>
  </si>
  <si>
    <t xml:space="preserve">Unique. Agent. Can use shadow-magic. Agent only: chooses defending characters; for each successful strike, the company must discard one item (of defender's choice), but the defending character is not harmed.   Home Site: Sarn Goriwing, Dol Guldur </t>
  </si>
  <si>
    <t>Iron Hill Dwarf-hold</t>
  </si>
  <si>
    <t>Isengard</t>
  </si>
  <si>
    <t>Isles of the Dead that Live</t>
  </si>
  <si>
    <t>Lake-town</t>
  </si>
  <si>
    <t>Lond Galen</t>
  </si>
  <si>
    <t>Lórien</t>
  </si>
  <si>
    <t>Lossadan Cairn</t>
  </si>
  <si>
    <t>Lossadan Camp</t>
  </si>
  <si>
    <t>Minas Morgul</t>
  </si>
  <si>
    <t>Minas Tirith</t>
  </si>
  <si>
    <t>Moria</t>
  </si>
  <si>
    <t>Mount Doom</t>
  </si>
  <si>
    <t>Mount Gram</t>
  </si>
  <si>
    <t>Mount Gundabad</t>
  </si>
  <si>
    <t>Old Forest</t>
  </si>
  <si>
    <t>Ost-in-Edhil</t>
  </si>
  <si>
    <t>MELE</t>
  </si>
  <si>
    <t>Marsh-drake</t>
  </si>
  <si>
    <t>Morgul-rats</t>
  </si>
  <si>
    <t>Rain-drake</t>
  </si>
  <si>
    <t>Sand-drake</t>
  </si>
  <si>
    <t>Scatha</t>
  </si>
  <si>
    <t>Scorba</t>
  </si>
  <si>
    <t>Sea Serpent</t>
  </si>
  <si>
    <t>Thunder's Companion</t>
  </si>
  <si>
    <t>True Cold-drake</t>
  </si>
  <si>
    <t>True Fire-drake</t>
  </si>
  <si>
    <t>Were-worm</t>
  </si>
  <si>
    <t>Wild Fell Beast</t>
  </si>
  <si>
    <t>Winged Cold-drake</t>
  </si>
  <si>
    <t xml:space="preserve">Unique. Manifestation of Akhôrahil. Can use sorcery, sprit-magic, and shadow-magic. +3 direct influence in Heralded Lord mode. +1 prowess in Fell Rider mode. As your Ringwraith, when he uses a magic card, return it to the play deck and reshuffle.   Home Site: Any site in Nurn </t>
  </si>
  <si>
    <t xml:space="preserve">Corruption points for Palantíri are doubled. Automatically cancels any effects that causes a player to search through or look at any portion of a play deck or a discard pile outside of the normal sequence of play. Discard Bane of the Ithil-stone whenever a play deck is exhausted. Cannot be duplicated. </t>
  </si>
  <si>
    <t xml:space="preserve">Riddling attempt. Playable on a character whose company is facing an automatic-attack of the type listed below. Character makes a roll (or draws a #) modified by: +2 for each sage and +1 for each Hobbit in his company. If the result is greater than: 8 against Dragons and Drakes, 10 against Men and Giants, 12 against Slayers, awakened Plants, Orcs, Spiders, and Trolls; Then name a card and opponent must reveal his hand. If the named card is in opponent's hand, the creature's card is discarded (all of its attacks are canceled) and the hazard limit against the character's company is decreased by three. </t>
  </si>
  <si>
    <t xml:space="preserve">Playable on a non-Wizard character that is not the bearer of The One Ring. The character's player must make a roll (or draw a #); return the character to the player's hand if the result plus his unused general influence is less than 10. Any one item held by a character removed in this fashion may automatically be transferred to another in his company (all other non-follower cards target character controls are discarded). </t>
  </si>
  <si>
    <t xml:space="preserve">Only playable on Beorn. Until the end of the turn, his prowess and body are each modified by +2. If Beorn is chosen to be the target of a strike from an attack, he may choose to face a second strike from that attack (he faces a separate strike sequence for each strike). Beorn makes a corruption check modified by -2 after any attack made against his company. If still in play at the end of the turn, place Beorn in your hand. Any items he bears may be transferred to unwounded characters in his company (no corruption checks required). </t>
  </si>
  <si>
    <t xml:space="preserve">Unique. Palantír. Playable only at Minas Tirith. With its bearer able to use a Palantír, tap Palantír of Minas Tirith to look at the top five cards of your play deck; shuffle these 5 cards and return them to the top of your play deck. Do the same to your opponent's play deck. Bearer makes a corruption check. </t>
  </si>
  <si>
    <t xml:space="preserve">Discard Precious Gold Ring when tested. If tested, make a roll (or draw a #) to determine which ring card may be immediately played:  * The One Ring (10,11,12+); * a Dwarven Ring 8,9,10,11,12+);  * a Magic Ring (1,2,3,4,5);  * a Lesser Ring (any result).  </t>
  </si>
  <si>
    <t>Turning Hope to Despair</t>
  </si>
  <si>
    <t>Unhappy Blows</t>
  </si>
  <si>
    <t>Will Shaken</t>
  </si>
  <si>
    <t>Isles of the Dead That Live</t>
  </si>
  <si>
    <t>Doeth (Durthak)</t>
  </si>
  <si>
    <t>Euog (Ulzog)</t>
  </si>
  <si>
    <t>Ill-favoured Fellow</t>
  </si>
  <si>
    <t>Lugdush</t>
  </si>
  <si>
    <t>Sly Southerner</t>
  </si>
  <si>
    <t>Squint-eyed Brute</t>
  </si>
  <si>
    <t>Uglúk</t>
  </si>
  <si>
    <t>Noble Steed</t>
  </si>
  <si>
    <t>Radagast's Black Bird</t>
  </si>
  <si>
    <t>A Panoply of Wings</t>
  </si>
  <si>
    <t>Beasts of the Wood</t>
  </si>
  <si>
    <t>Wild Horses</t>
  </si>
  <si>
    <t>Wild Hounds</t>
  </si>
  <si>
    <t>Greater Half-orcs</t>
  </si>
  <si>
    <t>Half-orcs</t>
  </si>
  <si>
    <t>Keys of Orthanc</t>
  </si>
  <si>
    <t>Keys to the White Towers</t>
  </si>
  <si>
    <t>Blasting Fire</t>
  </si>
  <si>
    <t>Liquid Fire</t>
  </si>
  <si>
    <t>Mechanical Bow</t>
  </si>
  <si>
    <t>Vile Fumes</t>
  </si>
  <si>
    <t>Promptings of Wisdom</t>
  </si>
  <si>
    <t>The White Council</t>
  </si>
  <si>
    <t>The White Wizard</t>
  </si>
  <si>
    <t>A Merrier World</t>
  </si>
  <si>
    <t>A New Ringlord</t>
  </si>
  <si>
    <t>A Strident Spawn</t>
  </si>
  <si>
    <t>An Untimely Brood</t>
  </si>
  <si>
    <t>Arcane School</t>
  </si>
  <si>
    <t>Awaken the Earth's Fire</t>
  </si>
  <si>
    <t>Balrog of Moria</t>
  </si>
  <si>
    <t>Bane of the Ithil-stone</t>
  </si>
  <si>
    <t>The Great Goblin</t>
  </si>
  <si>
    <t>Thief</t>
  </si>
  <si>
    <t>Ûvatha the Horseman</t>
  </si>
  <si>
    <t>Wargs</t>
  </si>
  <si>
    <t>Watcher in the Water</t>
  </si>
  <si>
    <t>Witch-king of Angmar</t>
  </si>
  <si>
    <t>Wolves</t>
  </si>
  <si>
    <t>Arouse Denizens</t>
  </si>
  <si>
    <t>Arouse Minions</t>
  </si>
  <si>
    <t>Awaken Denizens</t>
  </si>
  <si>
    <t>Awaken Minions</t>
  </si>
  <si>
    <t xml:space="preserve">Unique. Any company moving in Withered Heath, Northern Rhovanion, Iron Hills, and/or Grey Mountain Narrows immediately faces one Dragon attack (considered a hazard creature attack)-3 strikes at 13/8. If Doors of Night is in play, this attack also affects: Southern Rhovanion, Dorwinion, Heart of Mirkwood, and Woodland Realm. </t>
  </si>
  <si>
    <t xml:space="preserve">Unique. Any company moving in Withered Heath, Gundabad, Anduin Vales, and/or Grey Mountain Narrows immediately faces one Dragon attack (considered a hazard creature attack)-3 strikes at 12/6 (attacker chooses defending characters). If Doors of Night is in play, this attack also affects: Northern Rhovanion, Iron Hills, Southern Rhovanion, and Angmar. </t>
  </si>
  <si>
    <t xml:space="preserve">Playable if opponent has at least ten cards in his play deck. Opponent reveals the top ten card of his play deck to himself. If one is available, opponent must choose a non-special, non-hoard item from the revealed cards to place off to the side under this card (item does not give marshalling points and is considered out of play). If none are available, opponent must show you the cards he revealed to himself. Opponent shuffles all remaining revealed cards into his play deck. Opponent may play this item as though it were in his hand at any Under-deeps site. Alternatively, you may play this card as a resource on yourself if you have at least ten cards in your play deck. In this case, you and your opponent reverse roles.  </t>
  </si>
  <si>
    <t xml:space="preserve">Unique. Spider. May be played as a hazard creature (with two strikes) or as a permanent-event. As a creature, she may be played at Dol Guldur and The Sulfur-deeps. If Doors of Night is in play, she may also be keyed to Southern Mirkwood, Heart of Mirkwood, or Woodland Realm; or at any adjacent site of The Sulfur-deeps. If played as a permanent-event, all Spider attacks receive +1 strike. Additionally, any company moving in Southern Mirkwood, Heart of Mirkwood, Woodland Realm, Dagorlad, or Brown Lands faces a Spider attack of 2 strikes with 10 prowess. You can return Spider of the Môrlat as a permanent-event to your hand-which counts as one against the hazard limit. </t>
  </si>
  <si>
    <t xml:space="preserve">Tap a scout agent at target company's new site. Agent may attack (not counting against the hazard limit) with a +4 modification to his prowess during the movement/hazard phase. Attacker chooses defending characters. A successful strike doesn't wound the defending character; instead the defender must discard one item (defender's choice).  </t>
  </si>
  <si>
    <t>Hoarmûrath of Dír</t>
  </si>
  <si>
    <t xml:space="preserve">Corruption. Playable on a non-Wizard character whose company is facing a hazard creature attack. Discard this card if no character is eliminated by the attack. If any character is eliminated, place creature's card with this card-creature is considered off to the side. Target character's company faces an attack from creature at the start of each movement/hazard phase if creature is playable. Discard associated creature's card if this card is discarded. Discard this card if associated creature is defeated. </t>
  </si>
  <si>
    <t xml:space="preserve">Nearest Haven: Lórien Playable: Items (minor, major, greater) Automatic-attacks (2): Orcs - 4 strikes with 7 prowess, Trolls - 3 strikes with 9 prowess Special: Any company moving to Barad-dûr has its hazard limit modified by +2. </t>
  </si>
  <si>
    <t>MEBA</t>
  </si>
  <si>
    <t>METW</t>
  </si>
  <si>
    <t>Lost in the Wilderness</t>
  </si>
  <si>
    <t>Muster Disperses</t>
  </si>
  <si>
    <t>New Moon</t>
  </si>
  <si>
    <t>Night</t>
  </si>
  <si>
    <t>Plague of Wights</t>
  </si>
  <si>
    <t>River</t>
  </si>
  <si>
    <t>Siege</t>
  </si>
  <si>
    <t>Snowstorm</t>
  </si>
  <si>
    <t>Storms of Ossë</t>
  </si>
  <si>
    <t>The Balance of Things</t>
  </si>
  <si>
    <t>The Burden of Time</t>
  </si>
  <si>
    <t>The Nazgûl are Abroad</t>
  </si>
  <si>
    <t>The Pale Sword</t>
  </si>
  <si>
    <t>The Precious</t>
  </si>
  <si>
    <t>The Ring's Betrayal</t>
  </si>
  <si>
    <t>The Will of Sauron</t>
  </si>
  <si>
    <t>The Will of the Ring</t>
  </si>
  <si>
    <t>Tookish Blood</t>
  </si>
  <si>
    <t>Traitor</t>
  </si>
  <si>
    <t>Twilight</t>
  </si>
  <si>
    <t>Wake of War</t>
  </si>
  <si>
    <t>Weariness of the Heart</t>
  </si>
  <si>
    <t>Words of Power and Terror</t>
  </si>
  <si>
    <t>Amon Hen</t>
  </si>
  <si>
    <t>Bag End</t>
  </si>
  <si>
    <t xml:space="preserve">Environment. The number of region cards that may be played by a moving company using region movement is reduced by one (two if Doors of Night is in play) to a minimum of two. This card is effective during each player's organization phase. Discard when any play deck is exhausted. Cannot be duplicated.  </t>
  </si>
  <si>
    <t xml:space="preserve">Unique. Any company moving in Withered Heath, Woodland Realm, Northern Rhovanion, and/or Grey Mountain Narrows immediately faces one Dragon attack (considered a hazard creature attack)-4 strikes at 13/8. If Doors of Night is in play, this attack also affects: Anduin Vales, Western Mirkwood, Heart of Mirkwood, and Gundabad. </t>
  </si>
  <si>
    <t xml:space="preserve">Unique. Any company moving in Forochel, Angmar, and/or Gundabad immediately faces one Dragon attack (considered a hazard creature attack)-4 strikes at 10/7. If Doors of Night is in play, this attack also affects: Númeriador, Arthedain, and Rhudaur. </t>
  </si>
  <si>
    <t xml:space="preserve">Anfalas, Old Pûkel-land </t>
  </si>
  <si>
    <t xml:space="preserve">Andrast, Enedhwaith, Eridaoran Coast, Gap of Isen, Old Pûkel Gap </t>
  </si>
  <si>
    <t xml:space="preserve">Scout only. Tap a scout during the site phase to allow another character in his company to play a minor, major, or gold ring item normally found at its current site. The company must face any automatic-attack for its current site at least once during this site phase. This does not tap the site, and Thorough Search can be played at a site that is already tapped. </t>
  </si>
  <si>
    <t xml:space="preserve">Spell. Wizard only. Before resolving an attack against the Wizard's company, make a roll (or draw a #) and add the Wizard's prowess to the result. If the total is greater than the attack's prowess, all of the attack's strikes fail (if the attack has body, make body checks to determine if the attack is defeated). Otherwise, the attack proceeds normally. Wizard makes a corruption check modified by -3. </t>
  </si>
  <si>
    <t>Nearest Haven: Evermist Playable: Information Automatic-attacks: Spirits of Ice and Cold*-2 strikes with7 prowess *-Though not Undead, resources which affect Undead also affect these Spirits</t>
  </si>
  <si>
    <t>Nearest Haven: Evermist: Playable: Items(minor, major) Automatic-attacks: Drake-1 strike with 12 prowess</t>
  </si>
  <si>
    <t>Nearest Haven: Rivendell Special: Lossoth faction is playable at this site</t>
  </si>
  <si>
    <t>Nearest Haven: Rivendell Playable: Items (minor, major) Automatic-attacks: Animals (death shrews)-7 strikes with 4 prowess ; the body check of any character wounded by this ayttack is modified by +2</t>
  </si>
  <si>
    <t>Bridge</t>
  </si>
  <si>
    <t>Clear Skies</t>
  </si>
  <si>
    <t>Concealment</t>
  </si>
  <si>
    <t>Cracks of Doom</t>
  </si>
  <si>
    <t>Dark Quarrels</t>
  </si>
  <si>
    <t>Dodge</t>
  </si>
  <si>
    <t>Dreams of Lore</t>
  </si>
  <si>
    <t>Eagle-mounts</t>
  </si>
  <si>
    <t>Elf-song</t>
  </si>
  <si>
    <t>Escape</t>
  </si>
  <si>
    <t>Fair Sailing</t>
  </si>
  <si>
    <t>Fair Travels in Border-lands</t>
  </si>
  <si>
    <t>Fair Travels in Dark-domains</t>
  </si>
  <si>
    <t>Fair Travels in Free-domains</t>
  </si>
  <si>
    <t>Fair Travels in Shadow-lands</t>
  </si>
  <si>
    <t>Fair Travels in Wilderness</t>
  </si>
  <si>
    <t>Far-sight</t>
  </si>
  <si>
    <t>Favor of the Valar</t>
  </si>
  <si>
    <t>Fellowship</t>
  </si>
  <si>
    <t>Fog</t>
  </si>
  <si>
    <t>Ford</t>
  </si>
  <si>
    <t>Gates of Morning</t>
  </si>
  <si>
    <t>Gollum's Fate</t>
  </si>
  <si>
    <t>Great Ship</t>
  </si>
  <si>
    <t>Great-road</t>
  </si>
  <si>
    <t>Halfling Stealth</t>
  </si>
  <si>
    <t>Halfling Strength</t>
  </si>
  <si>
    <t>Hiding</t>
  </si>
  <si>
    <t>Horses</t>
  </si>
  <si>
    <t>Kindling of the Spirit</t>
  </si>
  <si>
    <t>Lapse of Will</t>
  </si>
  <si>
    <t>Lordly Presence</t>
  </si>
  <si>
    <t>An Untimely Whisper</t>
  </si>
  <si>
    <t>Gold Chains in the Wind</t>
  </si>
  <si>
    <t>Heralded Lord</t>
  </si>
  <si>
    <t>Hidden Ways</t>
  </si>
  <si>
    <t>Hide in Dark Places</t>
  </si>
  <si>
    <t>Hoarmûrath Unleashed</t>
  </si>
  <si>
    <t>Honey on the Tongue</t>
  </si>
  <si>
    <t>I'll Report You</t>
  </si>
  <si>
    <t>In the Name of Mordor</t>
  </si>
  <si>
    <t>Indûr Unleashed</t>
  </si>
  <si>
    <t>Iron-road</t>
  </si>
  <si>
    <t>Khamûl Unleashed</t>
  </si>
  <si>
    <t>Kill All But NOT the Halflings</t>
  </si>
  <si>
    <t>Leg It Double Quick</t>
  </si>
  <si>
    <t>Messenger of Mordor</t>
  </si>
  <si>
    <t>Morgul-blade</t>
  </si>
  <si>
    <t>A Friend or Three</t>
  </si>
  <si>
    <t>Align Palantír</t>
  </si>
  <si>
    <t>Anduin River</t>
  </si>
  <si>
    <t>Andúril, the Flame of the West</t>
  </si>
  <si>
    <t>Ash Mountains</t>
  </si>
  <si>
    <t>Block</t>
  </si>
  <si>
    <t xml:space="preserve">Unique. Dwarven Ring. Playable only with a Gold Ring and after a test indicates a Dwarven Ring. Values in parentheses and brackets apply to a Dwarf bearer. Tap a Dwarf bearer to search your play deck and/or discard pile for any one or two minor items; place these items in your hand and reshuffle your play deck. Bearer then makes a corruption check modified by +2. </t>
  </si>
  <si>
    <t xml:space="preserve">Any non-Dragon Lair site with more than one automatic-attack is reduced to having one automatic-attack of the hazard player's choice (this attack cannot be canceled). Any creature or other hazard with more than one attack is reduced to one attack of the hazard player's choice (this attack cannot be canceled). Discard when such an isolated attack is defeated. Cannot be duplicated.  </t>
  </si>
  <si>
    <t xml:space="preserve">Unique. Playable at Shelod's Lair. Manifestation of Shelob. Tap this ally to either: cancel one hazard creature attack against a company moving to a site in Imlad Morgul, Ithilien, or Gorgoroth, or to discard one hazard permanent-event on such a company or on a character in such a company. Discard this card if her company moves to a site that is not in Imlad Morgul, Ithilien, or Gorgoroth. Return her to your hand is Shelob is played. </t>
  </si>
  <si>
    <t>Pelargir</t>
  </si>
  <si>
    <t>Bandit Lair</t>
  </si>
  <si>
    <t>Barad-dûr</t>
  </si>
  <si>
    <t>Barrow-downs</t>
  </si>
  <si>
    <t>Beorn's House</t>
  </si>
  <si>
    <t>Blue Mountain Dwarf-hold</t>
  </si>
  <si>
    <t>Bree</t>
  </si>
  <si>
    <t>Cameth Brin</t>
  </si>
  <si>
    <t>Carn Dûm</t>
  </si>
  <si>
    <t>Caves of Ûlund</t>
  </si>
  <si>
    <t>Cirith Ungol</t>
  </si>
  <si>
    <t>Dancing Spire</t>
  </si>
  <si>
    <t>Dead Marshes</t>
  </si>
  <si>
    <t>Dimrill Dale</t>
  </si>
  <si>
    <t>Dol Amroth</t>
  </si>
  <si>
    <t>Dol Guldur</t>
  </si>
  <si>
    <t>Drúadan Forest</t>
  </si>
  <si>
    <t>Dunharrow</t>
  </si>
  <si>
    <t>Dunnish Clan-hold</t>
  </si>
  <si>
    <t>Eagles' Eyrie</t>
  </si>
  <si>
    <t>Easterling Camp</t>
  </si>
  <si>
    <t>Edhellond</t>
  </si>
  <si>
    <t>Edoras</t>
  </si>
  <si>
    <t>Ettenmoors</t>
  </si>
  <si>
    <t xml:space="preserve">Only playable during the organization phase on a company. There is no limit to the size of this company. Dwarves with a mind of 2 or less in this company do not require influence to be controlled; and there is no limit to how many Dwarves may be brought into play on a give turn with the company. Discard this card if the company has more than one non-Wizard character with a mind greater than 5 or more than two non-Dwarf characters or no Dwarf with a mind greater than 5. Cannot be duplicate don a given company.  </t>
  </si>
  <si>
    <t xml:space="preserve">Unique.  Agent.  +1 direct influence against Riders of Rohan and Dunlendings.  Home Site: Edoras, Dunnish Clan-hold </t>
  </si>
  <si>
    <t xml:space="preserve">Unique.  Agent.  +2 direct influence against Dunlendings.  Home Site: Edoras, Dunnish Clan-hold </t>
  </si>
  <si>
    <t>Smoke Rings</t>
  </si>
  <si>
    <t>The Dwarves Are upon You!</t>
  </si>
  <si>
    <t>The Hunt</t>
  </si>
  <si>
    <t>The Windlord Found Me</t>
  </si>
  <si>
    <t>Token of Goodwill</t>
  </si>
  <si>
    <t>Vein of Arda</t>
  </si>
  <si>
    <t>When You Know More</t>
  </si>
  <si>
    <t xml:space="preserve">Unique. Dwarven Ring. Playable only with a Gold Ring and after a test indicates a Dwarven Ring. Values in parentheses and brackets apply to a Dwarf bearer. Tap a Dwarf bearer to search your play deck for a greater item playable at the bearer's site. Play this item immediately or discard; reshuffle the play deck. Bearer makes a corruption check modified by +2. </t>
  </si>
  <si>
    <t xml:space="preserve">Offering Attempt. Playable on a diplomat whose company is facing an attack of the type listed below. Target diplomat makes a corruption check. If he does not fail, discard an item from his company (as listed below), and make a roll (or draw a #) adding the diplomat's unused direct influence. If the result is greater than the listed values, the attack is canceled, and you may take one resource from your play deck or discard pile into your hand (reshuffle play deck if searched). Against a Dragon: greater item/5, against a Drake: major item/6, against men, Slayer, or any Agent: minor item/7. </t>
  </si>
  <si>
    <t xml:space="preserve">Playable on a company during its movement/hazard phase after cards have been drawn. Opponent may reveal to you any number of hazards from his hand. He may only play hazards he revealed to you (including on-guard cards) for the remainder of target company's movement/hazard phase. Alternatively, a face-down agent is tapped and revealed. </t>
  </si>
  <si>
    <t xml:space="preserve">Playable on an untapped non-Warrior non-Wizard diplomat during the organization phase if you have a faction in your hand. Play a faction from your hand. Tap diplomat who then makes an influence attempt on this faction. Count out the number of contiguous regions from the diplomat's site to the site where the faction is normally playable (including the regions containing both sites)-subtract 2 plus this number from the diplomat's attempt. If the attempt is unsuccessful, discard the diplomat and faction. </t>
  </si>
  <si>
    <t>I'll Be At Your Heels</t>
  </si>
  <si>
    <t>Wizard's Voice</t>
  </si>
  <si>
    <t>Abductor</t>
  </si>
  <si>
    <t>Adûnaphel</t>
  </si>
  <si>
    <t>Agburanar</t>
  </si>
  <si>
    <t>Akhôrahil</t>
  </si>
  <si>
    <t>Ambusher</t>
  </si>
  <si>
    <t>Assassin</t>
  </si>
  <si>
    <t>Barrow-wight</t>
  </si>
  <si>
    <t>Brigands</t>
  </si>
  <si>
    <t>Cave-drake</t>
  </si>
  <si>
    <t>Corpse-candle</t>
  </si>
  <si>
    <t>Corsairs of Umbar</t>
  </si>
  <si>
    <t>Crebain</t>
  </si>
  <si>
    <t>Daelomin</t>
  </si>
  <si>
    <t>Dwar of Waw</t>
  </si>
  <si>
    <t>Fell Turtle</t>
  </si>
  <si>
    <t>Ghosts</t>
  </si>
  <si>
    <t>Ghouls</t>
  </si>
  <si>
    <t>Giant</t>
  </si>
  <si>
    <t>Giant Spiders</t>
  </si>
  <si>
    <t>Half-trolls of Far Harad</t>
  </si>
  <si>
    <t>Huorn</t>
  </si>
  <si>
    <t>Indûr Dawndeath</t>
  </si>
  <si>
    <t>Khamûl the Easterling</t>
  </si>
  <si>
    <t>Leucaruth</t>
  </si>
  <si>
    <t>Mouth of Sauron</t>
  </si>
  <si>
    <t>Mûmak (Oliphant)</t>
  </si>
  <si>
    <t>Old Man Willow</t>
  </si>
  <si>
    <t>Olog-hai (Trolls)</t>
  </si>
  <si>
    <t>Orc-guard</t>
  </si>
  <si>
    <t>Orc-lieutenant</t>
  </si>
  <si>
    <t>Orc-patrol</t>
  </si>
  <si>
    <t>Orc-raiders</t>
  </si>
  <si>
    <t>Orc-warband</t>
  </si>
  <si>
    <t>Orc-warriors</t>
  </si>
  <si>
    <t>Orc-watch</t>
  </si>
  <si>
    <t>Pick-pocket</t>
  </si>
  <si>
    <t>Pûkel-men</t>
  </si>
  <si>
    <t>Ren the Unclean</t>
  </si>
  <si>
    <t>Rogrog</t>
  </si>
  <si>
    <t>Shelob</t>
  </si>
  <si>
    <t>Silent Watcher</t>
  </si>
  <si>
    <t>Slayer</t>
  </si>
  <si>
    <t>Smaug</t>
  </si>
  <si>
    <t xml:space="preserve">Playable on an untapped agent Tap the agent. Make a roll (draw a #) for a character in play of your choice with a home site the same as the agent's current site. To the roll add 5 if the agent's current site is also the agent's home site. If the result is greater than the character's mind plus 5, the character is returned to his player's hand (one item may be transferred to another character in the same company). </t>
  </si>
  <si>
    <t xml:space="preserve">Any company moving in Nurn faces three attacks: Orcs-5 strikes with 8 prowess, Orcs-4 strikes with 10 prowess, Trolls-3 strikes with 12 prowess. If all three attacks are defeated by your opponent, he receives this card in his marshalling point pile and 2 kill marshalling points. Any attempt by a character to influence a faction playable at a site in Horse Plains, Khand, Harondor, Nurn, Gorgoroth, Imlad Morgul, or Udûn is modified by -6 and cannot be done with Muster. </t>
  </si>
  <si>
    <t xml:space="preserve">May only be played at a Dragon's Lair where gold rings are playable. Bearer must make a corruption check at the end of each of his untap phases. Discard this ring when tested. If tested, obtain a random value to determine which ring card may be immediately played: a Magic Ring (1, 2, 3, 4, 5, 6, 7); a Spirit Ring (8, 9, 10, 11, 12+); a Lesser Ring (any result). You may search your play deck and discard pile for a Lesser Ring to be played. </t>
  </si>
  <si>
    <t xml:space="preserve">Playable on an attack by a True Fire-Drake, by a Winged Fire-Drake, or by any manifestations of Itangast, Leucaruth, Scorba, or Smaug (must be played before strikes are assigned). Each character in the company being attacked must immediately face one strike equal to the attack's prowess. Instead of using prowess against the strike, each character uses his body modified by +1 if he has a shield, by +1 if he has a helmet, and by +3 if he taps. The target attack which follows receives +1 body and -2 prowess. Cannot be duplicated on a given attack. </t>
  </si>
  <si>
    <t xml:space="preserve">Corruption. Dark Enchantment. Playable on a non-Wizard character facing a strike from a Dragon hazard creature attack. The strike's prowess is modified by -1. The character recieves 2 corruption points. The target character makes a corruption check at the end of his untap phase. Cannot be duplicated on a given character. During his organization phase, a sage in the target character's company may tap to attempt to remove this card. Make a roll (or draw a #): if this result is greater than 6, discard this card. </t>
  </si>
  <si>
    <t xml:space="preserve">Nearest Haven: Lórien Playable: Items (minor) Automatic-attacks: Men-3 strikes with 6 prowess Special: During the site phase, a company may discard 2 minor items they bear to make any one major item (including a hoard item) playable here that turn. </t>
  </si>
  <si>
    <t xml:space="preserve">Playable if Doors of Night is in play on a Nazgûl permanent-event that could immediately attack as if it were in your hand as a creature. The Nazgûl immediately attacks as a creature from its permanent-event state (not counting against the hazard limit) and chooses defending characters. If the Nazgûl is defeated, place this card in opponent's marshalling point pile and remove the Nazgûl from play. Otherwise, discard this card. This can be used on an opponent's Nazgûl permanent-event as well as on your own. </t>
  </si>
  <si>
    <t xml:space="preserve">The direct influence of each Wizard is reduced by 2 (by 4 if Doors of Night is in play). Discard all resource permanent-events that have been played on each company with a Wizard (i.e., on the company as a whole, not individual characters, e.g., Fellowship). No such cards may be played on each Wizard's company. Discard this card when any play deck is exhausted. Cannot be duplicated. </t>
  </si>
  <si>
    <t xml:space="preserve">The body of one non-Wizard character wounded by a Dragon attack is lowered by 1 unil the end of the turn. Alternatively, lowers the body of one non-Wizard character wounded by a manifestation of Itangast by 2 until the end of turn or lowers the body check of each non-Wizard character in a company facing an attack by a manifestation of Itangast by one until the end of the turn. Cannot be duplicated on a given character or company. </t>
  </si>
  <si>
    <t xml:space="preserve">Dorwinion, Grey Mountain Narrows, Heart of Mirkwood, Iron Hills, Southern Mirkwood, Withered Heath, Woodland Realm </t>
  </si>
  <si>
    <t xml:space="preserve">Arthedain, Forochel, Lindon </t>
  </si>
  <si>
    <t xml:space="preserve">Gorgoroth, Horse Plains, Khand </t>
  </si>
  <si>
    <t xml:space="preserve">Sage only.  Playable on an untapped sage at an untapped site where Information is playable during site phase.  Tap the site and the sage.  Gives the sage warrior skill.  If the sage is already a warrior, he can use two weapons (both modifiers count).  If he uses two weapons, he can't use a shield.  Cannot be duplicated on a given character. </t>
  </si>
  <si>
    <t xml:space="preserve">Hollin, Wold &amp; Foothills </t>
  </si>
  <si>
    <t xml:space="preserve">Angmar, Arthedain, Cardolan, High Pass, Hollin </t>
  </si>
  <si>
    <t xml:space="preserve">Anórien, Fangorn, Gap of Isen, Wold &amp; Foothills </t>
  </si>
  <si>
    <t xml:space="preserve">Anduin Vales, Brown Lands, Dagorlad, Heart of Mirkwood, Southern Rhovanion, Western Mirkwood </t>
  </si>
  <si>
    <t xml:space="preserve">Dagorlad, Dorwinion, Heart of Mirkwood, Horse Plains, Northern Rhovanion, Southern Mirkwood </t>
  </si>
  <si>
    <t xml:space="preserve">Arthedain, Cardolan </t>
  </si>
  <si>
    <t xml:space="preserve">Gorgoroth </t>
  </si>
  <si>
    <t xml:space="preserve">Anduin Vales, Heart of Mirkwood, Southern Mirkwood, Woodland Realm </t>
  </si>
  <si>
    <t xml:space="preserve">Grey Mountain Narrows, Iron Hills, Northern Rhovanion </t>
  </si>
  <si>
    <t xml:space="preserve">Anduin Vales, Brown Lands, Fangorn, Redhorn Gate, Rohan </t>
  </si>
  <si>
    <t xml:space="preserve">Anduin Vales, Grey Mountain Narrows, Heart of Mirkwood, Northern Rhovanion, Western Mirkwood </t>
  </si>
  <si>
    <t xml:space="preserve">Weapon. Warrior only. +2 prowess (to a maximum of 7); +3 prowess if held by a Dwarf (to a maximum of 8).  </t>
  </si>
  <si>
    <t xml:space="preserve">Playable at the end of the organization phase on a company containing a ranger. If the company uses region cards for its site path, tap the ranger to move as if the following pairs of regions were adjacent: Old Pûkel-land and Anfalas, Rohan and Lamedon, Rohan and Anfalas, Anórien and Lamedon.  Otherwise, if the site moved to is in one of the regions listed above, the hazard limit is reduced by two (to a minimum of two.) Cannot be duplicated on a given company. </t>
  </si>
  <si>
    <t xml:space="preserve">Bring one Black Rider, Fell Rider, or Heralded Lord card from your sideboard or discard pile into your play deck and reshuffle.  Alternatively, playable on your tapped Ringwraith. Make a roll (draw a #)-if the result is greater than 6, untap your Ringwraith.  </t>
  </si>
  <si>
    <t xml:space="preserve">Magic. Sorcery. Playable on your non-Ringwraith sorcery-using character during the organization phase. If using region movement, the character's company may play up to two additional region cards. Character makes a corruption check modified by -3.  </t>
  </si>
  <si>
    <t xml:space="preserve">Unique. Palantír. Playable at Barad-dûr. When a character taps to play Ithil-stone, make a roll (draw a #). If this result plus the number of scouts in his company is greater than 9, Ithil-stone is successfully played. Otherwise, the bearer is eliminated and Ithil-stone is placed in your out of play pile. Bearer makes a corruption check at the end of each of his untap phases. Bane of the Ithil-stone is discarded and cannot be played. If The Lidless Eye is in play, its player's hand size decreases by two. </t>
  </si>
  <si>
    <t xml:space="preserve">Playable on an untapped Orc or Troll character bearing a Whip. Each tapped character in the bearer's company with a mind and prowess less than the bearer's makes a body check modified by -2. Failing the body check wounds, but does not eliminate the character. Each unwounded character in the company becomes untapped. </t>
  </si>
  <si>
    <t xml:space="preserve">Men. Each character in the company faces one strike (detainment against covert and hero companies). May be played keyed to Anduin Vales, Wold &amp; Foothills, High Pass, and Redhorn Gate; and may also be played at non-haven sites in these regions. May not be played against a company containing a character with Beorn's House as a home site.  </t>
  </si>
  <si>
    <t xml:space="preserve">Playable at The Gem-deeps. If you have a stored Vein of Arda, playable at any Under-deeps site. During any organization phase in which you store Gems of Arda, you may immediately tap a character in the same company and play a non-special item with him from your hand or discard pile. This item must be identical to an item that your opponent has already stored. Your opponent's stored item id discarded, and you may never store the item you played.  </t>
  </si>
  <si>
    <t>Rhosgobel</t>
  </si>
  <si>
    <t>Rivendell</t>
  </si>
  <si>
    <t>Ruined Signal Tower</t>
  </si>
  <si>
    <t>Sarn Goriwing</t>
  </si>
  <si>
    <t>Shelob's Lair</t>
  </si>
  <si>
    <t>Shrel-Kain</t>
  </si>
  <si>
    <t>Southron Oasis</t>
  </si>
  <si>
    <t>Irerock</t>
  </si>
  <si>
    <t>Grey Havens</t>
  </si>
  <si>
    <t>Henneth Annûn</t>
  </si>
  <si>
    <t>Himring</t>
  </si>
  <si>
    <t>Middle-earth: A Long-Expected Party</t>
  </si>
  <si>
    <t>Annúminas</t>
  </si>
  <si>
    <t>Dead Man's Dike</t>
  </si>
  <si>
    <t>NAME</t>
  </si>
  <si>
    <t>Hobbit-lore</t>
  </si>
  <si>
    <t>Horns, Horns, Horns</t>
  </si>
  <si>
    <t>Hour of Need</t>
  </si>
  <si>
    <t>Saw Further and Deeper</t>
  </si>
  <si>
    <t>Secret Ways</t>
  </si>
  <si>
    <t>Sentinels of Númenor</t>
  </si>
  <si>
    <t xml:space="preserve">Corruption. Playable on a non-Hobbit, non-Wizard, non-Ringwraith character. Target character receives 2 corruption points and makes a corruption check each time a character in his company becomes wounded. During his organization phase, the character may tap to attempt to remove this card by making a roll (drawing a #)-if the result is greater than 4, discard this card. Cannot be duplicated on a given character.  </t>
  </si>
  <si>
    <t xml:space="preserve">Playable on a character. Any riddling roll, offering attempt, or influence attempt by target character is modified by -4. If placed on-guard, it may be revealed and played when a character in the company declares such an attempt. During his organization phase, the character may tap to attempt to remove this card by making a roll (drawing a #)-if this result is greater than 7, discard this card. Cannot be duplicated on a given character. </t>
  </si>
  <si>
    <t xml:space="preserve">Playable on a site. Until the end of the turn, each non-Hobbit, non-Wizard, non-Ringwraith character at the site must make a corruption check each time an item is played at the site. The character playing an item need not make a corruption check. When a character makes one of these checks, it is modified by subtracting the corruption points that the item would normally give the character if he controlled it. Cannot be duplicated on a given site. </t>
  </si>
  <si>
    <t xml:space="preserve">Unique. Playable at Cirith Ungol if the influence check is greater than 8. Once in play, the number required to influence this faction is 0. If this influence attempt is made by an Orc or Troll leader, you may place this faction under the control of that leader and not tap the site. Discard the faction if the leader moves or leaves play. 3 or more factions controlled by the same leader give 2 extra marshalling points. Standard Modifications: Uruk-hai (+2), Morgul-orcs (-2).   </t>
  </si>
  <si>
    <t xml:space="preserve">Playable on a character with a sage in his company. All dark enchantments on target character are discarded. Alternatively, a sage can tap and you can discard this card from your hand to fulfill the requirement that Lost Knowledge be discarded for any card played with the sage's company. </t>
  </si>
  <si>
    <t xml:space="preserve">Playable on an untapped Hobbit when another character in his company is facing a strike (during other character's strike sequence). Tap Hobbit. The prowess of the strike is modified by -4 and its body by -1. If the strike is successful, the Hobbit must make a body check (in addition to the other effects of the successful strike). </t>
  </si>
  <si>
    <t xml:space="preserve">Corruption. Does not affect Hobbits and Wizards. A character receives 2 corruption points. Target character makes a corruption check each time a character in his company gains an item (including special rings). Cannot be duplicated on a given character. During his organization phase, a character with this card may tap to attempt to remove it. Make a roll (or draw a #): if this result is greater than 5, discard this card. </t>
  </si>
  <si>
    <t xml:space="preserve">Unique. +3 to bearer's direct influence against Dwarves and Dwarf factions. If held by a Dwarf, The Arkenstone gives 5 marshalling points and 4 corruption points. The Arkenstone may be tapped to untap a Dwarf character in the same company, but target Dwarf must make a corruption check modified by -2. </t>
  </si>
  <si>
    <t xml:space="preserve">Unique. The One Ring. Playable only with a Gold Ring and after a test indicates The One Ring. +5 prowess (to a maximum of double the bearer's starting prowess), +5 to body (to a maximum of 10), +5 to direct influence. Bearer may make a corruption check modified by -2 to cancel a strike; this does not work against Undead and Nazgûl strikes. +1 corruption to every character in the bearer's company. </t>
  </si>
  <si>
    <t xml:space="preserve">Environment. Playable on a company with an untapped Orc, Troll, or Man character. Tap an Orc, Troll, or Man character in that company. (defender's choice). If Doors of Night is in play, the company need not contain an Orc, Troll, or Man and any one character in that company is tapped (defender's choice). </t>
  </si>
  <si>
    <t xml:space="preserve">Corruption. Playable on a non-Wizard, non-Ringwraith character in a company with 3 of fewer characters. Target character makes a corruption check at the end of his movement/hazard phase for each region he moved through. All of his corruption checks are modified by adding the number of characters in his company. During his organization phase, the character may tap to attempt to remove this card by making a roll (drawing a #)-ifthe result is greater than 6, discard this card. Discard this card if hiscompany has 4 or more characters. Cannot be duplicated on a given character. </t>
  </si>
  <si>
    <t xml:space="preserve">Nearest Darkhaven: Carn Dûm Playable: Information, Items (minor, major, greater*, gold ring) *-hero item only Automatic-attacks (2):  (1st) Hobbits-5 strikes with 5 prowess (2nd) Dúnedain-3 strikes with 11 prowess </t>
  </si>
  <si>
    <t xml:space="preserve">Nearest Darkhaven: Carn Dûm Playable: Information, Items (minor, gold ring) Automatic-attacks: Dúnedain-each character faces 1 strike with 7 prowess (detainment against covert company) Special: Agent minions may be brought into play under direct influence at this site. </t>
  </si>
  <si>
    <t xml:space="preserve">For each company at or moving to an Under-deeps site, the hazard limit is increased by one and the prowess of all attacks is increased by one. All automatic-attacks at sites in the following regions have their number of strikes and prowess increased by one (by two if Doors of Night is in play): Angmar, Gap of Isen, Gorgoroth, Gundabad, High Pass, Redhorn Gate, Rohan, Southern Mirkwood, and Udûn. Cannot be duplicated. </t>
  </si>
  <si>
    <t>Winged Fire-drake</t>
  </si>
  <si>
    <t>Wolf-riders</t>
  </si>
  <si>
    <t>Agburanar Ahunt</t>
  </si>
  <si>
    <t>Agburanar at Home</t>
  </si>
  <si>
    <t>Bairanax Ahunt</t>
  </si>
  <si>
    <t>Bairanax at Home</t>
  </si>
  <si>
    <t>Black Breath</t>
  </si>
  <si>
    <t>Cruel Caradhras</t>
  </si>
  <si>
    <t>Daelomin Ahunt</t>
  </si>
  <si>
    <t>Daelomin at Home</t>
  </si>
  <si>
    <t>Deftness of Agility</t>
  </si>
  <si>
    <t>Dragon-sickness</t>
  </si>
  <si>
    <t>Dragon's Blood</t>
  </si>
  <si>
    <t>Dragon's Breath</t>
  </si>
  <si>
    <t>Dragon's Curse</t>
  </si>
  <si>
    <t>Dragon's Terror</t>
  </si>
  <si>
    <t>Eärcaraxë Ahunt</t>
  </si>
  <si>
    <t>Eärcaraxë at Home</t>
  </si>
  <si>
    <t>Exile of Solitude</t>
  </si>
  <si>
    <t>Magic Ring of Enigma</t>
  </si>
  <si>
    <t>Scorba Ahunt</t>
  </si>
  <si>
    <t>Scorba at Home</t>
  </si>
  <si>
    <t>Searching Eye</t>
  </si>
  <si>
    <t>Shadow of Mordor</t>
  </si>
  <si>
    <t>Nearest Darkhaven: Carn Dûm Playable: Information Automatic-attacks: Wolves - 2 strikes with 6 prowess</t>
  </si>
  <si>
    <t xml:space="preserve">Corruption. Dark Enchantment. Playable on a non-Wizard character wounded by an Undead attack this turn.; does not count against the hazard limit. Target character receives 2 corruption points and makes a corruption check each time a player discards a card from his hand during his turn. His direct influence is zero while bearing this card. Cannot be duplicated on a given character. During the organization phase, a sage in target character's company (other than character) may tap to attempt to remove this card. Make a roll (or draw a #): if the result is greater than 6, discard this card.  </t>
  </si>
  <si>
    <t xml:space="preserve">Bay of Belfalas, Belfalas, Harondor, Lebennin </t>
  </si>
  <si>
    <t xml:space="preserve">Playable on a company that has already faced a Dragon or Drake attack this turn. The prowess of each Spider and Animal attack against the company is increased by two for the rest of the turn. Additionally, if Doors of Night is in play, all Wolf attacks receive +2 prowess and all Wolf, Spider, and Animal attacks receive +1 strikes for the rest of turn against the company. </t>
  </si>
  <si>
    <t xml:space="preserve">The roll required to move between adjacent Under-deeps sites is increased by 2. In addition, cancels the effect of Great Ship and Ford. May be played when an Under-deep site is revealed as a new site card (before the roll is made). Discard when any play deck is exhausted or when an Under-deeps site is reached from another Under-deeps site or at the end of the turn after Great Ship or Ford was played. Cannot be duplicated.  </t>
  </si>
  <si>
    <t xml:space="preserve">Unique. Nazgûl (7th). May be played as a hazard creature (with one strike) or as a permanent event. As a creature, may also be played keyed to Brown Lands, Dagorlad, Gorgoroth, and Western Mirkwood; and may also be played at sites in these regions. If played as a permanent-event, it will remain in play until tapped during the opponent's movement/hazard phase (tapping counts against the hazard limit). When tapped, Adûnaphel becomes a short-event and causes any one character to tap. </t>
  </si>
  <si>
    <t xml:space="preserve">Unique. May be played at Caves of Ûlond. Dragon. Two strikes. If Doors of Night is in play, may also be played keyed to Grey Mountain Narrows, Iron Hills, Northern Rhovanion, and Withered Heath; and may also be played at sites in these regions. </t>
  </si>
  <si>
    <t xml:space="preserve">Unique. Nazgûl (5th). May be played as a hazard creature (with one strike) or as a permanent event. As a creature, may also be played keyed to Harondor, Horse Plains, Gorgoroth, and Khand; and may also be played at sites in these regions. If played as a permanent-event, it will remain in play until tapped during the opponent's movement/hazard phase (tapping counts against the hazard limit). When tapped, Akhôrahil becomes a short-event and modifies any one character's body by -1 for the rest of this turn. </t>
  </si>
  <si>
    <t xml:space="preserve">Unique. The following effect applies only if the bearer is an Elf Warrior. In company versus company combat, make a roll (draw a #) before strikes are assigned for each non-unique minion ally in the company the bearer is facing. If the result for an ally is greater than the ally's mind plus five, discard the ally.  </t>
  </si>
  <si>
    <t xml:space="preserve">Hoard item. Weapon. May only be born by a character with a prowess of 5 or more. Warrior only: +1 prowess to a maximum of 8 (+2 against Elves to a maximum of 9); if you assign a strike to the bearer, you may choose to assign a second strike to the bearer. The bearer faces an additional strike sequence.  </t>
  </si>
  <si>
    <t xml:space="preserve">Dúnedain. Each character in the company faces one strike (detainment against covert and hero companies). May be played keyed to Artedain, Rhudaur, Cardolan, Hollin, and The Shire; and may also be played at sites in these regions. May not be played against a company containing a character with Bree as a home site. </t>
  </si>
  <si>
    <t>Bay of Belfalas</t>
  </si>
  <si>
    <t>Belfalas</t>
  </si>
  <si>
    <t>Hidden Knife</t>
  </si>
  <si>
    <t xml:space="preserve">Discard Beautiful Gold Ring when tested. If tested, make a roll (or draw a #) to determine which ring card may be immediately played:  * The One Ring (12+); * a Dwarven Ring (10,11,12+);  * a Magic Ring (1,2,3,4,5,6,7);  * a Lesser Ring (any result). </t>
  </si>
  <si>
    <t>Hundreds of Butterflies</t>
  </si>
  <si>
    <t>I Know Much about You</t>
  </si>
  <si>
    <t>Into Dark Tunnels</t>
  </si>
  <si>
    <t>Into the Smoking Cone</t>
  </si>
  <si>
    <t>Knowledge of the Enemy</t>
  </si>
  <si>
    <t>Mallorn</t>
  </si>
  <si>
    <t>Memories Recalled</t>
  </si>
  <si>
    <t>More Alert than Most</t>
  </si>
  <si>
    <t>No Waiting to Wonder</t>
  </si>
  <si>
    <t>Ordered to Kill</t>
  </si>
  <si>
    <t>Palm to Palm</t>
  </si>
  <si>
    <t>Pass the Doors of Dol Guldur</t>
  </si>
  <si>
    <t>Rebuild the Town</t>
  </si>
  <si>
    <t xml:space="preserve">Unique. Dwarven Ring. Playable only with a Gold Ring and after a test indicates a Dwarven Ring. Values in parentheses and brackets apply to a Dwarf bearer. Tap a Dwarf bearer to search your play deck for a major item playable at the bearer's site. Play this item immediately or discard; reshuffle the play deck. Bearer makes a corruption check modified by +2. </t>
  </si>
  <si>
    <t xml:space="preserve">Playable on Alatar during the organization phase. Name a specific hazard creature card your opponent revealed to you through a mechanism of the game and discarded. Unless eliminated or prevented from being in play, your opponent then finds this particular card (reshuffling his play deck if searched). This creature immediately attacks Alatar as though he were a one-character company. Alatar cannot use or benefit from spells against the attack. If untapped, tap Alatar afterwards. </t>
  </si>
  <si>
    <t xml:space="preserve">Playable on a non-Ringwraith, non-Wizard character not bearing The One Ring. The character makes a roll (draws a #). The character returns to his player's hand if the result plus his player's unused general influence is less than 10. Any one item held by the removed character may automatically be transferred to another character in his company (all other non-follower cards he controls are discarded). </t>
  </si>
  <si>
    <t xml:space="preserve">Corruption. Playable only on a minion. At the end of each of his turns, target minion makes a corruption check for each item his company bears that he does not bear. For each check, modify the roll by subtracting the corruption of that item. During his organization phase, the minion may tap to attempt to remove this card by making a roll (drawing a #)-if the result is greater than 5, discard this card. Cannot be duplicated on a given minion.  </t>
  </si>
  <si>
    <t xml:space="preserve">Ranger only. Playable during the organization phase on a ranger. If his company uses region movement, it may move as if the following pairs owere adjacent: Dagorlad and Gorgoroth, Horse Plains and Gorgoroth. The company faces a detainment attack at the beginning of its movement hazard phase: Orcs-four strikes with 6 prowess. Alternatively, if the site moved to is in one of the regions listed above, the hazard limit is reduced by two (to a minimum of two). </t>
  </si>
  <si>
    <t xml:space="preserve">Unique. Playable at Barad-dûr, Cirith Gorgor, or Cirith Ungol if the influence check is greater than 11. Once in play, the number required to influence this faction is 0. If this influence attempt is made by an Orc or Troll leader, you may place this faction under the control of that leader and not tap the site. Discard the faction if the leader moves or leaves play. 3 or more factions controlled by the same leader give 2 extra marshalling points. Standard Modifications: Any other Orc Faction (-2; applied only once).   </t>
  </si>
  <si>
    <t xml:space="preserve">Unique. Dwarven Ring. Playable only with a Gold Ring and after a test indicates a Dwarven Ring. Values in parentheses and brackets apply to a Dwarf bearer. Tap a Dwarf bearer to search your play deck and/or discard pile for a major item playable at the bearer's site. This item must be played immediately or discarded; reshuffle the play deck. Bearer makes a corruption check modified by +2. </t>
  </si>
  <si>
    <t xml:space="preserve">Unique. Dwarven Ring. Playable only with a Gold Ring and after a test indicates a Dwarven Ring. Values in parentheses and brackets apply to a Dwarf bearer. Tap a Dwarf bearer to search your play deck and/or discard pile for a greater item playable at the bearer's site. This item must be played immediately or discarded; reshuffle the play deck. Bearer makes a corruption check modified by +2. </t>
  </si>
  <si>
    <t xml:space="preserve">Unique. Dwarven Ring. Playable only with a Gold Ring and after a test indicates a Dwarven Ring. Values in parentheses and brackets apply to a Dwarf bearer. Tap a Dwarf bearer to search your play deck and/or discard pile for a greater item playable at the bearer's site. The item must be played immediately or discarded; reshuffle the play deck. Bearer makes a corruption check modified by +2. </t>
  </si>
  <si>
    <t xml:space="preserve">Unique. Dwarven Ring. Playable only with a Gold Ring and after a test indicates a Dwarven Ring. Values in parentheses and brackets apply to a Dwarf bearer. Tap a Dwarf bearer to search your play deck and/or discard pile for a major or gold ring item playable at the bearer's site. This item must be played immediately or discarded; reshuffle the play deck. Bearer makes a corruption check modified by +2. </t>
  </si>
  <si>
    <t xml:space="preserve">A Nazgûl's prowess is modified by +2. Discard if attack doesn't wound a character. Corruption. One character (attacker's choice) wounded by an attack modified by this card receives 4 corruption points. If at a Haven during his untap phase, a character with this card may attempt to remove it (but not untap or heal). Make a roll (or draw a #): if this result is greater than 4, discard this card. Cannot be duplicated on a given Nazgûl. </t>
  </si>
  <si>
    <t xml:space="preserve">Playable on a character. Any influence check he makes is modified by -1 and any test for a gold ring in his company ismodified by -1. If he is a Fallen-wizard, these modifiers are both instead: -4 if his stage points (SPs) exceed 14, -3 if his stage points (SPs) exceed 9, -2 if his stage points (SPs) exceed 4, -1 if his stage points (SPs) exceed 0 (use the first modifier that applies). Cannot be duplicated on a given character. Discard when any play deck is exhausted.  </t>
  </si>
  <si>
    <t xml:space="preserve">This card affects companies with at least as many Hobbits as non-Hobbit characters. The number of region cards affected company can play is reduced by one (normally from four to three). Affected companies cannot use starter movement if region movement is being used in the game. Cannot be duplicated. Discard when any play deck is exhausted. </t>
  </si>
  <si>
    <t xml:space="preserve">Playable on a unique faction in play. Any company moving through the region containing a sire where the faction is playable, or through any region adjacent to this one, faces an attack. The attack is the same type as the faction and has 4 strikes with 8 prowess. The attack is detainment if the company and the faction are both minion or both hero. Cannot be duplicated on a given faction. Discard when any play deck is exhausted. </t>
  </si>
  <si>
    <t xml:space="preserve">Playable on a company facing a non-detainment attack from: Undead, Nazgûl, or Maia; does not count against the hazard limit. If the attack is not defeated, each character in the company makes a roll (draw a #) and adds his mind. If the result is less than 11, the character splits off and forms his own company with the same site path as his original company. The character faces a separate movement/hazard phase this turn with a hazard limit of one.  </t>
  </si>
  <si>
    <t xml:space="preserve">Nearest Darkhaven: Minas Morgul Playable: Information, Items (minor, major, gold ring) Automatic-attacks (2):  (1st) Men-each character faces 1 strike with 8 prowess (detainment against covert company) (2nd) Dunedain - 3 strikes with 10 prowess (against overt company only)  </t>
  </si>
  <si>
    <t xml:space="preserve">Nearest Darkhaven: Minas Morgul Playable: Items (minor, major, greater*) *-Scroll of Isildur only Automatic-attacks: Undead - 3 strikes with 7 prowess, each character wounded must make a corruption check modified by -2 Special: An overt company must tap an untapped character (if available) if this site is revealed as a new site.  </t>
  </si>
  <si>
    <t xml:space="preserve">Nearest Darkhaven: Minas Morgul Special: If your Ringwraith is at this site, he may tap during the organization phase to bring one Orc or Troll character from your discard pile into play at this site (as another company). The character must move to a different site from that of your Ringwraith this turn or he is discarded at the end of the movement/hazard phase. </t>
  </si>
  <si>
    <t xml:space="preserve">Nearest Darkhaven: Dol Guldur Playable: Inromation, Items (minor, major, gold ring) Automatic-attacks (2):  (1st) Elves-each character faces 1 strike with 9 prowess (detainment against covert company) (2nd) Elves-3 strikes with 10 prowess (against overt company only) </t>
  </si>
  <si>
    <t xml:space="preserve">Command. Playable on a leader during the organization phase. Return all other command cards on target leader to your hand when this card is played. -2 to leader's direct influence (to a minimum of 0) and +1 to all corruption checks by characters in his company. You may return this card to your hand during any organization phase. </t>
  </si>
  <si>
    <t xml:space="preserve">Command. Playable on a leader during the organization phase. Return all other command cards on target leader to your hand when this card is played. -2 to leader's direct influence (to a minimum of 0) and +1 prowess to all characters in his company. You may return this card to your hand during any organization phase. </t>
  </si>
  <si>
    <t xml:space="preserve">Imlad Morgul, Nurn, Udûn </t>
  </si>
  <si>
    <t xml:space="preserve">Anduin Vales, Northern Rhovanion, Withered Heath, Woodland Realm </t>
  </si>
  <si>
    <t xml:space="preserve">Anduin Vales, Angmar </t>
  </si>
  <si>
    <t xml:space="preserve">Mouths of the Anduin, Ithilien, Khand </t>
  </si>
  <si>
    <t xml:space="preserve">Playable on a leader during the organization phase. Make a roll (draw a #) for the leader. Choose another character in the company and do the same. If the leader's result plus his prowess is greater than the other character's result plus his prowess, discard any hazard permanent-events on the other character and the leader receives +2 direct influence. Otherwise, the leader receives -2 direct influence. Cannot be duplicated on a given leader. </t>
  </si>
  <si>
    <t xml:space="preserve">Unique.  Hoard item.  Armor.  +1 body (to a maximum of 9).  A stored Reforging may be placed with this item to "restore" it.  Once restored, Belegennon gives 4 MP and 3 CP.  Warrior only (restored):  If bearer chooses not to tap against a strike, he receives no prowess penalty. </t>
  </si>
  <si>
    <t xml:space="preserve">Unique.  Hoard item.  Weapon.  +1 body.  Warrior only:  +1 prowess (to a maximum of 8).  A stored Reforging may be placed with this item to "restore" it.  Once restored, Ringil gives 4 MP, 3 CP and +5 prowess (to a maximum of 11).  </t>
  </si>
  <si>
    <t xml:space="preserve">Unique. Spawn. The Drowning-deeps and Remains of Thangorodrim each have an additional automatic-attack: Spawn-2 strikes with 15/9 prowess/body. In addition, once per turn the hazard player may use one against the hazard limit to play a Wolf or Animal hazard creature from his discard pile. This card must have already attacked the company this turn. </t>
  </si>
  <si>
    <t xml:space="preserve">Playable on one of your Deep Mines sites. The Deep Mines site is now adjacent to an Under-deeps site of your choice whose surface site is in a region containing or adjacent to the region containing the Deep Mines surface site. The movement number required to move between these two Under-deeps sites is (7). This card may also be played as a hazard on one of your opponent's Deep Mines sites. Discard this card when Deep Mines is discarded or returned to its location deck. Cannot be duplicated on a given Deep Mines site.   </t>
  </si>
  <si>
    <t xml:space="preserve">Playable on a company containing only Hobbits and/or Dwarves. Target company may not be attacked by an overt minion company. If an overt minion company at the same site moves, you may replace the target company's site card with your copy of the minion's company's new site (if this site is in your location deck). At the start of each of your opponent's site phases, make a roll (draw a #). If the result plus the number of minion characters at the same site is greater than 12, discard this card. </t>
  </si>
  <si>
    <t>Gladden Fields</t>
  </si>
  <si>
    <t>Glittering Caves</t>
  </si>
  <si>
    <t>Goblin-gate</t>
  </si>
  <si>
    <t>Anórien</t>
  </si>
  <si>
    <t>Arthedain</t>
  </si>
  <si>
    <t xml:space="preserve">Radagast specific. Shapeshifter. Place this card on Radgast if he is in play. Return this card to your hand: when you play another Shapeshifter card or, if you choose, during your organization phase. In addition to adopting the given attributes, Radagast's skills become Scout/Diplomat. If not other characters or allies (except his Black Bird) are in his company: Radagast may move to a new site with no region card maximum, he has no site path, and he is considered to move through no regions. Radagast may bear, but not use, items. </t>
  </si>
  <si>
    <t xml:space="preserve">Playable if you are Sauron. The hazard limit against all companies is decreased by one (to a minimum of two). If this card is in play, you can discard it to target and cancel the play of a hazard event played by your opponent before it resolves. This cannot be used against an on-guard card. Cannot be duplicated. </t>
  </si>
  <si>
    <t xml:space="preserve">Ranger only. Playable during the organization phase on a ranger. If his company uses region movement, it may move as if the following pairs of regions were adjacent: Rhudaur and Anduin Vales, Rhudaur and Wold &amp; Foothills, Hollin and Wold &amp; Foothills, Hollin and Fangorn, Dunland and Fangorn. Alternatively, if the site moved to is in one of the regions listed above, the hazard limit is reduced by two (to a minimum of two). </t>
  </si>
  <si>
    <t xml:space="preserve">Playable on a non-Ringwraith company that is not moving. Make a roll (or draw a #) for each untapped non-Wizard character in the company; modify this roll by -2 for hero characters. If the result is greater than the character's mind, the character becomes tapped.  Alternatively, may be revealed as an on-guard card on a company after the successful play of an item, ally, or faction. Tapp all untapped non-Ringwraith, non-Wizard characters in the company. </t>
  </si>
  <si>
    <t xml:space="preserve">Corruption. Playable on a non-Ringwraith, non-Wizard, non-Hobbit character. Target character receives 2 corruption points and makes a corruption check each time a character in his company gains an item (including a ring special item). During his organization phase, the character may tap to attempt to remove this card by making a roll (drawing a #)-if this result is greater than 5, discard this card. Cannot be duplicated on a given character. </t>
  </si>
  <si>
    <t xml:space="preserve">Playable on a site. Until the end of the turn, each non-Hobbit, non-Wizard character at the site must make a corruption check each time an item is played at the site. The character playing an item need not make a corruption check. When a character makes one of these corruption checks, it is modified by subtracting the corruption points that the item would normally give the character if he controlled the item. Cannot be duplicated on a given site. </t>
  </si>
  <si>
    <t xml:space="preserve">Magic Ring. Playable only with a Gold Ring and after a test indicates a Magic Ring. Gives the bearer sage skill. If the bearer is already a sage, he may tap to use a Palantír. Cannot be duplicated on a given character. </t>
  </si>
  <si>
    <t xml:space="preserve">Magic Ring. Playable only with a Gold Ring and after a test indicates a Magic Ring. Bearer can use shadow-magic If the bearer can already use shadow-magic: at the beginning of each of his end-of-turn phases, he may tap to take one shadow-magic card from your discard pile or play deck into your hand. Reshuffle your play deck. Cannot be duplicated on a given character. </t>
  </si>
  <si>
    <t xml:space="preserve">Magic Ring. Playable only with a Gold Ring and after a test indicates a Magic Ring. Bearer can use sorcery. If the bearer can already use sorcery: at the beginning of each of his end-of-turn phases, he may tap to take one sorcery card from your discard pile or play deck into your hand. Reshuffle your play deck. Cannot be duplicated on a given character. </t>
  </si>
  <si>
    <t xml:space="preserve">Environment. The prowess of each non-ranger Dúnadan is modified by -1. Additionally, if Doors of Night is in play, the prowesses of all attacks are modified by +1 and the prowess of each Man and Dúnadan is modified by -1. Cannot be duplicated. </t>
  </si>
  <si>
    <t xml:space="preserve">Playable on a Wizard, Fallen-wizard, or Ringwraith. His prowess and direct influence are each modified by -1. If he is a Fallen-wizard, these modifiers are instead: -5 if his stage points (SPs) exceed 20, -4 if his SPs exceed 15, -3 if his SPs exceed 10, -2 if his SPs exceed 5 (use the first modifier that applies). For Alatar and Radagast, reduce the modifier to 0 for prowess and double it for direct influence. Cannot be duplicated on a given character. Discard when any play deck is exhausted.  </t>
  </si>
  <si>
    <t xml:space="preserve">Playable on a Wizard, Fallen-wizard, or Ringwraith. His general influence is modified by -1. If he is a Fallen-wizard, this modifier is instead: -9 if his stage points (SPs) exceed 20, -7 if his SPs exceed 15, -5 if his SPs exceed 10, or -3 if his SPs exceed 5 (use the first modifier that applies). Additionally, the Fallen-wizard's hand size is reduced by 1 if his SPs exceed 10, and by 1 if his SPs exceed 20. Cannot be duplicated on a given character. Discard when any play deck is exhausted. </t>
  </si>
  <si>
    <t xml:space="preserve">Bring one hazard creature of the following type from your discard pile to your hand: Maia, Elf, Dwarf, or Dúnedain. Alternatively, bring a Maia permanent-event from active play to your hand. Alternatively, make a roll (draw a #)-if the result is greater than 8, bring an eliminated Elf or Maia hazard creature to its owner's discard pile and place this card in your opponent's marshalling point pile (do not discard it). </t>
  </si>
  <si>
    <t xml:space="preserve">Dark Enchantment. Playable on a Dragon or Drake hazard creature attack before the strikes are assigned. For each card you discard from your hand, when Dragon's Terror is declared, target one non-Wizard character of your choice in the defending company and make a roll (or draw a #)-add +2 for a Dragon attack. If the result is greater than the character's mind, the character taps. Each card discarded in this fashion counts as one against the company's hazard limit. </t>
  </si>
  <si>
    <t xml:space="preserve">Bearer must make a corruption check at the end of each of his untap phases. Discard this ring when tested. If tested, obtain a random value to determine which ring card may be immediately played: The One Ring (12+); a Dwarven Ring (10, 11, 12+); a Magic Ring (1, 2, 3, 4, 5, 6, 7); a Lesser Ring (any result). </t>
  </si>
  <si>
    <t>Sleepless Malice</t>
  </si>
  <si>
    <t>Smaug Ahunt</t>
  </si>
  <si>
    <t>Smaug at Home</t>
  </si>
  <si>
    <t>Song of the Lady</t>
  </si>
  <si>
    <t>Stormcrow</t>
  </si>
  <si>
    <t>Subtlety of Guile</t>
  </si>
  <si>
    <t>Times Are Evil</t>
  </si>
  <si>
    <t>Velocity of Haste</t>
  </si>
  <si>
    <t>MEAS</t>
  </si>
  <si>
    <t xml:space="preserve">Unique. During the movement/hazard phase, the number of cards that opponent draws based on Alatar's company's movement is reduced by one. If in a haven when a hazard creature is played on another company, he may join that company and face one of the hazard creature's strikes; he must make a corruption check immediately following the attack, and, if untapped, he must tap.   Home Site: Edhellond </t>
  </si>
  <si>
    <t xml:space="preserve">Nearest Darkhaven: Minas Morgul Playable: Items (minor, major) Automatic-attacks (2):  (1st) Orcs - 2 strikes with 8 prowess (2nd) Spider (cannot be canceled)-1 strike with 16 prowess: any character wounded is immediately eliminated Special: Contains a hoard. Non-Nazgûl creatures keyed at this site attack normally, not as detainment. </t>
  </si>
  <si>
    <t xml:space="preserve">Balrog specific. Playable during the site phase on the Blue Mountain or Iron Hill Dwarf-hold if the Balrog is there and Breach the Hold is on its adjacent Under-deeps site. The Balrog's company faces 3 attacks (Dwarves-5 strikes with 9 prowess, 4 strikes with 10 prowess, 3 strikes with 12 prowess). Following the attack, tap The Balrog or discard this card. If this card is not discarded, discard all unique factions playable at the site. Discard this card when the site is discarded or returned to its location deck. Cannot be duplicated on a given site. </t>
  </si>
  <si>
    <t xml:space="preserve">Diplomat only. Scout only. Playable on an untapped diplomat in a covert company facing an attack. Tap the diplomat. The attack is canceled. Alternatively, playable on a scout facing an attack. No strikes of the attack may be assigned to the scout. </t>
  </si>
  <si>
    <t xml:space="preserve">Sage only. Playable on a sage during the site phase at a site where information is playable if a character in his company has a gold ring item. Tap the sage and the site. You may replace the gold ring with a special item ring from your hand (except for The One Ring) for which the gold ring could be normally be tested. Discard the gold ring item. </t>
  </si>
  <si>
    <t xml:space="preserve">Northern Rhovanion, Southern Mirkwood, Southern Rhovanion, Western Mirkwood, Woodland Realm </t>
  </si>
  <si>
    <t xml:space="preserve">Anduin Vales, Rhudaur </t>
  </si>
  <si>
    <t xml:space="preserve">Cardolan, Dunland, Redhorn Gate, Rhudaur </t>
  </si>
  <si>
    <t xml:space="preserve">Dagorlad, Nurn, Southern Rhovanion </t>
  </si>
  <si>
    <t xml:space="preserve">Gorgoroth, Ithilien </t>
  </si>
  <si>
    <t xml:space="preserve">Northern Rhovanion, Withered Heath </t>
  </si>
  <si>
    <t xml:space="preserve">Anórien, Dagorlad, Harondor, Imlad Morgul </t>
  </si>
  <si>
    <t xml:space="preserve">Harondor, Nurn </t>
  </si>
  <si>
    <t xml:space="preserve">Anfalas, Belfalas, Lebennin </t>
  </si>
  <si>
    <t xml:space="preserve">Anórien, Belfalas, Lamedon, Mouths of the Anduin </t>
  </si>
  <si>
    <t xml:space="preserve">Arthedain, Elven Shores, Númeriador </t>
  </si>
  <si>
    <t xml:space="preserve">Magic. Spirit-magic. Playable on a spirit-magic-using character during the organization phase. Opponent may reveal to you any hazards from his hand, and only those hazards can be played during the character company's movement/hazard phase. Unless he is a Ringwraith, character makes a corruption check modified by -3. </t>
  </si>
  <si>
    <t xml:space="preserve">You may play this card as a resource or a hazard according to The Audience of Sauron Rules. This card may not be played as a hazard against a Wizard player, and may be included as a hazard in a Wizard's deck. You may reshuffle this card into your play deck at any time that it is in your hand (show opponent). </t>
  </si>
  <si>
    <t xml:space="preserve">Playable only at the end of the organization phase on a company that starts its turn at an untapped adjacent site of an Under-deeps site. Opponent may draw up to twice the normal number of cards for this company during the movement/hazard phase. If company moved to an Under-deeps site, at the end of the turn the company may replace its site card with the site card at which it began the turn.  </t>
  </si>
  <si>
    <t xml:space="preserve">Playable if your opponent is a Wizard and you have not revealed a Ringwraith. You are Sauron, not a Ringwraith. You may not reveal a Ringwraith or play Ringwraith followers. +7 to your general influence. You may keep one more card than normal in your hand. Once during each of your organization phases, you may: bring a resource or character from your sideboard into your play deck and shuffle or choose and discard a card from your hand to look up to 5 random cards at once from your opponent's hand. Cannot be duplicated.  </t>
  </si>
  <si>
    <t xml:space="preserve">Playable on a non-Wizard character with a mind of six or less. Character must stay at its current non-Haven site until you play a card at the site. Target character does not count against general influence and its marshalling points do not count. Discard this card when you play a resource at the site, the character is discarded, or the character wounded. Cannot be duplicated on a given character.  </t>
  </si>
  <si>
    <t xml:space="preserve">Playable if you have more than 3 stage points. Your unique factions are each worth 2 marshalling points. If you are Alatar, your unique Dragon factions are each worth 4 marshalling points. If you are Pallando, your unique factions normally worth 3 or more marshalling points are each worth 3 marshalling points. Cannot be duplicated by a given player. </t>
  </si>
  <si>
    <t>Nearest Haven: Rivendell  Playable: Items (minor, major, greater, gold ring)  Automatic-Attack: Undead-3 strikes with 8 prowess; any character wounded by a strike must make a second body check modified by +2 immediately following the first body check.  Special: This site card may only be revealed if either Gates of Morning or Doors of Night is in play., and if the company discards for no effect a Lost Knowledge card it controls. Any hazard creatures normally keyed to Coastal Seas may be played at this site.</t>
  </si>
  <si>
    <t>Nearest Haven: Rivendell  Special: Hobbits faction, any Hobbit character, and any ally normally playable at Bag End is playable at this site. Subtract 3 from any roll to influence the Hobbits faction at this site. If successful, place this card (or some other token) with the Hobbits card in your marshalling point pile (instead of discarding it or returning it to its location deck). Such a Hobbits faction yields an additional 2 faction marshalling points.</t>
  </si>
  <si>
    <t xml:space="preserve">Unique. Gandalf specific. Place this card on Gandalf if he is in play. If on Gandalf, your unique hero factions normally worth 2 of fewer marshalling points are each worth 2 marshalling points. If on Gandalf, your unique hero factions normally worth 3 or more marshalling points are each worth 3 marshalling points.  </t>
  </si>
  <si>
    <t xml:space="preserve">Flattery attempt. Playable on a character whose company is facing an attack of the type listed below. Character makes an influence check (modified by his usual direct influence and +2 if a diplomat). If successful, the attack is canceled and the hazard limit for the character's company is decreased by two. The influence check is successful if the result is greater than: 10 against a Dragon; 11 against Men or Drakes; 12 against Trolls, Orcs, Elves, and Giants. </t>
  </si>
  <si>
    <t xml:space="preserve">Unique. Spider. May be played as a hazard creature (with one strike) or as a permanent-event As a creature, may be played at any site in Imlad Morgul or Gorgoroth. If Doors of Night is in play, Shelob may be played as a permanent-event that gives +1 prowess and +1 strikes to all Spider and Animal attacks. She may opt to attack from a permanent-event state and receive these bonuses, but her attack counts as one against the hazard limit. Discard as a permanent event when Shelob attacks or when Doors of Night leaves play. </t>
  </si>
  <si>
    <t xml:space="preserve">Unique. May be played at The Lonely Mountain. Dragon. Two strikes. Attacker chooses defending character. If Doors of Night is in play, may also be played keyed to Grey Mountain Narrows, Iron Hills, Northern Rhovanion, and Withered Heath; and may also be played at sites in these regions. </t>
  </si>
  <si>
    <t xml:space="preserve">A Dúnadan can tap and use this item to heal a character in his company (change from wounded to well, character remains tapped). Aragorn II can also tap and use this item to remove a corruption card from a character in his company. Discard after use. </t>
  </si>
  <si>
    <t xml:space="preserve">Magic. Spirit-magic. Playable on a company with a spirit-magic using character facing an attack. Each wolf ally (War-wolf, War-warg, or The Warg-king) receives +3 prowess against the attack. Following the attack, the controller of each wolf ally faces an attack: (no type) one strike with the ally's normal prowess +3. If the strike of an attack is successful, discard the wolf-ally. Unless he is a Ringwraith, the spirit-magic-using character makes a corruption check modified by -3. </t>
  </si>
  <si>
    <t xml:space="preserve">Playable if you are Sauron. Once each of your turns, you may choose any character you control bearing a min ring or special item ring to use sorcery, spirit-magic, or shadow-magic for the purposes of playing one magic card. Additionally, the corruption checks for all hero spells are modified by -1. Cannot be duplicated. Discard when any play deck is exhausted. </t>
  </si>
  <si>
    <t xml:space="preserve">Alatar specific. Playable if you are Alatar and have at least 12 stage points. Your opponent reveals cards one at a time from his play deck or his discard pile (your choice). Any hazard creature revealed immediately attacks Alatar's company. This process stops when 5 creatures or all cards of the deck (or pile) have been revealed. Reshuffle play deck if used. Thereafter, your opponent discards face up. Whenever your opponent discards a creature during your turn, you may choose to have it attack Alatar's company instead. Cannot be duplicated. </t>
  </si>
  <si>
    <t xml:space="preserve">Ranger only. Playable during the organization phase on a ranger. If his company uses region movement, it may move as if the following pairs of regions were adjacent: Ithilien and Gorgoroth, Ithilien and Nurn, Harondor and Nurn. The company faces a detainment attack at the beginning of its movement/hazard phase: Orcs-four strikes with 6 prowess.  Alternatively, if the site moved to is in one of the regions listed above, the hazard limit is reduced by two (to a minimum of two). </t>
  </si>
  <si>
    <t xml:space="preserve">Ranger only. Playable during the organization phase on a ranger. If his company uses region movement, it may move as if the following pairs of regions were adjacent: Rohan and Dagorlad, Anórien and Dagorlad, Lebennin and Ithilien, Lebennin and Harondor. Alternatively, if the site moved to is in one of the regions listed above, the hazard limit is reduced by two (to a minimum of two). </t>
  </si>
  <si>
    <t xml:space="preserve">Ranger only. Playable during the organization phase on a ranger. If his company uses region movement, it may move as if the following pairs of regions were adjacent: Old Pûkel-land, and Anfalas, Rohan and Lamedon, Rohan and Anfalas, Anorien and Lamedon. Alternatively, if the site moved to is in one of the regions listed above, the hazard limit is reduced by two (to a minimum of two). </t>
  </si>
  <si>
    <t xml:space="preserve">Unique. Playable at Moria if the influence check is greater than 10. Once in play, the number required to influence this faction is 0. Standard Modifications: Goblins of Goblin-gate (+2), Orcs of Dol Guldur (-2).  </t>
  </si>
  <si>
    <t xml:space="preserve">Unique. Palantír. If the bearer's company is ever below 2 characters and it moves, discard this item. With its bearer able to use a Palantír, tap Palantír of Amon Sûl to look at your opponent's hand or tap it to use the abilities of either minion Palantír of Annúminas or minion Palantír of Elostirion if either one is in play. Bearer then makes a corruption check. 5 marshalling points if stored at Barad-dûr. </t>
  </si>
  <si>
    <t xml:space="preserve">Corruption. Playable on a non-Wizard character facing a strike from a Dragon or Drake hazard creature attack. If the strike is defeated, discard this card. If the strike is not defeated, place creature's card with Foes Shall Fall-creature is considered off to the side. Target character's company faces an attack from creature at the start of each movement/hazard phase if creature is playable. Discard associated creature's card if Foes shall Fall is discarded. Discard Foes Shall Fall if attached Dragon or Drake is defeated. If targeted character is a Dwarf, he receives 2 corruption points. </t>
  </si>
  <si>
    <t xml:space="preserve">Playable on an untapped agent. Tap the agent who may then make an influence attempt against an ally, faction, or character. +4 to influence attempt, +8 if ally, faction or character is playable at agent's home site. Alternatively, modify an influence attempt by an agent by +4. This card cannot serve both functions. </t>
  </si>
  <si>
    <t xml:space="preserve">Nearest Darkhaven: Dol Guldur  Playable: Information, Items (minor) Automatic-attacks (2):  Maia-1 strike with 13 prowess Maia-1 strike with 13 prowess Special: If the Wizard card Radagast is in play, the automatic-attacks are removed. </t>
  </si>
  <si>
    <t xml:space="preserve">Nearest Darkhaven: Carn Dûm Playable: Information, Items (minor, major, greater) Automatic-attacks (2):  Elves-3 strikes with 8 prowess Elves-2 strikes with 10 prowess Special: Any company moving to this site has its hazard limit increased by 2. A minion company may not attack another company at this site. A Ringwraith may not move to this site.  </t>
  </si>
  <si>
    <t xml:space="preserve">Balrog specific. Playable during the site phase on The Drowning-deeps or The Rusted-deeps if The Balrog is there. The Balrog's company faces 3 attacks (Spawn-1 strike with 15 prowess. Dwarves-4 strikes with 9 prowess, 2 strikes with 12 prowess). Follow the attacks, tap The Balro or discard this card. The roll required to move to the surface site is reduced to zero. This site is never discarded or returned to its location deck. Cannot be duplicated on a given site.  </t>
  </si>
  <si>
    <t xml:space="preserve">Balrog specific. Playable on The Balrog if he bears The One Ring. Make a roll adding one for each sage in his company and for each other Challenge the Power in play. If the result is less than 7, The Balrog is eliminated; 7 or 8, discard this card; 9 or 10, you gain 2 marshalling points and The One Ring affects The Balrog; greater than 10, you win the game. Cannot be duplicated on a given turn. </t>
  </si>
  <si>
    <t>Nearest Haven: Rivendell  Special: Hobbits faction and any ally normally playable at Bag End are playable at this site.</t>
  </si>
  <si>
    <t xml:space="preserve">Target any effect (Declared earlier in the same chain of effects) that would cancel a Spider attack. Make a roll and add the attack's prowess. If the result is greater than 14, the effect is canceled and the attack receives +1 prowess. Alternatively, +1 prowess to a Spider attack. This card can be revealed as an on-guard card for either effect. </t>
  </si>
  <si>
    <t xml:space="preserve">To play this card, you must discard a Spawn card from your hand. Reveal to yourself a number of cards from the top of opponent's play deck equal to the number of Spawn cards in play. Eliminated Spawn do not count. Choose one card and show it to your opponent. He must choose to either: remove the card from the game or decrease the number of cards he may hold in his hand by one for the rest of the game. Shuffle and replace all remaining cards back on top of his play deck. Remove this card from the game. </t>
  </si>
  <si>
    <t xml:space="preserve">Unique. Balrog-specific. Spawn. Playable at The Under-galleris, The Under-courts, or Remains of Thangorodrim. Discard this ally if its company moves using region or starter movement. If this ally's controlling character is not The Balrog, your opponent makes a roll during your organization phase and subtracts four. The controlling character is eliminated if the result is greater than his mind. </t>
  </si>
  <si>
    <t xml:space="preserve">Tap Elven Rope and a ranger bearer during your organization phase to allow his company to move an additional region. Instead of eliminating a creature the bearer's company defeated (with a normal prowess less than 11), you may place the creature's card with Elven Rope. Discard the creature if Elven Rope's bearer becomes wounded. If stored with a creature, the creature stays with Elven Rope and you receive three miscellaneous marshalling points. Otherwise, the creature has no effect on play. </t>
  </si>
  <si>
    <t xml:space="preserve">Playable on a company containing both Dwarves and Elves, or both Orcs and Trolls. Make a roll (draw a #) and subtract five (seven for Orcs and Trolls). If available, your opponent must choose and return to his hand any number of Elves and Dwarves (or Orcs and Trolls) in the company whose total mind equals or exceeds this result. Items played with these characters are also returned to opponent's hand. Cannot be duplicated on a given turn.  </t>
  </si>
  <si>
    <t xml:space="preserve">Unique. +1 to body to a maximum of 10. +4 direct influence. Bearer may tap The Iron Crown to cancel an attack by Orcs, Trolls, or Men against his company. At the end of his untap phase, if the bearer is not a Ringwraith, he must make a corruption check. May be stored at Barad-dûr for 5 marshalling points.   </t>
  </si>
  <si>
    <t xml:space="preserve">One strike of an at home manifestation of any unique Dragon can attempt to capture a non-Wizard character. This strike's prowess is modified by -1. If this strike is successful, it forces the discard of the character (with no body check) and all cards he controls. Alternatively, all strikes of Eärcaraxë at Home attempt to capture all non-Wizard characters defending against her strikes. </t>
  </si>
  <si>
    <t xml:space="preserve">Playable at the end of the organization phase on a company containing a ranger. If the company uses region cards for its site path, tap the ranger to move as if the following pairs of regions were adjacent: Rhudaur and Anduin Vales, Rhudaur and Wold &amp; Foothills, Hollin and Wold &amp; Foothills, Hollin and Fangorn, Dunland and Fangorn. Otherwise, if the site moved to is in one of the regions listed above, the hazard limit is reduced by two (to a minimum of two). Cannot be duplicated on a given company. </t>
  </si>
  <si>
    <t xml:space="preserve">Playable at the end of the organization phase on a company containing a ranger. If the company uses region cards for its site path, tap the ranger to move as if the following pairs of regions were adjacent: Ithilien and Gorgoroth, Ithilien and Nurn, Harondor and Nurn. The company faces an attack at the beginning of its movement/hazard phase: Orcs-4 strikes with 9 prowess. Otherwise, if the site moved to is in one of the regions listed above, the hazard limit is reduced by two (to a minimum of two). Cannot be duplicated on a given company. </t>
  </si>
  <si>
    <t xml:space="preserve">Nearest Darkhaven: Carn Dûm Playable: Information, Items (minor, major, greater, gold ring) Automatic-attacks (2):  Elves-4 strikes with 8 prowess Dúnedain-3 strikes with 10 prowess Special: Any company moving to this site has its hazard limit increased by 2. A minion company may not attack another company at this site. A Ringwraith may not move to this site. </t>
  </si>
  <si>
    <t xml:space="preserve">Balrog specific. Demon Fána. Playable during your organization phase on The Balrog. Return this card to your hand: when you play another Demon fána card, or, if you choose, during your organization phase. +6 general influence; -2 prowess; -1 body. The Balrog gains scout skill and may have followers. During your end-of-turn phase, you may take one non-short-event resource or character from your discard pile (show it to your opponent) and shuffle it into your play deck. The Balrog may tap to cancel an attack against his company. </t>
  </si>
  <si>
    <t xml:space="preserve">Playable: Information, Items (minor, major) Automatic-attacks (3): Orcs-3 strikes with 7 prowess; Trolls-2 strikes with 8 prowess; Nazgûl (cannot be canceled)-1 strike with 15 prowess Special: Creatures keyed to this site attack normally, not as detainment. </t>
  </si>
  <si>
    <t xml:space="preserve">Unique. Playable on a Ringwraith at a tapped or untapped Barad-dûr (does not tap the site). Your Ringwraith receives +2 prowess. If your Ringwraith is the only creature in his company, the company is in Fell Rider mode and may move freely (using starter movement). Tap this ally to cancel a strike against your Ringwraith or to assign your Ringwraith's strikes against a hero company as you choose before hero strikes are assigned. Return your Ringwraith to your hand if this ally leaves active play. </t>
  </si>
  <si>
    <t xml:space="preserve">Unique. Manifestation of Balrog of Moria. Playable by a non-Ringwraith character at the Under-gates. Discard this ally if its company moves from a non-Under-deeps site to a non-Under-deeps site. During your organization phase, your opponent makes a roll (draws a #) and subtracts two. If the result is greater than the mind of this ally's controlling character, the character is eliminated. </t>
  </si>
  <si>
    <t xml:space="preserve">Unique. Manifestation of Itangast. Playable at Gold Hill if the influence check is greater than 15. Modifications: influencer discards a major item (+4) or a greater item (+8). All attacks by manifestations of Itangast against any of your companies are canceled. Any company moving in Withered Heath, Iron Hills, Northern Rhovanion, and/or Grey Mountain Narrows faces one attack: Dragon-three strikes at 18/8 prowess/body. </t>
  </si>
  <si>
    <t xml:space="preserve">Unique. Manifestation of Leucaruth. Playable at Irerock if the influence check is greater than 12. Modifications: influencer discards a major item (+3) or a greater item (+6). All attacks by manifestations of Leucaruth against any of your companies are canceled. Any company moving in Withered Heath, Northern Rhovanion, Iron Hills, and/or Grey Mountain Narrows faces one attack: Dragon-two strikes at 16/8 prowess/body. </t>
  </si>
  <si>
    <t xml:space="preserve">Unique. Manifestation of Daelomin. Playable at Dancing Spire if the influence check is greater than 12. Modifications: influencer discards a major item (+3) or a greater item (+6). All attacks by manifestations of Daelomin against any of your companies are canceled. Any company moving in Withered Heath, Grey Mountain Narrows, Iron Hills, and/or Northern Rhovanion faces one attack: Dragon-three strikes at 13/8 prowess/body (attacker chooses defending characters). </t>
  </si>
  <si>
    <t xml:space="preserve">Playable on an Orc, Troll, Giant, Slayer, or Man hazard creature with one strike for each of its attacks. All attacks of the creature are canceled. The creature becomes an ally under the control of any character in the company that now taps. It has a mind of 1, 1 ally marshalling point, prowess equal to its normal prowess minus 7, and a body equal to 8. Place this card with the creature.  </t>
  </si>
  <si>
    <t xml:space="preserve">Playable on non-Wolves, non-Animals, non-Nazgûl hazard creature that a company has just defeated. Place this card with the attack's card. The company receives a number of miscellaneous marshalling points equal to the kill marshalling points the defeated creature would give a hero player.  </t>
  </si>
  <si>
    <t xml:space="preserve">Unique. Playable at Dol Amroth. May not be attacked. Tap Nenseldë the Wingild to return one environment resource long-event or short-event from your discard pile to your hand. Discard Nenseldë the Wingild if her company moves to a site that is not in: Belfalas, Bay of Belfalas, Anfalas, or Mouths of the Anduin. </t>
  </si>
  <si>
    <t xml:space="preserve">Playable during the organization phase on Galadriel if untapped and at Lórien. Tap Galdirel. Opponent must choose and reveal to you 3 non-environment hazards from his hand and shuffle them into his play deck. If these are not available, opponent must reveal his hand to you and shuffle all non-environment hazards there into his play deck.  </t>
  </si>
  <si>
    <t xml:space="preserve">Balrog specific. Tap this card when an opponent plays a card normally giving him three or more marshalling points. The card does not untap. If tapped, you may discard this card during your organization phase to target a company allowed to move with region movement. The company may move up to two additional regions if moving to a site where an opponent's company is present-and also, thereafter, when leaving this site. </t>
  </si>
  <si>
    <t xml:space="preserve">Nearest Darkhaven: Minas Morgul Playable: Information, Items (minor, major, gold ring) Automatic-attacks (2):  (1st) Men-each character faces 1 strike with 9 prowess (detainment against covert company) (2nd) Dúnedain-4 strikes with 10 prowess (against overt company only) </t>
  </si>
  <si>
    <t>Nearest Haven: Rivendell  Playable: Items (minor, major)  Automatic-attacks: Orcs-4 strikes with 6 prowess  2nd Attack-see special  Special: Up to 3 Wolf-riders (as creatures) are playable at this site, simultaneously, as a second automatic-attack. Add together the strikes from all Wolf-riders played, and consider them a single attack.</t>
  </si>
  <si>
    <t>Nearest Haven: Rivendell  Special: Rangers of the North faction is playable at this site. Tap a Dúnedan Ranger to make information playable at this site this turn. Tap one non-ranger Man or Dúnedan at this site to give that character ranger skill for the rest of the game. Place this card with the character when the company leaves this site.</t>
  </si>
  <si>
    <t>Nearest Haven: Rivendell  Playable: Items (minor)  Automatic-attacks:  Hobbits-Each character faces 1 strike with 6 prowess (detainment). Pippin may tap to cancel this automatic-attack.  Special: Tap a Hobbit to make major items playable here until the end of the turn.</t>
  </si>
  <si>
    <t>Adjacent Sites: Creb Durga (0), The Gem-deeps (7), The Under-gates (6), The Under-Vaults (9)  Playable: Items (minor, major, greater*) *-weapon, armor, helmet, or shield only  Automatic-attacks:  Troll-2 strikes with 10 prowess  Troll-1 strike with 13 prowess  Special: If Doors of Night is in play, creatures normally keyed to Dark-holdsmay be played at this site</t>
  </si>
  <si>
    <t xml:space="preserve">If Éowyn is in your hand, this card is playable on a company facing an attack (before strikes are assigned)-the company must contain a character with Edoras as a home site. If enough influence is available to control her, Éowyn may be played with (i.e., joins) the company. She gains +2 prowess, +1 body, and +1 direct influence. If the attack is a Nazgûl, place Helm of Her secrecy with Éowyn following the attack. Otherwise, discard this card following the attack. Regardless, Éowyn remains in play.  </t>
  </si>
  <si>
    <t xml:space="preserve">Unique. Nazgûl (8th). May be played as a hazard creature (with one strike) or as a permanent event. As a creature, may also be played keyed to Dagorlad, Ithilien, Gorgoroth, and Horse Plains; and may also be played at sites in these regions. If played as a permanent-event, it will remain in play until tapped during the opponent's movement/hazard phase (tapping counts against the hazard limit). When tapped, Ren the Unclean becomes a short-event; each character in play must make a corruption check. </t>
  </si>
  <si>
    <t xml:space="preserve">Playable on an at home Dragon manifestation. Target Dragon's automatic attack cannot be canceled. Rotate this card 90° each time a manifestation of target Dragon is played. If the site receiving the Dragon's automatic-attack is untapped, a number of items may be played there do not tap the site: not rotated: 1 item; rotated once: 2 items; rotated twice or more; 3 items. If target dragon is required to be discarded or removed from play, invert dragon on table until this card is discarded or removed from play. Discard this card when any item is played at target Dragon's lair that taps the site. Can not be duplicated on a given Dragon. </t>
  </si>
  <si>
    <t xml:space="preserve">Unique. Nazgûl (9th). May be played as a hazard creature (with one strike) or as a permanent event. As a creature, may also be played keyed to Harondor, Horse Plains, Gorgoroth, and Khand; and may also be played at sites in these regions. If played as a permanent-event, it will remain in play until tapped during the opponent's movement/hazard phase (tapping counts against the hazard limit). When tapped, Ûvatha the Horseman becomes a short-event and you may bring one hazard creature from your discard pile to your hand. </t>
  </si>
  <si>
    <t xml:space="preserve">Magic. Sorcery. Playable on a sorcery-using character. All of his corruption checks are modifiedby +2 for the rest of the turn. Alternatively, playable on a sorcery-using Fallen-wizard. -4 to his stage points (to a minimum of 3) for the rest of the turn. Unless the sorcery-user is a Ringwraith, he makes a corruption check. </t>
  </si>
  <si>
    <t xml:space="preserve">Orcs. Men. 3 strikes. Following the attack, the attacker looks at a number of cards from the top of the defender's play deck equal to the number of successful strikes of the attack. The attacker may place any of these cards face down on the bottom of the defender's bottom of the defender's play deck (in any order he chooses). He places the rest on top of the defender's deck (in any order he chooses). </t>
  </si>
  <si>
    <t xml:space="preserve">Playable during the site phase on a minion if a non-Wizard hero is at the same site and the hero and minion have the same home site. Make a roll (draw a #). If the result plus target minion's unused direct influence is greater than the hero's mind plus his player's unused general influence, discard the hero (and all cards he controls) and place this card in your marshalling point pile. Otherwise, discard this card. </t>
  </si>
  <si>
    <t xml:space="preserve">Nearest Darkhaven: Minas Morgul Playable: Items (minor, major, gold ring) Automatic-attacks (2):  (1st) Men-each character faces 1 strike with 7 prowess (detainment against covert company) (2nd) Dúnedain-3 strikes with 10 prowess (against overt company only) </t>
  </si>
  <si>
    <t xml:space="preserve">Unique. Elf. Manifestation of Galadriel. One strike. Detainment against hero companies. As a creature, may be played keyed to Wold &amp; Foothills; or at sites in this region. As a permanent-event, all effects are automatically canceled which allow a minion player to search through or look at any portion of his play deck or discard pile outside of the normal sequence of play. Discard when any play deck is exhausted. </t>
  </si>
  <si>
    <t xml:space="preserve">Unique. Man. Manifestation of Beorn. One strike. Detainment against hero companies. As a creature, may be played keyed to Anduin Vales, Woodland Realm, Western Mirkwood, Wold &amp; Foothills, High Pass, or Redhorn Gate; or at sites in these regions. As a permanent-event, all influence attempts against Man factions are modified by -2. Discard when any play deck is exhausted. </t>
  </si>
  <si>
    <t xml:space="preserve">Playable on a company moving to a site with an automatic-attack. This card creates one or more attacks on the company, the total of which duplicates  exactly (including modifications) all automatic-attacks at the site. These attacks must be faced immediately and are not considered automatic-attacks. </t>
  </si>
  <si>
    <t xml:space="preserve">Unique. Playable at Cirith Gorgor if the influence check is greater than 8. Once in play, the number required to influence this faction is 0. If this influence attempt is made by an Orc or Troll leader, you may place this faction under the control of that leader and not tap the site. Discard the faction if the leader moves or leaves play. 3 or more factions controlled by the same leader give 2 extra marshalling points. Standard Modifications: Orcs of the Ephel Dûath (-2), Snaga-hai (+2).   </t>
  </si>
  <si>
    <t xml:space="preserve">Unique. Playable at Cirith Gorgor if the influence check is greater than 8. Once in play, the number required to influence this faction is 0. If this influence attempt is made by an Orc or Troll leader, you may place this faction under the control of that leader and not tap the site. Discard the faction if the leader moves or leaves play. 3 or more factions controlled by the same leader give 2 extra marshalling points. Standard Modifications: Snaga-hai (+2), Orcs of Angmar (-2).   </t>
  </si>
  <si>
    <t xml:space="preserve">Unique. Palantír. Playable at The White Towers. Discard if the bearer moves. If the bearer is a sage: your hand size increases by one and the bearer is able to use this Palantír this turn if he taps. With its bearer able to use a Palantír, tap Palantír of Elostirion to draw a card. Bearer then makes a corruption check. </t>
  </si>
  <si>
    <t xml:space="preserve">Radagast specific. Shapeshifter. Place this card on Radgast if he is in play. Return this card to your hand: when you play another Shapeshifter card or, if you choose, during your organization phase. In addition to adopting the given attributes, Radagast's skills become Warrior/Ranger. Radagast's prowess is only modified by -1 when not tapping to face a strike. Radagast may bear, but may not use items. </t>
  </si>
  <si>
    <t xml:space="preserve">Animals. Men. Bears. Two strikes. As a creature, playable only against minion companies. May also be keyed to Anduin Vales, Western Mirkwood, Wold &amp; Foothills, and to sites in these regions. Alternatively, playable as a short-event against a moving hero company. Unless the company contains Beorn or an untapped warrior with prowess greater than 4, it must return to its site of origin. </t>
  </si>
  <si>
    <t xml:space="preserve">Unique. The One Ring. Playable only with a Gold Ring and after a test indicates The One Ring. +5 prowess (to a maximum of double the bearer's normal prowess). +5 to body (to a maximum of 10). +5 to direct influence. Bearer may make a corruption check modified by -2 to cancel a non-Undead, non-Nazgûl strike. +1 corruption point to every character in the bearer's company. </t>
  </si>
  <si>
    <t xml:space="preserve">Dark Enchantment. Playable on a non-Wizard character wounded by an Undead attack this turn; does not count against the hazard limit. Target character can never become untapped while bearing this card. Any effect that would move him to an untapped state makes him tapped instead. Cannot be duplicated on a given character. During the organization phase, a sage in the target character's company may tap to attempt to remove this card. Make a roll (or draw a #): if the result is greater than 7, discard this card. </t>
  </si>
  <si>
    <t xml:space="preserve">Any riddling roll, offering attempt, or influence attempt by the target character is modified by -4. If placed on-guard, it may be revealed and played when a character in the company declares a riddling, offering, or influence attempt. During the organization phase, a character with this card may tap to attempt to remove it. Make a roll (or draw a #): if this result is greater than 7, discard this card. Cannot be duplicated. </t>
  </si>
  <si>
    <t xml:space="preserve">At the end of each turn, each player may take one unique Dragon manifestation or one Drake hazard creature from his discard pile and shufle it into his play deck. Alternatively, if Doors of Night is in play, at the end of each turn, each player may return one unique Dragon manifestation and/or one Drake hazard creature from his discard pile to his hand. Cannot be duplicated. </t>
  </si>
  <si>
    <t xml:space="preserve">Unique. Any company moving in Withered Heath, Northern Rhovanion, Iron Hills, and/or Grey Mountain Narrows immediately faces one Dragon attack (considered a hazard creature attack)-4 strikes at 16/7. If Doors of Night is in play, this attack also affects: Southern Rhovanion, Dorwinion, Heart of Mirkwood, and Woodland Realm. </t>
  </si>
  <si>
    <t xml:space="preserve">Playable on a site that contains a hoard or on a Dragon at home manifestation. If any item is played at the site or at the site associated with the Dragon at home manifestation, the site's automatic-attacks are again faced. Discard this card when the associated site or Dragon manifestation leaves play. Cannot be duplicated on a given site or Dragon manifestation. </t>
  </si>
  <si>
    <t xml:space="preserve">Playable on a non-Wizard character whose company is facing an attack of five strikes or more. Following the attack, character splits off into a different company with the same site path as the company in which he was. He faces a separate movement/hazard phase this turn with a hazard limit of one. He may rejoin his original company following all movement/hazard phases. </t>
  </si>
  <si>
    <t xml:space="preserve">Unique. Any company moving in Withered Heath, Northern Rhovanion, Iron Hills, and/or Grey Mountain Narrows immediately faces one Dragon attack (considered a hazard creature attack)-3 strikes at 14/7. If Doors of Night is in play, this attack also affects: Southern Rhovanion, Dorwinion, Heart of Mirkwood, and Woodland Realm. </t>
  </si>
  <si>
    <t xml:space="preserve">Nearest Haven: Rivendell Playable: Items (minor, major, greater*) *-Palantíri Only Automatic-attacks: Undead - 2 strikes with 8 prowess; each character wounded must make a corruption check </t>
  </si>
  <si>
    <t xml:space="preserve">Balrog specific. At the end of its movement/hazard phase, each of your moving companies may attempt to move with Under-deeps movement to a new site. They have not used yet this turn. Another sitecard is played and a movement/hazard phase immediately follows. Subtract the number of complete movement/hazard phases the company has taken so far this turn from its Under-deeps movement rolls. You may start the game with this card in lieu of playing a minor item. Cannot be duplicated. </t>
  </si>
  <si>
    <t xml:space="preserve">Playable on a company during the organization phase. The company cannot use starter movement. In addition, if they move with region movement, they are limited in all cases to 3 regions maximum and their hazard limit is reduced by one (to a minimum of two). Discard this card from play and make a roll to attempt to cancel an attack against them by an opponent's company. If the roll plus the number of scouts in the company is greater than 7, the attack is canceled. Discard during your organization phase if you choose. Cannot be duplicated on a given company. </t>
  </si>
  <si>
    <t xml:space="preserve">Unique. Manifestation of Smaug. Playable at The Lonely Mountain if the influence check is greater than 12.  Modifications: influencer discards a major item (+3) or a greater item (+6). All attacks by manifestations of Smaug against your companies are canceled. Any company moving in Withered Heath, Northern Rhovanion, Grey Mountain Narrows, and/or Iron Hills faces one attack: Dragon-two strikes at 17/8 prowess/body (attacker chooses defending characters). </t>
  </si>
  <si>
    <t xml:space="preserve">Unique. Playable at Ettenmoors if the influence check is greater than 10. Once in play, the number required to influence this faction is 0. If this influence attempt is made by an Orc or Troll leader, you may place this faction under the control of that leader and not tap the site. Discard the faction if the leader moves or leaves play. 3 or more factions controlled by the same leader give 2 extra marshalling points. Standard Modifications: Black-trolls (+2).   </t>
  </si>
  <si>
    <t>Use Your Legs</t>
  </si>
  <si>
    <t>Sack Over the Head</t>
  </si>
  <si>
    <t xml:space="preserve">Playable at any tapped or untapped non-Haven, non-Darkhaven, non-Dark-hold site in Woodland Realm, Western Mirkwood, Heart of Mirkwood, Southern Mirkwood, Fangorn, or Cardolan if the influence check is greater than 11.  Standard Modifications: if Radagast is your Wizard (+3). Tap this faction to cancel an attack keyed by name to one of the regions listed above. May also be used as a minion resource card that is only playable by a character in a covert company. </t>
  </si>
  <si>
    <t xml:space="preserve">Playable at any tapped or untapped non-Haven site in Rohan, Southern Rhovanion, Khand, Dorwinion, Horse Plains, or Harondor if the influence check is greater than 11.  Standard Modifications: Men with home sites in the regions listed above (+3). Tap this faction to allow any company with one of these regions listed above in its site path to move up to 1 additional region. </t>
  </si>
  <si>
    <t xml:space="preserve">Unique. Playable at Gondmeaglom if the influence check is greater than 8. Once in play, the number required to influence this faction is 0. Standard Modifications: Orcs of Gundabad (+2), Orcs of Goblin-gate (+2). </t>
  </si>
  <si>
    <t xml:space="preserve">Unique. Playable at Cirith Gorgor if the influence check is greater than 8. Once in play, the number required to influence this faction is 0. If this influence attempt is made by an Orc or Troll leader, you may place this faction under the control of that leader and not tap the site. Discard the faction if the leader moves or leaves play. 3 or more factions controlled by the same leader give 2 extra marshalling points. Standard Modifications: Orcs of Mirkwood (-2), Orcs of Udûn (-2), Uruk-hai (+2).   </t>
  </si>
  <si>
    <t xml:space="preserve">Unique. Playable at Cirith Gorgor if the influence check is greater than 8. Once in play, the number required to influence this faction is 0. If this influence attempt is made by an Orc or Troll leader, you may place this faction under the control of that leader and not tap the site. Discard the faction if the leader moves or leaves play. 3 or more factions controlled by the same leader give 2 extra marshalling points. Standard Modifications: Orcs of Gorgoroth (+2), Orcs of the Red Eye (-2).   </t>
  </si>
  <si>
    <t xml:space="preserve">Unique. Manifestation of Scatha. Playable at Gondmaeglom if the influence check is greater than 13.  Modifications: influencer discards a major item (+3) or a greater item (+6). All attacks by manifestations of Scatha against your companies are canceled. Any company moving in Withered Heath, Woodland Realm, Northern Rhovanion, and/or Grey Mountain Narrows faces one attack: Dragon-three strikes at 15/9 prowess/body. </t>
  </si>
  <si>
    <t>Glamour of Surpassing Excellance</t>
  </si>
  <si>
    <t xml:space="preserve">Cancel and discard any card requiring scout skill before it is resolved or cancel any ongoing effect of a card that required scout skill to play. If this card is played as an on-guard card, it can be revealed during the opponent's site phase to cancel and discard a card requiring scout skill before it is resolved. </t>
  </si>
  <si>
    <t xml:space="preserve">Playable on a non-Wizard, non-Ringwraith character. -2 to character's direct influence (to a minimum of zero). Once during each of his organization phases, the character may attempt to remove this card by making a roll (drawing a #)-if the result is greater than 7, discard this card. Cannot be duplicated on a given character. </t>
  </si>
  <si>
    <t xml:space="preserve">Unique. Manifestation of Eärcaraxë. Playable at Isle of the Ulond if the influence check is greater than 11. Modifications: influencer discards a major item (+2) or a greater item (+5). All attacks by manifestations of Eärcaraxë against any of your companies are canceled. Any company moving in Andrast Coast, Bay of Belfalas, Eriadoran Coast, and/or Andrast faces one attack: Dragon-two strikes at 17/7 prowess/body (attacker chooses defending characters). </t>
  </si>
  <si>
    <t xml:space="preserve">Magic. Spirit-magic. Playable on a spirit-magic-using character in response to an influence attempt against a character, ally, or item in his company. The attempt is canceled. If the character is a Ringwraith, he can also cancel an influence attempt against any of his factions. May be played during opponent's site phase. Unless he is a Ringwraith, he makes a corruption check modified by -3. </t>
  </si>
  <si>
    <t xml:space="preserve">Unique. Elf. Manifestation of Elrond. One strike. Detainment against hero companies. As a creature, may be played keyed to Rhudaur, Arthedain, High Pass, The Shire, or Cardolan; or at sites in these regions. As a permanent-event, each player at the end of each turn may bring one Elf creature from his discard pile to his hand. Discard when any play deck is exhausted. </t>
  </si>
  <si>
    <t xml:space="preserve">Unique. Maia. Manifestation of Pallando. Two strikes. Detainment and -3 prowess against hero companies. Discard this card if Pallando comes into play. As a creature, may be played keyed to Lindon, Númeriador, Arthedain, or Crdolan; or at sites in these regions. As a permanent-event, the next non-Ringwraith minion discarded from play is instead eliminated. Discard when a minion is so eliminated. </t>
  </si>
  <si>
    <t xml:space="preserve">Unique. Palantír. Playable at Minas Tirith. With its bearer able to use a Palantír, tap Palantír of Minas Tirith to look at the top five cards of your play deck; shuffle these 5 cards and return them to the top of your play deck. Do the same to your opponent's deck. Bearer then makes a corruption check. </t>
  </si>
  <si>
    <t xml:space="preserve">Unique. Palantír. Playable at Isengard. With its bearer able to use a Palantír and with at least 5 cards in your play deck, tap Palantír of Orthanc to choose one card from your discard pile to move to your play deck (reshuffle the play deck). Bearer then makes a corruption check. </t>
  </si>
  <si>
    <t xml:space="preserve">Unique. Palantír. If the bearer's company is ever below 4 characters and it moves, discard this item. With its bearer able to use a Palantír, Palantír of Osgiliath to force the discard of any hazard permanent-event or to duplicate the effect of any minion Palantír in play. Bearer then makes a corruption check. 5 marshalling points if stored at Barad-dûr. </t>
  </si>
  <si>
    <t xml:space="preserve">Nearest Darkhaven: Dol Guldur Playable: Items (minor) Automatic-attacks: Men-3 strikes with 6 prowess Special: During the site phase, a company may discard two minor items they bear to make any one gold ring item (regardless of its text restrictions) playable at this site this turn. </t>
  </si>
  <si>
    <t xml:space="preserve">Balrog specific. Playable if The Balrog's company is not at an Under-deeps site and is in company vs. company combat against a company with a Wizard. Discard all allies with no body at the site. Make a roll: for each character at the site with a mind less than 8 and for each ally normally worth less than 3 marshalling points. If the result minus 1 is greater than the character's/ally's body, he is wounded or, if already wounded, eliminated. Tap all untapped allies and characters with a mind stat. </t>
  </si>
  <si>
    <t xml:space="preserve">Balrog specific. Playable on an attack against The Balrog's company if Great Shadow is in play. You may bring this card from your sideboard into your play deck and reshuffle during your organization phase. The attack receives -2 prowess, -1 body, and is reduced to one strike. Alternatively, cancel this attack and a latter attack of your choice against his company this turn. </t>
  </si>
  <si>
    <t xml:space="preserve">Balrog specific. Playable during the site phase on an untapped site if The Balrog is there; the site cannot be an Under-deeps site or surface site thereof. Tap The Balrog and the site. This site is never discarded and never untaps for you. Before a company can play any ally or item at any version of this site, it must tap two characters during the site phase. </t>
  </si>
  <si>
    <t>"Two-headed" Troll</t>
  </si>
  <si>
    <t xml:space="preserve">Unique. Playable on Balin, Dáin II, Thorin II, or Thráin II if his company has defeated an at home Dragon manifestation attack other than Eärcaraxë at Home. The target Dwarf receives +5 direct influence against Dwarves and Dwarf factions. The site where the Dragon was defeated becomes a Border-hold and Dwarf-hold for all purposes and has no dragon automatic attacks. Only Dwarves may play items at this site.  </t>
  </si>
  <si>
    <t xml:space="preserve">Unique. Playable at Cirith Gorgor or Barad-dûr if the influence check is greater than 9. Once in play, the number required to influence this faction is 0. If this influence attempt is made by an Orc or Troll leader, you may place this faction under the control of that leader and not tap the site. Discard the faction if the leader moves or leaves play. 3 or more factions controlled by the same leader give 2 extra marshalling points. Standard Modifications: Variags of Khand (+2).   </t>
  </si>
  <si>
    <t xml:space="preserve">Unique. Playable at Ettenmoors if the influence check is greater than 9. Once in play, the number required to influence this faction is 0. If this influence attempt is made by an Orc or Troll leader, you may place this faction under the control of that leader and not tap the site. Discard the faction if the leader moves or leaves play. 3 or more factions controlled by the same leader give 2 extra marshalling points. Standard Modifications: Stone-trolls (+2).   </t>
  </si>
  <si>
    <t xml:space="preserve">Playable on a Fallen-wizard. Influence checks he makes against hero resources are modified by: -9 if his stage points (SPs) exceed 18, -7 if his stage points (SPs) exceed 12, -5 if his stage points (SPs) exceed 7, -3 if his stage points (SPs) exceed 3, -1 if his stage points (SPs) exceed 0 (use the first modifier that applies). Additionally, his Elf characters and Elf factions are each worth 0 marshalling points. Cannot be duplicated on a given Fallen-wizard. Discard when any play deck is exhausted.  </t>
  </si>
  <si>
    <t xml:space="preserve">Playable during the organization phase on a ranger. Target ranger may tap to cancel all hazard effects for the rest of the turn that: force his company to return to its site of origin or that tap his company's current or new site. If so tapped, target ranger makes a corruption check. Cannot be duplicated in a given company. </t>
  </si>
  <si>
    <t xml:space="preserve">Magic. Spirit-magic. Playable on a hazard permanent-event on a character in a spirit-magic-using character's company. Discard target hazard. Alternatively, playable on a spirit-magic-using Fallen-wizard. -6 to his stage points (to a minimum of 3) for the rest of the turn. Unless the spirit-magic-using character is a Ringwraith, he makes a corruption check modified by -3. </t>
  </si>
  <si>
    <t xml:space="preserve">Balrog specific. If Great Shadow is not in play, The Balrog may move with region movement (overriding his card) to an Under-deeps surface site or from an Under-deeps surface site. Based on his marshalling point (MP) total, he may use the following number of regions: 0-8  MPs-1 region; 9-16 MPs-2 regions; 17-24 MPs-3 regions; 25+ MPs-4 regions. This region allowance may not be modified by any other effects except A More Evil Hour. </t>
  </si>
  <si>
    <t xml:space="preserve">Nearest Darkhaven: Dol Guldur Playable: Items (minor, major, greater, gold ring) Automatic-attacks: Orcs - 4 strikes with 7 prowess Special: Non-Nazgûl creatures played at this site attack normally, not as detainment </t>
  </si>
  <si>
    <t xml:space="preserve">Balrog specific. Demon Fána. Playable during your organization phase on The Balrog. Return this card to your hand: when you play another Demon fána card, or, if you choose, during your organization phase. Discard his allies. No other characters or allies can be in his company outside of the organization phase. +3 prowess; -2 direct influence; +1 to all body checks resulting from failed strikes against The Balrog. If The Balrog attacks successfully in company vs. company combat, +1 to defending character's body check. </t>
  </si>
  <si>
    <t xml:space="preserve">Unique. Balrog specific. Playable at any tapped or untapped non-Darkhaven Under-deeps site. May only be borne by The Balrog. This item affects the Balrog. +1 prowess when tapping to face a strike. +1 to all body checks resulting from failed strikes against The Balrog. If The Balrog attacks successfully in company vs. company combat, +1 to the defending character's body check. </t>
  </si>
  <si>
    <t xml:space="preserve">Playable on an ally. Make a roll (draw a #). If the result plus the ally's mind is greater than your opponent's general unused direct influence plus its controlling character's unused direct influence plus 2, the ally attacks its controlling character (detainment attack against a hero). This attack has 1 strike and prowess equal to the ally's normal prowess plus a dice roll (drawn #). Discard the ally if it attacks and is not defeated. </t>
  </si>
  <si>
    <t xml:space="preserve">Nearest Darkhaven: Geann a-Lisch Playable: Items (minor, major) Automatic-attacks: Undead - 1 strike with 8 prowess; each character wounded must make a corruption check modified by -2 Special: An overt company must tap an untapped character (if available) if this site is revealed as its new site.  </t>
  </si>
  <si>
    <t xml:space="preserve">Corruption. Playable on a Fallen-wizard or a Wizard. He receives 1 corruption point (CP). If he is a Fallen-wizard, he receives 2 stage points. If he has more than 7 stage points, he receives an additional stage point. Cannot be duplicated on a given character. During his organization phase, target may tap to attempt to remove this card. Make a roll-if this result is greater than 8, discard this card. </t>
  </si>
  <si>
    <t xml:space="preserve">Corruption. Playable on a Wizard or a Fallen-wizard. He receives 1 corruption point (CP). If he is a Fallen-wizard, he receives 2 stage points and the CPs received are instead: 4 CPs if his stage points (SPs) exceed 18, 3 CPs if his SPs exceed 11, 2 CPs if his SPs exceed 5, 1 CP if his SPs exceed 0 (use the first that applies). The target makes a corruption check whenever his controlling player plays a stage card. Cannot be duplicated on a given character. During his organization phase, target may tap to attempt to remove this card. Make a roll-if this result is greater than 6, discard this card. </t>
  </si>
  <si>
    <t>Press-gang</t>
  </si>
  <si>
    <t xml:space="preserve">Command. Playable on a leader during the organization phase. Return all other command cards on target leader to your hand when this card is played. -2 to leader's direct influence (to a minimum of 0) and +1 body to all characters in his company. You may return this card to your hand during any organization phase. </t>
  </si>
  <si>
    <t xml:space="preserve">Elves. Each character in the company faces on strike (detainment against covert and hero companies). May be played keyed to Woodland Realm, Western Mirkwood, Heart of Mirkwood, Northern Rhovanion, and Grey Mountain Narrows; and may also be at sites in these regions. May not be played against a company containing a character with Thranduil's Halls as a home site. </t>
  </si>
  <si>
    <t xml:space="preserve">Pallando specific. Playable if you are Pallando and have at least 12 stage points and 5 factions in play. Pallando need not be at the appropriate site when making an influence attempt on an opponent's resource or character. Such an influence check is modified by half (rounded up) of Pallando's unused general influence (to a maximum of 10) instead of his unused direct influence. Subtract from the attempt the number of regions between Pallando's site and the site wqhere the influence attempt would normally be made. Discard if you have fewer than 5 factions in play. Cannot be duplicated. </t>
  </si>
  <si>
    <t xml:space="preserve">Saruman specific. Playable, if you are Saruman, on your protected Isengard or your protected The White Towers. Once technology item is playable at the site during your site phase whether the site is tapped or untapped. Discard when this site is discarded or returned to your location deck. Cannot be duplicated on a given site. </t>
  </si>
  <si>
    <t xml:space="preserve">Place this card in your marshalling points pile. Any attempt (by any player) to influence a faction playable at a site in Anórien, Lebennin, Lamedon, Belfalas, or Anfalas is modified by -2 and cannot be attempted with muster. Place any such faction you successfully influence (while this card is in play) under this card. All factions under this card give an additional marshalling point Discard when any faction under this card is discarded (all other contained factions remain). Cannot be duplicated. </t>
  </si>
  <si>
    <t xml:space="preserve">Manifestation of The Lidless Eye. Playable if your opponent is a Wizard and you have not revealed a Ringwraith. You are Sauron, not a Ringwraith. You maynot reveal a Ringwraith or play Ringwraith followers. +10 to your general influence. Discards and prevents the subsequent play of Bade to Rule. During your organization phase, you may bring a resource or character from your sideboard into your play deck and shuffle and there is no limit to the number of characters you may bring into play. Cannot be duplicated. </t>
  </si>
  <si>
    <t xml:space="preserve">Balrog specific. Playable if Flame of Udûn is in play. You may bring this card from your sideboard into your play deck and reshuffle during your organization phase. Choose and discard one item an opponent's company bears if The Balrog is untapped and in company vs. company combat with that company. Cannot be duplicated on a given turn. </t>
  </si>
  <si>
    <t xml:space="preserve">Balrog specific. Demon fána. Playable during your organization phase on The Balrog. Return this card to your hand: when you play another Demon fána card, or, if you choose, during your organization phase. +3 direct influence; -1 body. The Balrog gains the diplomat skill and may have followers. Once during his movement/hazard phase, you may untap all tapped characters in The Balrog's company. If then untapped, tap The Balrog. </t>
  </si>
  <si>
    <t xml:space="preserve">Playable on a non-Ringwraith, non-Wizard, character with mind of 7 or less. Character cannot be controlled by direct influence. Once during each of his organization phases, the character may attempt to remove this card by making a roll (drawing a #)-if the result is less than 7, discard this card. Cannot be duplicated on a given character. </t>
  </si>
  <si>
    <t xml:space="preserve">Magic Ring. Playable only with a Gold Ring and after a test indicates a Magic Ring. Bearer can use spirit-magic If the bearer can already use spirit-magic: at the beginning of each of his end-of-turn phases, he may tap to take one spirit-magic card from your discard pile or play deck into your hand. Reshuffle your play deck. Cannot be duplicated on a given character. </t>
  </si>
  <si>
    <t xml:space="preserve">Playable on an untapped Orc or Troll character in a company that has just defeated an attack by Elves, Dwarves, Dúnedain, or Men. Discard this card to modify another attack by Elves, Dwarves, Dúnedain, or Men against the character's company. The attack is reduced to one strike with +3 prowess and -2 body. Only one Foul Trophies may be so discarded against a given attack. </t>
  </si>
  <si>
    <t xml:space="preserve">Magic. Shadow-magic. Playable on a character that was eliminated by a body check this turn if a shadow-magic-using character is in his company. Return the character to the company and tap him. Target character has -2 mind to a minimum of 1, -1 prowess, and -2 body. The character's company is now overt. Unless he is a Ringwraith, the shadow-magic using character makes a corruption check modified by -4. </t>
  </si>
  <si>
    <t xml:space="preserve">Magic. Shadow-magic. Playable on a shadow-magic-using character facing an attack before strikes are assigned. An Ally with a prowess of 5 is created which leaves the game when the attack is finished. In all cases, the ally must face one of the attack's strikes. Unless he is a Ringwraith, character makes a corruption check modified by -4. </t>
  </si>
  <si>
    <t xml:space="preserve">Tap an agent at target company's new site. Agent may attack not counting against hazard limit) during the movement/hazard phase. Attacker chooses defending characters. A successful strike doesn't wound the defending character, instead the character is taken prisoner at one of the agent's home site (attacker's choice, regardless of site's location) and the agent returns to the same site. Rescue-attack: Same race as agent-3 strikes with 8 prowess. </t>
  </si>
  <si>
    <t xml:space="preserve">Playable on an Orc or Troll attack before strikes are assigned; does not count against the hazard limit. The prowess and body of target attack are each reduced by one. All body checks resulting from successful strikes are modified by +1. Cannot be duplicated on a given attack. </t>
  </si>
  <si>
    <t xml:space="preserve">Playable: Items (minor, major, greater) Automatic-attacks (3):  Orcs-4 strikes with 7 prowess; Trolls-3 strikes with 9 prowess; Maia (cannot be canceled)-1 strike with 24 prowess. Any creature wounded by the Maia's attack is automatically eliminated. Special: Creatures keyed to this site attack normally, not as detainment. </t>
  </si>
  <si>
    <t xml:space="preserve">Balrog specific. Playable if a company at or maving to an Under-deeps site is facing an attack and Flame of Udûn is not in play. If not in the company, The Balrog immediately joins the company. This is considered movement for The Balrog with no movement/hazard phase. The Balrog must face a strike from the attack, regardless of any conflicting effects. Following the attack, if untapped, tap The Balrog. </t>
  </si>
  <si>
    <t xml:space="preserve">Adjacent Sites: Moria (0), The Gem-deeps (6), The Sulfur-deeps (6), The Under-leas (4), The Under-grottos (6) Special: Any Gold Ring stored at this site is automatically tested (modify the roll by -2). Creatures keyed to this site attack as detainment. If one of your companies is at this site, all attacks against it are canceled.  </t>
  </si>
  <si>
    <t xml:space="preserve">Magic. Spirit-magic. Playable on an Orc character in a spirit-magic using character's company. The Orc is considered to be a Half-orc for all purposes. Unless he is a Ringwraith, the spirit-magic using character makes a corruption check modified by -3. Discard if the Orc character is in a company that does not contain a spriti-magic using character. </t>
  </si>
  <si>
    <t xml:space="preserve">Unique. Playable at Ettenmoors if the influence check is greater than 9. Once in play, the number required to influence this faction is 0. If this influence attempt is made by an Orc or Troll leader, you may place this faction under the control of that leader and not tap the site. Discard the faction if the leader moves or leaves play. 3 or more factions controlled by the same leader give 2 extra marshalling points. Standard Modifications: Goblins of Goblin-gate (+2), Wargs of Forochel (+2).   </t>
  </si>
  <si>
    <t xml:space="preserve">Unique. Playable at Barad-dûr if the influence check is greater than 8. Once in play, the number required to influence this faction is 0. If this influence attempt is made by an Orc or Troll leader, you may place this faction under the control of that leader and not tap the site. Discard the faction if the leader moves or leaves play. 3 or more factions controlled by the same leader give 2 extra marshalling points. Standard Modifications: Orcs of Udûn (+2), Orcs of Mirkwood (-2).   </t>
  </si>
  <si>
    <t xml:space="preserve">Unique. Playable at Cirith Gorgor or Barad-dûr if the influence check is greater than 10. Once in play, the number required to influence this faction is 0. If this influence attempt is made by an Orc or Troll leader, you may place this faction under the control of that leader and not tap the site. Discard the faction if the leader moves or leaves play. 3 or more factions controlled by the same leader give 2 extra marshalling points. Standard Modifications: Morgul Orcs (+2), Orcs of Gundabad (-2).   </t>
  </si>
  <si>
    <t xml:space="preserve">Unique. Manifestation of Scorba. Playable at Zarak Dûm if the influence check is greater than 11.  Modifications: influencer discards a major item (+3) or a greater item (+6). All attacks by manifestations of Scorba against your companies are canceled. Any company moving in Angmar, Gundabad, and/or Forochel faces one attack: Dragon-three strikes at 12/8 prowess/body (attacker chooses defending characters). </t>
  </si>
  <si>
    <t xml:space="preserve">Playable on the bearer of The One Ring. During each of his organization phases, one character (other than the bearer) in bearer's company is discarded (of bearer's player's choice) along with all card splayed with him. During his organization phase, the target character may tap to attempt to remove this card by making a roll (drawing a #)-if the result is greater than 8, discard this card. Cannot be duplicated on a given character. </t>
  </si>
  <si>
    <t xml:space="preserve">Playable on a non-Wizard, non-Ringwraith, character bearing a Palantír, greater item, or ring that is not a gold ring. Target character is forced to make corruption check modified by -2. If the character would normally be eliminated as a result of this check, he is instead discarded (along with all card splayed with him). </t>
  </si>
  <si>
    <t xml:space="preserve">Each player may take one Man hazard creature from his discard pile and shuffle it into his play deck at the end of each turn. Discard this card or a Man hazard creature from your hand at the end of opponent's long-event phase. Discard when any play deck is exhausted. Cannot be duplicated. </t>
  </si>
  <si>
    <t xml:space="preserve">The prowess of one Undead attack is modified by +1. Corruption. The next character wounded by the attack (on whom a corruption card has not already been played this turn) receives 2 corruption points (place this card with the character). Discard Icy Touch if it is not played with a character. During the organization phase, a character with this card may tap and attempt to remove it. Make a roll (or draw a #): if this result is greater than 6, discard this card. </t>
  </si>
  <si>
    <t xml:space="preserve">Playable during the organization phase on a character with a mind of 6 or less at a non-Darkhaven. For the purposes of controlling this character, his mind is halved (round down). Discard this card when the character moves. Cannot be duplicated on a given character. </t>
  </si>
  <si>
    <t xml:space="preserve">Scout only. Playable during the site phase on an already tapped scout. Tap the scout. Another character in his company may play any minor, major, or gold ring item normally playable at the site. This does not tap the site, and Catch an Elusive Scent can be played at a site that is already tapped.  </t>
  </si>
  <si>
    <t xml:space="preserve">Balrog specific. Playable during the site phase if The Balrog is at an untapped Under-galleries or Under-courts. Tap the site. The Balrog's company faces 3 attacks (Trolls-5 strikes with 8 prowess, 4 strikes with 10 prowess, 3 strikes with 12 prowess). Following the attacks, tap The Balrog or discard this card. If not discarded, place this card in your marshalling point pile. All your characters receive +1 prowess and all your leaders receive +1 direct influence. Cannot be duplicated at a given site. </t>
  </si>
  <si>
    <t xml:space="preserve">Nearest Darkhaven: Geann a-Lisch Playable: Information, Items (minor, major) Automatic-attacks: Dragon-1 strike with 14 prowess Special: An overt company must tap an untapped character (if available) if this site is revealed as its new site. </t>
  </si>
  <si>
    <t xml:space="preserve">Nearest Darkhaven: Geann a-Lisch Playable: Items (minor, major, gold ring) Automatic-attacks: Undead - 2 strikes with 8 prowess; each character wounded must make a corruption check modified by -2 Special: A covert company must tap an untapped character (if available) if this site is revealed as its new site.  </t>
  </si>
  <si>
    <t xml:space="preserve">Nearest Darkhaven: Dol Guldur  Playable: Information, Items (minor, major, greater, gold ring) Automatic-attacks (3):  Elves-4 strikes with 8 prowess Elves-3 strikes with 9 prowess Elves-2 strikes with 10 prowess Special: Any company moving to this site has its hazard limit increased by 2. A minion company may not attack another company at this site. A Ringwraith may not move to the site. </t>
  </si>
  <si>
    <t xml:space="preserve">Dúnedain. Each character in the company faces one strike (detainment against covert and hero companies). May be played keyed to Ithilien, Dagorlad, Harondor, Mouths of the Anduin, and Brown Lands; and may also be played at sites in these regions. May not be played against a character with Henneth Annûn as a home site. </t>
  </si>
  <si>
    <t xml:space="preserve">Men. Each character in the company faces one strike (detainment against covert and hero companies). May be played keyed to Rohan, Wold &amp; Foothills, Gap of Isen, and Anórien; and may also be played at non-haven sites in these regions. May not be played against a character with Edoras as a home site. </t>
  </si>
  <si>
    <t xml:space="preserve">Playable on any unique faction in play. On the turns after it is played, this card affects the region that contains the site where this faction is playable and all adjacent regions. Each company moving with region cards using one or more of such regions must make a roll (Or draw a #) modified by +2 for each ranger in the company, by +1 for each scout, and by +1 for each diplomat. If the result is 12 or less, the company must do nothing during the site phase. Cannot be duplicated on a given faction. </t>
  </si>
  <si>
    <t xml:space="preserve">Unique. Manifestation of Bairnanax. Playable at Ovir Hollow if the influence check is greater than 11. Modifications: influencer discards a major item (+3) or a greater item (+6). All attacks by manifestations of Bairanax against any of your companies are canceled. Any company moving in Withered Heath, Gundabad, Anduin Vales, and/or Grey Mountain Narrows faces one attack: Dragon-two strikes at 14/7 prowess/body (attacker chooses defending characters). </t>
  </si>
  <si>
    <t xml:space="preserve">Playable on any attack against Adûnaphel (as your Ringwraith) if she is the only character in her company. The number of strikes of the attack is reduced to one and the attack's body is modified by -2.  Alternatively, playable on any attack by a lone Adûnaphel the Ringwraith (as your Ringwraith). You choose defending characters. Any resulting body checks for defending characters are modified by +2. Cannot ne duplicated on a given attack. </t>
  </si>
  <si>
    <t xml:space="preserve">Unique. Maia. Manifestation of Radgast. Two strikes. Detainment and -3 prowess against hero companies. Discard this card if Radgast comes into play. As a creature, may be played keyed to Southern Mirkwood, Western Mirkwood, Woodland Realm, Heart of Mirkwood, or Rhosgobel As a permanent-event, all companies moving in Southern Mirkwood, Western Mirkwood, Woodland Realm, and/or Heart of Mirkwood have their hazard limit increased by one. Discard when any play deck is exhausted. </t>
  </si>
  <si>
    <t xml:space="preserve">Unique. Maia. Manifestation of Saruman. Three strikes. Detainment and -3 prowess against hero companies. Discard this card if Saruman comes into play. As a creature, may also be played keyed to Gap of Isen, Rohan, Enedhwaith, or Old Pûkel-land; or at sites in these regions. As a permanent-event, all ring items give one additional corruption point. Discard when any play deck is exhausted. </t>
  </si>
  <si>
    <t xml:space="preserve">Unique. Manifestation of Agburanar. Playable at Caves of Ûlund if the influence check is greater than 12.  Modifications: influencer discards a major item (+3) or a greater item (+6). All attacks by manifestations of Agburanar against your companies are canceled. Any company moving in Withered Heath, Northern Rhovanion, Grey Mountain Narrows, and/or Iron Hills faces one attack: Dragon-two strikes at 15/9 prowess/body. </t>
  </si>
  <si>
    <t xml:space="preserve">Unique. Balrog specific. Playable at any tapped or untapped non-Darkhaven Under-deeps site. May only be borne by The Balrog. This item affects the Balrog. +1 prowess when tapping to face a strike. If The Balrog is in company vs. company combat, tap this item to cancel all effects of one weapon or your choice (even declared in the same chain of effects) in an opponent's company until the end of the combat. This does not discard the weapon. </t>
  </si>
  <si>
    <t xml:space="preserve">Playable on a company during the organization phase. The company cannot use starter movement or move to another Under-deeps site. In addition, if they move with region movement, they are limited in all cases to 3 regions maximum and their hazard limit is reduced by one (to a minimum of two). Discard this card from play and make a roll to attempt to cancel an attack against them by an opponent's company. If the roll plus the number of rangers in the company is greater than 7, the attack is canceled. Discard when any play deck is exhausted or, if you choose, during your organization phase. </t>
  </si>
  <si>
    <t xml:space="preserve">Playable on any attack against Khamûl the Ringwraith's own company (if Khamûl the Ringwraith is your Ringwraith). The prowess of the attack is modified by -3.  Alternatively, playable on any attack by Khamûl the Ringwraith's own company declares an attack (if Khamûl the Ringwraith is your Ringwraith). You choose defending characters.  </t>
  </si>
  <si>
    <t xml:space="preserve">Playable during the site phase on a company at Bag End. It faces a Hobbit attack (4 strikes with 6 prowess). If no characters are untapped after the attack, discard this card. Otherwise, you may tap one character in the company and put this card under his control. No Marshalling points are received and that character may not untap until this card is stored at Barad-dûr during the organization phase. Only the first Kill all But NOT the Halflings stored is worth 5 marshalling points, all others are only worth 1 point each.  </t>
  </si>
  <si>
    <t xml:space="preserve">Magic. Shadow-magic. Playable during the site phase on a non-Ringwraith, non-Wizard character at the same site as a shadow-magic using character. Target character must make a corruption check modified by -1 followed by a body check (modified by +1 if tapped). If target character is a hero and is eliminated by these checks, you receive his kill marshalling points. Unless the shadow-magic user is a Ringwraith, he makes a corruption check modified by -5. </t>
  </si>
  <si>
    <t xml:space="preserve">Sage only. Playable during the site phase on an untapped sage at a site where Information is playable. Tap the sage and the site. Search your play deck and choose an item you must reveal to your opponent. Place this item in your hand and reshuffle your play deck. The sage makes a corruption check. </t>
  </si>
  <si>
    <t xml:space="preserve">Light Enchantment. Playable during the organization phase on a ranger. Target ranger may tap to cancel all hazard effects for the rest of the turn that: force his company to return to its site of origin or that tap his company's current or new site. If so tapped, target ranger makes a corruption check. Cannot be duplicated in a given company. </t>
  </si>
  <si>
    <t xml:space="preserve">Playable on a site with an Orc or Troll automatic-attack. When any item is played at this site, the company must face all automatic-attacks of the site again with the attack's prowess modified by +3. Any successful strike does not harm the character, but rather the character is taken prisoner at the site. The rescue-attack equals all automatic-attacks of the site at the time of rescue. </t>
  </si>
  <si>
    <t xml:space="preserve">Unique. Maia. Manifestation of Alatar. Two strikes. Attacker chooses defending characters. Detainment and -3 prowess against hero companies. Discard this card if Alatar comes into play. As a creature, may also be played keyed to Andrast, Old Pûkel Gap, Anfalas, Lamedon, Lebennin, Belfalas, or Anórien; or at sites in these regions. As a permanent-event, all Maia attacks receive +1 prowess and +1 strike and attacker chooses defending characters. Discard when any play deck is exhausted. </t>
  </si>
  <si>
    <t xml:space="preserve">Unique. Maia. Manifestation of Gandalf. Two strikes. Detainment and -3 prowess against hero companies. Discard this card if Gandalf comes into play. As a creature, may also be played keyed to Arthedain, The Shire, Rhudaur, Lindon, Wold &amp; Foothills, or Anfalas; or at sites in these regions. As a permanent-event, the hazard limit against all overt minion companies is increased by one. Discard when any play deck is exhausted. </t>
  </si>
  <si>
    <t xml:space="preserve">Magic. Shadow-magic. Playable during the site phase by a shadow-magic using character in lieu of declaring an attack against a hero company. The hero company faces an attack of Wolves-4 strikes with 8 prowess. Alternatively, playable on a non-automatic-attack against a shadow-magic-using character. The number of strikes of the attack is reduced to one. Unless he is a Ringwraith, the shadow-magic user makes a corruption check modified by -4. </t>
  </si>
  <si>
    <t xml:space="preserve">Nearest Darkhaven: Geann a-Lisch Playable: Information, Items (minor, major, greater) Automatic-attacks (2):  Elves-4 strikes with 7 prowess Dúnedain-3 strikes with 10 prowess Special: Any company moving to this site has its hazard limit increased by 2. A minion company may not attack another company at this site. A Ringwraith may not move to this site.  </t>
  </si>
  <si>
    <t>Done</t>
  </si>
  <si>
    <t>Deadly Dart (PROMO)</t>
  </si>
  <si>
    <t xml:space="preserve">May only be played at Bag End or a Ruins &amp; Lairs [[R]] where gold rings are playable. Bearer must make a corruption check at the end of each of his untap phases. Discard this ring when tested. If tested, obtain a random value to determine which ring card may be immediately played: The One Ring (11, 12+); a Dwarven Ring (9, 10, 11, 12+); a Magic Ring (1, 2, 3, 4, 5, 6); a Lesser Ring (any result). </t>
  </si>
  <si>
    <t xml:space="preserve">Sage only. Playable on an untapped sage during the site phase at a Ruins &amp; Lairs [[R]] in a Wilderness [[w]]. Opponent must reveal to you a non-Ringwraith, non-Wizard character from his hand if available; otherwise he must reveal his entire hand. If a character is so revealed, make a roll (or draw a #). If the sage is a Ringwraith, modify the roll by -2. According to the result, you may play an item from your hand with the sage (tapping the sage): The One Ring (10, 11, 12), a Dwarven Ring (8, 9, 10, 11, 12), or a Spirit Ring (0, 1, 2, 3, 4, 5, 6, 7). </t>
  </si>
  <si>
    <t xml:space="preserve">May only be played at a Free-hold [[F]] where gold rings are playable. Bearer must make a corruption check at the end of each of his untap phases. Discard Bright Gold Ring when tested. If tested, obtain a random value to determine which ring card may be immediately played: a Spirit Ring (8, 9, 10, 11, 12+); a Dwarven Ring (9, 10, 11, 12+); a Magic Ring (1, 2, 3, 4, 5); a Lesser Ring (any result). You may search you play deck or discard pile for a Lesser Ring to be played. </t>
  </si>
  <si>
    <t xml:space="preserve">Playable at an already tapped Border-hold [[B]] during the site phase. The company faces two attacks (Men-4 strikes with 7 prowess, 1 strike with 9 prowess). If no characters are untapped after the attack, discard this card. Otherwise, you may tap one character in the company and put this card in your marshalling point pile. Discard any factions you have in play that are playable at that site. Cannot be duplicated at a given site. </t>
  </si>
  <si>
    <t xml:space="preserve">Unique. May tap at the end of his company's movement/hazard phase to allow it to move to an additional site on the same turn. Another site card may be played and another movement/hazard phase immediately follows for his company. The new site path must contain at least one Wilderness [[w]].   Home Site: Carn Dûm  </t>
  </si>
  <si>
    <t xml:space="preserve">Site Path From Minas Morgul: [[s]] [[d]] [[d]] [[s]] [[d]] Site Path From Carn Dûm: [[s]] [[d]] [[b]] [[d]] Special: Any Gold Ring stored at this site is automatically tested (modify the roll by -2). Any attack against a minion company at this site is canceled. </t>
  </si>
  <si>
    <t xml:space="preserve">Spiders. Two strikes. If the body check for a non-Wizard, non-Ringwraith character character wounded by Giant Spiders equals his body, the character is discarded. May also be played keyed to Heart of Mirkwood, Southern Mirkwood, Western Mirkwood, and Woodland Realm; and may also be played at Ruins &amp; Lairs [[R]], Shadow-holds [[S]], and Dark-holds [[D]] in these regions. </t>
  </si>
  <si>
    <t xml:space="preserve">May only be played at a Border-hold [[B]] where gold rings are playable. Bearer must make a corruption check at the end of each of his untap phases. Discard Bright Gold Ring when tested. If tested, obtain a random value to determine which ring card may be immediately played: a Spirit Ring (10, 11, 12+); a Dwarven Ring (9, 10, 11, 12+); a Magic Ring (1, 2, 3, 4, 5, 6); a Lesser Ring (any result). You may search you play deck or discard pile for a Lesser Ring to be played. </t>
  </si>
  <si>
    <t xml:space="preserve">May only be played at Bag End or a Ruins &amp; Lairs [[R]] where gold rings are playable. Bearer must make a corruption check at the end of each of his untap phases. Discard this ring when tested. If tested, obtain a random value to determine which ring card may be immediately played: The One Ring (11, 12+); a Dwarven Ring (8, 9, 10, 11, 12+); a Magic Ring (1, 2, 3, 4, 5); a Lesser Ring (any result). </t>
  </si>
  <si>
    <t xml:space="preserve">Awakened Plant. One strike. May also be played at Drúadan Forest, Old Forest, and Wellinghall. May also be played keyed to Heart of Mirkwood, Southern Mirkwood, Western Mirkwood, and Woodland Realm; and may be also played at Ruins &amp; Lairs [[R]] and Shadow-holds [[S]] in these regions. </t>
  </si>
  <si>
    <t xml:space="preserve">Unique. Playable at any Ruins &amp; Lairs [[R]] in Forochel or Withered Heath if the influence check is greater than 10. Once in play, the number required to influence this faction is 0. Standard Modifications: Wargs of Forochel (+2). </t>
  </si>
  <si>
    <t xml:space="preserve">Playable on a Border-hold [[B]] or Free-hold [[F]]. An additional automatic-attack is created at the site until the end of the turn. This is an exact duplicate (including all existing and eventual modifications to prowess, etc.) of an existing automatic attack at the site of your choice. This attack is faced immediately following its original. Cannot be duplicated on a given site. </t>
  </si>
  <si>
    <t xml:space="preserve">Playable on a Ruins &amp; Lairs [[R]]. An additional automatic-attack is created at the site until the end of the turn. This is an exact duplicate (including all existing and eventual modifications to prowess, etc.) of an existing automatic-attack at the site of your choice. This automatic-attack is faced immediately following its orginal. Cannot be duplicated on a given site. </t>
  </si>
  <si>
    <t xml:space="preserve">Environment. Each moving company that has at least two Wildernesses [[w]] in its site path must return to its site of origin unless it contains a ranger. Additionally, if Doors of Night is in play, each non-Darkhaven site in play with at least two Wildernesses in its site path is tapped. Cannot be duplicated. </t>
  </si>
  <si>
    <t xml:space="preserve">Playable on a company at a tapped Dark-hold [[D]], Shadow-hold [[S]], or Ruins &amp; Lairs [[R]]. During the site phase, one or two characters in that company may each tap to take control of a non-unique, non-hoard minor item of the following type: Weapon, armor, shield, or helmet. You may take these items from your play deck (reshuffle if used), discard pile, and/or sideboard. </t>
  </si>
  <si>
    <t xml:space="preserve">Playable on a company containing at least one minor item that is at or moving to a Ruins &amp; Lairs [[R]], Shadow-hold [[S]], or Dark-hold [[D]]. Company discards one minor item of its choice or chooses one of its characters to become wounded (no body check required). </t>
  </si>
  <si>
    <t xml:space="preserve">Playable at an already tapped Free-hold [[F]] during the site phase. The company faces two attacks (Men-5 strikes with 8 prowess, 1 strike with 10 prowess). If no characters are untapped following the attack, discard this card. Otherwise, you may tap one character in the company and put this card in your marshalling point pile. Discard any factions you have in play that are playable at this site. Cannot be duplicated at a given site.  </t>
  </si>
  <si>
    <t xml:space="preserve">Playable during the site phase on an untapped scout in a covert company at an already tapped Border-hold [[B]] or Free-hold [[F]]. The scout faces an attack (attack type as first automatic-attack at site-1 strike with 8 prowess). If the scout is not untapped after the attack, discard this card. Otherwise, the scout may tap and place this card in his player's marshalling point pile. </t>
  </si>
  <si>
    <t xml:space="preserve">Playable on a company at a tapped Ruins &amp; Lairs [[R]], Border-hold [[B]], or Free-hold [[F]]. During the site phase, one or two characters in that company may each tap to take control ofa non-unique, non-hoard minor item of the following type: weapon, armor, shield, or helmet. You may take these items from your play deck (reshuffle if used), discard pile, and/or sideboard. </t>
  </si>
  <si>
    <t>Home Site</t>
  </si>
  <si>
    <t xml:space="preserve">Site Path from Dol Guldur: [[d]] [[b]] [[d]] [[s]] Site Path From Geann aLisch: [[w]] [[w]] [[w]] [[w]] [[s]] Special: Unless this site is a character's home site, a non-Orc, non-Troll character may not be brought into play at this site. Any Gold Ring stored at this site is automatically tested (modify the roll by -2). Any attack against a minion company at this site is canceled. </t>
  </si>
  <si>
    <t xml:space="preserve">Magic. Shadow-magic. Playable during the movement/havard phase on a moving shadow-magic-using character. In character's site path, change a Ruins and Lairs [[R]] to a Shadow-hold [[S]] or one Wilderness [[w]] to a ShadowLand [[s]]. 3 Alternatively, decrease the hazard limit against his company by one (to no minimum). Unless he is a Ringwraith, he makes a corruption check modified by -3. </t>
  </si>
  <si>
    <t xml:space="preserve">Environment. Each Border-hold [[B]] receives an additional automatic-attack: Wolves-3 strikes with 7 prowess. Additionally, if Doors of Night is in play, treat all Free-domains [[f]] as BorderLands [[b]] and all BorderLands [[b]] as Wildernesses [[w]]. Cannot be duplicated. </t>
  </si>
  <si>
    <t xml:space="preserve">Site Path from Carn Dûm: [[s]] [[w]] [[w]] [[w]] [[w]] Special: No character may be brought into play at this site (unless it is the character's home site). Resources may never be stored at this site. Geann aLisch counts as a Ruins &amp; Lairs [[R]] for the purposes of playing and interpreting hazards. Its site path for this purpose, if needed, is the one from Carn Dûm. </t>
  </si>
  <si>
    <t xml:space="preserve">Playable on an untapped character whose company is facing a detainment attack keyed to (by name or by type) a Dark-hold [[D]], Dark-domain [[d]], Shadow-hold [[S]], or ShadowLand [[s]]. Tap the character and cancel the attack.  Alternatively, this card cancels and discards one Nazgûl hazard event. </t>
  </si>
  <si>
    <t xml:space="preserve">Playable during the site phase on an untapped character at Bag End. Tap the character. No marshalling points are received until this card is stored at Barad-dûr during his organization phase. Only the first News of the Shire stored is worth 3 marshalling points, all others are only worth 1 marshalling point each. If stored, The Shire becomes a BorderLand [[b]], and Bag End becomes a Border-hold [[B]]. </t>
  </si>
  <si>
    <t xml:space="preserve">Unique. Playable at Goblin-gate or Moria. Manifestation of Gollum and My Precious. If his company's size is less than three, tap Stinker to cancel one attack against his company keyed to Wilderness [[w]] or ShadowLand [[s]]. You may tap Stinker if he is at the same non-Darkhaven site as The One Ring; then both Stinker and The One Ring are discarded. </t>
  </si>
  <si>
    <t xml:space="preserve">Playable on a company moving in a Wilderness [[w]], BorderLand [[b]], or Free-domain [[f]] if Doors of Night is not in play; does not count against the hazard limit.  Make a body check modified by +1 for each character. Determine if each Orc or Troll character is discarded as indicated on their cards. Otherwise, the body checks have no effect unless an untapped character fails his check, in which case he becomes tapped.  </t>
  </si>
  <si>
    <t xml:space="preserve">Corruption. Playable on a non--Hobbit, non-Wizard, non-Ringwraith character. Target character receives 2 corruption points and makes a corruption check each time a character in his company becomes wounded. During his organization phase, the character may tap to attempt to remove this card by making a roll (drawing a #)-if the result is greater than 4, discard this card. Cannot be duplicated on a given character.  </t>
  </si>
  <si>
    <t xml:space="preserve">Playable on a site. Until the end of the turn, each non--Hobbit, non-Wizard, non-Ringwraith character at the site must make a corruption check each time an item is played at the site. The character playing an item need not make a corruption check. When a character makes one of these checks, it is modified by subtracting the corruption points that the item would normally give the character if he controlled it. Cannot be duplicated on a given site. </t>
  </si>
  <si>
    <t xml:space="preserve">Corruption. Playable on a non-Ringwraith, non-Wizard, non--Hobbit character. Target character receives 2 corruption points and makes a corruption check each time a character in his company gains an item (including a ring special item). During his organization phase, the character may tap to attempt to remove this card by making a roll (drawing a #)-if this result is greater than 5, discard this card. Cannot be duplicated on a given character. </t>
  </si>
  <si>
    <t xml:space="preserve">Corruption. Playable on a non--Hobbit, non-Dwarf, non-Orc, non-Ringwraith character. Target character receives 2 corruption points and makes a corruption check at the end of his movement/hazard phase for each Wilderness [[w]] in his company's site path. During his organization phase, the character may tap to attempt to remove this card by making a roll (drawing a #)-if the result is greater than 4, discard this card. Cannot be duplicated on a given character </t>
  </si>
  <si>
    <t xml:space="preserve">Playable at any tapped or untapped Ruins &amp; Lairs [[R]] with a Troll automatic-attack. Tap to cancel an Orc or Troll attack. Cannot be duplicated in a given company.   @"I'm afraid trolls do behave like that, even those with only one head each." --Hob </t>
  </si>
  <si>
    <t xml:space="preserve">Scout only. Tap scout to cancel an attack against his company.    @"'And a nice place to choose, too. The River seems set on taking us right into their arms!'"--LotRII </t>
  </si>
  <si>
    <t xml:space="preserve">Playable on Akhôrahil the Ringwraith (as your Ringwraith). You may take a magic card from your play deck or discard pile to your hand (reshuffle play deck if searched).   @"'As the Power grows, its proved friends will also grow...'"--LotRII </t>
  </si>
  <si>
    <t xml:space="preserve">Men. Two strikes. Attacker chooses defending characters.   @"...stealing up the slopes, singly or in long files, keeping always to the shade of the grove or thicket,or crawling, hardly visible in their brown and green raiment, through grass and brake." --LotRII </t>
  </si>
  <si>
    <t xml:space="preserve">Nearest Darkhaven: Minas Morgul Playable: Information, Items (minor) Automatic-attacks: Undead - 1 strike with 6 prowess; each character wounded must make a corruption check modified by -2   @"...great works that could still be seen in this strange borderLand of the Emyn Muil: the stone kings and the seats of Lhaw and Hen..."--LotRII </t>
  </si>
  <si>
    <t xml:space="preserve">Opponent reveals to you 5 random cards at once from his hand.   @"Through spies Sauron learned of the words of prophecy heard in Gondor, and of Bormir's going forth to seek ancient Imladris."--Kuduk Lore </t>
  </si>
  <si>
    <t xml:space="preserve">Playable on a Free-hold [[F]] or Border-hold [[B]]. This turn, the prowess of one automatic-attack (your choice) at target site is increased by 2 and cannot be canceled. Cannot be duplicated on a given site.    @"'Come!' said Aragorn. 'This is the hour when we draw our swords together!'" --LotRIII </t>
  </si>
  <si>
    <t xml:space="preserve">Playable on a Ruins &amp; Lairs [[R]]. This turn, the prowess of one automatic-attack (your choice) at target site is increased by 3. Cannot be duplicated on a given site.   @"...hundreds of black bears dancing slow heavy dances round and round in the moonlight..."--Hob </t>
  </si>
  <si>
    <t xml:space="preserve">Unique. +2 direct influence against any faction playable at Variag Camp.   @"'Killer and slave-trader, Asternak knew all the roads and ways in both Khand and Nurn.'"--Kuduk Lore  Home Site: Variag Camp </t>
  </si>
  <si>
    <t xml:space="preserve">The number of strikes for each automatic-attack at a Free-hold [[F]] or Border-hold [[B]] is doubled. Additionally, each detainment automatic-attack at a Free-hold [[F]] or Border-hold [[B]] becomes a normal automatic-attack. Cannot be duplicated.    @"...the light of the fires showed up many a mark for archers of such skill as Gondor once had boasted." --LotRI </t>
  </si>
  <si>
    <t xml:space="preserve">The number of strikes for each automatic-attack at a Ruins &amp; Lairs [[R]] site is doubled. Cannot be duplicated.   @"'...I have a sense of watchfulness, and of fear, that I have never had here before.'"--LotRIII </t>
  </si>
  <si>
    <t xml:space="preserve">Each player may remove any number of characters from his discard pile and shuffle them into his play deck.    @"...flung them into the fray; Easterlings with axes, and Variags of Khand, Southrons in scarlet, and out of the Far Harad black men..."--LotRI </t>
  </si>
  <si>
    <t xml:space="preserve">Unique. Playable at Raider-hold if the influence check is greater than 8.  Standard Modifications: Easterlings (+2), Men of Dorwinion(-2).   @"... a fierce people...they made raids...until the vale of Anduin south of the Gladden was largely deserted."--LotR </t>
  </si>
  <si>
    <t xml:space="preserve">Nearest Darkhaven: Dol Guldur Playable: Items (minor, gold ring) Automatic-attacks: Men - 3 strikes with 6 prowess   @"For in the time of ruin houseless and desperate men went astray, some refugees of battle and defeat and lands laid waste, others outlaws driven into the wild for evil deeds."--Kuduk Lore </t>
  </si>
  <si>
    <t xml:space="preserve">Nearest Darkhaven: Minas Morgul Special: Treat this site as a Darkhaven during the Untap Phase. Any gold ring at this site is automatically tested during the site phase (the site need not be entered). All ring tests at this site are modified by -3.   @"...rising black, blacker and darker than the vast shades amid which it stood, the cruel pinnacle and iron crown of the topmost tower of Barad-dûr."--LotRVI </t>
  </si>
  <si>
    <t xml:space="preserve">Nearest Darkhaven: Carn Dûm Playable: Items (minor, major) Automatic-attacks: Undead - 1 strike with 8 prowess; each character wounded must make a corruption check modified by -2   @"There was no tree nor any visible water: it was a country of grass...and high lonely cries of strange birds."--LotRI </t>
  </si>
  <si>
    <t xml:space="preserve">Undead. One strike. After each attack, each character wounded by Barrow-wight makes a corruption check modified by -2.   @"...evil spirits out of Angmar and Rhudaur entered into the deserted mounds and dwelt there."--LotR </t>
  </si>
  <si>
    <t xml:space="preserve">Unique. Can use spirit-magic.   @"...some single power and will was directing the assult from many quarters upon the survivors of Númenor."--LotR  Home Site: Carn Dûm  </t>
  </si>
  <si>
    <t xml:space="preserve">Unique. Manifestation of hero Beornings. Playable at Beorn's House if the influence check is greater than 9.    @"'... the Beornings are the best bakers that I know of; but they are none too willing to deal out their cakes to travelers these days.'"--LotRII </t>
  </si>
  <si>
    <t xml:space="preserve">Nearest Darkhaven: Dol Guldur Playable: Items (gold ring) Automatic-attacks: Men-each character faces 1 strike with 10 prowess (detainment against covert company)   @"...a courtyard, three walls of which were formed by the wooden house and its long wings."--Hob </t>
  </si>
  <si>
    <t xml:space="preserve">Mind Ring. -1 to mind to a minimum of 1. +1 to prowess. Cannot be duplicated on a given character.   @"A lesser ring, it confers no lengthened life; merely the wearer finds his will constrained by the aims of the ones who gave the trinket."--Kuduk Lore </t>
  </si>
  <si>
    <t xml:space="preserve">Magic. Sorcery. Playable on a sorcery-using character. All attacks against the character's company suffer a -1 modification to prowess and body this turn. Unless he is a Ringwraith, character makes a corruption check modified by -4.   @"...but now his breath is deadly, and his cold arm is long."--LotRVI </t>
  </si>
  <si>
    <t xml:space="preserve">Weapon. Warrior only: +3 to prowess to a maximum of 10 (+4 to a maximum of 10 against Elves).   @"A great black mace he wielded." --LotRI </t>
  </si>
  <si>
    <t xml:space="preserve">Unique. Playable at any site in Western Mirkwood, Heart of Mirkwood, or Southern Mirkwood (except Dol Guldur). May not face any strike at a site or from an automatic-attack.   @"'Some are quite wide awake...When that happens to a tree, you find that some have bad hearts.'" --LotRIII </t>
  </si>
  <si>
    <t xml:space="preserve">Shield. +1 to body to a maximum of 9.   @"Upon their shields...a black field..." --LotRIII </t>
  </si>
  <si>
    <t xml:space="preserve">Armor. Warrior only: +2 to body to a maximum of 9.   @"All that host was clad in sable, dark as the night." --LotRII </t>
  </si>
  <si>
    <t xml:space="preserve">+2 to direct influence against factions. Cannot be duplicated on a given character.   @"...and a single banner, black but bearing on it in red the evil Eye." --LotRV </t>
  </si>
  <si>
    <t xml:space="preserve">Warrior only: Warrior does not tap against one strike. If wounded by the strike, his body check is modified by -1.   @"With a thrust of his huge hide shield he turned Bormir's sword and bore him backwards, throwing him to the ground."--LotRII </t>
  </si>
  <si>
    <t xml:space="preserve">Nearest Darkhaven: Carn Dûm Playable: Items (minor, major, greater, gold ring) Automatic-attacks: Dwarves-4 strikes with 10 prowess   @"There remained Dwarves on the eastern side of Ered Lindon, not far from Nenuial"--Kuduk Lore </t>
  </si>
  <si>
    <t xml:space="preserve">Warrior only: Warrior receives +3 to prowess and -1 to body against one strike.    @"...he charged into the Company and thrust with his spear straight at Frodo."--LotRII </t>
  </si>
  <si>
    <t xml:space="preserve">Men. Two strikes. If any strike of Brigands wounds a character, the company must immediately discard one item (of defender's choice).   @"'...most were bad men, full o'thievery and mischief.'"--LotRVI </t>
  </si>
  <si>
    <t xml:space="preserve">Weapon. Warrior only: +2 to prowess to a maximum of 8.   @"...and carried a short broad-headed spear."-- --LotRVI </t>
  </si>
  <si>
    <t xml:space="preserve">Unique. +1 prowess against Orcs and Elves.   @"Though they be slain or broken, they could not be reduced to shadows enslaved to another will."--LotR  Home Site: Moria </t>
  </si>
  <si>
    <t xml:space="preserve">Nearest Darkhaven: Dol Guldur Playable: Items (minor, major) Automatic-attacks: Troll-1 strike with 10 prowess   @"...there, in Mirkwood's East Blight, stood the ancient capital of a Northern Kingdom."--Kuduk Lore </t>
  </si>
  <si>
    <t xml:space="preserve">Unique. May tap to use a Palantír he bears. +2 direct influence against Elves and Elf factions.   @"...lingered in the twilight of our Sun and Moon but loved best the stars."--Hob  Home Site: Dol Guldur </t>
  </si>
  <si>
    <t xml:space="preserve">Nearest Darkhaven: Carn Dûm Playable: Items (minor, major*) *-weapon, armor, shield, or helmet only Automatic-attacks: Men-each character faces 1 strike with 7 prowess (detainment against covert company)   @"...between the Ettenmoors, the Weather Hills, and the Misty Mountains."--LotR </t>
  </si>
  <si>
    <t xml:space="preserve">Drake. One strike. May be played keyed to Redhorn Gate, High Pass, Gap of Isen, Angmar, Gundabad, Grey Mountain Narrows, Withered Heath, Númeriador, and Iron Hills.   @"'There are older and fouler things than Orcs in the deep places of the world.'"--LotRII </t>
  </si>
  <si>
    <t xml:space="preserve">Dragon. Two strikes. Attacker chooses defending characters.    @"'Long and slow is the life of Cave-drakes.'" --Kuduk Lore </t>
  </si>
  <si>
    <t xml:space="preserve">Nearest Darkhaven: Dol Guldur Playable: Items (minor, major, greater, gold ring) Automatic-attacks: Dragon - 1 strike with 13 prowess   @"'...you don't know how far they go back, sometimes, or where a passage behind may lead or what is waiting for you inside.'"--Hob </t>
  </si>
  <si>
    <t xml:space="preserve">All Elf, Dwarf, Dúnedain, and Hobbit attacks receive +2 prowess and +2 strikes (+1 prowess and +1 strikes if Doors of Night is in play). Cannot be duplicated.   @"...yet another weapon, swifter than hunger...dread and despair."--LotRV </t>
  </si>
  <si>
    <t xml:space="preserve">Nearest Darkhaven: Minas Morgul   @"This was Cirith Gorgor, the Haunted Pass, the entrance to the land of the Enemy"--LotRVI </t>
  </si>
  <si>
    <t xml:space="preserve">Nearest Darkhaven: Minas Morgul   @"It was indeed one of the works of Gondor long ago, an eastern outpost of Ithilien."--LotRVI </t>
  </si>
  <si>
    <t xml:space="preserve">Unique. Can use shadow-magic.   @"Thus the shadow deepened, and the thought of death darkened the heart s of the people."--LotR  Home Site: Barad-dûr </t>
  </si>
  <si>
    <t xml:space="preserve">Playable on a Border-hold [[B]]. -1 to the prowess of all automatic-attacks at the site (-2 if doors of night is in play). The first item played at the site does not tap the site.    @"...they had planned with the goblins' help to come by night upon some of the villages..."--Hob </t>
  </si>
  <si>
    <t xml:space="preserve">Undead. One strike. If this attack is not canceled, every character in the company makes a corruption check before defending characters are selected.   @"'In the pools when the candles were lit. They lie in all the pools, pale faces, deep, deep under the dark water.'"--LotRII </t>
  </si>
  <si>
    <t xml:space="preserve">Sage only. Playable during the organization phase on an untapped sage in a moving company. Tap the sage. Unless the site is in a Free-domain [[f]], no hazard creatures may be played at the company's new site.    @"...a crack in the wall at the back of the cave got bigger and bigger, and opened wider..."--Hob </t>
  </si>
  <si>
    <t xml:space="preserve">Diplomat only. +3 to any one influence check by a character in a diplomat's company or +2 to a corruption check by a character in his company.    @"'Appoint a faithful steward. Let your counselor Gríma keep all things till your return...'"--LotRIII </t>
  </si>
  <si>
    <t xml:space="preserve">Nearest Darkhaven: Dol Guldur Playable: Items (gold ring) Automatic-attacks: Men-each character faces 1 strike with 5 prowess (detainment against covert company)   @"'You should see the waterways of Dale...and the mountains, and the pools...and the stone-paved roads of many colors!'"--LotRII </t>
  </si>
  <si>
    <t xml:space="preserve">Playable on an untapped Orc, Troll, or Man character if Doors of Night is in play. Tap the character.   @"...there now a forest loomed. Great trees, bare and silent, stood, rank on rank,  with tangled bow and hoary head; their twisted roots were buried in the long green grass. Darkness was under them."--LotRIII </t>
  </si>
  <si>
    <t xml:space="preserve">Nearest Darkhaven: Dol Guldur Playable: Items (minor, major, greater) Automatic-attacks: Undead - 2 strikes with 8 prowess; each character wounded must make a corruption check modified by -2 Special: Non-Nazgûl creatures played at the site attack normally, not as detainment.    @"'...the Marshes have grown...swallowed up the graves...always creeping, creeping.'"--LotRIV </t>
  </si>
  <si>
    <t xml:space="preserve">Scout only. Tap Deadly Dart to give -1 body and -1 strike (to a minimum of one) to an automatic-attack or to a hazard creature keyed to a site. Tap its bearer or discard Deadly Dart when it is tapped. May also be played as a hero resource (i.e., included in a Wizard's deck), but may not be included in a hero starting company.   @"...there came flying a deadly dart, and Faramir...had fallen to the earth."--LotRV </t>
  </si>
  <si>
    <t xml:space="preserve">Nearest Darkhaven: Dol Guldur Playable: Information Automatic-attacks: Orcs - 1 strike with 6 prowess   @"'...we shall come down by the Dimrill stair into the deep vale of the Dwarves. There lies Mirrormere...'"--LotRII </t>
  </si>
  <si>
    <t xml:space="preserve">Wolves. Four strikes.    @"A shuddering howl broke from him, as if he were a captain summoning his pack to assault.'"--LotRII </t>
  </si>
  <si>
    <t xml:space="preserve">Playable on an unwounded character facing an attack. The attack is canceled and the character is wounded (no body check is required).   @"When the battle was over, we found that Gollum was gone..."--LotRII </t>
  </si>
  <si>
    <t xml:space="preserve">Unique. -1 to all corruption checks.   @"'...you may stay here until the Witch-king goes home. For in summer his power wanes; but now his breath is deadly, and his cold arm is long."--LotR  Home Site: Lossadan Camp </t>
  </si>
  <si>
    <t xml:space="preserve">Environment. When Doors of Night is played, all resource environment cards in play are immediately discarded, and all resource environment effects are canceled. Cannot be duplicated.   @"One by one white stars sprang forth as the sky faded."--LotRII </t>
  </si>
  <si>
    <t xml:space="preserve">Unique.    @"...the sun went down like blood behind Pinnath Gelin..."--LotRV  Home Site: Lond Galen </t>
  </si>
  <si>
    <t xml:space="preserve">Playable during the organization phase on a moving company. If the company moves to a Ruins &amp; Lairs [[R]], no hazard creatures may be played (by type or by name) keyed to regions against his company.   @"The passages there were crossed and tangled in all directions, but the goblins knew their way..."--Hob </t>
  </si>
  <si>
    <t xml:space="preserve">Nearest Darkhaven: Minas Morgul Automatic-attacks: Men-3 strikes with 6 prowess   @"...the forgotten wain-road long ago had run down...but now for many lives of men trees had had their way with it, and it had vanished, broken and buried under the leaves of uncounted years."--LotRV </t>
  </si>
  <si>
    <t xml:space="preserve">Nearest Darkhaven: Minas Morgul Playable: Information Automatic-attacks: Men-each character faces 1 strike with 6 prowess (detainment against covert company)   @"'But in Dunharrow the people may long defend themselves, and if the battle go ill, thither will come all who escape.'"--LotRIII </t>
  </si>
  <si>
    <t xml:space="preserve">Unique.    @"...a squint-eyed ill-favoured fellow..."--LotRI  Home Site: Bree </t>
  </si>
  <si>
    <t xml:space="preserve">Unique. Manifestation of hero Dunlendings. Playable at Dunnish Clan-hold if the influence check is greater than 9.  Standard Modifications: Hillmen (+2).   @"Brazen trumpets sounded...There...were mustered...the wild men of the Dunland fells."--LotRIII </t>
  </si>
  <si>
    <t xml:space="preserve">Nearest Darkhaven: Carn Dûm Playable: Items (minor, major*) *-weapon, armor, shield, or helmet only Automatic-attacks: Men-each character faces 1 strike with 7 prowess (detainment against covert company)   @"Dunland...a green and pleasant country. September came in with golden days and silver nights..."--LotRVI </t>
  </si>
  <si>
    <t xml:space="preserve">Playable during the organization phase on Dwar the Ringwraith (if Dwar is your Ringwraith). His own company may use region movement this turn.   @"'He was tall and blackLike, and he stooped over me.'"--LotRI </t>
  </si>
  <si>
    <t xml:space="preserve">Unique. Dwarven Ring. Playable only with a Gold Ring and after a test indicates a Dwarven Ring. Values in parentheses and brackets apply to a Dwarf bearer. Tap a Dwarf bearer to untap the site where he currently is. Bearer then makes a corruption check modified by +2.   @"'But it needs gold to breed gold.'"--LotR </t>
  </si>
  <si>
    <t xml:space="preserve">Nearest Darkhaven: Dol Guldur Automatic-attacks: Men-each character faces 1 strike with 5 prowess (detainment against covert company)   @"They journeyed in great wains, and their chieftains fought in chariots." --LotR </t>
  </si>
  <si>
    <t xml:space="preserve">Unique. Manifestation of hero Easterlings. Playable at Easterling Camp if the influence check is greater than 8.  Standard Modifications: Balchoth (+2), Wain-easterlings (+2), Men of Dorwinion (-2).   @"For in the past the attacks of the Easterlings had come mostly over the plain..."--LotR </t>
  </si>
  <si>
    <t xml:space="preserve">Nearest Darkhaven: Minas Morgul Playable: Items (gold ring) Automatic-attacks: Men-each character faces 1 strike with 10 prowess (detainment against covert company)    @"'I see a white stream that comes down from the snows...where it issues from the shadow of the vale a green hill rises upon the east. A dike and mighty wall and thorny fence encircle it.'"--LotRIII </t>
  </si>
  <si>
    <t xml:space="preserve">Elf. One strike (detainment against hero companies). +4 prowess versus Ringwraiths. If Doors of Night is not in play, may also be played keyed to ShadowLands [[s]].    @"'...the Elven-wise, lords of the Eldar from beyond the farthest seas. They do not fear the Ringwraiths, for those who have dwelt in the Blessed Realm live at once in both worlds, and against both the seen and the Unseen they have great power.'"--LotRII </t>
  </si>
  <si>
    <t xml:space="preserve">Elves. Four strikes (playable only against minion companies).    @"'We have been keeping watch on the rivers, ever since we saw a great troop of Orcs going North toward Moria...'"--LotRII </t>
  </si>
  <si>
    <t xml:space="preserve">Awakened Plant. One strike (detainment against covert and hero companies). If Doors of Night is not in play, may also be played keyed to ShadowLands [[s]].    @"'...we used to go out every now and again and look for the Entwives, walking far and wide and calling...'"--LotRIII </t>
  </si>
  <si>
    <t xml:space="preserve">Unique.    @"...fearless and strong, but caring little for love, save the tales of old battles."--LotR  Home Site: Sarn Goriwing </t>
  </si>
  <si>
    <t xml:space="preserve">Nearest Darkhaven: Carn Dûm Playable: Items (minor) Automatic-attacks (2):  (1st) Troll - 1 strike with 9 prowess (2nd) Wolves - 2 strikes with 8 prowess   @"...a ridge of high land; its dark edge against the sky was broken in many bare points like teeth of a blunted saw.".--LotRII </t>
  </si>
  <si>
    <t xml:space="preserve">Sage only. Playable on a Palantír with a sage in the company. The bearer of the Palantír now has the ability to use the Palantír. Discard Focus Palantír if the Palantír's company moves.   @"Then there came a faint glow and stir in the heart of it..."--LotRIII </t>
  </si>
  <si>
    <t xml:space="preserve">The bearer can discard this item to heal a wounded character in his company-change the character's status from wounded to well and untapped.   @"...and tore the bandage off his head. Then he smeared the wound with some dark stuff out of a small wooden box." --LotRIII </t>
  </si>
  <si>
    <t xml:space="preserve">Undead. Three strikes. After attack, each character wounded by the Ghosts makes a corruption check modified by -1.   @"The Dead are following...I see shapes of Men and of horses, and pale banners like shreds of cloud, and spears like winter-thickets on a misty night. The Dead are following."--LotRV </t>
  </si>
  <si>
    <t xml:space="preserve">Undead. Five strikes.   @"'Yes, yes...all dead, all rotten.'" --LotRIV </t>
  </si>
  <si>
    <t xml:space="preserve">Giant. One strike. Two Wildernesses [[w]] in site path are required.   @"'...the sounds were those of shrill cries, and wild howls of laughter.'"--LotRII </t>
  </si>
  <si>
    <t xml:space="preserve">Provides +3 to an influence attempt against a faction.   @"'The Lord Sauron the Great, so he said, wished for our friendship. Ring he would give for it, such as he gave of old.'"--LotRII </t>
  </si>
  <si>
    <t xml:space="preserve">Nearest Darkhaven: Dol Guldur Playable: Items (gold ring) Automatic-attacks: Undead - 1 strike with 8 prowess; each character wounded must make a corruption check modified by -2   @"'And there in the dark pools amidst the Gladden Fields...the Ring passed out of knowledge and legend..."--LotRI </t>
  </si>
  <si>
    <t xml:space="preserve">Nearest Darkhaven: Geann aLisch Playable: Items (minor, major) Automatic-attacks: Pûkel-creature - 1 strike with 9 prowess   @"'...immeasurable halls, filled with an everlasting music of water that tinkles into pools...'"--LotRIII </t>
  </si>
  <si>
    <t xml:space="preserve">Nearest Darkhaven: Minas Morgul Playable: Items (minor, major*) *-Weapon, armor, shield, or helmet only Automatic-attacks: Men-each character faces 1 strike with 8 prowess (detainment against covert company)   @"...one of the most ancient Númenórean colonies along the Bay of Belfalas, founded duringthe noontide of Númernor's imperial expansion."--Kuduk Lore </t>
  </si>
  <si>
    <t xml:space="preserve">Nearest Darkhaven: Carn Dûm Playable: Items (minor, gold ring) Automatic-attacks: Orcs - 3 strikes with 6 prowess Special: Non-Nazgûl creatures played at this site attack normally, not as detainment.   @"...and the way went down and down, and it was most horribly stuffy."--Hob </t>
  </si>
  <si>
    <t xml:space="preserve">Unique. Playable at Goblin-gate if the influence check is greater than 8. Once in play, the number required to influence this faction is 0. Standard Modifications: Grey Mountain Goblins (+2).   @"...goblins in full armour with drawn swords sitting just inside the door, watching it with wide eyes..."--Hob </t>
  </si>
  <si>
    <t xml:space="preserve">Nearest Darkhaven: Dol Guldur Playable: Items (minor, major, gold ring) Automatic-attacks: Dragon-1 strike with 14 prowess   @"'And the halls and cavernous streets under the earth with arches carved like trees...'"--LotRII </t>
  </si>
  <si>
    <t xml:space="preserve">Unique. Uruk-hai. Leader. Discard on a body check result of 9. +3 direct influence against Orc and Orc factions.   @"'...you and me'll slip off and set up somewhere on our own with a few trusty lads, somewhere where there's good loot nice and handy, and no big bosses.'"--LotRII  Home Site: Minas Morgul </t>
  </si>
  <si>
    <t xml:space="preserve">Unique. Uruk-hai. Discard on a body check result of 8.   @"'They might agree with me, with Grishnákh their trusted messenger...'"--LotRII  Home Site: Any site in Imlad Morgul </t>
  </si>
  <si>
    <t xml:space="preserve">Unique. +1 prowess against Orcs and Elves.   @"...a great anger without hope burned him as he smote the red iron on the anvil."--LotR  Home Site: Carn Dûm </t>
  </si>
  <si>
    <t xml:space="preserve">Unique. Can use sorcery.   @"...he bought the knowledge dearly..."--LotR  Home Site: Dol Guldur </t>
  </si>
  <si>
    <t xml:space="preserve">Nearest Darkhaven: Minas Morgul Playable: Items (minor, major) Automatic-attacks: Undead-1 strike with 10 prowess; each character must make a corruption check modified by -2   @"Long it stood, Haudh in Gwanûr, high upon the shore of the river, and the enemies of Gondor feared to pass it."--LotR </t>
  </si>
  <si>
    <t xml:space="preserve">Unique. May tap to cancel a diplomat attack against his company. +2 direct influence against Elves and Elf factions.   @"...the history of those that returned to Middle-earth in exile was grievous ..."--LotR  Home Site: Minas Morgul </t>
  </si>
  <si>
    <t xml:space="preserve">Nearest Darkhaven: Minas Morgul Automatic-attacks: Dúnedain-each character faces 1 strike with 7 prowess (detainment against covert company)   @"It faced westward. The level shafts of the setting sun beat upon it, and the red light was broken into many flickering beams of ever-changing colour"--LotRIV </t>
  </si>
  <si>
    <t xml:space="preserve">Ranger only. Playable during the organization phase on an untapped ranger whose company is moving. Tap the ranger. No hazard creatures may be keyed by type to Wilderness [[w]] against the ranger's company this turn.   @"'Wait till we get to the Under-way. There's a place where we can talk a bit...'"--LotRII </t>
  </si>
  <si>
    <t xml:space="preserve">Scout only. Playable during the organization phase on scout whose company is not moving. All hazard creature attacks against the scout's company this turn are canceled.   @"...fled wailing back to hide in holes and dark lightless places far from hope."--LotRVI </t>
  </si>
  <si>
    <t xml:space="preserve">Unique. Helmet. +2 to direct influence. +1 to body to a maximum of 9. Warrior only: +1 to prowess to a maximum of 8.   @"...and black was his lofty helm..."--LotRI </t>
  </si>
  <si>
    <t xml:space="preserve">Unique. Manifestation of hero Hillmen. Playable at Cameth Brin if the influence check is greater than 10.  Standard Modifications: Dunlendings (+2), Angmarim (+2).   @"...in secret league with Angmar...Rhudaur was occupied by evil Men..."--LotR  </t>
  </si>
  <si>
    <t xml:space="preserve">Playable on Hoarmûrath the Ringwraith (as your Ringwraith). Cancel an attack against any one of your companies.   @"...with his far-stretched right hand...great evil in the North."--LotR </t>
  </si>
  <si>
    <t xml:space="preserve">Orcs. Two strikes. Two Wilderness [[w]] in site path are required.   @"...devouring people waked suddenly from their sleep."--Hob </t>
  </si>
  <si>
    <t xml:space="preserve">Diplomat only. +5 direct influence against characters by a character in a diplomat's company until the end of the turn. Cannot be duplicated on a given character.   @"...and not without reason, having a noble mind and eyes that looked both deep and far."--LotRIII </t>
  </si>
  <si>
    <t>+1 direct influence against any faction.   @"'Then about a year ago a messenger came to Dáin, but not from Moria-from Mordor: a horseman in the night, who called Dáin to his gate. The Lord Sauron the Great, so he said, wished for our friendship.'"--LotRII  H</t>
  </si>
  <si>
    <t xml:space="preserve">Playable on any attack against Indûr the Ringwraith (as your Ringwraith). The attack is canceled. Alternatively, playable when Indûr the Ringwraith's own company declares an attack (if Indûr the Ringwraith is your Ringwraith). The attack cannot be canceled.    @"The Enemy is fast becoming very strong."--LotRI </t>
  </si>
  <si>
    <t xml:space="preserve">Nearest Darkhaven: Dol Guldur Playable: Items (minor, major, greater, gold ring) Automatic-attacks: Dwarves-4 strikes with 10 prowess   @"'But nothing will we give, not even a loaf's worth, under threat of force'"--Hob </t>
  </si>
  <si>
    <t xml:space="preserve">Nearest Darkhaven: Geann aLisch Playable: Items (minor, major, gold ring) Automatic-attacks: Wolves - 3 strikes with 7 prowess   @"...yet it seemed a thing not made by the craft of Men, but riven from the bones of the earth in the ancient torment of the hills."--LotRIII </t>
  </si>
  <si>
    <t xml:space="preserve">Unique. +1 direct influence against any faction playable at Southron Oasis.   @"'You speak of the false cripple Sen Jerrek, dark arbitrator, ambassador to thieves, spy for any and all who trade darkness.'"--Kuduk Lore  Home Site: Southron Oasis </t>
  </si>
  <si>
    <t xml:space="preserve">Unique. Uruk-hai. Discard on a body check result of 8.   @"'...Gorbag's swine got to the gate first, and none of ours got out. Lagduf...'"--LotRVI  Home Site: Any site in Imlad Morgol </t>
  </si>
  <si>
    <t xml:space="preserve">Nearest Darkhaven: Dol Guldur Playable: Information Automatic-attacks: Men-each character faces 1 strike with 6 prowess (detainment against covert company)   @"...tall piles on which were built the greater houses, and...long wooden quays with many steps and ladders going down to the surface of the lake." --Hob </t>
  </si>
  <si>
    <t xml:space="preserve">Drake. One strike. Attacker chooses defending characters.    @"'He came with great thunder, and lightning, and a tempest of doom.'"--Kuduk Lore </t>
  </si>
  <si>
    <t xml:space="preserve">Unique. Animal. Two strikes (playable only against an overt minion company). Attacker chooses defending characters.   @"...and Landroval his brother, greatest of all the Eagles of the North, mightiest of the descendants of old Thorondor..."--LotRVI </t>
  </si>
  <si>
    <t xml:space="preserve">Men. Two strikes.    @"...a most unsavory variety of brigands, rogues, and wanderers roam the Wilderlands, wresting their livelihood from the trunks of unwary or unfortunate travelers of means."--Kuduk Lore </t>
  </si>
  <si>
    <t xml:space="preserve">Unique. +2 direct influence against the Men of Dorwinion faction.   @"'He offered a fine, rich wine and soothing words filled with subtle malice.'"--Kuduk Lore  Home Site: Shrel-Kain </t>
  </si>
  <si>
    <t xml:space="preserve">Playable at the end of the movement/hazard phase on a moving company. Tap all untapped characters in the company. The company may move to an additional site this turn. Another site card may be played and another movement hazard phase immediately follows for that company.    @"'The cursed horse-breeders will hear of us by morning. Now we'll have to leg it double quick.'"--LotRIII  </t>
  </si>
  <si>
    <t xml:space="preserve">Spiders. Four strikes.    @"...along the ground and the branches, hairy legs waving, nippers and spinners snapping, eyes popping, full of froth and rage."--Hob </t>
  </si>
  <si>
    <t xml:space="preserve">Nearest Darkhaven: Geann aLisch Playable: Items (gold ring) Automatic-attacks: Men-each character faces 1 strike with 6 prowess (detainment against covert company)   @"In the years of their power the Númeróreans had maintained many forts and havens upon the western coasts of Middle-earth..."--LotR </t>
  </si>
  <si>
    <t xml:space="preserve">Nearest Darkhaven: Carn Dûm Playable: Items (minor, major, greater*) *-Palantíri Only Automatic-attacks: Undead - 2 strikes with 8 prowess; each character wounded must make a corruption check modified by -2   @"...a great storm of wind arose, and came with blinding snow out of the North..."--LotR </t>
  </si>
  <si>
    <t xml:space="preserve">Nearest Darkhaven: Carn Dûm Playable: Items (gold ring) Automatic-attacks: Men-each character faces 1 strike with 5 prowess (detainment against covert company)   @"...and they drew the king and those that survived of his company out over the ice in their sliding carts..."--LotR </t>
  </si>
  <si>
    <t xml:space="preserve">Playable on a moving company. Its hazard limit increases by one for every BorderLand [[b]] in its site path.   @"But now all the land was empty, and there was a silence that did not seem to be the quiet of peace"--LotRIII </t>
  </si>
  <si>
    <t xml:space="preserve">Playable on a moving company. The company must do nothing during its site phase if it has a Free-domain [[f]] in its site path   @"...and they were also no longer certain of the direction in which they were going."--LotRI </t>
  </si>
  <si>
    <t xml:space="preserve">Playable on a moving company. Its hazard limit increases by one for every ShadowLand [[s]] in its site path.   @"The nights were the worst...really pitch; so black that you could really see nothing."--Hob </t>
  </si>
  <si>
    <t xml:space="preserve">Playable on a moving company. Its hazard limit increases by one for every Wilderness [[w]] in its site path.   @"Not far ahead were dreary hills, rising higher and higher, dark with trees. On some of them were old castles with an evil look, as if they had been built by wicked people.."--Hob </t>
  </si>
  <si>
    <t xml:space="preserve">Unique.    @"The men of the lake-town Esgaroth were mostly indoors, for the breeze was from the black East and chill, but a few were walking on the quays, and watching, as they were fond of doing, the stars..."--Hob  Home Site: Lake-town </t>
  </si>
  <si>
    <t xml:space="preserve">Magic Ring. Playable only with a Gold Ring and after a test indicates a Magic Ring. Gives the bearer warrior skill. If the bearer is already a warrior, he gets +2 prowess. Cannot be duplicated on a given character.   @"'This is a thing of worth...my kin will ransom it with great store of all that you desire.'"--LotR </t>
  </si>
  <si>
    <t xml:space="preserve">Magic Ring. Playable only with a Gold Ring and after a test indicates a Magic Ring. Gives the bearer scout skill. If the bearer is already a scout, he may tap this item to cancel a strike directed against him. Cannot be duplicated on a given character.   @"'In Eregion long ago many Elven-rings were made...'"--LotRI </t>
  </si>
  <si>
    <t xml:space="preserve">Magic Ring. Playable only with a Gold Ring and after a test indicates a Magic Ring. Gives the bearer diplomat skill. If the bearer is already a diplomat, he gets +3 direct influence. Cannot be duplicated on a given character.   @"'The lesser rings were only essays in the craft before it was full grown...'"--LotRI </t>
  </si>
  <si>
    <t xml:space="preserve">Magic Ring. Playable only with a Gold Ring and after a test indicates a Magic Ring. Gives the bearer ranger skill. If the bearer is already a ranger, he may tap to cancel an attack against his company. Cannot be duplicated on a given character.   @"'The very desire of it corrupts the heart.'"--LotRII </t>
  </si>
  <si>
    <t xml:space="preserve">Drake. Two strikes.    @"'...that is the dragon's way, he has piled it all up in a great heap far inside, and sleeps on it for a bed."--Hob </t>
  </si>
  <si>
    <t xml:space="preserve">Unique. Manifestation of hero Men of Dorwinion. Playable at Shrel-Kain if the influence check is greater than 10.  Standard Modifications: Easterlings (-2), Balchoth (-2).   @"The men of Dorwinion possessed heads hard enough to retain lucidity while they imbibed their heady vintages."--Kuduk Lore  </t>
  </si>
  <si>
    <t xml:space="preserve">Site Path From Dol Guldur: [[d]] [[s]] [[d]] [[d]] [[s]] Special: Any Gold Ring tested at this site is automatically tested (modify the roll by -2). Any attack against a minion company at this site is canceled.   @"...the topmost course of the tower revolved slowly, first one way and then another, a huge ghostly head leering into the night."--LotRIV </t>
  </si>
  <si>
    <t xml:space="preserve">The number of strikes and prowess of each Orc and Troll attack are increased by one (by two for Orc attacks if Doors of Night is in play). Cannot be duplicated.   @"Tom got the branch in his teeth for that, and lost one of the front ones."--Hob </t>
  </si>
  <si>
    <t xml:space="preserve">Lesser Ring. Playable only with a Gold Ring and after a test indicates a Lesser Ring. +2 to direct influence. Cannot be duplicated on a given character.   @"'...magic rings as you call them, and they were, of course, of various kinds: some more potent and some less.'"--LotRI </t>
  </si>
  <si>
    <t xml:space="preserve">Playable on your Ringwraith or a Ringwraith follower. Each strike against the Ringwraith receives -1 body and -1 prowess. Discard Morgul-blade after a strike against the Ringwraith fails. Cannot be duplicated on a given Ringwraith.   @"'...It was deeply buried, and it was working inwards.'"--LotRII </t>
  </si>
  <si>
    <t xml:space="preserve">Playable on an attack. You assign all strikes of the attack regardless of the attack's normal capabilities and character status. +1 to all body checks by your characters resulting from the attack.   @"...some dozen Orcs that had laid motionless among the slain leaped to their feet..."--LotRIII </t>
  </si>
  <si>
    <t xml:space="preserve">Nearest Darkhaven: Minas Morgul Playable: Information Automatic-attacks: Orcs-1 strike with 6 prowess Special: Any sage may tap to test a ring at this site, modifying the result by -3.   @"Ever and anon the furnaces far below its ashen cone would grow hot and...pour forth rivers of molten rock from chasms in its sides."--LotRVI </t>
  </si>
  <si>
    <t xml:space="preserve">Nearest Darkhaven: Carn Dûm   @"...the Orcs, who had, as later appeared, long been secretly occupying strongholds in the Misty Mountains...suddenly revealed themselves."--LotR </t>
  </si>
  <si>
    <t xml:space="preserve">Nearest Darkhaven: Carn Dûm Playable: Items (minor, major) Automatic-attacks: Orcs - each character faces 1 strike with 7 prowess (detainment against overt company)   @"Messengers had passed to and fro between all their cities and strongholds...they gathered in secret ways, and in all the mountains their was a forging and an arming."--Hob </t>
  </si>
  <si>
    <t xml:space="preserve">Playable on a faction. The faction's player makes a roll (draws a #), and discards the faction if the result plus his unused general influence is less than 11.   @"But the Men of Rhún and of Harad, Easterling and Southron, saw the ruin of their war...the most part fled eastward as they could; and some cast their weapons down and sued for mercy."--LotRVI </t>
  </si>
  <si>
    <t xml:space="preserve">Unique. Uruk-hai. Discard on a body check result of 8.   @"'Lagduf and Muzgash ran through...'"--LotRVI  Home Site: Any site in Imlad Morgul </t>
  </si>
  <si>
    <t xml:space="preserve">Unique. +1 direct influence against Dwarves and Dwarf factions. +1 prowess against Orcs and Elves.   @"The lust for gold was ever in his mind."--LotR  Home Site: Dol Guldur </t>
  </si>
  <si>
    <t xml:space="preserve">Unique. +2 direct influence against any faction playable at Easterling Camp.   @"...the Balchoth, having built many great boats and rafts on the east shores of Anduin, swarmed over the River and swept away the defenders."--LotR  Home Site: Easterling Camp </t>
  </si>
  <si>
    <t xml:space="preserve">Unique. Each player makes a roll (draws a #) for each faction he has in play. Discard any faction if the result is 2 or 3, or it its result plus the player's unused general influence is less than 10. Remove News of Doom from the game.   @"...they hid themselves in fear and would not come forth until the day was up..."--LotRV </t>
  </si>
  <si>
    <t xml:space="preserve">Playable on an untapped character immediately after his company faces an Elf, Dúnadan, or Man hazard creature. Tap the character. The character can later tap to cancel an Elf, Dúnadan, or Man hazard creature attack against his company. Cannot be duplicated in a given company.    @"'...they were errand-riders of Gondor; Hirgon was one maybe.'"--LotRVI </t>
  </si>
  <si>
    <t xml:space="preserve">Playable on an attack by Elves, Dwarves, Dúnedain, or Men. Against a covert company, the attack is canceled. Otherwise, -2 to the attack's prowess. Cannot be duplicated on a given attack.    @"'You will not have us slay wild beasts for no purpose, and it seemed no more, so I tried no arrow.'"--LotRII </t>
  </si>
  <si>
    <t xml:space="preserve">Nearest Darkhaven: Minas Morgul   @"The nomadic tribes roaming on horseback the eastern plains of Nurn chose a fate seemingly preordained for them: to gallop forever beneath the Shadow darkening their lands."--Kuduk Lore </t>
  </si>
  <si>
    <t xml:space="preserve">Unique. Playable at Nûrniag Camp if the influence check is greater than 9.  Standard Modifications: Nûriags (+2), Balchoth (-2), Variags of Khand (+2).   @"...strong and war-hardened and asked for no quarter."--LotRV  </t>
  </si>
  <si>
    <t xml:space="preserve">Unique. +3 direct influence against the Woodmen faction.   @"...as the shadow grew deep in Greenwood...many evil things reappeared, signs of the arising of Sauron."--LotR  Home Site: Woodmen-town </t>
  </si>
  <si>
    <t xml:space="preserve">Triple all standard modifications for influence checks against factions.    @"...all the grievances that stand between Elves and Dwarves..."--LotRII </t>
  </si>
  <si>
    <t xml:space="preserve">Discard on a body check result of 8. +1 direct influence against Trolls, Orcs, Troll factions, and Orc factions. -1 to all corruption checks.   @"'Troll sat alone on his seat of stone, And munched and mumbled a bare old bone...'"--LotRI  Home Site: Any Dark-hold </t>
  </si>
  <si>
    <t xml:space="preserve">Playable on a faction you have in play. -1 faction marshalling points. Any influence attempt against the faction is modified by -8 and Muster may not be used against the faction.    @"'...what his fate shall be depends now on your choice.'" --LotRVI </t>
  </si>
  <si>
    <t xml:space="preserve">Discard on a body check result of 7 or 8. -1 to all corruption checks.   @"...long-armed crookLegged Orcs."--LotRIII  Home Site: Any Dark-hold </t>
  </si>
  <si>
    <t xml:space="preserve">Leader. Discard on a body check result of 8. +3 direct influence against Orcs and Orc factions.   @"'Their masters would not dare give such plain orders to Orcs, even if they knew so much themselves...they are not trusty servants.'"--LotRIII  Home Site: Any Dark-hold </t>
  </si>
  <si>
    <t xml:space="preserve">Leader. Discard on a body check result of 8. +3 direct influence against Orcs and Orc factions.   @"But if his family wish to know who is now king here, the name is written on his face. I wrote! I killed him! I am the master!"--LotR  Home Site: Any Dark-hold </t>
  </si>
  <si>
    <t xml:space="preserve">Playable on an Orc, Troll, or Man attack. The attack is canceled.  Alternatively, playable on any attack if Skies of Fire is in play. The number of strikes from the attack is reduced to half of its original number (rounded up).    @"...something like a quarrel had begun, and was getting hotter." --LotRIII </t>
  </si>
  <si>
    <t xml:space="preserve">Discard on a body check result of 7 or 8. -1 to all corruption checks.   @"He stooped over Pippin, bringing his yellow fangs close to his face."--LotRIII  Home Site: Any Dark-hold </t>
  </si>
  <si>
    <t xml:space="preserve">Orc scout only. Cancel one strike against an Orc scout.    @"He crept slowly on, bent almost double." --LotRIII </t>
  </si>
  <si>
    <t xml:space="preserve">Discard on a body check result of 7 or 8. -1 to all corruption checks.   @"'Uglúk u bagronk sha pushdug Saruman-glob búbhosh skai.'" --LotRIII  Home Site: Any Dark-hold </t>
  </si>
  <si>
    <t xml:space="preserve">Discard on a body check result of 8. -1 to all corruption checks.   @"...tough thick legs going up and down, up and down, unresting, as if they were made of wire and horn, beating out the nightmare seconds of an endless time." --LotRIII  Home Site: Any Dark-hold </t>
  </si>
  <si>
    <t xml:space="preserve">Discard to give +1 prowess to all characters in bearer's company until the end of turn.   @"Uglúk thrust a flask between his teeth and poured some burning liquid down his throat: he felt a fierce glow flow through him. The pain in his legs and ankles vanished."--LotRIII </t>
  </si>
  <si>
    <t xml:space="preserve">Discard to give +2 body (to a maximum of 10) to all characters in bearer's company until the end of turn.   @"He was healing...orc-fashion; and his treatment worked swiftly."--LotRIII </t>
  </si>
  <si>
    <t xml:space="preserve">Playable during the organization phase on a moving overt company. The hazard limit against the company increases by two and the prowess of any hazard creatures played against it this turn is modified by -1. Cannot be duplicated on a given company.   @"'...the swiftest wolf-riders, and already their cries and howls rent the air afar.'" --Hob </t>
  </si>
  <si>
    <t xml:space="preserve">Orcs. Four strikes.   @"Orcs began to raid...and slay or steal horses."--LotR </t>
  </si>
  <si>
    <t xml:space="preserve">Unique. Playable at Mount Gram if the influence check is greater than 8. Once in play, the number required to influence this faction is 0. Standard Modifications: Morgul-orcs (+2), Orcs of Gundabad (-2).   @"Collectively known as  the Uruk-Engmair, this Orc army was a loose collection of nine tribal confederacies..."--Kuduk Lore  </t>
  </si>
  <si>
    <t xml:space="preserve">Unique. Playable at Mount Gundadbad if the influence check is greater than 9. Once in play, the number required to influence this faction is 0. Standard Modifications: Grey Mountain Goblins (+2), Orcs of Angmar (-2).   @"...Orcs, multiplying again in the Misty Mountains, began to ravage the lands..."--LotR  </t>
  </si>
  <si>
    <t xml:space="preserve">Unique. Playable at Sarn Goriwing if the influence check is greater than 8. Once in play, the number required to influence this faction is 0. Standard Modifications: Orcs of the Red Eye (-2), Orcs of Gorgoroth (+2).   @"With the Necromancer came the Orcs; not called by Dol Guldur's master, but drawn to evil..."--Kuduk Lore  </t>
  </si>
  <si>
    <t xml:space="preserve">Orcs. Five strikes. If played on a company that has already faced an Orc attack this turn, Orc-warband receives +3 prowess.   @"Fierce and shrill rose the yells of the Orcs, and suddenly the horn calls ceased."--LotRIII </t>
  </si>
  <si>
    <t xml:space="preserve">Orcs. Three strikes.   @"'...Whiteskins have better night-eyes than most Men...They can see the night-breeze, or so it's said.'"--LotRIII </t>
  </si>
  <si>
    <t xml:space="preserve">Nearest Darkhaven: Carn Dûm Playable: Items (minor, gold ring) Automatic-attacks: Wolves - 3 strikes with 5 prowess   @"...he told of the Elven-smiths of Eregion and their friendship with Moria, and their eagerness for knowledge, by which Sauron ensanared them."--LotRI </t>
  </si>
  <si>
    <t xml:space="preserve">Unique.   @"...of the Outlands...the uplands of the Morland, the great Blackroot Vale..." --LotRV  Home Site: Vale of Erech </t>
  </si>
  <si>
    <t xml:space="preserve">Unique. Palantír. With its bearer able to use a Palantír, tap Palantír of Annúminas to take a sage only card from your play deck and/or discard pile into your hand. Reshuffle your play deck. Bearer then makes a corruption check.   @"'...the Men of Westernesse were diminished, and their city, Annúminas...fell into ruin...'"--LotRII </t>
  </si>
  <si>
    <t xml:space="preserve">Lesser Ring. Playable only with a Gold Ring and after a test indicates a Lesser Ring. +3 to prowess against detainment attacks. Cannot be duplicated on a given character.   @"Only the Dark Lord, obsessed with his Ruling Ring, would name this enchanted adornment paltry-few others should scorn its fabled magic.'"--Kuduk Lore </t>
  </si>
  <si>
    <t xml:space="preserve">Men. Three strikes. If any strike of Pirates wounds a character, the company must immediately discard one item (of defender's choice). Pirates receives +2 prowess when keyed to Coastal Seas [[c]].   @"The reavers of the Inland Sea are adept at using fogs and mists to elude the bounty hunters chartered by the Realm-masterin Shrel-Kain."--Kuduk Lore </t>
  </si>
  <si>
    <t xml:space="preserve">The prowess of all Undead attacks is increased by one. Additionally, if Doors of Night is in play, the number of strikes for each Undead attack is doubled. Cannot be duplicated.   @"'...the Shadow Host that had hung back at the last came up like a grey tide, sweeping away all before it."--LotRI </t>
  </si>
  <si>
    <t xml:space="preserve">Discard to give -1 to the prowess and -2 to the body of one strike against the bearer. Cannot be duplicated against a given strike.   @"...a spittle of venom, and a green ooze trickling from below..."--LotRIV </t>
  </si>
  <si>
    <t xml:space="preserve">Unique. +2 direct influence against any faction playable at Southron Oasis.   @"Horse-tamer and Horse-slayer, Chieftain of the Gusar, he knew the hidden waters beneath the earth better than anyone in Far Harad." --Kuduk Lore  Home Site: Southron Oasis </t>
  </si>
  <si>
    <t xml:space="preserve">Unique. Uruk-hai. Discard on a body check result of 8.   @"'Come here, and I'll squeeze your eyes out, like I did to Radbug just now.'" --LotRVI  Home Site: Any site in Imlad Morgul </t>
  </si>
  <si>
    <t xml:space="preserve">Nearest Darkhaven: Dol Guldur Playable: Items (minor, major*) *-weapon, armor, shield, or helmet only Automatic-attacks: Men-each character faces 1 strike with 7 prowess (detainment against covert company)   @"Often they made raids through the forest"--Kuduk Lore </t>
  </si>
  <si>
    <t xml:space="preserve">Unique. Playable at Bag End. May be stored at Barad-dûr for 5 marshalling points.   @"There was a big book with plain red leather covers; its tall pages wee now almost filled."--LotRVI </t>
  </si>
  <si>
    <t xml:space="preserve">Playable on Ren the Ringwraith (as your Ringwraith). All characters at the same site as Ren must make a corruption check modified by -2.    @"We will not speak of such things even in the morning of the Shire."--LotRI </t>
  </si>
  <si>
    <t xml:space="preserve">Playable on a site. If a company that has moved to this site this turn does not tap a ranger, it must do nothing during its site phase.   @"In the far stage, under the distant lamps, they could just make out a figure...as they looked it seemed to move and sway this way and that, as if searching the ground. It then crawled, or went crouching, back into the gloom beyond the lamps."--LotRI </t>
  </si>
  <si>
    <t xml:space="preserve">Nearest Darkhaven: Geann aLisch Playable: Items (minor, major) Automatic-attacks: Spiders - 2 strikes with 8 prowess   @"...beacons built on the tops of outlying hills...points where fresh horses were always in readiness..."--LotRV </t>
  </si>
  <si>
    <t xml:space="preserve">+1 to the corruption of points and the marshalling points for all ring items. Discard when any play deck is exhausted. Cannot be duplicated.    @"'Yes, alas! Through him the Enemy has learned that the One has been found again.'"--LotRI </t>
  </si>
  <si>
    <t xml:space="preserve">Unique. Shield. If a strike against the bearer is successful, he is not wounded. Instead, the attacker makes a roll (draws a #)-if this result is greater than 6, discard Shield of Sable.    @"...boiling and crawling with black shapes, some squat and broad, some tall and grim, with high helms and sable shields."--LotRIII </t>
  </si>
  <si>
    <t xml:space="preserve">Nearest Darkhaven: Dol Guldur Playable: Items (minor, major) Automatic-attacks: Orcs - 3 strikes with 5 prowess   @"...the doubled waters poured out again over high waterfalls and ran away hurriedly..."--Hob </t>
  </si>
  <si>
    <t xml:space="preserve">Weapon. +1 to prowess to a maximum of 8.    @"He had a black knife with a long jagged blade in his hand. 'Lie quiet, or I'll tickle you with this,' he hissed."--LotRIII </t>
  </si>
  <si>
    <t xml:space="preserve">Unique. When a gold Ring is tested in a company bearing the Scroll of Isildur, the random value obtained is modified by +1. May be stored at Barad-dûr for 5 marshalling points.    @"'...there lies...unread, I guess, by any save Saruman and myself, since the kings failed, a scroll that Isildur made himself."--LotRII </t>
  </si>
  <si>
    <t xml:space="preserve">Men. Two strikes.   @"The Silver Age of the Mercenaries is said to have begun when the remaining Raggers besieged the first Canotaur to collect their back pay."--Kuduk Lore </t>
  </si>
  <si>
    <t xml:space="preserve">Tap Shadow-cloak to cancel one hazard creature strike keyed by type to a ShadowLand [[s]], Shadow-hold [[S]], Dark-domain [[d]], or Dark-hold [[D]]. Cannot be duplicated on a given character.    @"...a great silentshape, cloaked in a grey shadow...some nameless menace of power and doom.."--LotRV </t>
  </si>
  <si>
    <t xml:space="preserve">Unique. Uruk-hai. Leader. Discard on a body check result of 9. +4 direct influence against Orcs and Orc factions.   @"...evil face...slaver dripped from its protruding fangs; the mouth snarled like an animal." --LotRVI  Home Site: Cirith Ungol </t>
  </si>
  <si>
    <t xml:space="preserve">Unique. +1 direct influence against Man factions. Additionally, +2 direct influence against the Dunlendings faction.   @"Only in Dunland did Men of this race hold to their old speech and manners: a secret folk, unfriendly to the Dúnedain, hating the Rohirrim." --LotR  Home Site: Dunnish Clan-hold </t>
  </si>
  <si>
    <t xml:space="preserve">Nearest Darkhaven: Dol Guldur Playable: Items (minor, major*) *-weapon, armor, shield, or helmet only Automatic-attacks: Men-each character faces 1 strike with 8 prowess (detainment against covert company)   @"They still throve the trade that came up the great river...and there had been wars and deeds which were now only legend."--Hob </t>
  </si>
  <si>
    <t xml:space="preserve">Environment. When Skies of Fire is played, all hazard environment cards in play are immediately discarded, and all hazard environment effects are canceled. This card acts as Gates of Morning for the purposes of interpreting hazards. Cannot be duplicated.    @"There was a flare of livid lightnings: forks of blue flame springing up from the tower...into the sullen clouds."--LotRII </t>
  </si>
  <si>
    <t xml:space="preserve">Slayer. Two attacks (of one strike each) against the same character. Attacker chooses defending character. The defender may tap any one character in the same company to cancel one of the attacks.   @"'He would go out by himself...and stalk...and slay many men...'"--LotR </t>
  </si>
  <si>
    <t xml:space="preserve">Unique. Uruk-hai. Discard on a body check result of 9.   @"'I'm not going down those stairs again...be you captain or no. Nar!'"--LotRVI  Home Site: Any site in Imlad Morgul </t>
  </si>
  <si>
    <t xml:space="preserve">Playable at any tapped or untapped Shadow-hold [[S]] if the influence check is greater than 9. Once in play, the number required to influence this faction is 0.   @"They make no beautiful things, but they make many clever ones."--Hob  </t>
  </si>
  <si>
    <t xml:space="preserve">Scout only. Playable during the organization phase on an untapped scout in a company with a company size less than 3. Tap the scout. No creature hazards may beplayed on his company this turn.    @"'...he has been lying on a log and paddling with hands and feet...slier than a fox, and slippery as a fish.'"--LotRII </t>
  </si>
  <si>
    <t xml:space="preserve">Magic. Sorcery. Playable on a sorcery-using character facing an attack. +4 prowess for the character against the attack. Unless he is a Ringwraith, character makes a corruption check modified by -4. Cannot be duplicated against a given attack.    @"...and many of them by some secret art burst into flame as they came toppling down."--LotRI </t>
  </si>
  <si>
    <t xml:space="preserve">Dúnedain. Three strikes (playable only against minion companies).    @"'Stout men and lordly they are, and the Riders of Rohan look almost as boys beside them; for they are grim men of face, worn like weathered rocks for the most part...'"--LotRI </t>
  </si>
  <si>
    <t xml:space="preserve">Nearest Darkhaven: Minas Morgul Automatic-attacks: Men-each character faces 1 strike with 5 prowess (detainment against covert company)   @"'...curse the Southrons! ...'Tis said that there were dealings of old between Gondor and the kingdoms of Harad...though there was never friendship'"--LotR </t>
  </si>
  <si>
    <t xml:space="preserve">Unique. Manifestation of hero Southrons. Playable at Southron Oasis if the influence check is greater than 8.  Standard Modifications: Haradrim (+2), Asdriags (-2).   @"...by burned homestead or barn, upon hillock or mound, under wall or on field, still they gathered and rallied and fought until they day wore away."--LotRV  </t>
  </si>
  <si>
    <t xml:space="preserve">Environment. At the start of its site phase, each company at a site in a Dark-domain [[d]], (or ShadowLand [[s]] if Doors of Night is in play) must tap one untapped character if available. Discard when any play deck is exhausted. Cannot be duplicated.   @"...he saw them fall, worn out, or choked with fumes and heat, or stricken down by despair at last, hiding their eyes from death."--LotRVI </t>
  </si>
  <si>
    <t xml:space="preserve">Undead. Two strikes.    @"Gold was piled on their biers of dead kings and queens; and mounds covered them, and the stone floors were shut."--LotRI </t>
  </si>
  <si>
    <t xml:space="preserve">Nearest Darkhaven: Geann aLisch Playable: Information, Items (minor) Automatic-attacks: Pûkel-creature - 1 strike with 9 prowess   @"Standing upon the rim of the ruined circle, they saw all round below them a wide prospect..."--LotRII </t>
  </si>
  <si>
    <t xml:space="preserve">Discard to untap bearer. Alternatively, discard during organization phase to allow its bearer's company to play an additional region card.    @"He was famished but not yet so famished as to eat flesh flung to him by an Orc, the flesh of he dared not guess what creature."--LotRIII </t>
  </si>
  <si>
    <t xml:space="preserve">Warrior only. Warrior receives +1 prowess against one strike and obtains two random values against it, choosing the one to use.    @"...Uglúk sprang forwards, and with two swift strokes swept the heads off two of his opponents."--LotRIII </t>
  </si>
  <si>
    <t xml:space="preserve">Unique.   @"The power and wealth...continued to increase; but their years lessened as their fear of death grew, and their joy departed."--LotR  Home Site: Minas Morgol </t>
  </si>
  <si>
    <t xml:space="preserve">Sage only. Play to test a gold ring in a sage's company.    @"The Ring misseth, maybe, the heat of Sauron's hand, which was black and yet burned like fire..."--LotRII </t>
  </si>
  <si>
    <t xml:space="preserve">Nearest Darkhaven: Carn Dûm Playable: Items (minor) Automatic-attacks: Men-3 strikes with 6 prowess Special: Items may be played at this site even if it is tapped.   @"Great floods devastate Enedwaiith and Minhiriath. Tharbad is ruined and deserted."--LotR </t>
  </si>
  <si>
    <t xml:space="preserve">Unique. +5 to bearer's direct influence against Dwarves and Dwarf factions. Each Dwarf in play has +1 mind. If the bearer of this item is at the same site as a Dwarf character, you may discard this item to force the discard of the Dwarf (and all cards he controls).    @"...it was tinged with a flickering sparkle of many colours at the syrface, reflected and splintered from the wavering light of his torch."--LotRV </t>
  </si>
  <si>
    <t xml:space="preserve">Men. Five strikes (two strikes and detainment against hero companies).    @"'It is against our law to let strangers wander at will in our land, until the king himself shall give them leave, and more strict is the command in these days of peril.'"--LotRIII </t>
  </si>
  <si>
    <t xml:space="preserve">Nearest Darkhaven: Dol Guldur Playable: Items (minor, major, greater, gold ring) Automatic-attacks: Dragon - 1 strike with 14 prowess   @"...they could look out and see the dark cavernous opening in a great cliff-wall between the arms of the Mountain. Out of it the waters of the Running River sprang..."--Hob </t>
  </si>
  <si>
    <t xml:space="preserve">Unique. Armour. +3 body to body (to a maximum of 10).   @"It was close-woven of many rings, as supple almost as linen, cold as ice, and harder than steel."--LotRII </t>
  </si>
  <si>
    <t xml:space="preserve">Spirit Ring. Playable only with a Gold Ring and after a test indicates a Spirit Ring. -2 to bearer's mind (minimum of 1). +4 to bearer's direct influence. Cannot be duplicated on a given character.   @"'Here is the ring...the token of our kinship from afar...'"--LotR </t>
  </si>
  <si>
    <t xml:space="preserve">Spirit Ring. Weapon. Playable only with a Gold Ring and after a test indicates a Spirit Ring. -2 to bearer's mind (minimum of 1). +3 to bearer's prowess. Cannot be duplicated on a given character.   @"'This is a thing of worth...For its ancientry alone.'"--LotR </t>
  </si>
  <si>
    <t xml:space="preserve">Nearest Darkhaven: Geann aLisch Playable: Items (minor, major, greater) Automatic-attacks: Pûkel-creature - 2 strikes with 9 prowess   @"...suddenly he saw, towering ominously before him and leaning towards one other like the pillars of a headless door...huge standing stones."--LotRII </t>
  </si>
  <si>
    <t xml:space="preserve">Spirit Ring. Armor. Playable only with a Gold Ring and after a test indicates a Spirit Ring. -2 to bearer's mind (minimum of 1). +2 to bearer's body (to a maximum of 10). Cannot be duplicated on a given character.   @"'Here is the ring...for I fortell that the span of your life shall be greater than the measure of Men...'"--LotR </t>
  </si>
  <si>
    <t xml:space="preserve">Unique. Playable at any tapped or untapped Ruins &amp; Lairs [[R]] with a Wolf automatic-attack. Tap to cancel a Wolf or Animal attack. +2 to any influence attempt by a character in his company against a Wolf faction.   @"...and sat in a great circle in the glade; and in the middle of the circle was a great grey wolf." --Hob </t>
  </si>
  <si>
    <t xml:space="preserve">Nearest Darkhaven: Dol Guldur Playable: Information, Items (minor, major) Automatic-attacks: Orcs - 3 strikes with 7 prowess   @"...behind stood taller shapes of grey, and behind those again were high white peaks glimmering among the clouds."--LotRII </t>
  </si>
  <si>
    <t xml:space="preserve">Playable on The Witch-king (as your Ringwraith). +5 to his direct influence this turn. Cannot be duplicated on a given turn.    @"He sprang forward and bore down on Frodo."--LotRI </t>
  </si>
  <si>
    <t xml:space="preserve">Nearest Darkhaven: Carn Dûm Playable: Information Automatic-attacks: Men-each character faces 1 strike with 9 prowess (detainment against covert company) Special: This site never taps.   @"Cloaked by the primordial forest of the Elder Days, the Worthy Hills of the Eryn Vorn remain wild and perilous."--Kuduk Lore </t>
  </si>
  <si>
    <t xml:space="preserve">Playable after a faction is successfully played at a Shadow-hold [[S]] or Dark-hold [[D]]. Tap a character at the site to play a non-unique, non-hoard minor or major item (even if the item is not normally playable there).    @"...Shagrat could not both fight and keep hold of his treasure..."--LotRVI </t>
  </si>
  <si>
    <t xml:space="preserve">Warrior only. Playable on a warrior attempting to influence a faction. Warrior does not use his unused direct influence for the attempt. Instead he uses his prowess, to a maximum modifier of +6.    @"Refuse and things will not seem so well. Do you refuse?"--LotRII </t>
  </si>
  <si>
    <t xml:space="preserve">Unique. +2 direct influence against Dwarves and Dwarf factions. +1 prowess against Orcs and Elves.   @"...all other good things seemed profitless, and they were filled with wrath and desire for vengeance on all who deprived them."--LotR  Home Site: Minas Morgul </t>
  </si>
  <si>
    <t xml:space="preserve">Giants. Three strikes.   @"...there are fell voices on the air; and these stones are aimed at us."--LotRII </t>
  </si>
  <si>
    <t xml:space="preserve">-1 to each influence check against a faction, but for each influence check make an additional roll (or draw an additional #) and choose which result to use. May also be played as a hero resource.    @"'It was Boromir, my brother, dead. I knew his gear, his </t>
  </si>
  <si>
    <t xml:space="preserve">The direct influence of each Ringwraith is lowered by 2 (by 3 if Doors of Night is in play). Discard when any play deck is exhausted. Cannot be duplicated.   @"The Dark Power was deep in thought, and the Eye turned inward, pondering tidings of doubt and danger..."--LotRVI </t>
  </si>
  <si>
    <t xml:space="preserve">Lesser Ring. Playable only with a Gold Ring and after a test indicates a Lesser Ring. +3 to direct influence against characters. Cannot be duplicated on a given character.   @"'...to the Elven-smiths they were but trifles-yet still to my mind dangerous for mortals.'"--LotRI </t>
  </si>
  <si>
    <t xml:space="preserve">Discard on a body check result of 8. -1 to all corruption checks.   @"'My lad,' said Troll, 'this bone I stole. But what be bones that lie in a hole? Thy nuncle was dead as a lump o' lead, Afore I found his shinbone.'" --LotRI  Home Site: Any Dark-hold </t>
  </si>
  <si>
    <t xml:space="preserve">Olog-hai. Leader. Discard on a body check result of 9. +3 direct influence against Trolls, Orcs, Troll factions, and Orc factions.   @"'They are mighty. But Trolls are only counterfeits, made by the Enemy in the Great Darkness, in mockery of Ents...'" --LotRIII  Home Site: Any Dark-hold </t>
  </si>
  <si>
    <t xml:space="preserve">Unique. +1 direct influence against any faction playable at Easterling camp. -1 to all corruption checks.   @"Exiled with his family at the age of fifteen, he returned a year later and assassinated the High Chieftain Pos Ari. This slaying spawned a reign of sorrow and bloodshed." --Kuduk Lore  Home Site: Easterling Camp </t>
  </si>
  <si>
    <t xml:space="preserve">Drake. Two strikes. Only two Wildernesses [[w]] in site path are required if Doors of Night is in play.   @"Fire leaped from the thatched roofs and wooden beam-ends as he hurtled down and past and round again..."--Hob </t>
  </si>
  <si>
    <t xml:space="preserve">Environment. One environment card (in play or declared earlier in the same chain of effects) is cancelled and discarded. Twilight may also be played as a resource, and may be played at any point during any player's turn.   @"The sun dipped and vanished, and as if at the shuttering of a lamp, black night fell."--LotRII </t>
  </si>
  <si>
    <t xml:space="preserve">Unique. +4 direct influence against the Hillmen faction.   @"'The king, the king!'...'We will take their king. Death to the Forgoil! Death to the Strawheads! Death to the robbers of the North!'" --LotRIII  Home Site: Cameth Brin </t>
  </si>
  <si>
    <t xml:space="preserve">Unique. Uruk-hai. Discard on a body check result of 8.   @"'Then we found him in a corner; hanging up he was, but he was wide awake and glaring.'" --LotRIV  Home Site: Any site in Imlad Morgul </t>
  </si>
  <si>
    <t xml:space="preserve">Unique. Olog-hai. Leader. Discard on a body check result of 9. +2 direct influence against Trolls, Orcs, Troll factions, and Orc factions.   @"'Hee now! See now! I'm tired o' gnawing old bones and skins; I've a mind to dine on thee now.'" --LotRI  Home Site: Barad-dûr </t>
  </si>
  <si>
    <t xml:space="preserve">Unique. Playable at Gobel Mírlond if the influence check is greater than 8.  Standard Modifications: Black Nûmenóreans (+2), Southrons (+2).   @"Umbar remained at war with Gondor for many lives of men, a threat to its coastlands and to all traffic on the sea."--LotR  </t>
  </si>
  <si>
    <t xml:space="preserve">Untapped character does not tap against one strike.   @"Diving under Aragorn's blow with the speed of a striking snake he charged..."--LotRII </t>
  </si>
  <si>
    <t xml:space="preserve">Orc. One strike. If played on a company that has already faced an Orc attack this turn, UrukLieutenant receives +3 prowess. OrcLieutenant receives an additional +3 prowess if played on a company that has already faced UrukLieutenant this turn.   @"...he turned Boromir's sword and bore him backwards..."--LotRII </t>
  </si>
  <si>
    <t xml:space="preserve">Playable on Ûvatha the Ringwraith's own company (if Ûvatha is your Ringwraith) at the end of his movement/hazard phase. His company may move to an additional site this turn. A site card may be played and another movement/hazard phase immediately follows for his company.   @"...going hither and thither in the lands..."--LotRII </t>
  </si>
  <si>
    <t xml:space="preserve">Nearest Darkhaven: Minas Morgul Playable: Items (gold ring) Automatic-attacks: Men-each character face 1 strike with 7 prowess (detainment against covert companies)   @"'For at Erech there stands yet a black stone that was brought, it was said, from Númenor by Isildur; and it was set upon a hill...'"--LotRV </t>
  </si>
  <si>
    <t xml:space="preserve">Nearest Darkhaven: Minas Morgul Automatic-attacks: Men-each character faces 1 strike with 5 prowess (detainment against covert company)   @"...a great peril to Gondor...a threat to the fiefs of the south that would prove deadly."--LotR </t>
  </si>
  <si>
    <t xml:space="preserve">Unique. Manifestation of hero Variags of Khand. Playable at Variag Camp if the influence check is greater than 8.  Standard Modifications: Nûrniags (+2), Haradrim (-2).   @"Hard fighting...and the hills and mountains were dyed as with blood."--LotRV  </t>
  </si>
  <si>
    <t xml:space="preserve">Magic. Sorcery. Playable on a sorcery-using character facing an automatic-attack. The number of strikes of all automatic-attack at the site this turn are reduced to one. Unless he is a Ringwraith, character makes a corruption check modified by -4.   @"...for here as the Mountain drew near the air was ever mirky..."--LotRVI </t>
  </si>
  <si>
    <t xml:space="preserve">Sage only. Tap a sage to discard one non-environment hazard permanent-event on non-environment hazard long-event. Sage makes a corruption check modified by -2.   @"...so their voices, which uttered only his will and malice, were filled with evil and horror."--LotRI </t>
  </si>
  <si>
    <t xml:space="preserve">The number of strikes and prowess of each Wolf, Spider, and Animal attack are increased by one (by two for Wolf attacks if Doors of Night is in play). Cannot be duplicated.   @"No few had fallen, renowned or nameless, captain or soldier; for it was a great battle and the full count of it no tale has told."--LotRI </t>
  </si>
  <si>
    <t xml:space="preserve">Elves. Each character in the company faces one strike (detainment against covert and hero companies). If Doors of Night is not in play, may also be played keyed to Free-domains [[f]].    @"'They don't live in the Shire, but they wander into it in Spring and Autumn, out of their own lands...'"--LotRI </t>
  </si>
  <si>
    <t xml:space="preserve">Wolves. Two strikes.   @"In a minute there was a whole pack of them yelping around the tree and leaping up at the trunk, with eyes blazing and tongues hanging out."--Hob </t>
  </si>
  <si>
    <t xml:space="preserve">Unique. Playable at Lossadan Cairn if the influence check is greater than 10. Once in play, the number required to influence this faction is 0. Standard Modifications: Ice-orcs (+2), Misty Mountain Wargs (+2).   @"...come ravening out of the North in bitter white winters..."--LotRI  </t>
  </si>
  <si>
    <t xml:space="preserve">Playable at any tapped or untapped Ruins &amp; Lairs [[R]] with a Wolf automatic-attack. If the War-warg and its controlling character are both targets of strikes from the same attack, you may tap War-warg to give +2 to body to its controlling character.   @"He spoke to them in the language of the Wargs...it sounded terrible...as it was." --Hob </t>
  </si>
  <si>
    <t xml:space="preserve">Playable at any tapped or untapped Ruins &amp; Lairs [[R]] with a Wolf automatic-attack or at any tapped or untapped Shadow-hold [[S]] with an Orc automatic-attack.    @"...brutal canines, their throats protected by spiked collars, fangs capped with razor sharp steel, and instincts honed in the arts of slaying." --Kuduk Lore </t>
  </si>
  <si>
    <t xml:space="preserve">Animal. Each character in the company faces one strike. May also be played at Moria.    @"'...the arms were all guided by one purpose. Something has crept, or has been driven out of dark waters under the mountains'"--LotRII </t>
  </si>
  <si>
    <t xml:space="preserve">A character may be brought into play under general or direct influence at any Shadow-hold [[S]], Ruins &amp; Lairs [[R]], or Border-hold [[B]]. This does not count against the one character per turn limit.    @"'We have come all the way from the Mines to kill, and avenge our folk.'"--LotRIII </t>
  </si>
  <si>
    <t xml:space="preserve">Playable on a character. The prowess of a target character is modified by -1 until the end of the turn. This use cannot be duplicated on a given character. Alternatively, target character makes a corruption check.   @"He wandered in loneliness, weeping a little for the hardness of the world..."--LotRI </t>
  </si>
  <si>
    <t xml:space="preserve">Except for unused general influence and unused normal direct influence (including influence modifications given in a character's card text), all modifications to each influence attempt are reduced to zero.    @"'For Boromir was loyal to me and no wizard's pupil. He would have remembered his father's need...'"--LotRI </t>
  </si>
  <si>
    <t xml:space="preserve">Bring one resource or character (including your Ringwraith) from your sideboard or discard pile into your play deck and shuffle.    @"But it was no orc-chieftain or brigand that led the assault upon Gondor."--LotRI </t>
  </si>
  <si>
    <t xml:space="preserve">Orc or Troll only: provides +2 direct influence against one character with a mind and prowess less than the bearer's. Cannot be duplicated on a given character.   @"'There now!' he laughed, flicking at their legs, "Where there's a whip there's a will my slugs.'" --LotRVI </t>
  </si>
  <si>
    <t xml:space="preserve">Unique. Playable at Stone-circle if the influence check is greater than 10. Once in play, the number required to influence this faction is 0. Standard Modifications: Dunlendings (+2).   @"In the dead of night many shining eyes were seen peering over the brow of the hill."--LotRII  </t>
  </si>
  <si>
    <t xml:space="preserve">Trolls. Two strikes.   @"'It's trolls!...They're hiding in the bushes with sacks...'"--Hob </t>
  </si>
  <si>
    <t xml:space="preserve">Sage only. Playable on a non-Ringwraith sage bearing a Dwarven Ring and/or a Palantír. This turn the sage: bears the Dwarven Ring as though he were a Dwarf or is able to use the Palantír.    @"'But one at least Saruman must have obtained and mastered to his purposes.'"--LotRIII </t>
  </si>
  <si>
    <t xml:space="preserve">Unique. Manifestation of hero Woodmen. Playable at Woodmen Town if the influence check is greater than 10.    @"'Swords in these parts are mostly blunt, and exes are used for trees , and shields as cradles or dish covers...'"-- Hob  </t>
  </si>
  <si>
    <t xml:space="preserve">Nearest Darkhaven: Dol Guldur Automatic-attacks: Men-each character faces 1 strike with 6 prowess (detainment against covert company)   @"Most of the Men of the northern regions of the Westlands were descended from the Edain of the First age, or their close kin. ...Of this kind were...the Woodmen of Western Mirkwood."--LotR </t>
  </si>
  <si>
    <t xml:space="preserve">Magic. Spirit-magic. Playable on a spirit-magic-using character. +5 to the character's direct influence for the rest of turn. Unless he is a Ringwraith, he makes a corruption check modified by -4. Cannot be duplicated on a given character.    @"...his breath came like the hiss of snakes, and all who stood by shuddered."--LotRII </t>
  </si>
  <si>
    <t xml:space="preserve">Nearest Darkhaven: Geann aLisch Automatic-attacks: Men-3 strikes with 5 prowess   @"...they found themselves in a rock-chamber, wide and rough, with an uneven stooping roof." --LotRIV </t>
  </si>
  <si>
    <t xml:space="preserve">Unique. Playable at The Worthy Hills if the influence check is greater than 11.    @"Living in half-submerged, earth-covered homes called fogus, the Woses of the Black Wood shun contact with others of the Secondborn."-- --Kuduk Lore  </t>
  </si>
  <si>
    <t xml:space="preserve">Playable on a minion resource short-event declared earlier in the same chain of effects. Make a roll (draw a #)-if the result is greater than 6, the event is cancelled and discarded.    @"...more than a thunderstorm, a thunder-battle...when two great thunderstorms meet and clash."--Hob </t>
  </si>
  <si>
    <t xml:space="preserve">Nearest Darkhaven: Carn Dûm Playable: Items (minor, major) Automatic-attacks: Dargon-1 strike with 11 prowess   @"'While an armed host lies before the doors, we look upon you as foes and thieves."--Hob </t>
  </si>
  <si>
    <t>Flavor Text Not Trimmed</t>
  </si>
  <si>
    <t>Flavor Text Trimmed</t>
  </si>
  <si>
    <t>Rules Text Trimmed</t>
  </si>
  <si>
    <t>RULES AND FLAVOR AND HOME ALL</t>
  </si>
  <si>
    <t xml:space="preserve">Unique. Manifestation of Adûnaphel. Can use sprit-magic. +2 direct influence in Heralded Lord mode. -2 prowess in Fell Rider mode. As your Ringwraith, if at a Darkhaven [[K]], she may tap to cancel one hazard creature attack not played at a site against any one of your companies.   Home Site: Ulurtsu Nurn </t>
  </si>
  <si>
    <t xml:space="preserve">Playable at a Darkhaven [[K]] during the organization phase on your Ringwraith. -2 to his direct influence, +5 general influence. You may discard this during any of your organization phases. Discard this card if your Ringwraith moves.  Alternatively, playable if your Ringwraith is not in play. +5 general influence. Place this card with your Ringwraith when he comes into play. Cannot be duplicated by a given player. </t>
  </si>
  <si>
    <t xml:space="preserve">Black Rider mode. Playable at a Darkhaven during the organization phase on your Ringwraith's own company. The company may move to a non-Darkhaven site. Discard this card and any other Ringwraith followers in the company during any of your following organization phases the company is at a Darkhaven [[K]]. Cannot be duplicated on a given company. </t>
  </si>
  <si>
    <t xml:space="preserve">Playable during the organization phase on one of your other characters at the same Darkhaven [[K]] as your Ringwraith. The character: becomes a leader (if not already), receives +4 direct influence against characters in his company, and cannot be discarded by a body check. Discard at any time if there is a character in his company with a higher mind. Cannot be duplicated by a given player.  </t>
  </si>
  <si>
    <t xml:space="preserve">Unique. Manifestation of Dwar of Waw. Can use sorcery. -3 direct influence in Heralded Lord mode. -1 prowess in Fell Rider mode. As your Ringwraith, if at a Darkhaven [[K]], he may tap to give +1 prowess and +1 body to any one of your companies until the end of the turn.   Home Site: Any site in Udûn </t>
  </si>
  <si>
    <t xml:space="preserve">Fell Rider mode. Playable at a Darkhaven [[K]] during the organization phase on your Ringwraith's own company. +2 prowess, -3 direct influence to your Ringwraith. Discard all allies and Ringwraith followers in the company; none may join the company. Your Ringwraith may now move to a non-Darkhaven site. Discard this card during any of your following organization phases your Ringwraith is at a Darkhaven [[K]]. Cannot be duplicated on a given company. </t>
  </si>
  <si>
    <t xml:space="preserve">Playable at the end of the movement/hazard phase on a company that moved to a Darkhaven [[K]]. The company may move to an additional site this turn. Another site card may be played and another movement/hazard phase immediately follows for that company. </t>
  </si>
  <si>
    <t xml:space="preserve">Heralded Lord mode. Playable on your Ringwraith's company at a Darkhaven [[K]] during the organization phase. -2 prowess, +3 direct influence to entire company. His own company may move to a non-Darkhaven site. Discard this card and any other Ringwraith followers in the company during any of your following organization phases the company is at a Darkhaven [[K]]. </t>
  </si>
  <si>
    <t xml:space="preserve">Unique. Manifestation of Hoarmûrath of Dír. Can use sorcery. +1 direct influence in Heralded Lord mode. +2 prowess in Fell Rider mode. As your Ringwraith, if at a Darkhaven [[K]], you may keep one more card than normal in your hand.   Home Site: Any site in Udûn </t>
  </si>
  <si>
    <t xml:space="preserve">Playable during the organization phase on a moving company at a Darkhaven [[K]]. Opponent draws twice the normal number of cards for this company during the movement/hazard phase. At the end of the turn, the company may replace its site card with the Darkhaven [[K]] at which it began the turn. </t>
  </si>
  <si>
    <t xml:space="preserve">Corruption. Playable on a non-Ringwraith character. Target character receives 2 corruption points and makes a corruption check at the end of his untap phase if he is at a Darkhaven [[K]]. During his organization phase, the character may tap to attempt to remove this card by making a roll (drawing a #)-if the result is greater than 6, discard this card. Cannot be duplicated on a given character. </t>
  </si>
  <si>
    <t xml:space="preserve">Magic. Shadow-magic. Playable on a spirit-magic using character at a Darkhaven [[K]], Shadow-hold [[S]], or Dark-hold [[D]]. Any items and resource events with his company that can be stored at a Darkhaven [[K]] may now be so stored. Unless he is a Ringwraith, character makes a corruption check modified by -4.  </t>
  </si>
  <si>
    <t xml:space="preserve">Playable on a company at a Darkhaven [[K]], Shadow-hold [[S]], or Dark-hold [[D]]. Any resource events with the company that can be stored at a Darkhaven [[K]] may now be so stored.   @"News must get through to Lugburz, or we'll both be for the Black Pits."--LotRVI </t>
  </si>
  <si>
    <t xml:space="preserve">Playable on a minion company at or moving to a Free-hold [[F]] or Border-hold [[B]], or playable on a hero company at or moving to a Shadow-hold [[S]] or Dark-hold [[D]]. The prowess and body of each character in the company is modified by -1. Discard this card during its organization phase if the company is at a Darkhaven [[K]]. Cannot be duplicated on a given company. </t>
  </si>
  <si>
    <t xml:space="preserve">Playable on a non-Ringwraith, non-Wizard, non-Elf character at or moving to a non-Haven, non-Ruins &amp; Lairs site. At the end of the target's movement/hazard phase, each non-Ringwraith non-Wizard, non-Elf character at the same site as the target must make a roll (draw a #) modified by -2. If the result is greater than the character's body, he is wounded or his is eliminated if he is already wounded. Discard this card during the target's organization phase if he is at a Darkhaven [[K]]. </t>
  </si>
  <si>
    <t xml:space="preserve">Unique. Manifestation of Ren the Unclean. Can use sorcery and shadow-magic. -2 direct influence in Heralded Lord mode. +2 prowess in Fell Rider mode. As your Ringwraith, if at a Darkhaven [[K]], he may tap during your organization phase to modify all corruption checks made this turn by minions in any one of your companies by +2.   Home Site: Any site in Gorgoroth </t>
  </si>
  <si>
    <t xml:space="preserve">Playable during the site phase at an already tapped Free-hold [[F]]. The company faces an attack (attack type as first-automatic-attack at site-3 strikes with 8 prowess). If no characters are untapped after the attack, discard Seize Prisoners. Otherwise, tap 1 character in the company and Seize Prisoners under his control. No marshalling points are received and that character may not untap until Seize Prisoners is stored at a Darkhaven [[K]], Shadow-hold [[S]], or Dark-hold [[D]], during his organization phase. Cannot be duplicated at a given site. </t>
  </si>
  <si>
    <t xml:space="preserve">Playable on a character of 5 mind or less. The mind of each other non-follower, non-Ringwraith, non-Wizard character in his company increases by one. Discard this card during the organization phase if target character is in a company accompanied by himself at a Darkhaven [[K]]. Cannot be duplicated on a given character. </t>
  </si>
  <si>
    <t xml:space="preserve">Playable on a company. If a character in the company becomes wounded, the prowess of each character in the company is modified by -2 for the rest of the turn. Discard this card during its organization phase if the company is at a Darkhaven [[K]]. Cannot be duplicated on a given company. </t>
  </si>
  <si>
    <t xml:space="preserve">Playable at a Darkhaven [[K]], Shadow-hold [[S]], or Dark-hold [[D]] during the organization phase on an overt company that has more than one Orc. Any attack against the company has its prowess and body modified by -1. Discard this card if a character leaves the company for any reason. Cannot be duplicated on a given company. </t>
  </si>
  <si>
    <t xml:space="preserve">Playable during the site phase on an untapped character at a site where Information is playable. Tap the character (but not the site). No marshalling points are received until this card is stored at a Darkhaven [[K]] during the character's organization phase.    @"...but he heard the Gaffer's answers, which were rather shrill." --LotRI </t>
  </si>
  <si>
    <t xml:space="preserve">Playable during the site phase on an untapped character in a covert company at a Border-hold [[B]] or Free-hold [[F]] where Information is playable. Tap the character (but not the site). No marshalling points are received and the character may not untap until this card is stored at a Darkhaven [[K]] during his organization phase.  </t>
  </si>
  <si>
    <t xml:space="preserve">Playable on an untapped scout immediately after facing an automatic-attack at a Border-hold [[B]] or Free-hold [[F]]. Tap the scout. No marshalling points are received until this card is stored at a Darkhaven [[K]] during his organization phase. Once stored, this card may be discarded to cancel an automatic-attack at a Free-hold [[F]] or Border-hold [[B]].  </t>
  </si>
  <si>
    <t xml:space="preserve">Playable only at a Darkhaven [[K]] during the organization phase on your Ringwraith's company. You may bring any Ringwraith followers into play with your Ringwraith's company as you have in your hand and have direct influence to control.    @"'...even the Wise might fear to withstand the Nine, when they are gathered together undertheir fell chieftain.'"--LotRI </t>
  </si>
  <si>
    <t xml:space="preserve">Playable during the site phase on an untapped character at a Free-hold [[F]]. Tap the character and site. No marshalling points are received and the character may not untap until this card is stored at a Darkhaven [[K]] during the organization phase. </t>
  </si>
  <si>
    <t xml:space="preserve">Unique. Manifestation of Ûvatha the Horseman. Can use spirit-magic. -3 direct influence in Heralded Lord mode. -1 prowess in Fell Rider mode. He may join another Ringwraith's company during your organization phase and requires no influence to control. As your Ringwraith, if at a Darkhaven [[K]], he may tap during your organization phase to move one resource event card from your discard pile to your play deck and reshuffle.   Home Site: Any site in Khand </t>
  </si>
  <si>
    <t xml:space="preserve">Playable during the organization phase on your Ringwraith at a Darkhaven [[K]]. You may keep one more card than normal in your hand. Discard this card if your Ringwraith moves. Cannot be duplicated by a given player.    @"'You are not wise to be glad of the Yellow Face,' said Gollum. 'It shows you up.'"--LotRII </t>
  </si>
  <si>
    <t xml:space="preserve">Unique. Troll. One strike. If played after "William" or "Tom" and if keyed to the same site path against the same company, each character wounded by "Bert" must discard all non-special items he bears.  @"The trolls had just decided to roast the dwarves now and eat them later-that was Bert's idea." ---Hob  </t>
  </si>
  <si>
    <t xml:space="preserve">Unique. Troll. One strike. If played after "Bert" or "William" and if keyed to the same site path against the same company, each character wounded by "Tom" must discard all non-special items he bears. Two Wildernesses [[w]] in the site path are required. </t>
  </si>
  <si>
    <t xml:space="preserve">Environment. Modify the prowess of one auto-attack at a Shadow-hold [[S]] or Dark-hold [[D]] site by +2. Alternatively, if Doors of Night is in play, treat one Shadow-land [[s]] as a Dark-Domain [[d]] or one Shadow-hold [[S]] as a Dark-hold [[D]] until the end of the turn. Cannot be duplicated. </t>
  </si>
  <si>
    <t xml:space="preserve">Unique. The Balrog appears in Moria. The Moria site gains a second automatic-attack of 1 strike with 18 prowess and no body (i.e., 18/-). If this 2nd automatic-attack is defeated, this permanent-event is removed from play (i.e., the Balrog is defeated). If your opponent defeats this 2nd automatic-attack, he receives the marshalling points. In addition, unless Galadriel is at Lórien, or she is not in play, Lórien is considered a Free-hold [[F]] (for the purposes of healing and playing hazards). +2 prowess to all automatic-attacks at sites in Hollin, Redhorn Gate, and Wold &amp; Foothills. </t>
  </si>
  <si>
    <t xml:space="preserve">Unique. Playable at Bree or Bag End; playable even if the site is tapped.  If at a non-Haven site and if his company's size is three or less, you may discard Bill the Pony at the end of his company's turn and replace its site with the nearest Haven [[H]]. </t>
  </si>
  <si>
    <t xml:space="preserve">Playable at the end of the movement/hazard phase on a company that moved to a Haven [[H]]. That company may move to an additional site on the same turn. Another site card may be played and a movement/hazard phase immediately follows for that company. </t>
  </si>
  <si>
    <t xml:space="preserve">Playable on an Elf character. The character's player must make a roll (or draw a #). Return the character to the player's hand if this result plus his unused general influence is less than 10. This result is modified by -3 if the character's company moved this turn using a site path containing a Coastal Sea [[c]]. Any one item held by a character removed in this fashion may automatically be transferred to another character in his company (all other non-follower cards target character controls are discarded). </t>
  </si>
  <si>
    <t xml:space="preserve">Environment. Modify the prowess of one automatic-attack at a Ruins &amp; Lairs [[R]] site by +2. Alternatively, if Doors of Night is in play, treat one Wilderness [[w]] as a Shadow-land [[s]] or one Ruins &amp; Lairs [[R]] as a Shadow-hold [[S]] until the end of the turn. Cannot be duplicated. </t>
  </si>
  <si>
    <t xml:space="preserve">Environment. Playable on a company that moved this turn to a site with a Coastal Sea [[c]] in its site path. Target company loses one item of its choice and its player must randomly discard two cards from his hand. Alternatively, if Doors of Night is in play, target company must immediately return to its site of origin. </t>
  </si>
  <si>
    <t xml:space="preserve">Playable only at the end of the organization phase on a company with a diplomat that begins the turn at Eagles' Eyrie. Company may move to any site that is not a Shadow-hold [[S]] or a Dark-hold [[D]]. Opponent may only play hazard creatures that are keyed to the company's site. </t>
  </si>
  <si>
    <t xml:space="preserve">Playable at the end of the organization phase if target company plays a new site card. If the site path has at least one Dark-domain [[d]], the hazard limit for the target company decreases by one (or by two if Gates of Morning is in play) to a minimum of two. Cannot be duplicated on the same company. </t>
  </si>
  <si>
    <t xml:space="preserve">Playable at the end of the organization phase if target company plays a new site card. If the site path has at least one Shadow-land [[s]], the hazard limit for the target company decreases by one (or by two if Gates of Morning is in play) to a minimum of two. Cannot be duplicated on the same company. </t>
  </si>
  <si>
    <t xml:space="preserve">Playable at the end of the organization phase if target company plays a new site card. The hazard limit for the target company decreases by one for every Wilderness [[w]] in its site path (to a minimum of two). Cannot be duplicated on the same company. </t>
  </si>
  <si>
    <t xml:space="preserve">The number of strikes of one Nazgûl hazard-creature is increased by one and its prowess is decreased by 2. Attacker chooses defending characters. Additionally, target Nazgûl may be played keyed to Shadow-land [[s]] or Shadow-hold [[S]]. Cannot be duplicated on a given Nazgûl. </t>
  </si>
  <si>
    <t xml:space="preserve">Environment. Each Border-hold [[B]] receives an automatic-attack: Wolves-3 strikes with 7 prowess. Additionally, if Doors of Night is in play, treat all Free-domains [[f]] as Border-lands [[b]] and all Border-lands [[b]] as Wildernesses [[w]]. Cannot be duplicated. </t>
  </si>
  <si>
    <t xml:space="preserve">Only playable at a Haven [[H]] during the organization phase on a company that has four or more characters and allies. +1 to prowess and +1 to corruption checks for all characters and allies in the company. Discard this card if a character or ally joins or leaves the company for any reason. </t>
  </si>
  <si>
    <t xml:space="preserve">Environment. Playable only if Gates of Morning is in play. Treat all Free-domains [[f]] as Border-Lands and all Border-lands [[b]] as Wildernesses [[w]] and all Shadow-lands [[s]] as Wildernesses [[w]] and all Dark-domains [[d]] as Shadow-lands [[s]]. Cannot be duplicated. </t>
  </si>
  <si>
    <t xml:space="preserve">Environment. Each moving company that has a Shadow-land [[s]] or a Dark-domain [[d]] in its site path must return to its site of origin unless it contains a ranger. Additionally, if Doors of Night is in play, each non-Haven site in play with a Shadow-land [[s]] or a Dark-domain [[d]] in its site path is tapped. Cannot be duplicated. </t>
  </si>
  <si>
    <t xml:space="preserve">Spiders. Two strikes. If the body check for a non-Wizard character wounded by Giant Spiders equals the character's body, the character is discarded. May also be keyed to Heart of Mirkwood, Southern Mirkwood, Western Mirkwood, and Woodland Realm; and may also be played at Ruins &amp; Lairs [[R]], Shadow-holds [[S]], and Dark-holds [[D]] in these regions. Two Wildernesses [[w]] in the site path are otherwise required. </t>
  </si>
  <si>
    <t xml:space="preserve">Environment. Playable only on a company that is moving this turn. Once character (attacker's choice) in that company suffers -1 to his prowess until the end of the turn. Alternatively, if Doors of Night is in play, treat one Border-land [[b]] as a Wilderness [[w]] or one Border-hold [[B]] as a Ruins &amp; Lairs [[R]] until the end of the turn. Cannot be duplicated. </t>
  </si>
  <si>
    <t xml:space="preserve">Unique. Playable at Goblin-gate or Moria.  If his company's size is less than three, tap Gollum to cancel one attack against his company keyed to Wilderness [[w]] or Shadow-land [[s]]. Tap Gollum if he is at the same non-Haven site as The One Ring; then both Gollum and The One Ring are discarded. </t>
  </si>
  <si>
    <t xml:space="preserve">Playable only at the end of the organization phase on a company that starts at a Haven [[H]]. Opponent may draw up to twice the normal number of cards for this company during the movement/hazard phase. At the end of the turn, the company may replace its site card with the Haven card at which it began the turn. </t>
  </si>
  <si>
    <t xml:space="preserve">Unique. Playable at Eagles' Eyrie.  If his company's size is two or less, you may discard Gwaihir during the organization phase to allow his company to move to any site that is not a Shadow-land [[s]] or Dark-domain [[d]]; only hazard creatures keyed to the site may be played on a company that moves in this fashion. </t>
  </si>
  <si>
    <t xml:space="preserve">Awakened Plant. One strike. May also be played at Drúadan Forest, Old Forest, and Wellinghall. May also be keyed to Heart of Mirkwood, Southern Mirkwood, Western Mirkwood, and Woodland Realm; and may be also played at Ruins &amp; Lairs [[R]] and Shadow-holds [[S]] in these regions. </t>
  </si>
  <si>
    <t xml:space="preserve">Environment. Each moving company that has at least two Wildernesses [[w]] in its site path must return to its site of origin unless it contains a ranger. Additionally, if Doors of Night is in play, each non-Haven site card with at least two Wildernesses in its site path is tapped. Cannot be duplicated. </t>
  </si>
  <si>
    <t xml:space="preserve">Scout only. During the site phase, tap a scout at a tapped or untapped Shadow-hold [[S]] or Dark-hold [[D]]. Turn over cards from your play deck one at a time until you reveal a non-special item (it cannot be a unique item already in play) or reach the end. If you reveal such an item, the scout takes control of it. In any case, the scout must face a single strike attack with a prowess equal to 3 plus the number of cards revealed: this attack/strike cannot be canceled. Discard item if the scout is wounded by this attack. Reshuffle all revealed cards except the item back into the play deck (this does not exhaust the play deck). </t>
  </si>
  <si>
    <t xml:space="preserve">Corruption. A revealed Wizard receives 2 corruption points and makes a corruption check at the end of any movement/hazard phase in a turn during which his company moved to a Haven [[H]]. Cannot be duplicated on a given Wizard. During his organization phase, a Wizard with this card may tap to attempt to remove it. Make a roll (or draw a #): if this result is greater than 6, discard this card. </t>
  </si>
  <si>
    <t xml:space="preserve">Corruption. Does not affect Hobbits and Dwarves. A character receives 2 corruption points. Target character makes one corruption check (after all other hazards have been played) for each Wilderness [[w]] in his company's site path at that point in the movement/hazard phase. Cannot be duplicated on a given character. During his organization phase, a character with this card may tap to attempt to remove it. Make a roll (or draw a #): if this result is greater than 4, discard this card. </t>
  </si>
  <si>
    <t xml:space="preserve">Corruption. A character receives 2 corruption points. Target character makes a corruption check at the end of his untap phase if he is at a Haven [[H]]. Cannot be duplicated on a given character. During his organization phase, a character with this card may tap to attempt to remove it. Make a roll (or draw a #): if this result is greater than 6, discard this card. </t>
  </si>
  <si>
    <t xml:space="preserve">Environment. If Gates of Morning is in play, treat all Wildernesses [[w]] as Border-lands [[b]] and all Border-lands [[b]] as Free-domains [[f]] for the purposes of playing hazards. If Doors of Night is in play, treat all Dark-domains [[d]] as Shadow-lands [[s]] and all Shadow-lands [[s]] as Wilderness [[w]] for the purposes of playing hazards. Cannot be duplicated. </t>
  </si>
  <si>
    <t xml:space="preserve">Playable at the end of the organization phase on a company that has a size of less than three, contains a scout, and begins the turn at a site in Dagorlad. This card is used as a Dark-hold [[D]] site card in the region of Udûn that is moved to using the site path: [[s]] [[d]] (the moving player draws 2 cards and his opponent draws 5 cards). The company can later leave this site using region cards or by using the following site path to move to Lórien: [[d]] [[d]] [[s]] [[w]] [[f]] [[b]] [[w]]. Discard Morannon when the company successfully plays a new site card. </t>
  </si>
  <si>
    <t xml:space="preserve">Awakened Plant. One strike. 15 prowess against Hobbits. May also be played keyed to Fangorn, Heart of Mirkwood, Southern Mirkwood, and Western Mirkwood; and may be also played at Ruins &amp; Lairs [[R]], Shadow-holds [[S]], and Dark-holds [[D]] in these regions. Also playable at Old Forest and Drúadan Forest. Two Wildernesses [[w]] in site path are required. </t>
  </si>
  <si>
    <t xml:space="preserve">Unique. Palantír. If the bearer's company is ever below 2 characters and the company moves, discard the Palantír. 5 marshalling points if stored in a Haven [[H]]. With its bearer able to use a Palantír, tap Palantír of Amon Sûl to look at your opponent's hand or tap it to use the abilities of either the Palantír of Annúminas or the Palantír of Elostirion if either one is in play. Bearer makes a corruption check. </t>
  </si>
  <si>
    <t xml:space="preserve">Environment. Until the end of the turn, the number of strikes for one automatic-attack at a Shadow-hold [[S]] or a Ruins &amp; Lairs [[R]] is reduced by half (rounded up). Alternatively, if Gates of Morning is in play, treat one Shadow-land [[s]] as a Wilderness [[w]] or one Shadow-hold [[S]] as a Ruins &amp; Lairs [[R]] until the end of turn. Cannot be duplicated. </t>
  </si>
  <si>
    <t xml:space="preserve">Playable at an already tapped Dark-hold [[D]] or Shadow-hold [[S]] during the site phase. The company faces a spider attack (2 strikes with 7 prowess). If not characters are untapped after the attack, discard Rescue Prisoners. Otherwise, you may tap 1 character in the company and put rescue prisoners under his control. That character may not untap until Rescue Prisoners is stored at a Haven [[H]], Border-hold [[B]], or Free-hold [[F]] during his organization phase. You receive the marshalling points for this card only when it is stored. Cannot be duplicated at a given site. </t>
  </si>
  <si>
    <t xml:space="preserve">Playable on a Border-hold [[B]] or a Free-hold [[F]] site. A company at this site must face an Orc attack of three strikes at 7 prowess at the beginning of its site phase. At the end of its organization phase, a company at a site must make a roll (or draw a #) and subtract one from the result for every non-scout character it contains. If this result is less than 5, the company may not move this turn. Discard when the site card is discarded or when the site card is returned to the location deck. Cannot be duplicated on a given site. </t>
  </si>
  <si>
    <t xml:space="preserve">Corruption. Playable on an Elf not in a Haven [[H]]. Target Elf receives 2 corruption points and must make a corruption check during each of his untap phases if he is not at a Haven. Cannot be duplicated on a given Elf. During his organization phase, an Elf with this card may tap to attempt to remove it. Make a roll (or draw a #): if this result is greater than 7, discard this card. </t>
  </si>
  <si>
    <t xml:space="preserve">Environment. The prowess of one Elf is modified by +1 until the end of the turn. Additionally, if Gates of Morning is in play, the prowess of each Elf is modified by +1 (until the end of turn); and, you may choose: one Wilderness [[w]] to treat as a Border-land [[b]] or one Border-land [[b]] to treat as a Free-domain [[f]]. Cannot be duplicated. </t>
  </si>
  <si>
    <t xml:space="preserve">Nazgûl may attack the company containing the bearer of The One Ring at any site that is not a Free-hold [[F]] or Haven [[H]]. Nazgûl may attack any company possessing any Ring in a Shadow-land [[s]] or Shadow-hold [[S]]. If Doors of Night is in play, at the end of each turn, each player may return one Nazgûl permanent-event from his discard pile to his hand. Cannot be duplicated. </t>
  </si>
  <si>
    <t xml:space="preserve">Unique. A Nazgûl's prowess is modified by +1. If used with the Witch-king of Angmar, his prowess is increased by +1 plus the number of Nazgûl permanent-events in play. Discard if attack doesn't wound a character. Corruption. One character (attacker's choice) wounded by an attack modified by this card receives 6 corruption points (place this card under the character). If at a Haven [[H]] during his untap phase, a character with this card may attempt to remove it instead of untapping or healing. Make a roll (or draw a #): if this result is greater than 5, discard this card. Cannot be duplicated on a given Nazgûl. </t>
  </si>
  <si>
    <t xml:space="preserve">Playable during organization phase on a company moving without region cards. Company may move from a site of origin in one of the following regions: Lindon, Elven Shores, Eriadoran Coast, Andrast Coast, Bay of Belfalas, Mouths of the Anduin, Enedhwaith, Old Pûkel-land, Andrast, Anfalas, Belfalas, Lebennin, and Harondor. The site path is [[c]] [[c]] [[c]] and the hazard limit is decreased by two to a minimum of two. </t>
  </si>
  <si>
    <t xml:space="preserve">Playable during organization phase on a company moving without region cards. Company may move from a site of origin in one of the following regions to a new site in one of the following regions: Lindon, Forochel, Angmar, Gundabad, Grey Mountain Narrows, Withered Heath, and Iron Hills. The site path is [[w]] [[w]] [[w]] and the Hazard limit is decreased by two to a minimum of two.  </t>
  </si>
  <si>
    <t xml:space="preserve">Tap a character during his site phase at a tapped or untapped Ruins &amp; Lairs [[R]]. Make a roll (or draw a #) modified by +3 if the character is a diplomat. An ally may be played and placed under the character's control if the result is greater than 6 plus the ally's mind stat and the ally is not restricted from moving in this site's region. If an ally is played, tap the site if it is not already tapped.  </t>
  </si>
  <si>
    <t xml:space="preserve">Playable only if you discard an Elf from your hand and only at the end of the organization phase on a company using region movement cards with the last one being a Wilderness [[w]]. (Play regions face-up). This card is used as a site card, Free-hold [[F]] (cards drawn: 1/1). The company may only leave this site using region movement. Characters at this site heal as though they were in a Haven [[H]]. Discard Refuge when the company moves to a new site. </t>
  </si>
  <si>
    <t xml:space="preserve">Playable during organization phase on a company moving without region cards Company may move from a site of origin in one of the following regions to a new site in one of the following regions: Iron Hills, Dorwinion, Horse Plains, and Khand. The site path is [[w]] [[w]] [[w]] and the hazard limit is decreased by two to a minimum of two. </t>
  </si>
  <si>
    <t xml:space="preserve">Playable at the end of the organization phase on a company using region cards with the last one being a Shadow-land [[s]]. (Play regions face up). This card is used as a site card, Ruins &amp; Lairs [[R]] (automatic-attack: Orcs-4 strikes at 7 prowess, items: (minor, major), cards opponent draws: 3, you draw: 1). The company may only leave the site using region movement. Discard Wondrous Maps when the company moves to a new site. </t>
  </si>
  <si>
    <t xml:space="preserve">Corruption. Place with any wounded character in a company that just faced a Nazgûl attack; the character receives 3 corruption points. Target character makes a body check during each of his organization phases. Whenever target character would normally heal, he instead makes a roll (or draws a #); if this result is greater than 10, he heals normally and this card is removed. This roll is modified by +2 if the character is at a Haven [[H]] and by +2 for each sage in his company that taps in support. </t>
  </si>
  <si>
    <t xml:space="preserve">Unique. Any company moving in Andrast Coast, Bay of Belfalas, Eriadoran Coast, and/or Andrast immediately faces one Dragon attack (considered a hazard creature)-3 strikes at 15/6 (attacker chooses defending characters). If Doors of Night is in play, this attack also affects: Old Pûkel-land, Enedhwaith, Anfalas, and any Coastal Sea [[c]] region (or region type). </t>
  </si>
  <si>
    <t xml:space="preserve">Against each company, one Orc hazard creature may be played that does not count against the hazard limit. Any character wounded by an Orc attack makes an additional body check modified by -1. Additionally, if Shadow of Mordor is in play, any character wounded by any attack keyed to (or an automatic-attack at) a Shadow-hold [[S]] or a Dark-hold [[D]] makes an additional body check modified by -2. Cannot be duplicated. </t>
  </si>
  <si>
    <t xml:space="preserve">Creates an additional automatic-attack at a Ruins &amp; Lairs [[R]] until the end of the turn. This is an exact duplicate (including all existing and eventual modifications to prowess, etc.) of an existing automatic-attack of your choice at the site. This automatic-attack is faced after the automatic attack it duplicates. Cannot be duplicated on a given site. </t>
  </si>
  <si>
    <t xml:space="preserve">Creates an additional automatic-attack at a Shadow-hold [[S]] or a Dark-hold [[D]] until the end of turn. This is an exact duplicate (including all existing and eventual modifications to prowess, etc.) of an existing automatic-attack of your choice at the site. This automatic-attack is faced after the automatic attack it duplicates. Cannot be duplicated on a given site. </t>
  </si>
  <si>
    <t xml:space="preserve">Dark Enchantment. A non-Wizard character facing a strike from a Dragon hazard creature attack loses skills while bearing this card. The strike's prowess is modified by -3. Cannot be duplicated on a given character. If at a Haven [[H]] during his organization phase, a character with this card may tap to attempt to remove it. Make a roll (or draw a #): if this result is greater than 8, discard this card. Modify the roll by +1 for each character in his company that taps in support. </t>
  </si>
  <si>
    <t xml:space="preserve">Affects each company with a Coastal Sea [[c]] in its site path. The on-going effects of all resource short-events that were played during the organization phase are cancelled for the duration of the movement/hazard phase and the site phase. Such short-events have no effect on this card (i.e., it may not canceled by such a short-event). </t>
  </si>
  <si>
    <t xml:space="preserve">Nearest Haven: Lórien Playable: Items (minor) Automatic-attacks: When a company enters this site, opponent may play one creature from his hand that is treated in all ways as the site's automatic-attack (if defeated, creature is discarded). It must normally be playable keyed to a Ruins &amp; Lairs [[R]], Shadow-hold [[S]], single Wilderness [[w]], or Shadow-land [[s]]. Special: Contains a hoard. </t>
  </si>
  <si>
    <t xml:space="preserve">Lost Knowledge. Can also be played at Minas Tirith (if the site is tapped). Cannot be included with a starting company. After this item is played, the bearer faces an attack (cannot be canceled): Trap-1 strike with 8 prowess (weapons do not modify prowess against this strike). If its bearer is at a Ruins &amp; Lairs [[R]], discard Forgotten Scrolls to make information playable at the site until the end of turn.  </t>
  </si>
  <si>
    <t xml:space="preserve">Lost Knowledge. Cannot be included with a starting company. After this item is played, the bearer faces an attack (cannot be canceled): Trap-1 strike with 9 prowess (weapons do not modify prowess against this strike). If its bearer is at a Shadow-hold [[S]] or Dark-hold [[D]], discard Lost Tome to make information playable at the site until the end of turn.  </t>
  </si>
  <si>
    <t xml:space="preserve">Unique. Playable with a Sage or Dwarf only during the site phase at The Under-gates if you have a stored Vein of Arda. Sage or Dwarf may not untap until Mithril is stored at a Haven [[H]]. Mithril is worth 7 marshalling points when stored. During any organization phase in which you store Mithril, you may immediately tap a character in the same company and play with him a non-unique, non-special weapon, armor, shield, or helmet from your hand or discard pile. When Mithril is stored, each Dwarf in play must immediately make a corruption check modified by -3.  </t>
  </si>
  <si>
    <t xml:space="preserve">Only you and your companies can use Armory. You may place any minor items from your hand under Armory during your organization phase. A character at a Haven [[H]] can store a minor item under Armory instead of to your marshalling point pile. When you otherwise would be allowed to play a minor item from your hand at a Border-hold [[B]], Free-hold [[F]], or Haven [[H]], you may play an item from under Armory instead. If you have at least three minor items under Armory, gain 1 marshalling point.  </t>
  </si>
  <si>
    <t xml:space="preserve">Playable during the organization phase on a moving company whose site of origin is a Haven [[H]]. If the company moves to another Haven [[H]] this turn, at the end of the movement/hazard phase all wounded characters in the company heal (from wounded to untapped) and all tapped characters untap. </t>
  </si>
  <si>
    <t xml:space="preserve">Playable on a company with a sage during the site phase at a site where gold ring items are playable. Tap this card if the company plays a ring special item; this card never untaps. If this card is tapped, the company can discard (for no effect) a Lost Knowledge card it controls during its site phase at Mount Doom and invert this card on the playing surface (rotate it 180°). If inverted, you can store this card at a Haven [[H]]-only if stored do you receive its marshalling points. If stored, all ring items give one less corruption point. Once inverted, no other copy of this card can be inverted.  </t>
  </si>
  <si>
    <t xml:space="preserve">Stolen Knowledge. Playable on an untapped character at a Shadow-hold [[S]] or Dark-hold [[D]] or if his company faced an agent attack and all of its strikes failed. Tap character. Can be stored at a Haven [[H]]-only if stored do you receive its marshalling point. If stored, you may discard this card and force one non-unique hazard to be removed from the play as you see your opponent discard it through a mechanism of the game. </t>
  </si>
  <si>
    <t xml:space="preserve">Playable on a company without a Wizard at a Haven [[H]]. Any character designated as tapping in support gives +1 to an influence attempt or to an attempt to remove a corruption card by any other character in the company. The mind of each character and ally in the company is increased by one. Discard when any play deck is exhausted, a Wizard joins the company, or any character in the company splits off into another company. </t>
  </si>
  <si>
    <t xml:space="preserve">Stolen Knowledge. Playable on a company if the company discards (for no effect) a Stolen Knowledge card it controls. You can tap this card during the same site phase the company successfully plays Rescue Prisoners at Dol Guldur (or rescues characters taken prisoner if the rescue site is Dol Guldur); this card never untaps. If tapped, this card can be stored at a Haven [[H]]-only if stored do you receive its marshalling points. If stored, all automatic-attacks at all Dark-holds [[D]] and all Shadow-holds [[S]] are with one less prowess and one less strike (to a minimum of one). Once tapped, no other copy of this card can be tapped. </t>
  </si>
  <si>
    <t xml:space="preserve">Playable on a company at an Under-deeps site during its organization phase; tap the site if untapped. This card is played tapped and can only be untapped during your organization phase if the company is at a different Under-deeps site. If untapped and at a Haven [[H]], this card may be stored in your marshalling point pile-only if stored do you receive its marshalling points. Cannot be duplicated on a given company. </t>
  </si>
  <si>
    <t xml:space="preserve">Playable on a Shadow-hold [[S]] (or on a Ruins &amp; Lairs [[R]] or Border-hold [[B]] if Doors of Night is in play). If the company chooses to enter the site, it must make a roll (draw a #) and subtract its company size. If the result is greater than 6, the company may enter the site as normal. Otherwise, the company must face an attack to be resolved before any automatic-attacks: Orcs-4 strikes at 9 prowess. Discard when  the site card is discarded or returned to its location deck. </t>
  </si>
  <si>
    <t xml:space="preserve">Playable on a non-Wizard character moving with at least two Wildernesses [[w]] in his site path if you discard any Undead hazard creature from your hand (show opponent). Target character makes a roll (draws a #) and adds his mind. If the result is less than 13, that character splits off into a different company. This new company immediately returns to his original company's site of origin. </t>
  </si>
  <si>
    <t xml:space="preserve">Playable on a character facing a spider attack. If the strike is successful, target character is not harmed and is taken prisoner at a Ruins &amp; Lairs [[R]]. During his untap phase, make a body check for that character modified by +1. If not eliminated, his player then makes a roll (draws a #) adding his body. If the result is greater than 15, the character is automatically rescued into his own company located at the rescue site. Rescue-attack: Spiders-3 strikes with 9 prowess. </t>
  </si>
  <si>
    <t xml:space="preserve">Any creature that can be keyed to a Shadow-land [[s]] may be keyed to Ithilien, Harondor, Horse Plains, Khand, Imlad Morgul, Nurn, Gorgoroth, Udûn, or Dagorlad. Any creature that can be keyed to a Dark-domain [[d]] may be keyed to Khand, Imlad Morgul, Nurn, Gorgoroth, Udûn, or Dagorlad. Discard this card when a creature keyed to one of these regions (not to the region symbol) is defeated. </t>
  </si>
  <si>
    <t xml:space="preserve">Each company moving in a Dark-domain [[d]] draws one less card at the start of its movement/hazard phase (to no minimum). Additionally, any sage at a site in a Dark-domain [[d]] or Gorgoroth, or moving with a Dark-domain [[d]] or Gorgoroth in his site path, loses his sage skill. No character at a site in a Dark-domain [[d]] or Gorgoroth, or moving with a Dark-domain [[d]] or Gorgoroth in his site path, can use spells, light enchantments, or rituals. Discard when any play deck is exhausted.  </t>
  </si>
  <si>
    <t xml:space="preserve">As a permanent-event, playable on a face-down agent who was brought into play this turn. When the agent is revealed, and if his home site is a Shadow-hold [[S]] or a Dark-hold [[D]], the site where he came into play (which is not represented by a card) may legally be any Shadow-hold [[S]] or a Dark-hold [[D]]. Discard when the agent is revealed. Alternatively, as  a short-event, take any agent who has a home site that is a Shadow-hold [[S]] or a Dark-hold [[D]] from your play deck into your hand (reveal it to your opponent and reshuffle your play deck).  </t>
  </si>
  <si>
    <t xml:space="preserve">As a permanent-event, playable on a face-down agent who was brought into play this turn. When the agent is revealed, and if his home site is a Border-hold [[B]] or a Free-hold [[F]], the site he came into play (which is not represented by a card) may legally be any Border-hold [[B]] or Free-hold [[F]]. Discard when the agent is revealed. Alternatively, as a short-event, take any agent who has a home site that is a Free-hold [[F]] or Border-hold [[B]] from your play deck into your hand (reveal it to your opponent and reshuffle your deck). </t>
  </si>
  <si>
    <t xml:space="preserve">Any creature that can be keyed to a Shadow-land [[s]] may be keyed to Anduin Vales, Northern Rhovanion, Southern Rhovanion, Grey Mountain Narrows, Woodland Realm, Western Mirkwood, Heart of Mirkwood, Southern Mirkwood, Brown Lands, or Dagorlad. Any creature that can be keyed to a Dark-domain [[d]] may be keyed to Heart of Mirkwood, Southern Mirkwood, Brown Lands, or Dagorlad. Discard this card when a creature keyed to one of these regions (not to the region symbol) is defeated.  </t>
  </si>
  <si>
    <t xml:space="preserve">Playable on a character facing an Undead strike. If the strike is successful, target character is not harmed and is taken prisoner at a Ruins &amp; Lairs [[R]] or Shadow-hold [[S]]. Character must discard any rings along with his other items. At the start of each untap phase, make a body check for that character. Rescue-attack: Undead-3 strikes with 8 prowess.  </t>
  </si>
  <si>
    <t xml:space="preserve">Playable on a company moving with at least two Wildernesses [[w]], one Shadow-land [[s]], or one Dark-domain [[d]] in their site path. When played, announce a creature type except Nazgûl, Undead, or Dragons (like Orcs, Men, Slayers, Drakes, etc.) For this turn, any hazard creatures of this type played against target company do not count against the hazard limit. </t>
  </si>
  <si>
    <t xml:space="preserve">Playable on a Hobbit facing a strike from an Orc attack. Target Hobbit receives +2 prowess against the strike. If strike is successful, he is not harmed and is taken prisoner at a Dark-hold [[D]], Shadow-hold [[S]], or Ruins &amp; Lairs [[R]]. If the Hobbit bears a ring, his player makes a roll at the start of each of his untap phases-if the result is less than 7, discard the ring. Rescue-attacks (3): Orcs-3 strikes with 6 prowess, Orcs-4 strikes with 7 prowess, Orcs-5 strikes with 8 prowess. </t>
  </si>
  <si>
    <t xml:space="preserve">Corruption. Playable on an character facing a strike with prowess of 12 or greater. If the strike is not successful, discard this card. Otherwise, target character receives 1 corruption point and his body is lowered by 1. During his organization phase, a character at a Haven [[H]] with this card may tap to attempt to remove it. Make a roll (or draw a #): if this result is greater than 7, discard this card. </t>
  </si>
  <si>
    <t xml:space="preserve">Unique. Playable at Goblin-gate or Moria. Manifestation of Gollum and My Precious. If his company's size is less than three, tap Stinker to cancel one attack against his company keyed to Wilderness [[w]] or Shadow-land [[s]]. You may tap Stinker if he is at the same non-Darkhaven site as The One Ring; then both Stinker and The One Ring are discarded. </t>
  </si>
  <si>
    <t xml:space="preserve">Playable on an untapped character whose company is facing a detainment attack keyed to (by name or by type) a Dark-hold [[D]], Dark-domain [[d]], Shadow-hold [[S]], or Shadow-land [[s]]. Tap the character and cancel the attack.  Alternatively, this card cancels and discards one Nazgûl hazard event. </t>
  </si>
  <si>
    <t xml:space="preserve">Playable during the site phase on an untapped character at Bag End. Tap the character. No marshalling points are received until this card is stored at Barad-dûr during his organization phase. Only the first News of the Shire stored is worth 3 marshalling points, all others are only worth 1 marshalling point each. If stored, The Shire becomes a Border-land [[b]], and Bag End becomes a Border-hold [[B]]. </t>
  </si>
  <si>
    <t xml:space="preserve">Environment. Each Border-hold [[B]] receives an additional automatic-attack: Wolves-3 strikes with 7 prowess. Additionally, if Doors of Night is in play, treat all Free-domains [[f]] as Border-lands [[b]] and all Border-lands [[b]] as Wildernesses [[w]]. Cannot be duplicated. </t>
  </si>
  <si>
    <t xml:space="preserve">Corruption. Playable on a non-Hobbit, non-Dwarf, non-Orc, non-Ringwraith character. Target character receives 2 corruption points and makes a corruption check at the end of his movement/hazard phase for each Wilderness [[w]] in his company's site path. During his organization phase, the character may tap to attempt to remove this card by making a roll (drawing a #)-if the result is greater than 4, discard this card. Cannot be duplicated on a given character </t>
  </si>
  <si>
    <t xml:space="preserve">Site Path from Carn Dûm: [[s]] [[w]] [[w]] [[w]] [[w]] Special: No character may be brought into play at this site (unless it is the character's home site). Resources may never be stored at this site. Geann a-Lisch counts as a Ruins &amp; Lairs [[R]] for the purposes of playing and interpreting hazards. Its site path for this purpose, if needed, is the one from Carn Dûm. </t>
  </si>
  <si>
    <t xml:space="preserve">Playable at a tapped or untapped non-Under-deeps Ruins and Lairs [[R]]. May not be attacked. Discard this ally if controlling character is wounded. Tap this ally to cancel a hazard creature attack not keyed to a site and to put the creature's card back into its player's hand. Cannot be duplicated on a given company. </t>
  </si>
  <si>
    <t xml:space="preserve">Unique. Playable at any Under-deeps Shadow-hold [[S]]. Weapon. +2 direct influence. Warrior only: +3 prowess (to a maximum of 11); -1 to strike's body.; tap this item to make a character at the same site automatically pass a corruption check. When this item becomes tapped, bearer makes a corruption check. </t>
  </si>
  <si>
    <t xml:space="preserve">Unique. Playable at The Lonely Mountain. Bearer receives +3 direct influence against Men and Man factions. If bearer is at a Border-hold [[B]] during the site phase, he can make a corruption check, and, if successful, discard this item to play up to 3 non-unique minor and/or major items with his company. Characters need not tap to receive these items. </t>
  </si>
  <si>
    <t xml:space="preserve">Playable during opponent's site phase before strikes are assigned on a hero company at a Free-hold [[F]] or Border-hold [[B]] if a minion company attacks. The attack is cancelled and the minion company must face all automatic-attacks of the site-which attack normally, not as detainment. Afterwards, the minion company may attack the hero company again.  </t>
  </si>
  <si>
    <t xml:space="preserve">Playable on a company at a Border-hold [[B]] or Free-hold [[F]]. Make a roll (draw a #) for each hazard permanent-event on characters in the company. Discard each hazard whose roll is greater than the number normally needed to remove it as printed on the card (ignoring all modifiers and conditions). If no number is given, the permanent-event is discarded if its result is greater than 8. </t>
  </si>
  <si>
    <t xml:space="preserve">Playable during the site phase on a Free-hold [[F]] or Border-hold [[B]] if you have played a faction there. This site is never discarded and never untaps for you. All detainment attacks at all versions of this site against minion companies instead attack normally. Against minion companies, each version of this site has an additional automatic-attack: an exact copy including all modifications of the attack listed on its card. Cannot be duplicated on a given site. </t>
  </si>
  <si>
    <t xml:space="preserve">Playable during the site phase on an untapped Shadow-hold [[S]] if your company there: bears an item worth at least 2 marshalling points, contains an untapped scout, and discard for no effect a Stolen Knowledge card it controls. Tap the site and discard the item. Company faces an attack: Orcs-4 strikes with 8 prowess. By the end of the site phase, tap a scout in the company or discard this card. If this card is not discarded, all versions of this site are now Ruins &amp; Lairs [[R]], and no factions are playable there. Discard this card when the site is discarded or returned to your location deck. </t>
  </si>
  <si>
    <t xml:space="preserve">Magic. Sorcery. Playable on a sorcery-using character when facing the automatic-attack at a Border-hold [[B]].All automatic-attacks at the site are canceled, and any influence attempt against a faction at the site this turn is modified by +2. Unless he is a Ringwraith, he makes a corruption check modified by -4. </t>
  </si>
  <si>
    <t xml:space="preserve">Playable during the movement/hazard phase on a company moving to an Under-deeps site. At the end of its movement/hazard phase, target company attempts to move to an additional Under-deeps site which it has not attempted to move to yet this turn. Another site card is played and a movement/hazard phase immediately follows. Return this card to you hand. All hazard creatures the company faces this turn keyed to Shadow-holds [[S]] attack normally, not as detainment.  </t>
  </si>
  <si>
    <t xml:space="preserve">Unique. Elf. Manifestation of Círdan. One strike. Detainment against hero companies. As a creature, may be played keyed to Lindon or Any Coastal Sea [[c]] region; or at sites in these regions. As a permanent-event, tap up to two target characters in one company at a site in, or moving through, a Coastal Sea [[c]] region. </t>
  </si>
  <si>
    <t xml:space="preserve">Playable on a company moving through a Wilderness [[w]] if you have a character in your hand. Reveal the character. A single-strike hazard creature with the attributes of the revealed character, except the prowess is increased by 7. Other cards have no effect on this attack. The attack is detainment if the revealed character and the company are both minion or both hero. If defeated, place the character in your opponent's marshalling point pile-he receives the character's marshalling points as kill points. Otherwise, discard the character. </t>
  </si>
  <si>
    <t xml:space="preserve">Playable at any tapped or untapped Ruins &amp; Lairs [[R]] in a Wilderness [[w]] if the influence check is greater than 11.  Standard Modifications: if Radagast is your Wizard (+3). Discard this faction to cancel an automatic-attack at a Ruins &amp; Lairs [[R]] or an attack keyed to Wilderness [[w]] or Ruins &amp; Lairs [[R]]. May also be used as a minion resource card that is only playable by a character in a covert company. </t>
  </si>
  <si>
    <t xml:space="preserve">Technology. Playable at a tapped or untapped Shadow-hold [[S]], Dark-hold [[D]], or a site with a Dwarf-automatic-attack. Discard during the site phase at a Border-hold [[B]] or Shadow-hold [[S]] to make all versions of the site Ruins &amp; Lairs [[R]]. Its normal automatic-attacks are replaced with: Gas-each character faces 1 strike with 7 prowess (cannot be canceled). Keep Vile Fumes with the site until the site is discarded or returned to its location deck.  </t>
  </si>
  <si>
    <t xml:space="preserve">Playable if you are not Alatar and have more than 6 stage points. Hazards with an asterisk [[*]] attack your companies normally, not as detainment. Such hazards your companies defeat while this card is in play give you full kill marshalling points. You receive no kill marshalling points from other hazards if this card is in play. Cannot be duplicated by a given player. </t>
  </si>
  <si>
    <t xml:space="preserve">Radagast specific. Shapeshifter. Place this card on Radagast if he is in play. Return this card to your hand: when you play another Shapeshifter card or, if you choose, during your organization phase. In addition to adopting the given attributes, Radagast's skills become Warrior/Diplomat. Radagast may not move. You may keep one more card than normal in your hand. Radagast can tap to give +2 to the corruption checks of the characters in one company through the next organization phase (this company must be moving with at least one Wilderness [[w]] in their site path). Radagast may bear, but not use, items. </t>
  </si>
  <si>
    <t xml:space="preserve">Playable on a Fallen-wizard. Make a roll and add the Fallen-wizard's stage points. If the result is less than 16, discard this card. Otherwise, place this card with the Fallen-wizard. The Fallen-wizard's player must use minion sites for Border-holds [[B]], Free-holds [[F]], and hero Havens [[H]]. Also, the Fallen-wizard's company is overt. </t>
  </si>
  <si>
    <t xml:space="preserve">Corruption. Playable on a Wizard or a Fallen-wizard. He receives 2 corruption points and makes a corruption check at the end of his untap phase if not at a Haven [[H]] (or Wizardhaven). Cannot be duplicated on a given character. During his Organization phase, target may tap to attempt to remove this card. Make a roll-if this result is greater than 6, discard this card. </t>
  </si>
  <si>
    <t xml:space="preserve">Playable on a hero Border-hold [[B]] or Free-hold [[F]]. The site has the automatic-attacks indicated on the corresponding minion site card (detainment against hero companies) but with +2 prowess. Alternatively, playable on a minion Shadow-hold [[S]] or Dark-hold [[D]]. The site has the automatic-attacks indicated on the corresponding hero site card (detainment against overt companies) but with +2 prowess.  </t>
  </si>
  <si>
    <t xml:space="preserve">Playable on a Hobbit: in the same company as Return of the King or during the same site phase his company plays a unique hero faction at a Free-hold [[F]] (not Bag End). The Hobbit gains the warrior skill. +2 prowess, and +5 direct influence against the Hobbits faction and characters with Bag End as a home site. Cannot be duplicated on a given Hobbit.  </t>
  </si>
  <si>
    <t xml:space="preserve">Balrog specific. Playable during the site phase on Invade their Domain. The company faces 2 attacks (Dwarves-4 strikes with 9 prowess, 3 strikes with 10 prowess). Following the attacks, tap a character or discard this card. If this card is not discarded, discard all unique factions playable at the site. All versions of the associated site become a Shadow-hold [[S]], may have no factions played there, and lose all Dwarf automatic-attacks. Other versions gain an automatic-attack: Orcs-4 strikes with 7 prowess. Cannot be duplicated on a given card. </t>
  </si>
  <si>
    <t xml:space="preserve">Balrog specific. Playable on a Man, Drake, Orc, Troll, or Giant hazard creature attack with one strike for each of its attacks. All attacks of the creature are canceled. The creature becomes an ally under the control of any character in the company. The character does not need tap. The ally has a mind of 1, body of 7, and prowess equal to its normal prowess minus 7. It gives one ally marshalling point. Discard this card and the ally if the company moves through a Free-domain [[f]] or a Dark-domain [[d]]. </t>
  </si>
  <si>
    <t xml:space="preserve">Balrog specific. Playable during the organization phase if Strangling Coils is in play. You may bring this card from your sideboard into your play deck and reshuffle during your organization phase. Each of your companies this turn is considered to have one fewer Wilderness [[w]] and one fewer Shadow-land [[s]] in its site path. </t>
  </si>
  <si>
    <t xml:space="preserve">Balrog specific. Playable during the site phase on an untapped Border-hold [[B]] or Shadow-hold [[S]]; the site cannot be an Under-deeps site or a surface site thereof. Tap the site. The company faces three attacks (Men at a Border-hold [[B]], Orcs at a Shadow-hold [[S]]-5 strikes with 8 prowess, 4 strikes with 9 prowess, 3 strikes with 10 prowess). Following these attacks: discard this card or tap a character, place this card in your marshalling point pile, and return each unique faction playable at the site to its owner's hand. </t>
  </si>
  <si>
    <t>Site Path from Grey Havens: [[f]] [[c]] [[c]] [[w]] Site Path From Rivendell: [[w]] [[w]] [[w]] [[c]] [[w]]</t>
  </si>
  <si>
    <t>Weapon. Playable only at any Ruins &amp; Lairs [[r]] in the Northern Waste. May not be included with a starting company. Tap this item to give +1 prowess to the bearer against one strike. Sage only: discard this item to give +1 body to the bearer or another character in his company for the rest of the turn. Alternatively, sage only: tap bearer and discard this item to heal (from wounded to untapped) another character in his company. May be played as a hero or minion resource.</t>
  </si>
  <si>
    <t>Release</t>
  </si>
  <si>
    <t>Official</t>
  </si>
  <si>
    <t>MERP</t>
  </si>
  <si>
    <t>Scenario</t>
  </si>
  <si>
    <t>Promo</t>
  </si>
  <si>
    <t>NOTES TO REMEMBER FOR JASON</t>
  </si>
  <si>
    <t>Do a find and replace on Column D to prepare:</t>
  </si>
  <si>
    <t>Find ("-) and replace with ("--)</t>
  </si>
  <si>
    <t>Find ( ") and replace (@")</t>
  </si>
  <si>
    <t>Find [ replace [[</t>
  </si>
  <si>
    <t>Find ] replace ]]</t>
  </si>
  <si>
    <t>Then review for mistakes</t>
  </si>
  <si>
    <t>Hero</t>
  </si>
  <si>
    <t>Set</t>
  </si>
  <si>
    <t>MP</t>
  </si>
  <si>
    <t>CP</t>
  </si>
  <si>
    <t>Mind</t>
  </si>
  <si>
    <t>Direct Influence</t>
  </si>
  <si>
    <t>Stage Points</t>
  </si>
  <si>
    <t>Prowess</t>
  </si>
  <si>
    <t>Body</t>
  </si>
  <si>
    <t>Hazard Creature</t>
  </si>
  <si>
    <t>Unique. Troll. One strike. If played after "William" or "Tom" and if keyed to the same site path against the same company, each character wounded by "Bert" must discard all non-special items he bears.</t>
  </si>
  <si>
    <t/>
  </si>
  <si>
    <t>Unique. Troll. One strike. If played after "Bert" or "Tom" and if keyed to the same site path against the same company, each character wounded by "William" must discard all non-special items he bears.</t>
  </si>
  <si>
    <t>A character (even a Hobbit) may be brought into play with direct influence at any Free-hold [[F]], Border-hold [[B]], or Ruins &amp; Lairs [[R]].</t>
  </si>
  <si>
    <t>For every character in the influencing character's company, A Friend or Three gives a +1 modification to an influence check or to a corruption check made by a character in the same company.</t>
  </si>
  <si>
    <t>Men. One strike. Each non-Wizard defending character wounded by the Abductor is discarded.</t>
  </si>
  <si>
    <t>Unique. +1 direct influence against all factions.</t>
  </si>
  <si>
    <t>Men. Two strikes. Attacker chooses defending characters.</t>
  </si>
  <si>
    <t>Unique. +2 direct influence against the Men of Lebennin faction.</t>
  </si>
  <si>
    <t>Unique.</t>
  </si>
  <si>
    <t>Unique. +2 direct influence against the Rangers of the North faction. -3 marshalling points if eliminated.</t>
  </si>
  <si>
    <t>Unique. +2 direct influence against the Variags of Khand faction.</t>
  </si>
  <si>
    <t>Unique. Playable at Vale of Erech.  May only be played by Aragorn II on the same turn he plays Paths of the Dead. May not be influenced by an opponent.</t>
  </si>
  <si>
    <t>The prowess of one automatic-attack at a Ruins &amp; Lairs [[R]] site is increased by 3 until the end of turn. Cannot be duplicated at a given site.</t>
  </si>
  <si>
    <t>The prowess of one automatic-attack at a Shadow-hold [[S]] or Dark-hold [[D]] site is increased by 3 until the end of the turn. Cannot be duplicated at a given site.</t>
  </si>
  <si>
    <t>Unique. +7 direct influence only usable toward Aragorn II.</t>
  </si>
  <si>
    <t>The number of strikes for each automatic-attack at a Ruins &amp; Lairs [[R]] site is doubled. Cannot be duplicated.</t>
  </si>
  <si>
    <t>The number of strikes for each automatic-attack at a Shadow-hold [[S]] site or a Dark-hold [[D]] site is doubled. Cannot be duplicated.</t>
  </si>
  <si>
    <t>Nearest Haven: Rivendell</t>
  </si>
  <si>
    <t>Unique. +2 prowess against orcs. +1 direct influence against Dwarves and Dwarf factions.</t>
  </si>
  <si>
    <t>Unique. -1 to all of his corruption checks. -1 to all influence checks against factions.</t>
  </si>
  <si>
    <t>Undead. One strike. After each attack, each character wounded by Barrow-wight makes a corruption check modified by -2.</t>
  </si>
  <si>
    <t>Unique. +2 direct influence against the Beornings faction.</t>
  </si>
  <si>
    <t>Unique. Playable at Beorn's House if the influence check is greater than 7.  Standard Modifications: Men (+1).</t>
  </si>
  <si>
    <t>Nearest Haven: Lórien</t>
  </si>
  <si>
    <t>Unique. -1 to all of his corruption checks. +1 to influence checks against factions.</t>
  </si>
  <si>
    <t>Unique. +2 direct influence against the Rangers of the North faction.</t>
  </si>
  <si>
    <t>Unique. +1 prowess against Orcs. -1 to all of his corruption checks. -1 to influence checks against factions.</t>
  </si>
  <si>
    <t>Unique. Unless he is one of the starting characters, he may only be brought into play at his home site. All of his corruption checks are modified by +4. -2 marshalling points if eliminated.</t>
  </si>
  <si>
    <t>Warrior only. Tap Black Arrow to give -1 to the prowess and body of any one attack against bearer's company. When Black Arrow is tapped, discard if its bearer is not a Man.</t>
  </si>
  <si>
    <t>Warrior only. Warrior does not tap against one strike (unless he is wounded by the strike).</t>
  </si>
  <si>
    <t>Nearest Haven: Grey Havens</t>
  </si>
  <si>
    <t>Unique. Playable at Blue Mountain Dwarf-hold if the influence check is greater than 9. Standard Modifications: Elves (-2), Dwarves (+2).</t>
  </si>
  <si>
    <t>Unique. Only playable at Moria. May be stored at a Dwarf-hold for 5 marshalling points. If its bearer is a sage, tap the Book of Mazarbul during your organizational phase to increase your hand size by 1 until your next untap phase.</t>
  </si>
  <si>
    <t>Unique. +2 direct influence against the Men of Anórien faction. -1 to all of his corruption checks.</t>
  </si>
  <si>
    <t>Men. Two strikes. If any strike of Brigands wounds a character, the company must immediately discard one item (of defender's choice).</t>
  </si>
  <si>
    <t>Dragon. Two strikes. Attacker chooses defending characters. Two wildernesses [[w]] in site path are required.</t>
  </si>
  <si>
    <t>Unique. +5 direct influence that is only usable against Galadriel.</t>
  </si>
  <si>
    <t>Environment. Playable only if Gates of Morning is in play. The prowess of each character is modified by +2.</t>
  </si>
  <si>
    <t>Environment. If Doors of Night is in play, the prowess of each hazard creature is modified by +2. Cannot be duplicated.</t>
  </si>
  <si>
    <t>Scout only. Tap scout to cancel one attack against his company.</t>
  </si>
  <si>
    <t>Undead. One strike. If this attack is not canceled, every character in the company makes a corruption check before a defending character is selected.</t>
  </si>
  <si>
    <t>Animals. Each character in the company faces one strike. After the attack, the defender must reveal one random card from his hand for each character in the defending company.</t>
  </si>
  <si>
    <t>Weapon. +1 prowess to a maximum of 8.</t>
  </si>
  <si>
    <t>Unique. +2 direct influence against Iron Hill Dwarves. +2 prowess against Orcs. +1 direct influence against Men and Man factions.</t>
  </si>
  <si>
    <t>Unique. +2 direct influence against the Men of Lamedon faction.</t>
  </si>
  <si>
    <t>Cancel one attack by Orcs, Trolls or Men. Alternatively, if Gates of Morning is in play, the number of strikes from any attack is reduced to half its original number, rounded up.</t>
  </si>
  <si>
    <t>Unique. +2 direct influence against the Tower Guard of Minas Tirith faction.</t>
  </si>
  <si>
    <t>Target character does not tap against one strike (unless he is wounded by the strike). If wounded by the strike, his body is modified by -1 for the resulting body check.</t>
  </si>
  <si>
    <t>Nearest Haven: Edhellond</t>
  </si>
  <si>
    <t>Environment. When Doors of Night is played, all resource environment cards in play are immediately discarded, and all resource environment effects are canceled. Cannot be duplicated.</t>
  </si>
  <si>
    <t>The prowess of one Dragon attack is modified by +2. Alternatively, it may be played on a Ruins &amp; Lairs [[R]] site that has two Wildernesses in its site path (only one Wilderness is required if Doors of Night is in play)-one Dragon hazard creature may be played on a company at that site this turn.</t>
  </si>
  <si>
    <t>Unique. Weapon. +2 prowess (+4 if held by a Dwarf) to a maximum of 9. If held by a Dwarf, 4 marshalling points and 3 corruptions points.</t>
  </si>
  <si>
    <t>Unique. +1 prowess against Orcs. -1 to all of his corruption checks. +1 to influence checks against factions.</t>
  </si>
  <si>
    <t>Unique. Dwarven Ring. Playable only with a Gold Ring and after a test indicates a Dwarven Ring. Values in parentheses and brackets apply to a Dwarf bearer. Tap a Dwarf bearer to untap the site he is currently at. Bearer makes a corruption check modified by +2.</t>
  </si>
  <si>
    <t>Unique. Only playable at Lórien.</t>
  </si>
  <si>
    <t>Site Path From Grey Havens: [[f]] [[c]] [[c]] [[c]] [[c]] [[w]] Site Path From Lórien: [[w]] [[b]] [[f]] [[f]] [[b]] [[w]]</t>
  </si>
  <si>
    <t xml:space="preserve">When Elf-song comes into play, each character at a Haven [[H]] may immediately remove one corruption card. While Elf-song is in play, no character at a Haven may be discarded or returned to its owner's hand for any reason. </t>
  </si>
  <si>
    <t>+2 direct influence used against an Elf character or an Elf faction. May not be duplicated on a given character.</t>
  </si>
  <si>
    <t>Unique. +1 prowess against Orcs.</t>
  </si>
  <si>
    <t>Unique. When Elrond is at Rivendell, his controlling player may keep one more card than normal in his hand. -3 marshalling points if eliminated.</t>
  </si>
  <si>
    <t>Tap Elven Cloak to cancel one strike against bearer; the strike must be keyed to Wilderness [[w]]. May not be duplicated on a given character.</t>
  </si>
  <si>
    <t>Unique. Playable at Grey Havens if the influence check is greater than 9.  Standard Modifications: Dúnedain (+1), Elves (+2).</t>
  </si>
  <si>
    <t>Only playable at Wellinghall in addition to an ally or faction that has been successfully played at Wellinghall this turn. +1 to prowess. This item may not be stolen, transferred, or stored. May not be duplicated on a given character.</t>
  </si>
  <si>
    <t>Unique. Playable at Wellinghall if the influence check is greater than 9.  Standard Modifications: Hobbits (+4).</t>
  </si>
  <si>
    <t>Unique. +2 direct influence against the Riders of Rohan faction.</t>
  </si>
  <si>
    <t>Unique. Against Nazgûl, +6 to her prowess, and his body is halved (round up).</t>
  </si>
  <si>
    <t>Cancels an attack against a company. One unwounded character of your choice in the company is wounded (no body check is required).</t>
  </si>
  <si>
    <t>The prowess of each automatic-attack is increased by one. Alternatively, if Doors of Night is in play, the prowess of each automatic-attack is increased by three.</t>
  </si>
  <si>
    <t>Playable at the end of the organization phase if target company plays a new site card. The hazard limit for the target company decreases by one for every Coastal Sea [[c]] in its site path (to a minimum of two). Cannot be duplicated on the same company.</t>
  </si>
  <si>
    <t>Playable at the end of the organization phase if target company plays a new site card. The hazard limit for the target company decreases by one for every Border-land [[b]] in its site path (to a minimum of two). Cannot be duplicated on the same company.</t>
  </si>
  <si>
    <t>Playable at the end of the organization phase if target company plays a new site card. The hazard limit for the target company decreases by one for every Free-domain [[f]] in its site path (to a minimum of two). Cannot be duplicated on the same company.</t>
  </si>
  <si>
    <t>Unique. +2 direct influence against the Rangers of Ithilien faction.</t>
  </si>
  <si>
    <t>Unique. Unless he is one of the starting characters, he may only be brought into play at his home site. All his corruption checks are modified by +1. He can tap to cancel a strike against another Hobbit in his company.</t>
  </si>
  <si>
    <t>Unique. Playable during your organization phase. Shuffle your hand and your discard pile into your play deck (site cards remain in the discard pile). Draw a new hand of 8 cards. Remove Favor of the Valar from the game.</t>
  </si>
  <si>
    <t>Animals. One strike. If any strike is successful, the defending company must return to its site of origin (defending characters are wounded normally).</t>
  </si>
  <si>
    <t>Playable only at the end of the organization phase. Tap a ranger to prevent opponent from playing hazard creatures keyed to Wilderness [[w]] against the ranger's company.</t>
  </si>
  <si>
    <t>Unique. -1 to all of his corruption checks. -1 to influence checks against factions.</t>
  </si>
  <si>
    <t>Unique. May not be played if The Iron Crown is in play. The prowess of one strike of an attack by an Orc, Troll, Man, or Nazgûl creature is increased by +4. After the attack is resolved, if the creature is not a Nazgûl: the creature is removed from play (defender receives the marshalling points); and, in addition, if the defender has the Iron Crown in his hand, he may immediately play it with a character in the defending company.</t>
  </si>
  <si>
    <t>Unique. When Galadriel is at Lórien, her controlling player may keep one more card than normal in his hand. -3 marshalling points if eliminated.</t>
  </si>
  <si>
    <t>Unique. +2 direct influence against the Men of Dorwinion faction. Against Nazgûl, +6 to her prowess, and his body is halved (round up).</t>
  </si>
  <si>
    <t>Environment. When Gates of Morning is played, all environment hazard cards in play are immediately discarded, and all hazard environment effects are canceled. Cannot be duplicated.</t>
  </si>
  <si>
    <t>Unique. +2 direct influence against Wose factions.</t>
  </si>
  <si>
    <t>Undead. Three strikes. After attack, each character wounded by the Ghosts makes a corruption check modified by -1.</t>
  </si>
  <si>
    <t>Undead. Five strikes.</t>
  </si>
  <si>
    <t>Giant. One strike. Two Wildernesses [[w]] in site path are required.</t>
  </si>
  <si>
    <t>Unique. +2 prowess against Orcs.</t>
  </si>
  <si>
    <t>Unique. +2 direct influence against Iron Hill Dwarves faction, +2 prowess against Orcs. +1 direct influence against Elves and Elf factions.</t>
  </si>
  <si>
    <t xml:space="preserve">Unique. Weapon. +3 to prowess to a maximum of 8 (a maximum of 9 against Orcs). </t>
  </si>
  <si>
    <t>Unique. +2 direct influence against Blue Mountain Dwarves faction, +1 prowess against Orcs. +1 direct influence against Dwarves and Dwarf factions.</t>
  </si>
  <si>
    <t>Unique. +1 direct influence against Elves.</t>
  </si>
  <si>
    <t>Unique. Playable at Old Forest.  May not be attacked. Tap Goldberry to cancel any effect that would cause her company to return to its site of origin after declaring its movement to a new site. Alternatively, tap Goldberry to cancel one attack against her company keyed to Wilderness [[w]].</t>
  </si>
  <si>
    <t>Unique. Only playable if the One Ring and Gollum are both at Mount Doom during the site phase. The One Ring is destroyed and its bearer's player wins.</t>
  </si>
  <si>
    <t>Tap a character in target company during the organization phase to play Great Ship on that company. If a company's current site path contains a coastal sea region and no consecutive non-coastal sea regions, until the end of the turn any character in the company may tap to cancel the effects of one hazard that targets the company.</t>
  </si>
  <si>
    <t>Site Path From Rivendell: [[w]] [[w]] [[f]] Site Path From Edhellond: [[w]] [[c]] [[c]] [[c]] [[c]] [[f]]</t>
  </si>
  <si>
    <t>Unique. +2 direct influence against the Hillmen faction.</t>
  </si>
  <si>
    <t>Unique. +4 direct influence against the Easterlings faction.</t>
  </si>
  <si>
    <t>Hobbit only. Cancel one strike against the Hobbit.</t>
  </si>
  <si>
    <t>Hobbit only. The Hobbit may untap or he may move from wounded status to well and untapped during his organization phase or he may receive a +4 modification to one corruption check.</t>
  </si>
  <si>
    <t>Trolls. Two strikes.</t>
  </si>
  <si>
    <t>Armor. +2 to body to a maximum of 9.</t>
  </si>
  <si>
    <t>Scout only at the end of the organization phase. Scout's company may not move to another site this turn. Cancels all hazard creature attacks against the scout's company this turn.</t>
  </si>
  <si>
    <t>Unique. Playable at Cameth Brin if the influence check is greater than 9.  Standard Modifications: Men (+1).</t>
  </si>
  <si>
    <t>Unique. Playable at Bag End if the influence check is greater than 8.  Standard Modifications: Hobbits (+4).</t>
  </si>
  <si>
    <t>+2 direct influence used against a faction. May not be duplicated on a given character.</t>
  </si>
  <si>
    <t>Playable only at the end of the organization phase. Hazard limit for a company is decreased by two (to a minimum of 2). The prowess of any hazard creatures played against this company is modified by +2.</t>
  </si>
  <si>
    <t>Unique. +2 direct influence against the Knights of Dol Amroth faction.</t>
  </si>
  <si>
    <t>Unique. Playable at Iron Hill Dwarf-hold if the influence check is greater than 8.  Standard Modifications: Elves (-2), Dwarves (+2).</t>
  </si>
  <si>
    <t>Spell. Wizard only. +2 prowess against one attack for all characters in the same company as the Wizard. Wizard makes a corruption check modified by -2.</t>
  </si>
  <si>
    <t>Unique. Playable at Dol Amroth if the influence check is greater than 8.  Standard Modifications: Dúnedain (+1).</t>
  </si>
  <si>
    <t>The prowess of each attack is modified by -1. The prowess of each Nazgûl attack is modified by -3.</t>
  </si>
  <si>
    <t>Unique. +2 direct influence against the Wood-elves faction.</t>
  </si>
  <si>
    <t>Lesser Ring. Playable only with a Gold Ring and after a test indicates Lesser Ring. +2 to direct influence.</t>
  </si>
  <si>
    <t>Unique. May be played at Irerock. Dragon. Two strikes. If Doors of Night is in play, may also be played keyed to Grey Mountain Narrows, Iron Hills, Northern Rhovanion, and Withered Heath; and may also be played at sites in these regions.</t>
  </si>
  <si>
    <t>Diplomat only. +5 to an influence check against a faction. If the influence check is successful, draw a card.</t>
  </si>
  <si>
    <t>Site Path From Rivendell: [[w]] [[w]] [[b]] [[w]] Site Path From Edhellond: [[w]] [[b]] [[f]] [[f]] [[b]] [[w]]</t>
  </si>
  <si>
    <t>Unique. Playable at Lossadan Camp if the influence check is greater than 8.  Standard Modifications: Men (+1).</t>
  </si>
  <si>
    <t>Playable on a company that is moving this turn. If the company has a Coastal Sea [[c]] in its site path, it may do nothing at the site during its site phase.</t>
  </si>
  <si>
    <t>Playable on a company that is moving this turn. You may play one additional hazard on target company for each Border-land [[b]] in its site path.</t>
  </si>
  <si>
    <t>Playable on a company that is moving this turn. If the company has a Dark-domain [[d]] in its site path, its hazard limit is doubled until the end of the turn.</t>
  </si>
  <si>
    <t>Playable on a company that is moving this turn. If the company has a Free-domain [[f]] in its site path, it may do nothing during its site phase.</t>
  </si>
  <si>
    <t>Playable on a company that is moving this turn. You may play one additional hazard on target company for each Shadow-land [[s]] in its site path.</t>
  </si>
  <si>
    <t>Playable on a company that is moving this turn. You may play one additional hazard on target company for each Wilderness [[w]] in its site path.</t>
  </si>
  <si>
    <t>Warrior only. Make two rolls (or draw two #'s) against a strike and choose one of the two results to use.</t>
  </si>
  <si>
    <t xml:space="preserve">The next non-Hobbit character to make a successful influence attempt (e.g., against a faction, an opponent's character, etc.) must immediately make a corruption check modified by -4. Discard this card after the corruption check. </t>
  </si>
  <si>
    <t>Unique. +2 direct influence against the Men of Anfalas faction.</t>
  </si>
  <si>
    <t>Magic Ring. Playable only with a Gold Ring and after a test indicates a Magic Ring. Gives the bearer warrior skill. If the bearer is already a warrior, he gets +2 prowess. May no be duplicated on a given character.</t>
  </si>
  <si>
    <t>Magic Ring. Playable only with a Gold Ring and after a test indicates a Magic Ring. Gives the bearer sage skill. If the bearer is already a sage, he may tap to use a Palantír. May not be duplicated on a given character.</t>
  </si>
  <si>
    <t>Magic Ring. Playable only with a Gold Ring and after a test indicates a Magic Ring. Gives the bearer ranger skill. If the bearer is already a ranger, he may tap to cancel an attack against his company. May not be duplicated on a given character.</t>
  </si>
  <si>
    <t>Magic Ring. Playable only with a Gold Ring and after a test indicates a Magic Ring. Gives the bearer diplomat skill. If the bearer is already a diplomat, he gets +3 to direct influence. May not be duplicated on a given character.</t>
  </si>
  <si>
    <t>Unique. Playable at Lond Galen if the influence check is greater than 8.  Standard Modifications: Dúnedain (+1).</t>
  </si>
  <si>
    <t>Unique. Playable at Minas Tirith if the influence check is greater than 7.  Standard Modifications: Dúnedain (+1).</t>
  </si>
  <si>
    <t>Unique. Playable at Shrel-Kain if the influence check is greater than 6.  Standard Modifications: Men (+1).</t>
  </si>
  <si>
    <t>Unique. Playable at Vale of Erech if the influence check is greater than 7.  Standard Modifications: Dúnedain (+1).</t>
  </si>
  <si>
    <t>Unique. Playable at Pelargir if the influence check is greater than 7.  Standard Modifications: Dúnedain (+1).</t>
  </si>
  <si>
    <t>Unique. Playable at Lake-town if the influence check is greater than 6.  Standard Modifications: Men (+1).</t>
  </si>
  <si>
    <t>Unique. Unless he is one of the starting characters, he may only be brought into play at his home site. All of his corruption checks are modified by +2.</t>
  </si>
  <si>
    <t>The number of strikes and prowess of each Orc and Troll attack is increased by one (by two for Orcs if Doors of Night is in play). Cannot be duplicated.</t>
  </si>
  <si>
    <t>Only playable if any of your characters are at Lórien. You may look at your opponent's hand and then choose to look at the top five cards of any one play deck. Shuffle those cards and return them to the top of their play deck.</t>
  </si>
  <si>
    <t>Discard to give +2 body (to a maximum of 10) for all characters in bearer's company until the end of the turn.</t>
  </si>
  <si>
    <t>Environment. Playable only if Doors of Night is in play, treat all Wildernesses [[w]] as Shadow-lands [[s]] and all Shadow-lands [[s]] as Dark-domains [[d]]. Cannot be duplicated.</t>
  </si>
  <si>
    <t>This card allows you to place a tapped Nazgûl permanent event back into your hand instead of discarding it. Alternatively, allows a Nazgûl to be played keyed to Shadow-land [[s]]</t>
  </si>
  <si>
    <t>Nearest Haven: Lórien Special: Any company moving to Mount Doom has its hazard limit modified by +2 and hazard creatures may always be keyed to the site regardless of any other cards played.</t>
  </si>
  <si>
    <t>Unique. Man. May be played as a hazard creature (with one strike) or as a short-event. If played as a short-event, bring back any hazard card from your discard pile back into your hand.</t>
  </si>
  <si>
    <t>Warrior only. An influence check against a faction by a warrior is modified by adding the warrior's prowess to a maximum modifier of +5.</t>
  </si>
  <si>
    <t>Affects a faction already in play. The faction's player makes a roll (or draws a #), the faction is discarded if the result plus his unused general influence is less than 11.</t>
  </si>
  <si>
    <t>Unique. Weapon. +1 to prowess and direct influence.</t>
  </si>
  <si>
    <t>Gandalf only. +4 prowess, +1 body, +2 direct influence for the rest of the turn. Immediately untap all unwounded characters in Gandalf's company. Gandalf makes a corruption check modified by -5.</t>
  </si>
  <si>
    <t>Galadriel only. +2 prowess, +2 body, +2 direct influence for the rest of the turn. Galadriel makes a corruption check modified by -3, by -1 if in a Haven [[H]]. Any one corruption check made by a character not in a Shadow-hold [[S]] or Dark-hold [[D]] is automatically successful.</t>
  </si>
  <si>
    <t>Diplomat only. +3 to any one influence check or +2 to a corruption check made by a character in the same company.</t>
  </si>
  <si>
    <t>Environment. Tap one Elf character. Alternatively, if Doors of Night is in play, treat one Free-domain [[f]] as a Border-land [[b]] or one Free-hold [[F]] as a Border-hold [[B]] until the end of the turn. Cannot be duplicated.</t>
  </si>
  <si>
    <t>Unique. +1 prowess against Orcs. -1 to all of his corruption checks.</t>
  </si>
  <si>
    <t>Nearest Haven: Rivendell Special: Healing effects affect all characters at the site</t>
  </si>
  <si>
    <t>Diplomat only. +5 to an influence check against a character or +4 to a corruption check made by a character in the same company.</t>
  </si>
  <si>
    <t>Trolls. Three strikes.</t>
  </si>
  <si>
    <t>Orcs. Five strikes.</t>
  </si>
  <si>
    <t>Orcs. One strike. If played on a company that has already faced an Orc attack this turn, Orc-lieutenant receives +4 prowess.</t>
  </si>
  <si>
    <t>Orcs. Three strikes.</t>
  </si>
  <si>
    <t>Orcs. Four strikes.</t>
  </si>
  <si>
    <t>Unique. Weapon. +3 to prowess to a maximum of 8 (+4 prowess to a maximum of 10 against Orcs).</t>
  </si>
  <si>
    <t>Orcs. Five strikes. If played on a company that has already faced an Orc attack this turn, Orc-warband receives +3 prowess.</t>
  </si>
  <si>
    <t>Unique. Palantír. Playable only at The White Towers. Discard if the bearer moves. If the bearer is a sage, he may tap Palantír of Elostirion to remove one corruption card from an Elf or a Wizard under you control. Bearer makes a corruption check.</t>
  </si>
  <si>
    <t>Unique. Palantír. Playable only at Isengard. With its bearer able to use a Palantír and with at least 5 cards in your play deck, tap Palantír of Orthanc to choose one card from you discard pile to place in your play deck (reshuffle the play deck). Bearer makes a corruption check.</t>
  </si>
  <si>
    <t>Unique. Palantír. If the bearer's company is ever below 4 characters and the company moves, discard. 5 marshalling points if stored in a Haven [[H]]. With its bearer able to use a Palantír, tap Palantír of Osgiliath to force the discard of any hazard permanent-event or to duplicate the effect of any Palantír in play. Bearer makes a corruption check.</t>
  </si>
  <si>
    <t>Unique. His controlling player may keep one more card than normal in his hand. Opponent must discard his cards face up.</t>
  </si>
  <si>
    <t>Diplomat only. Make two rolls (or draw two #'s) when making an influence check and choose one result to use.</t>
  </si>
  <si>
    <t>Men. One strike. Attacker chooses defending characters. For each successful strike, an item the defending character bears must be discarded (defender's choice); he is not harmed.</t>
  </si>
  <si>
    <t>The prowess of all Undead attacks is increased by one. Additionally, if Doors of Night is in play, the number of strikes for each Undead attack is doubled. Cannot be duplicated.</t>
  </si>
  <si>
    <t>Discard to give +1 prowess to all characters in bearer's company until end of turn.</t>
  </si>
  <si>
    <t>For each of your characters in play that you choose to tap, cancel one Nazgûl event or one Nazgûl attack. Additionally, if Doors of Night is in play, characters gain +1 prowess until the end of turn.</t>
  </si>
  <si>
    <t>Pûkel-creature. Two strikes. May also be played at Ruins &amp; Lairs [[R]] sites in the following regions: Andrast, Anfalas, Anórien, Dunland, Enedhwaith, Gap of Isen, Lamedon, Old Pûkel Gap, Old Pûkel-land, and Rohan.</t>
  </si>
  <si>
    <t>Unique. Playable at Wellinghall.  May not be attacked by automatic-attacks or hazards keyed to his site.</t>
  </si>
  <si>
    <t>Unique. If his company moves to a new site during the movement/hazard phase, he may draw 1 additional card for each Wilderness [[w]] region in his company's site path. +1 to all of his corruption checks.</t>
  </si>
  <si>
    <t>Unique. Playable at Henneth Annûn if the influence check is greater than 7.  Standard Modifications: Dúnedain (+1).</t>
  </si>
  <si>
    <t>Unique. Playable at Bree if the influence check is greater than 9.  Standard Modifications: Dúnedain (+1).</t>
  </si>
  <si>
    <t>Unique. Bearer may automatically influence the Riders of Rohan. +5 to bearer's direct influence against any character with Edoras as a home site.</t>
  </si>
  <si>
    <t>Unique. Only playable at Bag End. +2 to direct influence against a Hobbit character of faction. 1 marshalling point if stored at a Haven [[H]].</t>
  </si>
  <si>
    <t>Unique. Aragorn II only. Only playable at Minas Tirith and only if Denethor II is not in play. Aragorn II's direct influence is modified by +3. Keep this card with Aragorn II; discard if he leaves play.</t>
  </si>
  <si>
    <t>Nearest Haven: Lórien Playable: Items (minor) Special: Healing effects affect all characters at the site</t>
  </si>
  <si>
    <t>Unique. Playable at Edoras if the influence check is greater than 9.  Standard Modifications: Hobbits (+1), Dúnedain (+1).</t>
  </si>
  <si>
    <t>Warrior only against one strike. +3 to prowess and -1 to body.</t>
  </si>
  <si>
    <t>Site Path From Lórien: [[w]] [[b]] [[w]] [[w]] Site Path From Grey Havens: [[f]] [[w]] [[w]]</t>
  </si>
  <si>
    <t>Playable on a site. If a company that has moved to this site this turn does not tap a ranger, it must do nothing during its site phase.</t>
  </si>
  <si>
    <t>Unique. Troll. One strike.</t>
  </si>
  <si>
    <t>Unique. Unless he is one of the starting characters, he may only be brought into play at his home site. All of his corruption checks are modified by +3.</t>
  </si>
  <si>
    <t>Not playable in a Shadow-hold [[S]] or Dark-hold [[D]]. May be stored at Minas Tirith. 2 marshalling points if stored at Minas Tirith.</t>
  </si>
  <si>
    <t>Unique. When a Gold Ring is tested in a company with the Scroll of Isildur, the result of the roll (or draw) is modified by +2.</t>
  </si>
  <si>
    <t>Playable only at the end of the organization phase; may not be played on a company moving to a site in a Dark-domain [[d]]. Tap a sage in the company, and no hazard creatures keyed to the site may be played on the company.</t>
  </si>
  <si>
    <t>Playable only at the end of the organization phase. If the company that it is played on moves to a Ruins &amp; Lairs [[R]] site, opponent may only play hazard creatures that are keyed to the company's site.</t>
  </si>
  <si>
    <t>Shield. +1 to body to a maximum of 8. Tap Shield of Iron-bound Ash to gain +1 prowess against one strike.</t>
  </si>
  <si>
    <t>Pûkel-creature. Each character in the company faces one strike.</t>
  </si>
  <si>
    <t>Slayer. Two attacks (of one strike each) against the same character. Attacker chooses defending character. The defender may tap one character in the same company to cancel one of the attacks.</t>
  </si>
  <si>
    <t>Environment. Playable only if Doors of Night is in play. Each moving company with a Wilderness [[w]] in its site path must return to its site of origin. Cannot be duplicated.</t>
  </si>
  <si>
    <t>Unique. Playable at Southron Oasis if the influence check is greater than 8.  Standard Modifications: Dúnedain (+1), Elves (-2), Dwarves (-2).</t>
  </si>
  <si>
    <t>Scout only. Tap a scout to play at the end of the organization phase only if the scout's company size is less than three. No creature hazards may be played on his company this turn.</t>
  </si>
  <si>
    <t>Unique. Weapon. +1 prowess to a maximum of 8. +2 to a Hobbit's prowess to maximum of 8.</t>
  </si>
  <si>
    <t>Unique. Playable at the Vale of Erech and if the Men of Lamedon are already in play. Discard if the Men of Lamedon leave play.</t>
  </si>
  <si>
    <t>Environment. Playable only if Doors of Night is in play. Each non-Haven site in play with a Coastal Sea [[c]] in its site path is tapped. Cannot be duplicated.</t>
  </si>
  <si>
    <t>Weapon. Warrior only. +2 prowess to a maximum of 8.</t>
  </si>
  <si>
    <t>+4 to an influence attempt against a faction.</t>
  </si>
  <si>
    <t>Sage only, and only if a character in his company has a Gold Ring. Play to test a Gold Ring.</t>
  </si>
  <si>
    <t>Sage only, and only if a character in his company has a Gold Ring. Play to test a Gold Ring; subtract one from the result of the roll (or draw).</t>
  </si>
  <si>
    <t>Unique. Each character has the corruption points doubled for one of his sources of corruption (the player controlling the character chooses.)</t>
  </si>
  <si>
    <t>Cancels a Troll attack. Alternatively, if Gates of Morning is in play, it forces the discard of one hazard permanent-event.</t>
  </si>
  <si>
    <t>Unique. Playable at Eagle's Eyrie if the influence check is greater than 9.  Standard Modifications: none.</t>
  </si>
  <si>
    <t>Unique. Whenever bearer makes an influence check, he must also make a corruption check. If the bearer is not a Hobbit: he receives +1 to body to a maximum of 10; he receives +4 to direct influence; and he may tap The Iron Crown to cancel an attack by Orcs, Trolls, or Men against his company.</t>
  </si>
  <si>
    <t>Unique. Armor. +3 to body (to a maximum of 10).</t>
  </si>
  <si>
    <t>-3 to the prowess and body of a non-Nazgûl attack with a normal prowess of 13 or more. Cannot be duplicated on a given attack.</t>
  </si>
  <si>
    <t>"Suddenly out of the dark something fluttered to his shoulder. 'Wait! Wait!' it said to him. 'The moon is rising. Look for the</t>
  </si>
  <si>
    <t>A character in the same company (hazard player's choice) as The One Ring (not the bearer himself) must make a corruption check modified by -2. If he fails, discard The One Ring along with the target character.</t>
  </si>
  <si>
    <t xml:space="preserve">The bearer of a Ring must make a corruption check modified by -2. If the bearer fails this corruption check, his Ring is discarded, but he remains in play. </t>
  </si>
  <si>
    <t>The bearer of The One Ring makes a corruption check modified by -4.</t>
  </si>
  <si>
    <t>Men. One strike. For each successful strike, an item held by the defending company must be discarded (defender's choice); the defending character is not harmed.</t>
  </si>
  <si>
    <t>Unique. +2 direct influence against Blue Mountain Dwarves faction. +3 prowess against Orcs. -1 to all of his corruption checks. +2 direct influence against Dwarves and Dwarf factions.</t>
  </si>
  <si>
    <t>Unique. +2 direct influence against Wood-elves faction.</t>
  </si>
  <si>
    <t>Unique. Tap Torque of Hues and its bearer to cancel an attack against his company. Bearer makes a corruption attack.</t>
  </si>
  <si>
    <t>Sage only. Tap sage to enable him to use one Palantír he bears for the rest of the turn.</t>
  </si>
  <si>
    <t>Spell. Wizard only. Cancels an attack against the Wizard's company. Wizard makes a corruption check modified by -2.</t>
  </si>
  <si>
    <t>Unique. Playable at Variag Camp if the influence check is greater than 9.  Standard Modifications: none.</t>
  </si>
  <si>
    <t>Unique. +2 direct influence against the Lossoth faction. Against Nazgûl, +5 to her prowess, and his body is halved (round up).</t>
  </si>
  <si>
    <t>Unique. +2 direct influence against the Woodmen faction.</t>
  </si>
  <si>
    <t>The number of strikes and prowess of each Wolf, Spider, and Animal attack are increased by one (by two for Wolves if Doors of Night is in play). Can not be duplicated.</t>
  </si>
  <si>
    <t>Wolves. Two strikes.</t>
  </si>
  <si>
    <t>Animal. Each character in the company faces one strike. May also be played at Moria. Two Wildernesses [[w]] in site path are required.</t>
  </si>
  <si>
    <t>The prowess of a character is modified by -1 until the end of the turn. Alternatively, the target character is forced to make a corruption check. Can not be duplicated.</t>
  </si>
  <si>
    <t>Spell. Wizard only. +5 prowess for the Wizard against one attack. Wizard makes a corruption check modified by -4.</t>
  </si>
  <si>
    <t>Spell. Wizard only. All attacks against Wizard's company suffer a -2 modification to prowess for the rest of the turn. Wizard makes a corruption check modified by -3.</t>
  </si>
  <si>
    <t>Spell. Wizard only during your opponent's site phase. Automatically cancels an influence check against one of the Wizard's player's characters, followers, factions, allies, or items. Wizard makes a corruption check modified by -2.</t>
  </si>
  <si>
    <t>Wizard only. Playable only at a Haven [[H]]. Cannot be stored, stolen, or transferred. May not be duplicated on a given Wizard. Bearer makes a corruption check when this item is played.</t>
  </si>
  <si>
    <t>Spell. Wizard only. All Nazgûl events are discarded or cancels an attack against a Wizard if he is the only character in the company. Wizard makes a corruption check modified by -2.</t>
  </si>
  <si>
    <t>Spell. Wizard only, and only if a character in his company has a Gold Ring. Play to test a Gold Ring; make two rolls (or draw two #'s) and choose one result to use for the test. Wizard makes a corruption check modified by -1.</t>
  </si>
  <si>
    <t>Spell. Wizard only. +6 to direct influence for the Wizard for the rest of the turn. Wizard makes a corruption check modified by -3. May not be duplicated on a given Wizard.</t>
  </si>
  <si>
    <t>Wolves. Three strikes.</t>
  </si>
  <si>
    <t>Unique. Playable at Thranduil's Halls if the influence check is greater than 8. Standard Modifications: Men (-1), Elves (+1), Dwarves (-2).</t>
  </si>
  <si>
    <t>Unique. Playable at Woodmen-town if the influence check is greater than 7. Standard Modifications: Men (+1).</t>
  </si>
  <si>
    <t>Modify the prowesses of all characters in a company attacked by a Nazgûl by -1 until the end of turn. Can not be duplicated on a given company.</t>
  </si>
  <si>
    <t>Unique. Playable at Wose Passage-hold if the influence check is greater than 8. Standard Modifications: none.</t>
  </si>
  <si>
    <t>Unique. Playable at Drúadan Forest if the influence check is greater than 9.  Standard Modifications: none.</t>
  </si>
  <si>
    <t>Unique. +2 direct influence against Men of Dale Faction.</t>
  </si>
  <si>
    <t>Unique. He may not be one of the starting characters. He may only be brought into play at his home site. +3 prowess against Dragon and Drake attacks.</t>
  </si>
  <si>
    <t>Unique. +1 direct influence against Elves and Elf factions.</t>
  </si>
  <si>
    <t>Unique. Healing effects affect all characters in her company.</t>
  </si>
  <si>
    <t>Unique. +3 direct influence against Dwarves and Dwarf factions.</t>
  </si>
  <si>
    <t>Unique. Playable at Dale if the influence is greater than 7. Standard modifications: Men (+2), Dwarves (+1).</t>
  </si>
  <si>
    <t>Unique. Playable at Lake-town if the influence is greater than 8. Standard modifications: Men (+2), Dwarves (-1).</t>
  </si>
  <si>
    <t>Unique. Playable at a tapped or untapped site where an at home Dragon manifestation was defeated if the influence is greater than 12. Standard modifications: King under the Mountain Dwarf (+5), other Dwarves (+2).</t>
  </si>
  <si>
    <t>Hoard item. Warrior only: discard Arrows Shorn of Ebony to modify a strike from a hazard creature attack not keyed to a site by -1 prowess, -2 body. If this strike is defeated, all other subsequent failed strikes from this attack are automatically defeated.</t>
  </si>
  <si>
    <t>Unique. Hoard item. Warrior only: tap Bow of Dragon-horn to reduce the number of strikes from one hazard creature attack not keyed to a site by one (to a minimum of one).</t>
  </si>
  <si>
    <t>Discard to untap bearer. Alternatively, discard during the organization phase to allow its bearer's company to play an additional region card.</t>
  </si>
  <si>
    <t xml:space="preserve">Unique. Hoard item. +1 to direct influence against Elves and Elf factions. If bearer is a Wizard, your general influence is increased by two. </t>
  </si>
  <si>
    <t xml:space="preserve">Unique. Hoard item. Bearer receives +1 all of his corruption checks. Controlling player may keep one more card than normal in his hand. This item gives zero corruption points. </t>
  </si>
  <si>
    <t xml:space="preserve">Unique. Hoard item. Shield. +3 to body to a maximum of 10. Warrior only: tap Enruned Shield to cause one strike against bearer to be ineffectual (i.e., it doesn't fail and it is not successful). </t>
  </si>
  <si>
    <t xml:space="preserve">Unique. Only playable at Lórien. +1 direct influence to bearer. </t>
  </si>
  <si>
    <t xml:space="preserve">Hoard item. Armor. Bearer receives +2 body to a maximum of 10. </t>
  </si>
  <si>
    <t xml:space="preserve">Unique. Hoard item. Tap Magical Harp to cancel all actions for the rest of the turn that discard target character in bearer's company. Bearer makes a corruption check. This item may also be so tapped during opponent's site phase. </t>
  </si>
  <si>
    <t>Hoard item. Discard this card to give +3 direct influence and +5 mind to bearer until the end of the turn. The bearer's additional mind does not use any controlling influence. This item may also be so discarded during opponent's site phase.</t>
  </si>
  <si>
    <t xml:space="preserve">Hoard item. -1 body to all failed strikes against bearer. Cannot be duplicated on a given character. </t>
  </si>
  <si>
    <t xml:space="preserve">Unique. Discard Thrór's Map to untap a site with a Dragon automatic-attack. </t>
  </si>
  <si>
    <t xml:space="preserve">Playable only at a Free-hold [[F]] or Border-hold [[B]]. May also be played if the site is tapped. Discard during the organization phase to allow its bearer's company to play two additional region cards. </t>
  </si>
  <si>
    <t xml:space="preserve">Hoard item. Weapon. +2 to bearer's prowess to a maximum of 9. Warrior only: +1 to body to a maximum of 9. </t>
  </si>
  <si>
    <t>Only playable at Lórien. Discard to untap bearer or bearer and one other character in his company. Alternatively, discard during organization phase to play an additional region card.</t>
  </si>
  <si>
    <t>Unique. Weapon. +2 to prowess to a maximum of 9 (+4 to prowess to a maximum of 12 and -2 to strikes body against a Dragon or a Drake strike).</t>
  </si>
  <si>
    <t>Each moving company may draw an extra card for each region less than four in its site path.</t>
  </si>
  <si>
    <t>Untap a character in your Wizard's company.</t>
  </si>
  <si>
    <t>Playable during the site phase. One minor or major item may be played at a tapped site that contains a hoard.</t>
  </si>
  <si>
    <t xml:space="preserve">Environment. Playable only if Gates of Morning is in play. Whenever a company faces a hazard creature attack, the defender may choose which characters in the company will be the targets of the attack's strikes (regardless of tapped status, wounded status, and the normal abilities of the attack). </t>
  </si>
  <si>
    <t xml:space="preserve">Playable during the organization phase. For the rest of the turn, you may discard a Dragon or Drake hazard creature from your hand to cancel a Dragon or Drake attack against any of your companies. </t>
  </si>
  <si>
    <t xml:space="preserve">Playable on a Dragon or Drake attack. If one is available, opponent must discard a hazard creature from his hand; this reduces the company's hazard limit by one. Otherwise, the attack is canceled and the opponent must reveal his hand. </t>
  </si>
  <si>
    <t xml:space="preserve">Tap a Dwarf at a Dark-hold [[D]] or Shadow-hold [[S]]. The site is considered to contain a hoard until the end of turn. </t>
  </si>
  <si>
    <t xml:space="preserve">Play on a resource long-event if Doors of Night is not in play. The long-event is not discarded as normal during the long-event phase. Discard Echo of All Joy and target when any play deck is exhausted or when Doors of Night comes into play. </t>
  </si>
  <si>
    <t xml:space="preserve">Playable only at the end of the organization phase. Tap an Elf. If his company's site path only has one or two regions with no Dark-domains [[d]] and no Shadow-lands [[s]], opponent may only play hazards hazard creatures this turn that are keyed to the company's site. </t>
  </si>
  <si>
    <t xml:space="preserve">+3 to one burglary attempt. Alternatively, -2 to the prowess of one automatic attack. </t>
  </si>
  <si>
    <t xml:space="preserve">Playable on a Dúnadan at a Haven [[H]]; tap the Dúnadan. Gives the bearer sage skill. </t>
  </si>
  <si>
    <t>Playable at the end of the organization phase on a moving company. Each Wilderness [[w]] symbol in the company's site path counts as half a Wilderness [[w]]. When calculating the number of Wildernesses [[w]] in such a site path, round down for the final result.</t>
  </si>
  <si>
    <t>Playable on a Free-hold [[F]]. Site becomes a Haven [[H]] for purposes of healing. Discard Houses of Healing when the site is returned to the location deck or discarded.</t>
  </si>
  <si>
    <t xml:space="preserve">Playable on an Elf at a Haven [[H]]; tap the Elf. When facing an attack, bearer may tap to give +1 prowess to all characters in his company against the attack. Bearers makes a corruption check. </t>
  </si>
  <si>
    <t xml:space="preserve">If defender chooses a warrior to be the target of a strike from an attack, that character may choose to face any number of the strikes from that attack. The character suffers a cumulative -1 prowess/-1 body for each additional strike faced. The character faces a separate strike sequence for each strike. </t>
  </si>
  <si>
    <t xml:space="preserve">Ranger only. Cancel an attack by Wolves, Spiders, Animals, or Undead. Alternatively, if Gates of Morning is in play, decrease the hazard limit against the ranger's company by one (no minimum). </t>
  </si>
  <si>
    <t>Ritual. Tap a sage to force the discard of a hazard non-environment permanent-event or long-event. Sage makes a corruption check modified by -2.</t>
  </si>
  <si>
    <t>Playable at the end of the organization phase on a moving company. If the company moves to a Border-hold [[B]], it can take a second movement/hazard phase immediately following its first movement/hazard phase.</t>
  </si>
  <si>
    <t xml:space="preserve">Ritual. Tap a sage to change one Wilderness [[w]] to a Border-land [[b]] or Shadow-land [[s]] or one Shadow-land [[s]] to a Wilderness [[w]] or one Border-land [[b]] to a Wilderness [[w]]. Sage makes a corruption check. </t>
  </si>
  <si>
    <t xml:space="preserve">Playable on a Hobbit at Bag End; tap the Hobbit. During the organization phase, bearer may tap to choose a minor item from your play deck or discard pile to place in your hand. Reshuffle your play deck if it was used. Bearer makes a corruption check. </t>
  </si>
  <si>
    <t xml:space="preserve">Playable before strikes are assigned on an untapped character or ally whose company is facing an attack. Tap target character or ally. He may not be assigned a strike from the attack. </t>
  </si>
  <si>
    <t xml:space="preserve">Cancel one Dragon, Drake, or Troll automatic-attack or attack keyed to a site. Alternatively, if Gates of Morning is in play, reduce the number of strikes of any automatic-attack by 2 (to a minimum of one). </t>
  </si>
  <si>
    <t xml:space="preserve">Diplomat only. A character facing a corruption check in the diplomat's company may automatically transfer one item he bears to another character in his company. The item must be transferable, and the new bearer must be able to bear it. </t>
  </si>
  <si>
    <t>Target ahunt Dragon manifestation is discarded. Alternatively, if Doors of Night is in play, decreases the number of strikes from one Dragon or Drake attack by one (to a minimum of one). This card may also be played during opponent's movement/hazard phase.</t>
  </si>
  <si>
    <t>Opponent reveals to you 5 random cards at once from his hand.</t>
  </si>
  <si>
    <t xml:space="preserve">Environment. The prowess of each Elf and Dúnadan is modified by +1 (by +2 if Gates of Morning is in play). </t>
  </si>
  <si>
    <t xml:space="preserve">Playable on a Man at a Border-hold [[B]]; tap the Man. Bearer may tap to untap any character in his company. Bearer makes a corruption check. </t>
  </si>
  <si>
    <t xml:space="preserve">Unique. Playable at any site on a non-Wizard, non-Hobbit diplomat character (other than Galadriel) at the same site as Galadriel. All corruption cards on the bearer are discarded when this card comes into play. +2 to all corruption checks by bearer. </t>
  </si>
  <si>
    <t xml:space="preserve">Scout only against an Orc, Troll, Man, Elf, Slayer, Awakened Plant, or Giant attack against his company. Make a roll (or draw a #) ; if the result is greater than 5, the attack is cancelled. </t>
  </si>
  <si>
    <t xml:space="preserve">Modify the prowess of one Nazgul or Undead attack by -2 (by -4 if Gates of Morning is in play). </t>
  </si>
  <si>
    <t xml:space="preserve">Ritual. Playable on a company during organization phase. Each sage in company that taps may heal one character (from wounded to tapped). Each sage so tapping makes a corruption check. </t>
  </si>
  <si>
    <t xml:space="preserve">Playable at the end of the organization phase on a moving company. When the company's new site is revealed, the company may untap a number of characters equal to the number of regions less than four in its site path. </t>
  </si>
  <si>
    <t>Ritual. Tap a sage to untap an item in his company. Sage makes a corruption check.</t>
  </si>
  <si>
    <t>Modify one riddling roll by +3. If applicable, this card may also be played during your opponent's site phase if a riddling roll is called for.</t>
  </si>
  <si>
    <t>Spell. Wizard only. Return all hazard permanent-events on characters in your Wizard's company to opponent's hand. Wizard makes a corruption check modified by -2.</t>
  </si>
  <si>
    <t>Unique. May be played at Ovir Hollow. Dragon. Two strikes. Attacker chooses defending characters. If Doors of Night is in play, may also be keyed to  Withered Heath, Gundabad, Anduin Vales, and Grey Mountain Narrows; may also be played at sites in those regions.</t>
  </si>
  <si>
    <t>May be played keyed to wilderness after any Orc, Troll, or Man attack keyed to wilderness and against the same company. Animals. Each character in the company faces one strike. Any character wounded by Carrion Birds makes two body checks instead of one, both checks modified by -1.</t>
  </si>
  <si>
    <t>Drake. One strike. May be played keyed to Redhorn Gate, High Pass, Gap of Isen, Angmar, Gundabad, Grey Mountain Narrows, Withered Heath, Númeriador, and Iron Hills.</t>
  </si>
  <si>
    <t>Wolves. Four strikes. Two wildernesses [[w]] in site path are required.</t>
  </si>
  <si>
    <t>Men. Five strikes. Playable keyed to Enedhwaith, Cardolan, Hollin, Rhudaur, and Dunland; and may also be played at Ruins &amp; Lairs [[R]] in these regions. Two wildernesses [[w]] in site path are required.</t>
  </si>
  <si>
    <t>Unique. May be played at Isle of the Ulond. Dragon. Two strikes. Attacker chooses defending characters. If Doors of Night is in play, may also be played keyed to Andrast Coast, Bay of Belfalas, Eriadoran Coast, and Andrast; and may also be played at sites in these regions.</t>
  </si>
  <si>
    <t>Unique. Troll. One strike. May also be played following an Orc or Troll attack in a Shadow-land [[s]] or Shadow-hold [[S]].</t>
  </si>
  <si>
    <t>Orcs. Two strikes. Two Wilderness [[w]] in site path are required.</t>
  </si>
  <si>
    <t>Drake. Two strikes. May be played keyed to Eleven Shores, Forochel, Angmar, Gundabad, Grey Mountain Narrows, and Withered Heath.</t>
  </si>
  <si>
    <t xml:space="preserve">Unique. May be played at Gold Hill. Dragon. Three strikes. If Doors of Night is in play, may also be played keyed to Withered Heath, Iron Hills, Northern Rhovanion, Grey Mountain Narrows; may also be played at sites in those regions. </t>
  </si>
  <si>
    <t xml:space="preserve">Drake. One strike. Attacker chooses defending characters. </t>
  </si>
  <si>
    <t xml:space="preserve">Spiders. Four strikes. </t>
  </si>
  <si>
    <t xml:space="preserve">Drake. Two strikes. </t>
  </si>
  <si>
    <t>Animals. 15 strikes. Only playable at a Shadow-hold [[S]] or at a Dark-hold [[D]], and only if a character in target company is wounded or Doors of Night is in play.</t>
  </si>
  <si>
    <t>Drake. One strikes. Three Wildernesses [[w]] in the site path are required. May also be played at Ruins &amp; Lairs [[R]] that has two Wildernesses [[w]] or one Coastal Sea [[c]] in its site path.</t>
  </si>
  <si>
    <t>Drake. Three strikes. Attacker chooses defending characters. May be played keyed to Khand and Harondor. If Doors of Night is in play, may also be played keyed to Ithilien, Nurn, and Horse Plains.</t>
  </si>
  <si>
    <t>Unique. May be played at Gondmaeglom. Dragon. Three strikes. If Doors of Night is in play, may also be played keyed to Withered Heath, Woodland Realm, Northern Rhovanion, and Grey Mountains Narrows; and may also be played at sites in those regions.</t>
  </si>
  <si>
    <t>Unique. May be played at Zarak Dûm. Dragon. Three strikes. Attacker chooses defending characters. If Doors of Night is in play, may also be played keyed to Forochel, Angmar, Gundabad; may also be played at sites in those regions.</t>
  </si>
  <si>
    <t>Giants. Three strikes. Two Wildernesses [[w]] in site path are required.</t>
  </si>
  <si>
    <t>Drake. Two strikes. May also be played keyed to Númeriador, Forochel, Angmar, Gundabad, Grey Mountain Narrows, Withered Heath, and Iron Hills.</t>
  </si>
  <si>
    <t>Drake. Two strikes. Three Wildernesses [[w]] in site path are required (only two Wildernesses [[w]] are required if Doors of Night is in play).</t>
  </si>
  <si>
    <t>Drake. One strike. Attacker chooses defending characters. Defending company must discard one item of attacker's choice for each character wounded by Were-worm. Three Wildernesses [[w]] in site path are required.</t>
  </si>
  <si>
    <t>Drake. Three strikes. Attacker chooses defending characters. Unless this attack is canceled, all untapped characters in defending company are tapped following attack. Two Shadow-lands [[s]] in site path are required.</t>
  </si>
  <si>
    <t>Drake. Two strikes. Attacker chooses defending characters. Three Wildernesses [[w]] in site path are required.</t>
  </si>
  <si>
    <t>Drake. Two strikes. Attacker chooses defending characters. Three Wildernesses [[w]] or two Shadow-lands [[s]] in site path are required.</t>
  </si>
  <si>
    <t>Orcs. May be played following any Orc attack not keyed to a site. Three strikes. If played as a short-event, modify the prowess and strikes of a Wolf attack by +1.</t>
  </si>
  <si>
    <t>Unique. Unless Agburanar Ahunt is in play, Caves of Ûlund has an additional automatic-attack: Dragon-2 strikes at 16/9. In addition, one unique Dragon manifestation played against each company does not count against the hazard limit.</t>
  </si>
  <si>
    <t>Unique. Unless Bairanax Ahunt is in play, Ovir Hollow has an additional automatic-attack: Dragon-2 strikes at 15/7. In addition, the hazard limit against any company facing one or more animal hazard creature attacks is increased by one.</t>
  </si>
  <si>
    <t>Unique. Unless Daelomin Ahunt is in play, Dancing Spire has an additional automatic-attack: Dragon-3 strikes at 14/8. In addition, you may discard this card from play during opponent's movement/hazard phase (not counting against the hazard limit) to increase the hazard limit against one company by two.</t>
  </si>
  <si>
    <t>A Dragon can assign a strike (with a -3 modification to its prowess) to a character already assigned to receive one of its strikes. Alternatively, a manifestation of Bairanax can direct such a strike with no prowess modification.</t>
  </si>
  <si>
    <t>Playable on a character bearing a major or greater item. Character makes a corruption check modified by -1.</t>
  </si>
  <si>
    <t>Playable on a character facing a Dragon or Drake strike (before the dice are rolled to resolve the strike). If the strike fails, the target character must make a body check modified by -1 if he has armor, by -1 if he has a shield, and by -1 if he has a helmet. Cannot be duplicated on a given character.</t>
  </si>
  <si>
    <t>Unique. Unless Eärcaraxë Ahunt is in play, Isle of the Ulond has an additional automatic-attack: Dragon-2 strikes at 18/7. In addition, the hazard limit against any character moving with a Coastal Sea [[c]] region in its site path is increased by one.</t>
  </si>
  <si>
    <t>Playable on a Shadow-hold [[S]] not in Gorgoroth, Nurn, Udûn, or Imlad Morgul. If you discard (from your hand) a hazard creature playable at the site, one Dragon hazard creature may be played this turn keyed to the site. Alternatively, Daelomin may be played at the site this turn (without discarding a creature).</t>
  </si>
  <si>
    <t>Playable on a Dragon or Drake attack (before the strikes are assigned). Attacker may choose defending non-Wizard character to face the first strike assigned from the attack. Alternatively, it may be revealed as an on-guard card when a burglary attempt is announced-this attempt is modified by -5.</t>
  </si>
  <si>
    <t>Unique. Unless Itangast Ahunt is in play, Gold Hill has an additional automatic-attack: Dragon-3 strikes at 19/8. In addition, each greater item gives an additional corruption point.</t>
  </si>
  <si>
    <t>Unique. Unless Leucaruth Ahunt is in play, Irerock has an additional automatic-attack: Dragon-2 strikes at 17/8. In addition, only one unique Dragon manifestation may be played per turn.</t>
  </si>
  <si>
    <t>Unique. Forces the discard of resource long-event. Alternatively, can target and cancel one resource short-event declared earlier in the same chain of effects (i.e., before the resource short-event resolves).</t>
  </si>
  <si>
    <t>Return any Dragon manifestation to your hand from your discard pile. Alternatively, return any manifestation of Agburanar to your hand from your discard pile and increase the hazard limit by two.</t>
  </si>
  <si>
    <t>A strike from a Dragon attack is modified by +2 prowess and -1 body. Alternatively, a strike from an attack by a manifestation of Smaug is modified by +4 prowess and -2 body.</t>
  </si>
  <si>
    <t>If Gates of Morning is not in play, Doors of Night is considered to be in play. If Gates of Morning is in play, it is considered to be out of play while Peril returned is in play. Gates of Morning may still be removed normally (e.g., through the use of Twilight, Doors of Night, etc.).</t>
  </si>
  <si>
    <t>Targets and cancels any effect which (declared earlier in the same chain of effects) that would cancel an attack from a unique Dragon manifestation. Alternatively, gives a prowess bonus to a Dragon or Drake attack (must be played before its strikes are assigned) dictated by the number of Prowess of Age cards played on the attack: +1 prowess if 1 played; +4 if 2 played; +9 if 3 played.</t>
  </si>
  <si>
    <t>A Dragon attack is modified by +1 to prowess and +1 to body. Alternatively, an attack by a manifestation of Scatha is modified by +2 to prowess and +2 to body.</t>
  </si>
  <si>
    <t>Playable on a Ruins &amp; Lairs [[R]] that is not a Dragon's Lair. Any one Dragon hazard creature (except Eärcaraxë) may be played (and does not count against the hazard limit) at the site during the site phase this turn after the successful play of a major or greater item.</t>
  </si>
  <si>
    <t xml:space="preserve">Unique. Unless Scorba Ahunt is in play, Zarak Dûm has an additional automatic-attack: Dragon-3 strikes at 13/8. In addition, each major item gives an additional corruption point. </t>
  </si>
  <si>
    <t xml:space="preserve">Environment. The hazard limit for each company is increased by one for every card over one drawn by that by that company during its movement/hazard phase. Additionally, if Doors of Night is in play, during each company's movement/hazard phase, the hazard player may draw one additional card for every card in excess of one draw by his opponent. Cannot be duplicated. </t>
  </si>
  <si>
    <t xml:space="preserve">One Undead hazard creature against each company doesn't count against it's hazard limit. Additionally, if Doors of Night is in play, any Undead hazard creature may be played keyed to Ruins &amp; Lairs [[R]]. Cannot be duplicated. </t>
  </si>
  <si>
    <t>Unique. Unless Smaug Ahunt is in play, The Lonely Mountain has an additional automatic-attack: Dragon-2 strikes at 18/8. In addition, each moving company draws one less card to a minimum of one at the start of it's movement/hazard phase.</t>
  </si>
  <si>
    <t>All offering attempts and influence attempts are modified by -3.</t>
  </si>
  <si>
    <t>A Dragon attack receives one additional strike (with no body). Alternatively an attack from a manifestation of Scorba receives two additional strikes (each with no body).</t>
  </si>
  <si>
    <t>Playable only if Doors of Night is in play. Replace the new site card of a moving company with a Coastal Sea [[c]] in its site path with a card from your location deck that has a Coastal Sea [[c]] in its site path.</t>
  </si>
  <si>
    <t>Environment. Playable only if Doors of Night is in play. Treat one target Wilderness [[w]] as two Wildernesses [[w]] or one Shadow-land [[s]] as two Wildernesses [[w]] or one Border-land [[b]] as two Wildernesses [[w]] until the end of the turn.</t>
  </si>
  <si>
    <t>Each non-Wizard character that is not in a Haven [[H]], Free-hold [[F]], or Border-hold [[B]] does not untap normally during his untap phase. Such a character may instead make a roll (or draw a #) adding his mind stat. If the result is greater than 12, he untaps. Cannot be duplicated.</t>
  </si>
  <si>
    <t>Affects the following sites: The Lonely Mountain, Irerock, Zarak Dûm, and Gold Hill. For any item played at one of these sites, its player must remove an item from his hand that would itself be playable at the site. Cannot be revealed as an on-guard card. Discard Ireful Flames when any play deck is exhausted.</t>
  </si>
  <si>
    <t>Unique. Unless he is one of the starting characters, he may only be brought into play at his home site. All of his corruption checks are modified by +2. You may discard at a Haven to play any Hobbit from your hand with his company.</t>
  </si>
  <si>
    <t>Unique. Agent. Agent only: may move to a Haven [[H]] and may tap at a company's new site to attack that company during opponent's movement/hazard phase.</t>
  </si>
  <si>
    <t>Unique. Agent.</t>
  </si>
  <si>
    <t>Unique. Agent. +2 direct influence against Dwarves and Dwarf factions.</t>
  </si>
  <si>
    <t>Unique. Agent. Can use shadow-magic and spirit-magic. Agent only: may tap for an extra strike.</t>
  </si>
  <si>
    <t>Unique. Agent. +2 direct influence against Elves and Elf factions. Agent only: may move to a Haven [[H]].</t>
  </si>
  <si>
    <t>Unique. Agent. Can use shadow-magic. +2 direct influence against Dúnedain and factions that can be played in Anfalas, Anórien, Belfalas, Lamedon, and Lebennin.</t>
  </si>
  <si>
    <t>Unique. Agent. +3 direct influence against Wose factions.</t>
  </si>
  <si>
    <t>Unique. Agent. +2 direct influence against Dúnedain and factions that can be played in Anfalas, Anórien, Belfalas, Lamedon, and Lebennin.</t>
  </si>
  <si>
    <t>Unique. Agent. Can use sorcery. Agent only: may tap at a company's new site to attack that company during its movement/hazard phase with +2 prowess.</t>
  </si>
  <si>
    <t>Unique. Agent. +4 direct influence against Riders of Rohan and any character or minion that has Edoras as a home site.</t>
  </si>
  <si>
    <t>Unique. Manifestation of Mistress Lobelia. Agent. +3 direct influence against Hobbits and Hobbit factions. May not move to any site other than Bree, Old Forest, The White Towers, or a site in the Shire.</t>
  </si>
  <si>
    <t>Unique. Playable at Stone-circle. Tap Lindion the Oronion to cancel an Animal or Spider attack. Eagle-mounts can be played on his company regardless of their site or the presence of a diplomat.</t>
  </si>
  <si>
    <t>Unique. Playable at any Under-deeps Dark-hold [[D]] or Shadow-hold [[S]]. Weapon. Warrior only: +2 prowess (+5 if Doors of Night is in play) (to a maximum of 11); +1 body (to a maximum of 10); -2 to target's body; +3 direct influence against Elves and Elf factions.</t>
  </si>
  <si>
    <t>Unique. Playable at any Under-deeps Dark-hold [[D]] or Shadow-hold [[S]]. Helmet. Warrior only: +1 prowess; +2 body (to a maximum of 10); +3 direct influence. Tap Dragon-helm to cancel one attack by Dragons or Drakes.</t>
  </si>
  <si>
    <t>Only playable at Lórien. If a non-special item must be discarded from the company of Leach Brooch's bearer (according to any hazard or resource effect), you may discard Leaf Brooch instead to fulfill this requirement.</t>
  </si>
  <si>
    <t>Unique. Only playable at The Lonely Mountain. Bearer receives +3 direct influence against Dwarves/Men and Dwarf/Man factions. If bearer is at a Free-hold [[F]] or a Border-hold [[B]], he can make a corruption check, and, if successful, you may discard Necklace of Girion to play any non-special item from your hand with its bearer.</t>
  </si>
  <si>
    <t>Playable at any Under-deeps site. +2 to all rolls required for bearer's company to move to an adjacent site in the Under-deeps. Tap Noldo-lantern to give -2 prowess and one less strike (to a minimum of one) to any Undead, Nazgûl, Orc, or Troll attack.</t>
  </si>
  <si>
    <t>Tap the bearer of a Dagger of Westernesse during the site phase at a Ruins &amp; Lairs [[R]] and play this with the Dagger of Westernesse. Dagger of Westernesse receives +1 prowess (+3 versus Undead and Nazgûl). Cannot be duplicated on a given Dagger of Westernesse.</t>
  </si>
  <si>
    <t xml:space="preserve">Playable on a company at a Haven [[H]] during the organization phase. Once during each of your turns, you can tap a character in this company, if the company is at a Haven [[H]], to take a minor item from your sideboard into your hand (show opponent). Cannot be duplicated on a given company. </t>
  </si>
  <si>
    <t xml:space="preserve">Stolen Knowledge. Playable on an untapped scout immediately after facing an Orc, Troll, or Man attack. Tap scout. Can be stored at a Haven [[H]]. If not stored, discard to give +3 to an influence attempt against a faction by a character in the same company. </t>
  </si>
  <si>
    <t xml:space="preserve">When any player discards a card from his hand, he may discard it to the top of his play deck (and always face down) instead of to his discard pile. </t>
  </si>
  <si>
    <t xml:space="preserve">Playable on Pallando during the organization phase. Tap Pallando and reveal up to 8 cards from the top of your play deck. Choose one to put into your hand and shuffle the remaining ones into your play deck. </t>
  </si>
  <si>
    <t xml:space="preserve">All on-guard cards are returned to owner's hands. At the end of any turn, all wounded agents and tapped agents are returned to their owner's hand. Cannot be duplicated. </t>
  </si>
  <si>
    <t xml:space="preserve">Playable on Saruman. Saruman receives +2 to all corruption checks for the rest of the turn. </t>
  </si>
  <si>
    <t>Playable on an item that normally gives 3 corruption points or more. Target item gives 2 fewer corruption points (3 fewer if Gates of Morning is in play). Discard after its bearer makes a corruption check. Cannot be duplicated on a given item.</t>
  </si>
  <si>
    <t>Playable on a Haven [[H]]. Any company at this Haven immediately following its movement/hazard phase may choose for one of its characters to untap or heal (from wounded to tapped). Discard Hall of Fire when the site card is returned to the location deck.</t>
  </si>
  <si>
    <t>Playable on Radagast while moving during his movement/hazard phase if there is at least one Wilderness [[w]] in his site path. If untapped, tap Radagast afterwards. During any organization phase, Radagast can tap and discard this card to heal all characters in his company from wounded to untapped and to untap all tapped characters.</t>
  </si>
  <si>
    <t>Playable on any face up agent during your site phase. You may play a hazard creature from your hand keyed to a face up agent's current sire which immediately attacks the agent as if the agent were a character. You do not receive marshalling points if the agent is eliminated.</t>
  </si>
  <si>
    <t>Playable on Gandalf during the organization phase while at a Haven [[H]]. If untapped, tap Gandalf afterwards. He receives +2 direct influence against Hobbits and Hobbit factions.</t>
  </si>
  <si>
    <t>Each player removes all factions from his discard pile and shuffles them into his play deck.</t>
  </si>
  <si>
    <t>Playable on a moving character during his movement/hazard phase. Untap the character and increase the hazard limit against his company by one.</t>
  </si>
  <si>
    <t>Cancels any agent attack or any hazard effect that requires tapping an agent declared earlier in the same chain of effects or one attack from a hazard creature with multiple attacks (e.g., Slayer, Nameless Thing).</t>
  </si>
  <si>
    <t>Playable at the end of the movement/hazard phase on a company that has moved to an Under-deeps site. That company may attempt to move to an additional site on the same turn. Another site card may be played and a movement/hazard phase immediately follows.</t>
  </si>
  <si>
    <t>Each face up agent must attack if a company enters a site where he is located. Additionally, any unrevealed on-guard cards are discarded instead of being returned to their owner's hand. Discard when any play deck is exhausted. Cannot be duplicated.</t>
  </si>
  <si>
    <t xml:space="preserve">Playable only if your Wizard is not revealed. Your general influence is increased by 5. Your Wizard may only be brought into play at his home site. Discard when you bring your Wizard into play. Cannot be duplicated by a given player. </t>
  </si>
  <si>
    <t xml:space="preserve">The roll required to move between adjacent Under-deeps sites is decreased by 4. Cannot be duplicated. </t>
  </si>
  <si>
    <t>Bring one resource or character from your sideboard or discard pile into your play deck and shuffle.</t>
  </si>
  <si>
    <t>Sage or Dwarf only during the site phase at any Under-deeps site. Tap the sage or Dwarf. Tap the site if it is not already tapped. Sage or Dwarf may not untap until Vein of Arda is stored at a Haven [[H]]. Cannot be duplicated at a given site.</t>
  </si>
  <si>
    <t>Playable on a face-up agent. If the agent has a mind of 5 or less, it is discarded. If its mind is 6 or greater, return the agent to its owner's hand. Alternatively, an on-guard card is discarded.</t>
  </si>
  <si>
    <t xml:space="preserve">Unique. Troll. 1 strike. Also playable at Moria and The Under-gates. If Doors of Night is in play, playable at any Under-deeps site. Any non-unique Orc or Troll hazard creature can be played (not counting against the hazard limit) on a company that has faced Bûthrakaur that turn. </t>
  </si>
  <si>
    <t xml:space="preserve">Undead. Three strikes. Unless Chill Douser's attack is canceled, all Undead attacks against the company for the rest of the turn receive +1 strike and +1 prowess. </t>
  </si>
  <si>
    <t xml:space="preserve">Unique. Manifestation of Balrog of Moria. Balrog. 2 strikes-all body checks resulting from a successful strike are modified by +1. May be played at The Under-gates and at all of its adjacent sites. If Doors of Night is in play, Durin's Bane may be played at any Under-deeps site. </t>
  </si>
  <si>
    <t xml:space="preserve">Orc. One strike. Attacker chooses defending characters. Each ranger in attacked company lowers Little Snuffler's body by 2. If attack is not defeated, any resource that requires a scout in target company cannot be played for the rest of the turn. </t>
  </si>
  <si>
    <t xml:space="preserve">Drake. 3 attacks of 2 strikes each. A character can tap to cancel one of these attacks. Playable at any Under-deeps site. If Doors of Night is in play, also playable at an adjacent site of any Under-deeps site or keyed to a Coastal Sea [[c]]. </t>
  </si>
  <si>
    <t>Undead. Two strikes. Two Wilderness [[w]] in site path are required.</t>
  </si>
  <si>
    <t>Unique. Troll. 1 strike. Also playable at Moria and The Under-gates. If Doors of Night is in play, playable at any Under-deeps site. Any non-unique Orc or Troll hazard creature can be played (not counting against the hazard limit) on a company that has faced Umagaur that turn.</t>
  </si>
  <si>
    <t>Undead. One strike. Attacker chooses defending characters. Any character facing a strike whose mind is equal to or lower than the strike's prowess must tap if untapped following the strike (unless the strike is canceled).</t>
  </si>
  <si>
    <t>Bring one hazard from your sideboard or discard pile into you play deck and shuffle (up to two if Doors of Night is in play).</t>
  </si>
  <si>
    <t>Any creature that can be keyed to a Shadow-land [[s]] may be keyed to Forochel, Arthedain, Angmar, Gundabad, or Rhudaur. Any creature that can be keyed to a Dark-domain [[d]] may be keyed to Angmar or Gundabad. Discard this card when a creature keyed to one of these symbols (not to the regions symbol) is defeated.</t>
  </si>
  <si>
    <t>Opponent reveals four cards at random from his discard pile. You may choose a non-unique one and remove it from play. Opponent discards the other three.</t>
  </si>
  <si>
    <t>Playable on a moving company using region movement. Make a roll (or draw a #) modified by -2 for each ranger in the company. If the result is greater than 6, you must replace company's new site card with a different site from your location deck that is located in the same region or an adjacent region as the company's new site.</t>
  </si>
  <si>
    <t>Tap a warrior agent at target company's new site. Agent attacks (not counting against the hazard limit) with a +3 modification to his prowess during the movement/hazard phase. Attacker chooses defending characters.</t>
  </si>
  <si>
    <t>Any company moving to or from an Under-deeps site faces an attack (cannot be canceled): Rock Fall-1 strike with 7 prowess against each character (weapons do not modify prowess against these strikes). In addition, cancels the effects of Into Dark Tunnels, Old Road, Great Road, and Bridge. Cannot be duplicated.</t>
  </si>
  <si>
    <t>Playable on an Undead hazard creature in your discard pile. If target Undead can attack, brig it into play as a creature that attacks immediately (not counting against the hazard limit). The attacks prowess is modified by -1.</t>
  </si>
  <si>
    <t>Environment. May only be played if Gates of Morning is not in play. The hazard limit is increased by two for each moving company with a size of less than four that also contains a Wizard or a non-ranger character with a mind of 6 or more. Cannot be duplicated. Discard when any play deck is exhausted.</t>
  </si>
  <si>
    <t xml:space="preserve">Tap a sage if another sage in his company or at his current site or at his new site. Alternatively, tap a diplomat if another diplomat is in his company or at his current site or at his new site. </t>
  </si>
  <si>
    <t>Each agent may take an extra agent action each time he normally takes an agent action. Cannot be duplicated.</t>
  </si>
  <si>
    <t>Playable only if you have a Nazgûl permanent-event in play. Discard the Nazgûl when this card is brought into play. All Orc, Troll, and Man attacks with body have their body modified by +1; and all Orc, Troll, and Man attacks with no body have 4 body.</t>
  </si>
  <si>
    <t xml:space="preserve">Playable on a Nazgûl in your discard pile that could immediately attack. The Nazgûl attacks immediately (not counting against the hazard limit) with +2 prowess and -1 body. </t>
  </si>
  <si>
    <t xml:space="preserve">Playable on a strike. If the strike is successful, the wounded character's body is reduced by one until the end of turn for every complete increment of 5 the strike was successful by (subtract the character's prowess plus dice roll from the strike's prowess, divide by five, and drop any fractions). </t>
  </si>
  <si>
    <t>Playable on an agent. Target agent may take an extra agent action (which does  not count against the hazard limit each time he normally takes an agent action. Cannot be duplicated on a given agent.</t>
  </si>
  <si>
    <t>Playable on an attack with more strikes than defending character characters before strikes are assigned; does not count against the hazard limit. The first excess strike assigned to each character gives a -4 modification to his prowess instead of -1. Cannot be duplicated on a given attack.</t>
  </si>
  <si>
    <t>All non-agent Man attacks receive +1 prowess and +1 strikes. If Doors of Night is in play, all Giant attacks also receive these bonuses. Discard this card when such an affected attack (automatic, hazard creature, or otherwise) is defeated. Cannot be duplicated.</t>
  </si>
  <si>
    <t>All Orc and Troll automatic-attacks receive +3 strikes and +2 prowess. Discard this card when such an automatic-attack is defeated. Cannot be duplicated.</t>
  </si>
  <si>
    <t xml:space="preserve">Unique. Reveal your hand to opponent. Place all non-Hazard cards from your hand off to the side. Draw cards from your play deck until your hand is size is reached. Place the non-hazard cards from off to the side face down on top of your play deck in any order you choose. </t>
  </si>
  <si>
    <t xml:space="preserve">Playable only if you have a Nazgûl permanent-event in play. Discard the Nazgûl when this card is brought into play. All Orc, Troll, and Man attacks receive +1 prowess. </t>
  </si>
  <si>
    <t xml:space="preserve">Discard a ranger agent at target company's new site. Company must immediately return to its site of origin. </t>
  </si>
  <si>
    <t xml:space="preserve">Playable on a non-Wizard character moving in a Shadow-land [[s]] or a Dark-domain [[d]]. Target character makes a roll (draws a #) and adds his mind. If that result is less than 12, that character splits off into a different company. This new company immediately returns to his original company's site of origin. </t>
  </si>
  <si>
    <t xml:space="preserve">Playable on a face-up Agent who can use shadow-magic. If agent is revealed and not in a Free-hold [[F]] or Haven [[H]], he can tap to allow any Undead hazard creatures to be played at his site this turn. Any Undead hazard creature so played do not count against the hazard limit. </t>
  </si>
  <si>
    <t>Playable on a site. Until the end of turn, any attack by a scout agent at this site has its number of strikes increased by one and attacker chooses defending characters.</t>
  </si>
  <si>
    <t>All Undead attacks receive +1 strike and +1 prowess. All Undead automatic-attacks are duplicated (i.e., each must be faced twice, including all modifications). Discard this card when an Undead attack is defeated. Cannot be duplicated.</t>
  </si>
  <si>
    <t xml:space="preserve">A company moving to or from an Under-deeps site must return its site of origin. Additionally, cancels the effects of Secret Passage and Secret Entrance. Cannot be duplicated. </t>
  </si>
  <si>
    <t>Playable on an Orc or Troll attack before strikes are assigned; does not count against the hazard limit. The prowess and body of target attack and of all Orc and Troll attacks against this company for the rest of the turn are re each reduced by three. Any body check resulting from a successful strike of such a modified attack is modified by +2. Cannot be duplicated on a given company.</t>
  </si>
  <si>
    <t xml:space="preserve">Playable on an untapped diplomat agent. Tap the agent who may then make an influence attempt against a faction playable at the agent's site. +6 to influence attempt. Attempt is automatically successful if target faction is playable at agent's home site. </t>
  </si>
  <si>
    <t xml:space="preserve">Playable on a stored resource permanent-event that required an information site to be played. Discard event. </t>
  </si>
  <si>
    <t xml:space="preserve">Playable on an untapped agent. Tap the agent who may then make an influence attempt against an ally, faction, or character. Unused general influence modification does not apply. If successful, the target is not discarded, but rather is returned to its owner's hand. </t>
  </si>
  <si>
    <t xml:space="preserve">Playable on a moving character with two Dark-domains [[d]] in its site path. Each Nazgûl that attacks target company this turn receives +2 prowess and lowers the body of any characters it wounds by one (for the rest of the turn). Each Nazgûl so played does not count against the hazard limit. Cannot be duplicated on a given turn. </t>
  </si>
  <si>
    <t xml:space="preserve">Playable on an untapped agent. Tap the agent who may then make an influence attempt against an ally or character. +6 to influence attempt (+10 if the agent is a diplomat). An additional +7 to the attempt if target character has the same home site as the agent or if target ally is playable at the agent's home site. </t>
  </si>
  <si>
    <t>Unique. +2 direct influence against any faction playable at Variag Camp.</t>
  </si>
  <si>
    <t>Unique. Can use spirit-magic.</t>
  </si>
  <si>
    <t>Unique. +1 prowess against Orcs and Elves.</t>
  </si>
  <si>
    <t>Unique. May tap to use a Palantír he bears. +2 direct influence against Elves and Elf factions.</t>
  </si>
  <si>
    <t>Unique. Can use shadow-magic.</t>
  </si>
  <si>
    <t>Unique. -1 to all corruption checks.</t>
  </si>
  <si>
    <t xml:space="preserve">Unique. </t>
  </si>
  <si>
    <t>Unique. Uruk-hai. Leader. Discard on a body check result of 9. +3 direct influence against Orc and Orc factions.</t>
  </si>
  <si>
    <t>Unique. Uruk-hai. Discard on a body check result of 8.</t>
  </si>
  <si>
    <t>Unique. Can use sorcery.</t>
  </si>
  <si>
    <t>Unique. May tap to cancel a diplomat attack against his company. +2 direct influence against Elves and Elf factions.</t>
  </si>
  <si>
    <t>+1 direct influence against any faction.</t>
  </si>
  <si>
    <t>Unique. +1 direct influence against any faction playable at Southron Oasis.</t>
  </si>
  <si>
    <t>Unique. +2 direct influence against the Men of Dorwinion faction.</t>
  </si>
  <si>
    <t>Unique. +1 direct influence against Dwarves and Dwarf factions. +1 prowess against Orcs and Elves.</t>
  </si>
  <si>
    <t>Unique. +2 direct influence against any faction playable at Easterling Camp.</t>
  </si>
  <si>
    <t>Unique. +3 direct influence against the Woodmen faction.</t>
  </si>
  <si>
    <t>Discard on a body check result of 8. +1 direct influence against Trolls, Orcs, Troll factions, and Orc factions. -1 to all corruption checks.</t>
  </si>
  <si>
    <t>Discard on a body check result of 7 or 8. -1 to all corruption checks.</t>
  </si>
  <si>
    <t>Leader. Discard on a body check result of 8. +3 direct influence against Orcs and Orc factions.</t>
  </si>
  <si>
    <t>Discard on a body check result of 8. -1 to all corruption checks.</t>
  </si>
  <si>
    <t>Unique. +2 direct influence against any faction playable at Southron Oasis.</t>
  </si>
  <si>
    <t>Unique. Uruk-hai. Leader. Discard on a body check result of 9. +4 direct influence against Orcs and Orc factions.</t>
  </si>
  <si>
    <t>Unique. +1 direct influence against Man factions. Additionally, +2 direct influence against the Dunlendings faction.</t>
  </si>
  <si>
    <t>Unique. Uruk-hai. Discard on a body check result of 9.</t>
  </si>
  <si>
    <t>Unique. +2 direct influence against Dwarves and Dwarf factions. +1 prowess against Orcs and Elves.</t>
  </si>
  <si>
    <t>Olog-hai. Leader. Discard on a body check result of 9. +3 direct influence against Trolls, Orcs, Troll factions, and Orc factions.</t>
  </si>
  <si>
    <t>Unique. +1 direct influence against any faction playable at Easterling camp. -1 to all corruption checks.</t>
  </si>
  <si>
    <t>Unique. +4 direct influence against the Hillmen faction.</t>
  </si>
  <si>
    <t>Unique. Olog-hai. Leader. Discard on a body check result of 9. +2 direct influence against Trolls, Orcs, Troll factions, and Orc factions.</t>
  </si>
  <si>
    <t>Unique. Playable at any site in Western Mirkwood, Heart of Mirkwood, or Southern Mirkwood (except Dol Guldur). May not face any strike at a site or from an automatic-attack.</t>
  </si>
  <si>
    <t>Unique. Playable at any tapped or untapped Ruins &amp; Lairs [[R]] with a Wolf automatic-attack. Tap to cancel a Wolf or Animal attack. +2 to any influence attempt by a character in his company against a Wolf faction.</t>
  </si>
  <si>
    <t>Playable at any tapped or untapped Ruins &amp; Lairs [[R]] with a Troll automatic-attack. Tap to cancel an Orc or Troll attack. Cannot be duplicated in a given company.</t>
  </si>
  <si>
    <t>Playable at any tapped or untapped Ruins &amp; Lairs [[R]] with a Wolf automatic-attack. If the War-warg and its controlling character are both targets of strikes from the same attack, you may tap War-warg to give +2 to body to its controlling character.</t>
  </si>
  <si>
    <t xml:space="preserve">Playable at any tapped or untapped Ruins &amp; Lairs [[R]] with a Wolf automatic-attack or at any tapped or untapped Shadow-hold [[S]] with an Orc automatic-attack. </t>
  </si>
  <si>
    <t>Unique. Playable at Raider-hold if the influence check is greater than 8.  Standard Modifications: Easterlings (+2), Men of Dorwinion(-2).</t>
  </si>
  <si>
    <t xml:space="preserve">Unique. Manifestation of hero Beornings. Playable at Beorn's House if the influence check is greater than 9. </t>
  </si>
  <si>
    <t>Unique. Manifestation of hero Dunlendings. Playable at Dunnish Clan-hold if the influence check is greater than 9.  Standard Modifications: Hillmen (+2).</t>
  </si>
  <si>
    <t>Unique. Manifestation of hero Easterlings. Playable at Easterling Camp if the influence check is greater than 8.  Standard Modifications: Balchoth (+2), Wain-easterlings (+2), Men of Dorwinion (-2).</t>
  </si>
  <si>
    <t>Unique. Playable at Goblin-gate if the influence check is greater than 8. Once in play, the number required to influence this faction is 0. Standard Modifications: Grey Mountain Goblins (+2).</t>
  </si>
  <si>
    <t>Unique. Manifestation of hero Hillmen. Playable at Cameth Brin if the influence check is greater than 10.  Standard Modifications: Dunlendings (+2), Angmarim (+2).</t>
  </si>
  <si>
    <t>Unique. Manifestation of hero Men of Dorwinion. Playable at Shrel-Kain if the influence check is greater than 10.  Standard Modifications: Easterlings (-2), Balchoth (-2).</t>
  </si>
  <si>
    <t>Unique. Playable at Mount Gram if the influence check is greater than 8. Once in play, the number required to influence this faction is 0. Standard Modifications: Morgul-orcs (+2), Orcs of Gundabad (-2).</t>
  </si>
  <si>
    <t>Unique. Playable at Mount Gundadbad if the influence check is greater than 9. Once in play, the number required to influence this faction is 0. Standard Modifications: Grey Mountain Goblins (+2), Orcs of Angmar (-2).</t>
  </si>
  <si>
    <t>Unique. Playable at Sarn Goriwing if the influence check is greater than 8. Once in play, the number required to influence this faction is 0. Standard Modifications: Orcs of the Red Eye (-2), Orcs of Gorgoroth (+2).</t>
  </si>
  <si>
    <t>Playable at any tapped or untapped Shadow-hold [[S]] if the influence check is greater than 9. Once in play, the number required to influence this faction is 0.</t>
  </si>
  <si>
    <t>Unique. Manifestation of hero Southrons. Playable at Southron Oasis if the influence check is greater than 8.  Standard Modifications: Haradrim (+2), Asdriags (-2).</t>
  </si>
  <si>
    <t>Unique. Manifestation of hero Variags of Khand. Playable at Variag Camp if the influence check is greater than 8.  Standard Modifications: Nûrniags (+2), Haradrim (-2).</t>
  </si>
  <si>
    <t>Unique. Playable at Lossadan Cairn if the influence check is greater than 10. Once in play, the number required to influence this faction is 0. Standard Modifications: Ice-orcs (+2), Misty Mountain Wargs (+2).</t>
  </si>
  <si>
    <t>Unique. Playable at Stone-circle if the influence check is greater than 10. Once in play, the number required to influence this faction is 0. Standard Modifications: Dunlendings (+2).</t>
  </si>
  <si>
    <t xml:space="preserve">Unique. Manifestation of hero Woodmen. Playable at Woodmen Town if the influence check is greater than 10. </t>
  </si>
  <si>
    <t xml:space="preserve">Unique. Playable at The Worthy Hills if the influence check is greater than 11. </t>
  </si>
  <si>
    <t>Mind Ring. -1 to mind to a minimum of 1. +1 to prowess. Cannot be duplicated on a given character.</t>
  </si>
  <si>
    <t>Weapon. Warrior only: +3 to prowess to a maximum of 10 (+4 to a maximum of 10 against Elves).</t>
  </si>
  <si>
    <t>Shield. +1 to body to a maximum of 9.</t>
  </si>
  <si>
    <t>Armor. Warrior only: +2 to body to a maximum of 9.</t>
  </si>
  <si>
    <t>+2 to direct influence against factions. Cannot be duplicated on a given character.</t>
  </si>
  <si>
    <t>Weapon. Warrior only: +2 to prowess to a maximum of 8.</t>
  </si>
  <si>
    <t>Unique. Dwarven Ring. Playable only with a Gold Ring and after a test indicates a Dwarven Ring. Values in parentheses and brackets apply to a Dwarf bearer. Tap a Dwarf bearer to untap the site where he currently is. Bearer then makes a corruption check modified by +2.</t>
  </si>
  <si>
    <t>The bearer can discard this item to heal a wounded character in his company-change the character's status from wounded to well and untapped.</t>
  </si>
  <si>
    <t>Unique. Helmet. +2 to direct influence. +1 to body to a maximum of 9. Warrior only: +1 to prowess to a maximum of 8.</t>
  </si>
  <si>
    <t>Magic Ring. Playable only with a Gold Ring and after a test indicates a Magic Ring. Gives the bearer warrior skill. If the bearer is already a warrior, he gets +2 prowess. Cannot be duplicated on a given character.</t>
  </si>
  <si>
    <t>Magic Ring. Playable only with a Gold Ring and after a test indicates a Magic Ring. Gives the bearer scout skill. If the bearer is already a scout, he may tap this item to cancel a strike directed against him. Cannot be duplicated on a given character.</t>
  </si>
  <si>
    <t>Magic Ring. Playable only with a Gold Ring and after a test indicates a Magic Ring. Gives the bearer diplomat skill. If the bearer is already a diplomat, he gets +3 direct influence. Cannot be duplicated on a given character.</t>
  </si>
  <si>
    <t>Magic Ring. Playable only with a Gold Ring and after a test indicates a Magic Ring. Gives the bearer ranger skill. If the bearer is already a ranger, he may tap to cancel an attack against his company. Cannot be duplicated on a given character.</t>
  </si>
  <si>
    <t>Lesser Ring. Playable only with a Gold Ring and after a test indicates a Lesser Ring. +2 to direct influence. Cannot be duplicated on a given character.</t>
  </si>
  <si>
    <t>Discard to give +1 prowess to all characters in bearer's company until the end of turn.</t>
  </si>
  <si>
    <t>Discard to give +2 body (to a maximum of 10) to all characters in bearer's company until the end of turn.</t>
  </si>
  <si>
    <t>Unique. Palantír. With its bearer able to use a Palantír, tap Palantír of Annúminas to take a sage only card from your play deck and/or discard pile into your hand. Reshuffle your play deck. Bearer then makes a corruption check.</t>
  </si>
  <si>
    <t>Lesser Ring. Playable only with a Gold Ring and after a test indicates a Lesser Ring. +3 to prowess against detainment attacks. Cannot be duplicated on a given character.</t>
  </si>
  <si>
    <t>Discard to give -1 to the prowess and -2 to the body of one strike against the bearer. Cannot be duplicated against a given strike.</t>
  </si>
  <si>
    <t>Unique. Playable at Bag End. May be stored at Barad-dûr for 5 marshalling points.</t>
  </si>
  <si>
    <t xml:space="preserve">Unique. Shield. If a strike against the bearer is successful, he is not wounded. Instead, the attacker makes a roll (draws a #)-if this result is greater than 6, discard Shield of Sable. </t>
  </si>
  <si>
    <t xml:space="preserve">Weapon. +1 to prowess to a maximum of 8. </t>
  </si>
  <si>
    <t xml:space="preserve">Unique. When a gold Ring is tested in a company bearing the Scroll of Isildur, the random value obtained is modified by +1. May be stored at Barad-dûr for 5 marshalling points. </t>
  </si>
  <si>
    <t xml:space="preserve">Tap Shadow-cloak to cancel one hazard creature strike keyed by type to a Shadow-land [[s]], Shadow-hold [[S]], Dark-domain [[d]], or Dark-hold [[D]]. Cannot be duplicated on a given character. </t>
  </si>
  <si>
    <t xml:space="preserve">Discard to untap bearer. Alternatively, discard during organization phase to allow its bearer's company to play an additional region card. </t>
  </si>
  <si>
    <t>Unique. Armour. +3 body to body (to a maximum of 10).</t>
  </si>
  <si>
    <t>Spirit Ring. Playable only with a Gold Ring and after a test indicates a Spirit Ring. -2 to bearer's mind (minimum of 1). +4 to bearer's direct influence. Cannot be duplicated on a given character.</t>
  </si>
  <si>
    <t>Spirit Ring. Weapon. Playable only with a Gold Ring and after a test indicates a Spirit Ring. -2 to bearer's mind (minimum of 1). +3 to bearer's prowess. Cannot be duplicated on a given character.</t>
  </si>
  <si>
    <t>Spirit Ring. Armor. Playable only with a Gold Ring and after a test indicates a Spirit Ring. -2 to bearer's mind (minimum of 1). +2 to bearer's body (to a maximum of 10). Cannot be duplicated on a given character.</t>
  </si>
  <si>
    <t>Lesser Ring. Playable only with a Gold Ring and after a test indicates a Lesser Ring. +3 to direct influence against characters. Cannot be duplicated on a given character.</t>
  </si>
  <si>
    <t>Orc or Troll only: provides +2 direct influence against one character with a mind and prowess less than the bearer's. Cannot be duplicated on a given character.</t>
  </si>
  <si>
    <t xml:space="preserve">Scout only. Tap scout to cancel an attack against his company. </t>
  </si>
  <si>
    <t>Playable on Akhôrahil the Ringwraith (as your Ringwraith). You may take a magic card from your play deck or discard pile to your hand (reshuffle play deck if searched).</t>
  </si>
  <si>
    <t xml:space="preserve">Each player may remove any number of characters from his discard pile and shuffle them into his play deck. </t>
  </si>
  <si>
    <t>Magic. Sorcery. Playable on a sorcery-using character. All attacks against the character's company suffer a -1 modification to prowess and body this turn. Unless he is a Ringwraith, character makes a corruption check modified by -4.</t>
  </si>
  <si>
    <t>Warrior only: Warrior does not tap against one strike. If wounded by the strike, his body check is modified by -1.</t>
  </si>
  <si>
    <t xml:space="preserve">Warrior only: Warrior receives +3 to prowess and -1 to body against one strike. </t>
  </si>
  <si>
    <t xml:space="preserve">Playable on a Border-hold [[B]]. -1 to the prowess of all automatic-attacks at the site (-2 if doors of night is in play). The first item played at the site does not tap the site. </t>
  </si>
  <si>
    <t xml:space="preserve">Sage only. Playable during the organization phase on an untapped sage in a moving company. Tap the sage. Unless the site is in a Free-domain [[f]], no hazard creatures may be played at the company's new site. </t>
  </si>
  <si>
    <t xml:space="preserve">Diplomat only. +3 to any one influence check by a character in a diplomat's company or +2 to a corruption check by a character in his company. </t>
  </si>
  <si>
    <t>Playable on an unwounded character facing an attack. The attack is canceled and the character is wounded (no body check is required).</t>
  </si>
  <si>
    <t>Playable during the organization phase on a moving company. If the company moves to a Ruins &amp; Lairs [[R]], no hazard creatures may be played (by type or by name) keyed to regions against his company.</t>
  </si>
  <si>
    <t>Playable during the organization phase on Dwar the Ringwraith (if Dwar is your Ringwraith). His own company may use region movement this turn.</t>
  </si>
  <si>
    <t>Sage only. Playable on a Palantír with a sage in the company. The bearer of the Palantír now has the ability to use the Palantír. Discard Focus Palantír if the Palantír's company moves.</t>
  </si>
  <si>
    <t>Provides +3 to an influence attempt against a faction.</t>
  </si>
  <si>
    <t>Playable on Hoarmûrath the Ringwraith (as your Ringwraith). Cancel an attack against any one of your companies.</t>
  </si>
  <si>
    <t>Diplomat only. +5 direct influence against characters by a character in a diplomat's company until the end of the turn. Cannot be duplicated on a given character.</t>
  </si>
  <si>
    <t xml:space="preserve">Playable on any attack against Indûr the Ringwraith (as your Ringwraith). The attack is canceled. Alternatively, playable when Indûr the Ringwraith's own company declares an attack (if Indûr the Ringwraith is your Ringwraith). The attack cannot be canceled. </t>
  </si>
  <si>
    <t xml:space="preserve">Playable at the end of the movement/hazard phase on a moving company. Tap all untapped characters in the company. The company may move to an additional site this turn. Another site card may be played and another movement hazard phase immediately follows for that company. </t>
  </si>
  <si>
    <t>Playable on your Ringwraith or a Ringwraith follower. Each strike against the Ringwraith receives -1 body and -1 prowess. Discard Morgul-blade after a strike against the Ringwraith fails. Cannot be duplicated on a given Ringwraith.</t>
  </si>
  <si>
    <t>Playable on an attack. You assign all strikes of the attack regardless of the attack's normal capabilities and character status. +1 to all body checks by your characters resulting from the attack.</t>
  </si>
  <si>
    <t xml:space="preserve">Playable on an untapped character immediately after his company faces an Elf, Dúnadan, or Man hazard creature. Tap the character. The character can later tap to cancel an Elf, Dúnadan, or Man hazard creature attack against his company. Cannot be duplicated in a given company. </t>
  </si>
  <si>
    <t xml:space="preserve">Playable on an attack by Elves, Dwarves, Dúnedain, or Men. Against a covert company, the attack is canceled. Otherwise, -2 to the attack's prowess. Cannot be duplicated on a given attack. </t>
  </si>
  <si>
    <t xml:space="preserve">Triple all standard modifications for influence checks against factions. </t>
  </si>
  <si>
    <t xml:space="preserve">Playable on a faction you have in play. -1 faction marshalling points. Any influence attempt against the faction is modified by -8 and Muster may not be used against the faction. </t>
  </si>
  <si>
    <t xml:space="preserve">Playable on an Orc, Troll, or Man attack. The attack is canceled.  Alternatively, playable on any attack if Skies of Fire is in play. The number of strikes from the attack is reduced to half of its original number (rounded up). </t>
  </si>
  <si>
    <t xml:space="preserve">Orc scout only. Cancel one strike against an Orc scout. </t>
  </si>
  <si>
    <t>Playable during the organization phase on a moving overt company. The hazard limit against the company increases by two and the prowess of any hazard creatures played against it this turn is modified by -1. Cannot be duplicated on a given company.</t>
  </si>
  <si>
    <t xml:space="preserve">Playable on Ren the Ringwraith (as your Ringwraith). All characters at the same site as Ren must make a corruption check modified by -2. </t>
  </si>
  <si>
    <t xml:space="preserve">+1 to the corruption of points and the marshalling points for all ring items. Discard when any play deck is exhausted. Cannot be duplicated. </t>
  </si>
  <si>
    <t xml:space="preserve">Environment. When Skies of Fire is played, all hazard environment cards in play are immediately discarded, and all hazard environment effects are canceled. This card acts as Gates of Morning for the purposes of interpreting hazards. Cannot be duplicated. </t>
  </si>
  <si>
    <t xml:space="preserve">Magic. Sorcery. Playable on a sorcery-using character facing an attack. +4 prowess for the character against the attack. Unless he is a Ringwraith, character makes a corruption check modified by -4. Cannot be duplicated against a given attack. </t>
  </si>
  <si>
    <t xml:space="preserve">Warrior only. Warrior receives +1 prowess against one strike and obtains two random values against it, choosing the one to use. </t>
  </si>
  <si>
    <t xml:space="preserve">Sage only. Play to test a gold ring in a sage's company. </t>
  </si>
  <si>
    <t xml:space="preserve">Playable on The Witch-king (as your Ringwraith). +5 to his direct influence this turn. Cannot be duplicated on a given turn. </t>
  </si>
  <si>
    <t xml:space="preserve">Playable after a faction is successfully played at a Shadow-hold [[S]] or Dark-hold [[D]]. Tap a character at the site to play a non-unique, non-hoard minor or major item (even if the item is not normally playable there). </t>
  </si>
  <si>
    <t xml:space="preserve">Warrior only. Playable on a warrior attempting to influence a faction. Warrior does not use his unused direct influence for the attempt. Instead he uses his prowess, to a maximum modifier of +6. </t>
  </si>
  <si>
    <t xml:space="preserve">-1 to each influence check against a faction, but for each influence check make an additional roll (or draw an additional #) and choose which result to use. May also be played as a hero resource. </t>
  </si>
  <si>
    <t>"'It was Boromir, my brother, dead. I knew his gear, his</t>
  </si>
  <si>
    <t>Untapped character does not tap against one strike.</t>
  </si>
  <si>
    <t>Playable on Ûvatha the Ringwraith's own company (if Ûvatha is your Ringwraith) at the end of his movement/hazard phase. His company may move to an additional site this turn. A site card may be played and another movement/hazard phase immediately follows for his company.</t>
  </si>
  <si>
    <t>Magic. Sorcery. Playable on a sorcery-using character facing an automatic-attack. The number of strikes of all automatic-attack at the site this turn are reduced to one. Unless he is a Ringwraith, character makes a corruption check modified by -4.</t>
  </si>
  <si>
    <t>Sage only. Tap a sage to discard one non-environment hazard permanent-event on non-environment hazard long-event. Sage makes a corruption check modified by -2.</t>
  </si>
  <si>
    <t xml:space="preserve">A character may be brought into play under general or direct influence at any Shadow-hold [[S]], Ruins &amp; Lairs [[R]], or Border-hold [[B]]. This does not count against the one character per turn limit. </t>
  </si>
  <si>
    <t xml:space="preserve">Bring one resource or character (including your Ringwraith) from your sideboard or discard pile into your play deck and shuffle. </t>
  </si>
  <si>
    <t xml:space="preserve">Sage only. Playable on a non-Ringwraith sage bearing a Dwarven Ring and/or a Palantír. This turn the sage: bears the Dwarven Ring as though he were a Dwarf or is able to use the Palantír. </t>
  </si>
  <si>
    <t xml:space="preserve">Magic. Spirit-magic. Playable on a spirit-magic-using character. +5 to the character's direct influence for the rest of turn. Unless he is a Ringwraith, he makes a corruption check modified by -4. Cannot be duplicated on a given character. </t>
  </si>
  <si>
    <t xml:space="preserve">Dragon. Two strikes. Attacker chooses defending characters. </t>
  </si>
  <si>
    <t>Undead. One strike. If this attack is not canceled, every character in the company makes a corruption check before defending characters are selected.</t>
  </si>
  <si>
    <t xml:space="preserve">Wolves. Four strikes. </t>
  </si>
  <si>
    <t xml:space="preserve">Elf. One strike (detainment against hero companies). +4 prowess versus Ringwraiths. If Doors of Night is not in play, may also be played keyed to Shadow-lands [[s]]. </t>
  </si>
  <si>
    <t xml:space="preserve">Elves. Four strikes (playable only against minion companies). </t>
  </si>
  <si>
    <t xml:space="preserve">Awakened Plant. One strike (detainment against covert and hero companies). If Doors of Night is not in play, may also be played keyed to Shadow-lands [[s]]. </t>
  </si>
  <si>
    <t>Unique. Animal. Two strikes (playable only against an overt minion company). Attacker chooses defending characters.</t>
  </si>
  <si>
    <t xml:space="preserve">Men. Two strikes. </t>
  </si>
  <si>
    <t>Men. Three strikes. If any strike of Pirates wounds a character, the company must immediately discard one item (of defender's choice). Pirates receives +2 prowess when keyed to Coastal Seas [[c]].</t>
  </si>
  <si>
    <t>Men. Two strikes.</t>
  </si>
  <si>
    <t>Slayer. Two attacks (of one strike each) against the same character. Attacker chooses defending character. The defender may tap any one character in the same company to cancel one of the attacks.</t>
  </si>
  <si>
    <t xml:space="preserve">Dúnedain. Three strikes (playable only against minion companies). </t>
  </si>
  <si>
    <t xml:space="preserve">Undead. Two strikes. </t>
  </si>
  <si>
    <t xml:space="preserve">Men. Five strikes (two strikes and detainment against hero companies). </t>
  </si>
  <si>
    <t>Giants. Three strikes.</t>
  </si>
  <si>
    <t>Drake. Two strikes. Only two Wildernesses [[w]] in site path are required if Doors of Night is in play.</t>
  </si>
  <si>
    <t>Orc. One strike. If played on a company that has already faced an Orc attack this turn, Uruk-lieutenant receives +3 prowess. Orc-lieutenant receives an additional +3 prowess if played on a company that has already faced Uruk-lieutenant this turn.</t>
  </si>
  <si>
    <t xml:space="preserve">Elves. Each character in the company faces one strike (detainment against covert and hero companies). If Doors of Night is not in play, may also be played keyed to Free-domains [[f]]. </t>
  </si>
  <si>
    <t xml:space="preserve">Animal. Each character in the company faces one strike. May also be played at Moria. </t>
  </si>
  <si>
    <t xml:space="preserve">Playable on a Free-hold [[F]] or Border-hold [[B]]. This turn, the prowess of one automatic-attack (your choice) at target site is increased by 2 and cannot be canceled. Cannot be duplicated on a given site. </t>
  </si>
  <si>
    <t>Playable on a Ruins &amp; Lairs [[R]]. This turn, the prowess of one automatic-attack (your choice) at target site is increased by 3. Cannot be duplicated on a given site.</t>
  </si>
  <si>
    <t xml:space="preserve">The number of strikes for each automatic-attack at a Free-hold [[F]] or Border-hold [[B]] is doubled. Additionally, each detainment automatic-attack at a Free-hold [[F]] or Border-hold [[B]] becomes a normal automatic-attack. Cannot be duplicated. </t>
  </si>
  <si>
    <t>All Elf, Dwarf, Dúnedain, and Hobbit attacks receive +2 prowess and +2 strikes (+1 prowess and +1 strikes if Doors of Night is in play). Cannot be duplicated.</t>
  </si>
  <si>
    <t>Playable on an untapped Orc, Troll, or Man character if Doors of Night is in play. Tap the character.</t>
  </si>
  <si>
    <t>Playable on a moving company. Its hazard limit increases by one for every Border-land [[b]] in its site path.</t>
  </si>
  <si>
    <t>Playable on a moving company. The company must do nothing during its site phase if it has a Free-domain [[f]] in its site path</t>
  </si>
  <si>
    <t>Playable on a moving company. Its hazard limit increases by one for every Shadow-land [[s]] in its site path.</t>
  </si>
  <si>
    <t>Playable on a moving company. Its hazard limit increases by one for every Wilderness [[w]] in its site path.</t>
  </si>
  <si>
    <t>The number of strikes and prowess of each Orc and Troll attack are increased by one (by two for Orc attacks if Doors of Night is in play). Cannot be duplicated.</t>
  </si>
  <si>
    <t>Playable on a faction. The faction's player makes a roll (draws a #), and discards the faction if the result plus his unused general influence is less than 11.</t>
  </si>
  <si>
    <t>Unique. Each player makes a roll (draws a #) for each faction he has in play. Discard any faction if the result is 2 or 3, or it its result plus the player's unused general influence is less than 10. Remove News of Doom from the game.</t>
  </si>
  <si>
    <t>Environment. At the start of its site phase, each company at a site in a Dark-domain [[d]], (or Shadow-land [[s]] if Doors of Night is in play) must tap one untapped character if available. Discard when any play deck is exhausted. Cannot be duplicated.</t>
  </si>
  <si>
    <t>The direct influence of each Ringwraith is lowered by 2 (by 3 if Doors of Night is in play). Discard when any play deck is exhausted. Cannot be duplicated.</t>
  </si>
  <si>
    <t>Environment. One environment card (in play or declared earlier in the same chain of effects) is cancelled and discarded. Twilight may also be played as a resource, and may be played at any point during any player's turn.</t>
  </si>
  <si>
    <t>The number of strikes and prowess of each Wolf, Spider, and Animal attack are increased by one (by two for Wolf attacks if Doors of Night is in play). Cannot be duplicated.</t>
  </si>
  <si>
    <t>Playable on a character. The prowess of a target character is modified by -1 until the end of the turn. This use cannot be duplicated on a given character. Alternatively, target character makes a corruption check.</t>
  </si>
  <si>
    <t xml:space="preserve">Except for unused general influence and unused normal direct influence (including influence modifications given in a character's card text), all modifications to each influence attempt are reduced to zero. </t>
  </si>
  <si>
    <t xml:space="preserve">Playable on a minion resource short-event declared earlier in the same chain of effects. Make a roll (draw a #)-if the result is greater than 6, the event is cancelled and discarded. </t>
  </si>
  <si>
    <t>Nearest Darkhaven: Minas Morgul Special: Treat this site as a Darkhaven during the Untap Phase. Any gold ring at this site is automatically tested during the site phase (the site need not be entered). All ring tests at this site are modified by -3.</t>
  </si>
  <si>
    <t>Nearest Darkhaven: Minas Morgul</t>
  </si>
  <si>
    <t>"...a ridge of high land; its dark edge against the sky was broken in many bare points like teeth of a blunted saw.".-LotRII</t>
  </si>
  <si>
    <t>Site Path From Dol Guldur: [[d]] [[s]] [[d]] [[d]] [[s]] Special: Any Gold Ring tested at this site is automatically tested (modify the roll by -2). Any attack against a minion company at this site is canceled.</t>
  </si>
  <si>
    <t>Nearest Darkhaven: Carn Dûm</t>
  </si>
  <si>
    <t>Scout only. Tap Deadly Dart to give -1 body and -1 strike (to a minimum of one) to an automatic-attack or to a hazard creature keyed to a site. Tap its bearer or discard Deadly Dart when it is tapped. May also be played as a hero resource (i.e., included in a Wizard's deck), but may not be included in a hero starting company.</t>
  </si>
  <si>
    <t>Unique. Leader. Discard on a body check result of 9. +2 direct influence against Orcs and Orc factions.</t>
  </si>
  <si>
    <t>Unique. +3 direct influence against any faction playable at Dunnish Clan-hold.</t>
  </si>
  <si>
    <t>Unique. Manifestation of minion Angmarim. Playable at Carn Dûm if the influence check is greater than 11 (Muster has no effect on this attempt). Standard modifications: Wizards (-5), Men (+1).</t>
  </si>
  <si>
    <t>Unique. Manifestation of minion Haradrim. Playable at Southron Oasis if the influence check is greater than 9. Standard modifications: Wizards (-5), Dúnedain (-2), Elves (-2), Dwarves (-2).</t>
  </si>
  <si>
    <t>Unique. Manifestation of minion Nûrniags. Playable at Nûrniag Camp if the influence check is greater than 13 (Muster has no effect on this attempt). Standard modifications: Wizards (-5), Men (+1).</t>
  </si>
  <si>
    <t>Unique. Manifestation of minion Petty-dwarves. Playable at The Worthy Hills if the influence check is greater than 10. Standard modifications: Elves (-2).</t>
  </si>
  <si>
    <t>Unique. Manifestation of minion Wain-easterlings. Playable at Easterling Camp if the influence check is greater than 8. Standard modifications: Wizards (-5), Dúnedain (-2).</t>
  </si>
  <si>
    <t>Unique. Manifestation of minion Woses of the Eryn Vorn. Playable at The Worthy Hills if the influence check is greater than 10. Standard modifications: none.</t>
  </si>
  <si>
    <t>Unique. Playable at Carn Dûm if the influence check is greater than 10. Standard modifications: Easterlings (+2), Hillmen (+2). Once in play, the number required to influence this faction is 0.</t>
  </si>
  <si>
    <t>Unique. Playable at Nûrniag Camp if the influence check is greater than 10. Standard modifications: Nûrniags (+2), Variags of Khand (+2), Balchoth (-2).</t>
  </si>
  <si>
    <t>Unique. Playable at Gobel Mírlond if the influence check is greater than 8. Standard modifications: Umbarean Corsairs (+2).</t>
  </si>
  <si>
    <t>Unique. Playable at Raider-hold if the influence check is greater than 9. Standard modifications: Easterlings (+2), Men of Dorwinion (-2).</t>
  </si>
  <si>
    <t>Unique. Playable at Southron Oasis if the influence check is greater than 9. Standard modifications: Southrons (+2), Variags of Khand (-2).</t>
  </si>
  <si>
    <t>Unique. Playable at Minas Morgul if the influence check is greater than 8. Standard modifications: Ungol-orcs (-2), Orcs of Angmar (+2). Once in play, the number required to influence this faction is 0.</t>
  </si>
  <si>
    <t>Unique. Playable at Variag Camp if the influence check is greater than 9. Standard modifications: Haradrim (+2), Southrons (-2).</t>
  </si>
  <si>
    <t>Unique. Playable at Dol Guldur if the influence check is greater than 8. Standard modifications: Orcs of Moria (-2), Orcs of the Red Eye (+2). Once in play, the number required to influence this faction is 0.</t>
  </si>
  <si>
    <t>Unique. Playable at The Worthy Hills if the influence check is greater than 11.</t>
  </si>
  <si>
    <t>Hoard item. Tap this item and make a roll (draw a #)-if the result is greater than 6, the bearer untaps if tapped. Cannot be duplicated on a given character.</t>
  </si>
  <si>
    <t>Playable only on an Orc or Troll. +1 to all rolls required for bearer's company to move to adjacent Under-deeps sites.</t>
  </si>
  <si>
    <t>Unique. Playable at a tapped or untapped Barad-dûr and only on your Ringwraith (does not tap the site). This item affects a Ringwraith. Tap this item to cancel an attack against the Ringwraith's company. May not cancel combat with a hero company. All body checks against the bearer are modified by -1.</t>
  </si>
  <si>
    <t>Hoard item. +1 direct influence. Discard this item to give +4 direct influence to bearer until the end of turn.</t>
  </si>
  <si>
    <t>Cannot be included with a starting company. Discard: to untap a Shadow-hold [[S]] or to make Information playable at any Shadow-hold [[S]]. Cannot be duplicated in a given party.</t>
  </si>
  <si>
    <t>Cannot be included with a starting company. Discard: to untap a Free-hold [[F]] or to make Information playable at any Ruins &amp; Lairs [[R]]. Cannot be duplicated in a given party.</t>
  </si>
  <si>
    <t>Unique. Hoard item. Weapon. May only be born by a character with prowess of 6 or more. Warrior only: +1 body; +1 prowess; if bearer chooses not to tap against a strike, he receives no prowess penalty.</t>
  </si>
  <si>
    <t>Mind Ring. -1 to mind to a minimum of 1, +1 to direct influence. Cannot be duplicated on a given character.</t>
  </si>
  <si>
    <t>Unique. Discard Thrór's Map to untap a site with a Dragon Automatic-attack.</t>
  </si>
  <si>
    <t>Mind Ring. -1 to mind to a minimum of 1, -1 to all body checks against bearer. Cannot be duplicated on a given character.</t>
  </si>
  <si>
    <t>If at least one hero Dwarf faction, one hero Elf faction, and one hero Man faction is in play, all hero Dwarf factions, hero Elf factions, and hero Man factions give an additional marshalling point. Discard when any hero Dwarf faction, hero Elf faction, of hero Man faction is discarded from play. Cannot be duplicated.</t>
  </si>
  <si>
    <t>Playable on a company facing an Orc attack or in combat with an overt company. Also playable during opponent's site phase. Every Sword of Gondolin, Orcrist, and Glamdring in target company give an additional +2 prowess bonus and lower the body of strikes their bearers face by 1.</t>
  </si>
  <si>
    <t xml:space="preserve">Unique. If one of your companies faces an attack while at a site in The Shire, Arthedain, or Cardolan, you may immediately replace its site card with another site card in The Shire, Arthedain, or Cardolan. (from your location deck). If your company takes this option, the attack is canceled and this card is discarded. </t>
  </si>
  <si>
    <t>Playable during any player's turn if a strike against one of your companies from a Ringwraith attack or Nazgûl creature fails. If still in active play following its body check, discard the Ringwraith.</t>
  </si>
  <si>
    <t>Playable during opponent's site phase on a company being attacked by a minion company. All heroes receive +3 prowess until the end of the turn. Cannot be duplicated on a given company.</t>
  </si>
  <si>
    <t>Hero characters may store resources (items and events) during the end-of-turn phase as though it were their organization phase. Cannot be duplicated. Discard when any play deck is exhausted.</t>
  </si>
  <si>
    <t xml:space="preserve">"Frodo was now safe in the Last </t>
  </si>
  <si>
    <t>Playable on a character at a Free-hold [[F]] if Gates of Morning is in play. Remove all hazard permanent-events on the character and, if tapped, untap him.</t>
  </si>
  <si>
    <t>Playable on a tapped non-Ringwraith character if your opponent is a Wizard and Ringwraith is in play. Untap target character.</t>
  </si>
  <si>
    <t>Draw three cards and remove this card from the game.</t>
  </si>
  <si>
    <t>Magic. Spirit-magic. Playable on a spirit-magic-using character facing an attack. All characters in his company receive +2 prowess and -1 body against the attack. Unless he is a Ringwraith, character makes a corruption check modified by -3. Cannot be duplicated against a given attack.</t>
  </si>
  <si>
    <t>Playable if you are Sauron. Cancel one hazard creature attack.</t>
  </si>
  <si>
    <t>Playable during the movement/hazard phase on a company moving to an Under-deeps site. At the end of its movement/hazard phase, target company attempts to move to an additional site. Another site card is played and another movement/hazard phase immediately follows.</t>
  </si>
  <si>
    <t>Playable during the organization phase on a company. Each character tapping in support give +3 modification to prowess instead of the normal +1. Cannot be duplicated on a given company.</t>
  </si>
  <si>
    <t>Scout only. Playable during the site phase on a company with a scout at a tapped site that contains a hoard. A minor or major item may be played.</t>
  </si>
  <si>
    <t>Diplomat only. One influence check or corruption check by a character in a diplomat's company receives a bonus equal to the number of characters in the company minus 1. Cannot be duplicated on a given check.</t>
  </si>
  <si>
    <t>During the organization phase, reveal the new site of a company planning to move whose site of origin is untapped. This card is playable if the company's new site is an Under-deeps site. At the end of the turn, the company may replace its new site with its site of origin card.</t>
  </si>
  <si>
    <t>Playable during the organization phase on a moving covert company. The hazard limit is decreased by two (to a minimum of 2). The prowess of any hazard creatures played against the company this turn is modified by +1.</t>
  </si>
  <si>
    <t>Playable only if you are Sauron. +3 to an influence check against a faction. If the check is not successful, shuffle the faction into your play deck.</t>
  </si>
  <si>
    <t>Magic. Sorcery. Playable on a sorcery-using character facing a non-automatic-attack. Cancels the attack or gives the attack -3 prowess, your choice. Unless he is a Ringwraith, character makes a corruption check modified by -4. Cannot be duplicated against a given attack.</t>
  </si>
  <si>
    <t xml:space="preserve">The roll required for minions to move between adjacent Under-deeps sites is decreased by 3. Discards and prohibits subsequent play of The Way is Shut. </t>
  </si>
  <si>
    <t xml:space="preserve">Minion characters may store resources (items and events) during the end-of-turn phase as though it were their organization phase. Cannot be duplicated. Discard when any play deck is exhausted. </t>
  </si>
  <si>
    <t>Playable on a faction in play. That faction gives an additional miscellaneous marshalling point. Cannot be duplicated on a given faction. Discard when any play deck is exhausted.</t>
  </si>
  <si>
    <t xml:space="preserve">Dwarves. Five strikes. Detainment and -2 prowess against hero companies. May also be played keyed to The Shire. </t>
  </si>
  <si>
    <t xml:space="preserve">Dwarves. Three strikes. Detainment against hero and covert companies. Maia hazard creatures may be keyed to Border-holds [[B]] or Ruins &amp; Lairs [[R]] against any company that has faced Dwarven Travelers this turn. </t>
  </si>
  <si>
    <t xml:space="preserve">Unique. Dúnedain. Four strikes. Detainment against hero companies. Playable at Anfalas, Belfalas, Lamedon, Lebennin, or Anórien; or at sites in these regions. Unless the attack is canceled, all untapped characters in defending company are tapped following this attack.  </t>
  </si>
  <si>
    <t>Dúnedain. Five strikes. Detainment against hero and covert companies. May be played keyed to Wold &amp; Foothills, Rohan, Anórien, Lebennin, Brown Lands, Dagorlad, Ithilien, or Harondor.</t>
  </si>
  <si>
    <t xml:space="preserve">Men. Six strikes. Detainment against hero and covert companies. May be played keyed to Old Pûkel-land, Old Pûkel Gap, Andrast, Anfalas, Lamedon, Belfalas, Lebennin, Anórien, or Rohan; or at its sites in these regions. </t>
  </si>
  <si>
    <t>Trolls. Three strikes</t>
  </si>
  <si>
    <t xml:space="preserve">Playable on an untapped non-Ringwraith, non-Wizard character. Your opponent may either: tap the character, tap an ally the character controls, or choose for you to make a roll (draw a #). If the result is greater than the character's mind plus 6, the character is discarded (along with all cards he controls). </t>
  </si>
  <si>
    <t xml:space="preserve">Playable on a faction that is normally playable at a Border-hold [[B]] (except Army of the Dead). Make a roll (draw a #) modified by -1 if the faction is a minion faction. Return the faction to opponent's hand if the result plus the normal marshalling points the faction gives is greater than 12. </t>
  </si>
  <si>
    <t xml:space="preserve">All Spider and Animal attacks receive +2 prowess. Discard if a Spider or Animal attack is defeated. Cannot be duplicated. </t>
  </si>
  <si>
    <t xml:space="preserve">Any agent may attack a company at his site at the starting of the site phase if the company chooses not to enter the site. May be revealed on-guard if the company chooses not to enter the site. Discard when any play deck is exhausted. Cannot be duplicated. </t>
  </si>
  <si>
    <t xml:space="preserve">Playable on a wounded non-Wizard, non-Ringwraith character. The next time target character would otherwise heal, discard this card instead. Attacking player may always assign the first strike of any attack to this character (unless Alatar moves into the company to face a strike). Cannot be duplicated on a given character. </t>
  </si>
  <si>
    <t xml:space="preserve">Tap during a company's movement/hazard phase to increase the hazard limit against that company by one. This card does not untap during your untap phase. You may use two against a company's hazard limit to untap this card. </t>
  </si>
  <si>
    <t>Tap all untapped items in play. Item effects not requiring tapping apply normally.</t>
  </si>
  <si>
    <t>This card cannot be played. If your opponent looks at cards from your hand (due to the use of one of his cards or abilities) and sees Will Shaken, place this card in his marshalling point pile. He loses two miscellaneous marshalling points. Your opponent may skip his turn in order to place this card in your discard pile.</t>
  </si>
  <si>
    <t>Unique. Can use spirit-magic. Your Man, Dwarf, Elf, Dúnedain, Hobbit, Orc, and Troll factions are each worth 2 marshalling points. You may keep one more card than normal in your hand.</t>
  </si>
  <si>
    <t xml:space="preserve">Unique. Half-orc. Discard on a body check result of 9. </t>
  </si>
  <si>
    <t>Unique. Half-orc. Leader. Discard on a body check result of 9. +2 direct influence against Orcs and Orc factions.</t>
  </si>
  <si>
    <t>Half-orc. Discard on a body check result of 9.</t>
  </si>
  <si>
    <t>Unique. Uruk-hai. Leader. Discard on a body check result of 9. +3 direct influence against Orcs and Orc factions.</t>
  </si>
  <si>
    <t>Playable at any tapped or untapped non-Haven site in Rohan, Southern Rhovanion, Khand, Dorwinion, Horse Plains, or Harondor. If each character in a company controls a Noble Steed (or Bill the Pony or Shadowfax), the company may move up to two additional regions. Tap to cancel a strike (not from an automatic-attack) against its bearer or itself.</t>
  </si>
  <si>
    <t>Playable at any tapped or untapped non-Haven, non-Shadow-hold, non-Dark-hold site in a Wilderness [[w]] if the influence check is greater than 11.  Standard Modifications: if Radagast is your Wizard (+3). Discard this faction to make information playable at such a site.</t>
  </si>
  <si>
    <t>Unique. Playable at Minas Tirith. During your organization phase, you may: take The Fortress of Isen card from your play deck or discard pile to your hand or discard The Fortress of Isen card if in play by another player. Reshuffle your play deck if searched.</t>
  </si>
  <si>
    <t>Unique. Playable at Barrow-downs. During your organization phase, you may: take Fortress of the Towers card from your play deck or discard pile to your hand or discard Fortress of the Towers card if in play by another player. Reshuffle your play deck if searched.</t>
  </si>
  <si>
    <t>Technology. Playable at a tapped or untapped Shadow-hold [[S]], Dark-hold [[D]], or a site with a Dwarf automatic-attack. Discard to cancel all automatic-attacks at a site against the bearer's company, any influence attempts against factions at this site this turn are modified by +2.</t>
  </si>
  <si>
    <t>Technology. Playable at a tapped or untapped Shadow-hold [[S]], Dark-hold [[D]], or a site with a Dwarf automatic-attack. Discard to cause all strikes from all attacks of a non-Dragon, non-Nazgûl, non-Balrog creature keyed to a site to fail (resulting body checks for the creature are modified by -2).</t>
  </si>
  <si>
    <t>Weapon. Technology. -1 to bearer's body. Warrior only: +2 prowess to a maximum of 8; -1 to the body of any strike its bearer faces if he taps to face the strike.</t>
  </si>
  <si>
    <t>Playable during your organization phase in your marshalling point pile if your Wizard is in a Haven [[H]] and you have more marshalling points than your opponent. Your opponent must be a Fallen-wizard or a Wizard. Cannot be duplicated on a given turn.</t>
  </si>
  <si>
    <t xml:space="preserve">Unique. Playable on a Wizard with Sacrifice of Form. +2 to his direct influence, +1 to all of his corruption checks. Discard if Saruman is in play as an opposing Wizard. </t>
  </si>
  <si>
    <t>Playable if you have more than 7 stage points. Hazards your company defeat (for which you otherwise get 1 MP) are each worth full kill marshalling points. Cannot be duplicated by a given player.</t>
  </si>
  <si>
    <t>You may play Orc and Troll characters and include them in your starting company. Cannot be duplicated by a given player.</t>
  </si>
  <si>
    <t>Your ring items are each worth full marshalling points. Cannot be duplicated by a given player.</t>
  </si>
  <si>
    <t xml:space="preserve">Unique. Alatar specific. Place this card on Alatar if he is in play. If on Alatar, you may tap Bow of Alatar to allow him to face a strike from an attack against his company regardless of the attack's normal capabilities and his status. If such a strike fails, the attack's body is reduced by 1. </t>
  </si>
  <si>
    <t xml:space="preserve">Playable during the site phase if one of your companies enters the Deep Mines site. </t>
  </si>
  <si>
    <t>Playable on a site. If the site is a minion-site, you may play appropriate hero resources there. If the site is a hero site, you may play appropriate minion resources there. Discard when this site is discarded or returned to your location deck.</t>
  </si>
  <si>
    <t>Technology. Playable during the sit phase if one of your companies enters the Deep Mines site and you have more Delver's Harvest cards in play than you have Earth-eater cards. Tap Earth-eater to take a minion non-unique weapon/armor/shield/helmet major item from your sideboard or discard pile to your hand.</t>
  </si>
  <si>
    <t xml:space="preserve">Unique. Radagast specific. Your companies with a company size of 2 or less may play allies at tapped sites. </t>
  </si>
  <si>
    <t>Unique. Gandalf specific. Place this card on Gandalf if he is in play. If on Gandalf, your unique non-character cards normally worth 1 marshalling point are each worth 2 marshalling points.</t>
  </si>
  <si>
    <t>Unique. Radagast specific. Place this card on Radagast if he is in play. Any non-unique ally with 1 mind (a copy of which he does not already control) is considered playable with Radagast at his site. This ally may be taken from your discard pile or hand.</t>
  </si>
  <si>
    <t xml:space="preserve">Your characters and allies that normally give 2 or more marshalling points are each worth 2 marshalling points. Cannot be duplicated by a given player. </t>
  </si>
  <si>
    <t xml:space="preserve">Playable during the site phase on a Shadow-hold [[S]] or Dark-hold [[D]] hero site if you have an overt company there. Replace the hero site card with the corresponding minion site card. Discard when this site is discarded or returned to your location deck. </t>
  </si>
  <si>
    <t xml:space="preserve">Unique. Alatar specific. Place this card on Alatar if he is in play. If on Alatar, you may tap Huntsman's Garb during your end-of-turn phase to take Risky Blow, True Fána, or The Hunt from your discard pile to your hand. </t>
  </si>
  <si>
    <t xml:space="preserve">Unique. Alatar specific. Your weapon/shield/armor/helmet items in Alatar's company are each worth full marshalling points. Your allies with a prowess attribute in Alatar's company are each worth full marshalling points. </t>
  </si>
  <si>
    <t>Playable if you have more than 6 stage points. Your non-ring items are each worth full marshalling points. Cannot be duplicated by a given player.</t>
  </si>
  <si>
    <t>Unique. Saruman specific. Your permanent-events that require a site where Information is playable are each worth 2 marshalling points.</t>
  </si>
  <si>
    <t xml:space="preserve">Unique. Saruman specific. Place this card on Saruman if he is in play. If on Saruman, he may tap during his end-of-turn phase to take Ringlore, Lordly Presence, or First of the Order from his discard pile to his hand. </t>
  </si>
  <si>
    <t>All corruption checks by your non-Wizard characters are modified by +2.</t>
  </si>
  <si>
    <t>Unique. Alatar specific. Playable on Alatar if Join the Hunt is in play. Your weapon/shield armor/helmet items are each worth full marshalling points. Your allies with a prowess attribute are each worth full marshalling points. Your Elf factions are each worth 2 marshalling points.</t>
  </si>
  <si>
    <t>Playable if you have more than 7 stage points. You must use minion site cards for Hero Havens [[H]], Free-holds [[F]], and Border-holds [[B]].</t>
  </si>
  <si>
    <t>Unique. Radagast specific. Place this card on Radagast if he is in play. If on Radagast, you may tap Pocketed Robes during your end-of-turn phase to take Crept along Cleverly, Wizard's River-horses, or Herb-lore from your discard pile to your hand.</t>
  </si>
  <si>
    <t>Unique. Gandalf specific. Place this card on Gandalf if he is in play. If on Gandalf, you may tap Ring of Fire during your organization phase to take Narya from your discard pile to your hand.</t>
  </si>
  <si>
    <t>Unique. Saruman specific. Place this card on Saruman if he is in play. If on Saruman, you may tap Saruman's Ring during your end-of-turn phase to take one ring item (other than The One Ring) from your discard pile to your hand.</t>
  </si>
  <si>
    <t xml:space="preserve">Your Fallen-wizard may use sorcery, spirit-magic, and shadow-magic. Cannot be duplicated by a given player. </t>
  </si>
  <si>
    <t xml:space="preserve">Unique. Pallando specific. Place this card on Pallando if he is in play. If on Pallando, you may tap Stave of Pallando during your end-of-turn phase to take a faction from your discard pile to you hand. </t>
  </si>
  <si>
    <t xml:space="preserve">Unique. Gandalf specific. Place this card on Gandalf if he is in play. If on Gandalf, you may tap The Grey Hat during your end-of-turn phase to take New Friendship, Wizard's Test, or Hobbit-lore from your discard pile to your hand. </t>
  </si>
  <si>
    <t>Saruman specific. Playable on Saruman if he has the following in play: at least 12 stage points, at least 3 factions, A Strident Spawn, and Saruman's Machinery. Cannot be duplicated.</t>
  </si>
  <si>
    <t>Instead of a normal character, during your organization phase you may bring into play once character (including a minion agent) with up to a 6 mind. Place this card with the character. -1 to his mind to a minimum of 1. Such a character may also be in your starting company.</t>
  </si>
  <si>
    <t>Unique. Pallando specific. Your general influence is increased by 6 points. You may only use 2 of these 6 points to control characters.</t>
  </si>
  <si>
    <t>Playable on one of your non-Fallen-wizard characters. +1 to his direct influence. The character requires 3 points of influence to control and may only be controlled by general influence or a Fallen-wizard.  Cannot be duplicated by a given player.</t>
  </si>
  <si>
    <t>Ranger only. Cancels a Wolf, Animal, Spider, Dragon, or Undead attack against a ranger's company.</t>
  </si>
  <si>
    <t>Magic. Sorcery. Cancel all hazard effects for the rest of the turn that: force a sorcery-using character's company to return to its site of origin or would tap its current or new site. Unless he is a Ringwraith, the sorcery using character makes a corruption check modified by -4.</t>
  </si>
  <si>
    <t>Magic. Shadow-magic. Playable before strikes are assigned on a character facing an attack in a shadow-magic using character's company. Target character cannot be assigned a strike from the attack. Unless he is a Ringwraith, the shadow-magic using character makes a corruption check modified by -4.</t>
  </si>
  <si>
    <t>Playable on your Ringwraith or a Ringwraith follower. Each strike against the Ringwraith receives -1 body (-2 body and -2 prowess against The Witch-king). Discard The Fiery Blade after a strike against the Ringwraith fails or if the Ringwraith has Morgul-blade. Cannot be duplicated.</t>
  </si>
  <si>
    <t>Targets and cancels one hero short-event played by a Fallen-wizard earlier in the same chain of effects. This card can be played at any time and does not count against the hazard limit. Remove this card from the game.</t>
  </si>
  <si>
    <t xml:space="preserve">If your opponent has more stage than one stage card and 4 or more stage points, he must discard one stage card of his choice. Alternatively, force a target character to make a corruption check. Remove this card from the game. </t>
  </si>
  <si>
    <t xml:space="preserve">If a player has 15 or fewer cards in his play deck (20 or fewer if a Fallen-wizard), all effects are automatically canceled which allow him to search through or look at any portion of his play deck or discard pile outside the normal sequence of play. Discard when any play deck is exhausted. Cannot be duplicated. </t>
  </si>
  <si>
    <t xml:space="preserve">Playable if your opponent is a Fallen-wizard. If your opponent has 7 or more stage points and is not Alatar, hazards his company defeat (while this card is in play) without an asterisk [[*]] are worth no marshalling points. This card overrides any conflicting resources. </t>
  </si>
  <si>
    <t xml:space="preserve">Fallen-wizard players must use minion site cards for hero Havens [[H]]. If a Fallen-wizard has more than 4 stage points, his player must also use minion site cards for Free-holds [[F]]. If a Fallen-wizard has more than 7 stage points, his player must also use minion site cards for Border-holds [[B]]. </t>
  </si>
  <si>
    <t>Targets and cancels one minion short-event played by a Fallen-wizard earlier in the same chain of effects. This card can be played at any time and does not count against the hazard limit. Remove this card from the game.</t>
  </si>
  <si>
    <t>Fallen-wizards may not bring characters with more than 4 mind into play. If a Fallen-wizard has more than 9 stage points, he may not bring characters with more than 3 mind into play. Discard when any play deck is exhausted.</t>
  </si>
  <si>
    <t>Unique. Opponent must discard a ring from his hand or from one of his companies, if available. If no such rings are available as such, he must reveal his hand to you.</t>
  </si>
  <si>
    <t xml:space="preserve">Special: If one of your companies is at this site, all attacks against it are canceled. </t>
  </si>
  <si>
    <t xml:space="preserve">Unique. Balrog specific. Leader. Discard on a body check result of 9. +3 direct influence against Orcs and Orc factions. +2 direct influence against Balrog specific characters. </t>
  </si>
  <si>
    <t xml:space="preserve">Unique. Balrog specific. Leader. Manifestation of Bûthrakaur the Green. Discard on a body check result of 9. +3 direct influence against Trolls, Orcs, Troll factions, and Orc factions. +3 direct influence against Balrog specific characters. </t>
  </si>
  <si>
    <t xml:space="preserve">Balrog specific. Discard on a body check result of 7. </t>
  </si>
  <si>
    <t>Unique. Balrog specific. Leader. Manifestation of Umagaur the Pale. Discard on a body check result of 9. +2 direct influence against Trolls, Orcs, Troll factions, and Orc factions. +3 direct influence against Balrog specific characters.</t>
  </si>
  <si>
    <t xml:space="preserve">Playable at a tapped or untapped Under-deeps site with a Troll automatic-attack. +1 to rolls required for its controller's company to move to adjacent Under-deeps sites. </t>
  </si>
  <si>
    <t>Balrog-specific. Playable at a non-Darkhaven Under-deeps site and only by The Balrog. Troll. Even if it is tapped or wounded, you may assign a strike to this ally as though it were untapped.</t>
  </si>
  <si>
    <t>Unique. Balrog-specific. Spawn. Playable at a non-Darkhaven Under-deeps site. Tap o cancel a Drake attack. Discard this ally if its company moves using region or starter movement.</t>
  </si>
  <si>
    <t xml:space="preserve">Balrog specific. Playable at a tapped or untapped non-Dragon's lair: Dark-hold [[D]], Shadow-hold [[S]], or Ruins &amp; Lairs [[R]]-the site cannot be an Under-deeps site or surface site thereof-if the influence check is greater than 8. Modifications: The Balrog (+3), leader (+2). </t>
  </si>
  <si>
    <t>Take up to two resources from your sideboard to your play deck and reshuffle. Remove this card from the game.</t>
  </si>
  <si>
    <t>Balrog specific. Untap a character in The Balrog's company.</t>
  </si>
  <si>
    <t xml:space="preserve">Balrog specific. Playable on an Under-deeps site during the organization phase. This site is never discarded or returned to its location deck. Each other site (of yours) in the same region as its surface site is considered adjacent to this Under-deeps site. This only applies if the other site is normally a Shadow-hold [[S]], Ruins &amp; Lairs [[R]], or Border-hold [[B]]. </t>
  </si>
  <si>
    <t>Balrog specific. Playable on a company if Great Shadow is in play. You may bring this card from your sideboard into your play deck and reshuffle during your organization phase. The hazard limit against the company is reduced by one to no minimum.</t>
  </si>
  <si>
    <t>Balrog specific. +1 prowess against an attack for all characters in a leader's of The Balrog's company or +3 to an influence attempt by a leader or The Balrog.</t>
  </si>
  <si>
    <t>Balrog specific. Target and cancel any effect (declared earlier in the same chain of effects) that would cancel an attack by The Balrog's company against an opponent's company. Alternatively, cancel an attack against a company at, or moving to or from, an Under-deeps site.</t>
  </si>
  <si>
    <t xml:space="preserve">Playable on a unique Orc or Troll faction. -3 prowess to automatic-attacks at Free-holds [[F]] and Border-holds [[B]] in the region containing the site where the faction is playable, and in all adjacent regions. Only one Grond can so affect a given site. </t>
  </si>
  <si>
    <t xml:space="preserve">Balrog specific. Playable if Strangling Coils is in play. You may bring this card from your sideboard into your play deck and reshuffle during your organization phase. The Balrog receives +5 direct influence this turn while Strangling Coils is in play. Cannot be duplicated on a given turn. </t>
  </si>
  <si>
    <t>Balrog specific. Playable during the site phase on an untapped ranger at an untapped site where Information is playable. Tap the ranger and the site. +2 to all rolls for his company to move to adjacent Under-deeps sites.</t>
  </si>
  <si>
    <t>Balrog specific. +10 to an influence attempt by The Balrog against an opponent's: item, ally, Troll faction, or Orc faction. Cannot be duplicated on a given attempt.</t>
  </si>
  <si>
    <t>Balrog specific. Playable during the organization phase on a leader in The Balrog's company. The leader receives +2 direct influence and cannot be discarded by a body check. Discard whenever there is a character in his company with a higher mind. Cannot be duplicated on a given character.</t>
  </si>
  <si>
    <t>Balrog specific. Playable on a company. May be played with a starting company in lieu of a minor item. This company may contain an additional leader who does not count against the company size maximum.</t>
  </si>
  <si>
    <t xml:space="preserve">Any minion company without a Ringwraith may attack another minion company without a Ringwraith. The attacking company may contain The Balrog. Discard when any play deck is exhausted. Cannot be duplicated. </t>
  </si>
  <si>
    <t xml:space="preserve">Balrog specific. Playable during the organization phase if Flame of Udûn is in play. You may bring this card from your sideboard into your play deck and reshuffle during your organization phase. +2 to all influence attempts this turn by any of your characters. </t>
  </si>
  <si>
    <t xml:space="preserve">Animals. Each wounded character faces one strike. All body checks resulting from successful strikes are modified by +1. Each untapped character in the company may tap to cancel a strike against a wounded character. </t>
  </si>
  <si>
    <t xml:space="preserve">Trolls. Three strikes (playable only against hero companies). </t>
  </si>
  <si>
    <t xml:space="preserve">Spiders. Four strikes. Playable at any Under-deeps site or surface site thereof. </t>
  </si>
  <si>
    <t>Playable on a company at or moving to a Ruins &amp; Lairs [[R]] or Under-deeps site, if there are more Spawn cards in play than characters in the company. Eliminated Spawn do not count. The company must do nothing during its site phase this turn.</t>
  </si>
  <si>
    <t>Playable on an Elf, Hobbit, or Wizard. All Elves and Hobbits in the target's company have +1 mind, and a Wizard in the company has -1 direct influence. Tap target character at a Haven [[H]] during the organization phase to discard this card. Cannot be duplicated in a given company.</t>
  </si>
  <si>
    <t xml:space="preserve">Playable before the strike sequence on The Balrog facing a strike with a prowess higher than his. The strike is canceled and The Balrog taps, if untapped. The next time The Balrog would otherwise untap, make him tapped instead and discard this card. Cannot be duplicated. </t>
  </si>
  <si>
    <t xml:space="preserve">Environment. Playable on The Balrog at or moving to a non-Under-deeps site. -2/-1 to his prowess/body until the end of turn. This modification is -4/-2 if Gates of Morning is in play. Cannot be duplicated on a given turn. </t>
  </si>
  <si>
    <t>Unique. Spawn. The Pûkel-deeps and The Gem-deeps each have an additional attack: Spawn-3 strikes with 15/8 prowess. In addition, +1 to all body checks for Elves, Dwarves, Hobbits, Dúnedain, and Men resulting from Spider attacks.</t>
  </si>
  <si>
    <t xml:space="preserve">Playable on a company at or moving to a Ruins &amp; Lairs [[R]] or Under-deeps site if you discard an Animal or Spider creature from your hand. Tap all untapped characters in the company with a mind less than 2 plus the number of Spawn cards in play. Eliminated Spawn do not count. Does not affect Wizards or Ringwraiths. </t>
  </si>
  <si>
    <t xml:space="preserve">Environment. -1 prowess to all Orc, Troll, Dwarf, and Ringwraith characters not at, nor moving to or from, an Under-deeps site. This modification is -2 if Doors of Night is not in play. Cannot be duplicated. </t>
  </si>
  <si>
    <t xml:space="preserve">Playable on an automatic-attack from Shelob; does not count against the hazard limit. The attack receives +1 prowess, and -2 body. The first attempt to cancel this attack instead cancels the effects of this card. Cannot be duplicated on a given attack. </t>
  </si>
  <si>
    <t xml:space="preserve">Unique. Spawn. Ancient Deep-hold has an additional automatic-attack: Spawn-2 strikes with 17/7 prowess/body. In addition, non-unique spider creatures can be keyed to Under-deeps Ruins &amp; Lairs [[R]] and Under-deeps Shadow-holds [[S]]. </t>
  </si>
  <si>
    <t xml:space="preserve">Unique. Spawn. The Wind-deeps and The Rusted-deeps each have an additional automatic-attack: Spawn-2 strikes with 16/8 prowess/body. In addition, for each Spider attack your opponent faces, you can choose for it to be at +1 prowess and detainment. </t>
  </si>
  <si>
    <t>Special: Any gold ring stored at this site is automatically tested (modify the roll by -2). Creatures keyed to this site attack as detainment. If one of your companies is at this site, all attacks against it are canceled.</t>
  </si>
  <si>
    <t>Home. The target Dwarf receives +5 direct influence against Dwarves and Dwarf factions. The site where the Dragon was defeated becomes a Border-hold and Dwarf-hold for all purposes and has no dragon automatic attacks. Only Dwarves may play items at this site.</t>
  </si>
  <si>
    <t>Home attempt to capture all non-Wizard characters defending against her strikes.</t>
  </si>
  <si>
    <t>Creature</t>
  </si>
  <si>
    <t>Character</t>
  </si>
  <si>
    <t>Region</t>
  </si>
  <si>
    <t>Troll</t>
  </si>
  <si>
    <t>1</t>
  </si>
  <si>
    <t>11</t>
  </si>
  <si>
    <t>13</t>
  </si>
  <si>
    <t>12</t>
  </si>
  <si>
    <t>10</t>
  </si>
  <si>
    <t>Short-event</t>
  </si>
  <si>
    <t>Scout</t>
  </si>
  <si>
    <t>Diplomat</t>
  </si>
  <si>
    <t>Sage</t>
  </si>
  <si>
    <t>Warrior</t>
  </si>
  <si>
    <t>Ranger</t>
  </si>
  <si>
    <t>3</t>
  </si>
  <si>
    <t>6</t>
  </si>
  <si>
    <t>Creature or Permanent-event</t>
  </si>
  <si>
    <t>5</t>
  </si>
  <si>
    <t>15</t>
  </si>
  <si>
    <t>4</t>
  </si>
  <si>
    <t>9</t>
  </si>
  <si>
    <t>Dragon</t>
  </si>
  <si>
    <t>Nazgul</t>
  </si>
  <si>
    <t>16</t>
  </si>
  <si>
    <t>Avatar</t>
  </si>
  <si>
    <t>Wizard</t>
  </si>
  <si>
    <t>Permanent-event</t>
  </si>
  <si>
    <t>Men</t>
  </si>
  <si>
    <t>Site</t>
  </si>
  <si>
    <t>Lorien</t>
  </si>
  <si>
    <t>Undead</t>
  </si>
  <si>
    <t>2</t>
  </si>
  <si>
    <t>0</t>
  </si>
  <si>
    <t>8</t>
  </si>
  <si>
    <t>1 (4)</t>
  </si>
  <si>
    <t>+1</t>
  </si>
  <si>
    <t>(+4)</t>
  </si>
  <si>
    <t>Elf</t>
  </si>
  <si>
    <t>7</t>
  </si>
  <si>
    <t>Faction</t>
  </si>
  <si>
    <t>Special</t>
  </si>
  <si>
    <t>Character Play</t>
  </si>
  <si>
    <t>Corruption Check</t>
  </si>
  <si>
    <t>Character Removal</t>
  </si>
  <si>
    <t>Faction Bonus</t>
  </si>
  <si>
    <t>Influence Check Bonus</t>
  </si>
  <si>
    <t>Corruption Check Bonus</t>
  </si>
  <si>
    <t>Tap Character</t>
  </si>
  <si>
    <t>Unique</t>
  </si>
  <si>
    <t>Item Discard</t>
  </si>
  <si>
    <t>Reduce Character Body</t>
  </si>
  <si>
    <t>Reduce Opponent Site Draw</t>
  </si>
  <si>
    <t>Teleport</t>
  </si>
  <si>
    <t>Use Palantir</t>
  </si>
  <si>
    <t>Attacker Chooses</t>
  </si>
  <si>
    <t>Movement Modifier</t>
  </si>
  <si>
    <t>Negative MP if eliminated</t>
  </si>
  <si>
    <t>May not be influenced</t>
  </si>
  <si>
    <t>Automatic-Attack Modifier</t>
  </si>
  <si>
    <t>Influence Modifier</t>
  </si>
  <si>
    <t>Minor Item</t>
  </si>
  <si>
    <t>Healing</t>
  </si>
  <si>
    <t>Corruption Removal</t>
  </si>
  <si>
    <t>Long-event</t>
  </si>
  <si>
    <t>Environment</t>
  </si>
  <si>
    <t>Shire</t>
  </si>
  <si>
    <t>[F]</t>
  </si>
  <si>
    <t>[R]</t>
  </si>
  <si>
    <t>Dwarf</t>
  </si>
  <si>
    <t>Dwarves, Orcs</t>
  </si>
  <si>
    <t>Corruption</t>
  </si>
  <si>
    <t>[D]</t>
  </si>
  <si>
    <t>Man</t>
  </si>
  <si>
    <t>-1</t>
  </si>
  <si>
    <t>Any Haven</t>
  </si>
  <si>
    <t>None</t>
  </si>
  <si>
    <t>Goblin-gate, Mount Gundabad</t>
  </si>
  <si>
    <t>Bree, Cameth Brin</t>
  </si>
  <si>
    <t>Easterling Camp, Variag Camp, Shrel-Kain</t>
  </si>
  <si>
    <t>Dunnish Clan-hold, Bree, Cameth Brin</t>
  </si>
  <si>
    <t>Carn Dûm, Mount Gram</t>
  </si>
  <si>
    <t>Dol Amroth, Minas Tirith</t>
  </si>
  <si>
    <t>Vale of Erech, Lond Galen</t>
  </si>
  <si>
    <t>Pelargir, Vale of Erech</t>
  </si>
  <si>
    <t>Shrel-Kain, Lake-town, Easterling Camp</t>
  </si>
  <si>
    <t>Woodmen-town, Lake-town, Dale</t>
  </si>
  <si>
    <t>Minas Morgul, Cirith Ungol, Barad-dûr</t>
  </si>
  <si>
    <t>Lond Galen, Dol Amroth</t>
  </si>
  <si>
    <t>Southron Oasis, Variag Camp, Pelargir</t>
  </si>
  <si>
    <t>Lossadan Camp, Bree</t>
  </si>
  <si>
    <t>Cameth Brin,, Dunnish Clan-hold</t>
  </si>
  <si>
    <t>Thranduil's Halls, Sarn Goriwing</t>
  </si>
  <si>
    <t>Drúadan Forest, Wose Passage-hold, Stone-circle</t>
  </si>
  <si>
    <t>Variag Camp, Easterling Camp, Southron Oasis</t>
  </si>
  <si>
    <t>Minas Tirith, Pelargir</t>
  </si>
  <si>
    <t>Sarn Goriwing, Dol Guldur</t>
  </si>
  <si>
    <t>Lake-town, Dale, Shrel-Kain</t>
  </si>
  <si>
    <t>Edoras, Dunharrow, Isengard</t>
  </si>
  <si>
    <t>Bag End, Bree</t>
  </si>
  <si>
    <t>Goblin-gate, Moria, Shelob's Lair, Mount Doom</t>
  </si>
  <si>
    <t>Edoras, Dunnish Clan-hold</t>
  </si>
  <si>
    <t>Ulurtsu Nurn</t>
  </si>
  <si>
    <t>Any site in Nurn</t>
  </si>
  <si>
    <t>Any site in Udûn</t>
  </si>
  <si>
    <t>Any site in Udûn or Imlad Morgul</t>
  </si>
  <si>
    <t>Any site in Gorgoroth</t>
  </si>
  <si>
    <t>Any site in Imlad Morgul</t>
  </si>
  <si>
    <t>Any site in Khand</t>
  </si>
  <si>
    <t>Any site in Imlad Morgol</t>
  </si>
  <si>
    <t>Any Dark-hold</t>
  </si>
  <si>
    <t>Minas Morgol</t>
  </si>
  <si>
    <t>Any non-Under-deeps Ruins &amp; Lairs</t>
  </si>
  <si>
    <t>Any non-"Dragon's lair" Ruins &amp; Lairs</t>
  </si>
  <si>
    <t>Any Free-hold</t>
  </si>
  <si>
    <t>Moria, The Under-gates</t>
  </si>
  <si>
    <t>any non-Dark-hold Under-deeps site</t>
  </si>
  <si>
    <t>R</t>
  </si>
  <si>
    <t>F</t>
  </si>
  <si>
    <t>D</t>
  </si>
  <si>
    <t>Gold Ring Item</t>
  </si>
  <si>
    <t>Card_Faction</t>
  </si>
  <si>
    <t>Card_Type</t>
  </si>
  <si>
    <t>Card_Subtype</t>
  </si>
  <si>
    <t>Rules_Text</t>
  </si>
  <si>
    <t>Flavor_Text</t>
  </si>
  <si>
    <t>Home_Site</t>
  </si>
  <si>
    <t>Character_Race</t>
  </si>
  <si>
    <t>Direct_Influence</t>
  </si>
  <si>
    <t>Stage_Points</t>
  </si>
  <si>
    <t>Hazard_Creature_Type</t>
  </si>
  <si>
    <t>Hazard_Attacks</t>
  </si>
  <si>
    <t>Hazard_Strikes</t>
  </si>
  <si>
    <t>Hazard_Strike_Assignment</t>
  </si>
  <si>
    <t>Racial_Positive</t>
  </si>
  <si>
    <t>Racial_Negative</t>
  </si>
  <si>
    <t>FW/Stage_Unique_Icon</t>
  </si>
  <si>
    <t>Faction_Subtype</t>
  </si>
  <si>
    <t>Faction_Playable</t>
  </si>
  <si>
    <t>Site_Type</t>
  </si>
  <si>
    <t>Site_Region</t>
  </si>
  <si>
    <t>Site_Nearest_Haven</t>
  </si>
  <si>
    <t>Site_Information</t>
  </si>
  <si>
    <t>Site_Minor_Items</t>
  </si>
  <si>
    <t>Site_Major_Items</t>
  </si>
  <si>
    <t>Site_Greater_Items</t>
  </si>
  <si>
    <t>Site_Gold_Rings</t>
  </si>
  <si>
    <t>Site_Hoard</t>
  </si>
  <si>
    <t>Card_Effect_Type</t>
  </si>
  <si>
    <t>Card_Effect_Type_2</t>
  </si>
  <si>
    <t>Card_Image</t>
  </si>
  <si>
    <t>Card_Name</t>
  </si>
  <si>
    <t>&lt;img src='http://meccg.rf.gd/wp-content/cards/icons/fh.png' width='13' height='13'&gt;</t>
  </si>
  <si>
    <t>Replace this</t>
  </si>
  <si>
    <t>with this</t>
  </si>
  <si>
    <t>Icon</t>
  </si>
  <si>
    <t>Free-hold</t>
  </si>
  <si>
    <t>Border-land</t>
  </si>
  <si>
    <t>[b]</t>
  </si>
  <si>
    <t>Border-hold</t>
  </si>
  <si>
    <t>[B]</t>
  </si>
  <si>
    <t>Coastal Sea</t>
  </si>
  <si>
    <t>[c]</t>
  </si>
  <si>
    <t>[cc]</t>
  </si>
  <si>
    <t>[cp]</t>
  </si>
  <si>
    <t>Corruption Points</t>
  </si>
  <si>
    <t>[CV]</t>
  </si>
  <si>
    <t>Company V Company</t>
  </si>
  <si>
    <t>Dark-hold</t>
  </si>
  <si>
    <t>Dunes</t>
  </si>
  <si>
    <t>Free-domain</t>
  </si>
  <si>
    <t>Dark-domain</t>
  </si>
  <si>
    <t>General Influence</t>
  </si>
  <si>
    <t>Haven</t>
  </si>
  <si>
    <t>Jungle</t>
  </si>
  <si>
    <t>Dark Haven</t>
  </si>
  <si>
    <t>Marshalling Points</t>
  </si>
  <si>
    <t>Ruins and Lairs</t>
  </si>
  <si>
    <t>Shadow-land</t>
  </si>
  <si>
    <t>Shadow hold</t>
  </si>
  <si>
    <t>Tap</t>
  </si>
  <si>
    <t>Wilderness</t>
  </si>
  <si>
    <t>[d]</t>
  </si>
  <si>
    <t>[H]</t>
  </si>
  <si>
    <t>[W]</t>
  </si>
  <si>
    <t>[DI]</t>
  </si>
  <si>
    <t>[e]</t>
  </si>
  <si>
    <t>[f]</t>
  </si>
  <si>
    <t>[GI]</t>
  </si>
  <si>
    <t>[j]</t>
  </si>
  <si>
    <t>[K]</t>
  </si>
  <si>
    <t>[mp]</t>
  </si>
  <si>
    <t>[s]</t>
  </si>
  <si>
    <t>[S]</t>
  </si>
  <si>
    <t>[sp]</t>
  </si>
  <si>
    <t>[tap]</t>
  </si>
  <si>
    <t>[w]</t>
  </si>
  <si>
    <t>&lt;img src='http://meccg.rf.gd/wp-content/cards/icons/b.png' width='13' height='13'&gt;</t>
  </si>
  <si>
    <t>&lt;img src='http://meccg.rf.gd/wp-content/cards/icons/bh.png' width='13' height='13'&gt;</t>
  </si>
  <si>
    <t>&lt;img src='http://meccg.rf.gd/wp-content/cards/icons/c.png' width='13' height='13'&gt;</t>
  </si>
  <si>
    <t>&lt;img src='http://meccg.rf.gd/wp-content/cards/icons/cc.png' width='13' height='13'&gt;</t>
  </si>
  <si>
    <t>&lt;img src='http://meccg.rf.gd/wp-content/cards/icons/cp.png' width='13' height='13'&gt;</t>
  </si>
  <si>
    <t>&lt;img src='http://meccg.rf.gd/wp-content/cards/icons/cvcc.png' width='13' height='13'&gt;</t>
  </si>
  <si>
    <t>&lt;img src='http://meccg.rf.gd/wp-content/cards/icons/d.png' width='13' height='13'&gt;</t>
  </si>
  <si>
    <t>&lt;img src='http://meccg.rf.gd/wp-content/cards/icons/dh.png' width='13' height='13'&gt;</t>
  </si>
  <si>
    <t>&lt;img src='http://meccg.rf.gd/wp-content/cards/icons/DI.png' width='13' height='13'&gt;</t>
  </si>
  <si>
    <t>&lt;img src='http://meccg.rf.gd/wp-content/cards/icons/e.png' width='13' height='13'&gt;</t>
  </si>
  <si>
    <t>&lt;img src='http://meccg.rf.gd/wp-content/cards/icons/f.png' width='13' height='13'&gt;</t>
  </si>
  <si>
    <t>&lt;img src='http://meccg.rf.gd/wp-content/cards/icons/GI.png' width='13' height='13'&gt;</t>
  </si>
  <si>
    <t>&lt;img src='http://meccg.rf.gd/wp-content/cards/icons/H.png' width='13' height='13'&gt;</t>
  </si>
  <si>
    <t>&lt;img src='http://meccg.rf.gd/wp-content/cards/icons/j.png' width='13' height='13'&gt;</t>
  </si>
  <si>
    <t>&lt;img src='http://meccg.rf.gd/wp-content/cards/icons/K.png' width='13' height='13'&gt;</t>
  </si>
  <si>
    <t>&lt;img src='http://meccg.rf.gd/wp-content/cards/icons/MP.png' width='13' height='13'&gt;</t>
  </si>
  <si>
    <t>&lt;img src='http://meccg.rf.gd/wp-content/cards/icons/R.png' width='13' height='13'&gt;</t>
  </si>
  <si>
    <t>&lt;img src='http://meccg.rf.gd/wp-content/cards/icons/s.png' width='13' height='13'&gt;</t>
  </si>
  <si>
    <t>&lt;img src='http://meccg.rf.gd/wp-content/cards/icons/sh.png' width='13' height='13'&gt;</t>
  </si>
  <si>
    <t>&lt;img src='http://meccg.rf.gd/wp-content/cards/icons/sp.png' width='13' height='13'&gt;</t>
  </si>
  <si>
    <t>&lt;img src='http://meccg.rf.gd/wp-content/cards/icons/tap.png' width='13' height='13'&gt;</t>
  </si>
  <si>
    <t>&lt;img src='http://meccg.rf.gd/wp-content/cards/icons/w.png' width='13' height='13'&gt;</t>
  </si>
  <si>
    <t>/METW/Bert Bûrat.png</t>
  </si>
  <si>
    <t>/METW/Tom Tûma.png</t>
  </si>
  <si>
    <t>/METW/William Wûluag.png</t>
  </si>
  <si>
    <t>/METW/A Chance Meeting.png</t>
  </si>
  <si>
    <t>/METW/A Friend or Three.png</t>
  </si>
  <si>
    <t>/METW/Abductor.png</t>
  </si>
  <si>
    <t>/METW/Adrazar.png</t>
  </si>
  <si>
    <t>/METW/Adûnaphel.png</t>
  </si>
  <si>
    <t>/METW/Agburanar.png</t>
  </si>
  <si>
    <t>/METW/Akhôrahil.png</t>
  </si>
  <si>
    <t>/METW/Alatar.png</t>
  </si>
  <si>
    <t>/METW/Align Palantír.png</t>
  </si>
  <si>
    <t>/METW/Ambusher.png</t>
  </si>
  <si>
    <t>/METW/Amon Hen.png</t>
  </si>
  <si>
    <t>/METW/Anborn.png</t>
  </si>
  <si>
    <t>/METW/Andrast.png</t>
  </si>
  <si>
    <t>/METW/Andrast Coast.png</t>
  </si>
  <si>
    <t>/METW/Anduin River.png</t>
  </si>
  <si>
    <t>/METW/Anduin Vales.png</t>
  </si>
  <si>
    <t>/METW/Andúril, the Flame of the West.png</t>
  </si>
  <si>
    <t>/METW/Anfalas.png</t>
  </si>
  <si>
    <t>/METW/Angmar.png</t>
  </si>
  <si>
    <t>/METW/Annalena.png</t>
  </si>
  <si>
    <t>/METW/Anórien.png</t>
  </si>
  <si>
    <t>/METW/Aragorn II.png</t>
  </si>
  <si>
    <t>/METW/Arinmîr.png</t>
  </si>
  <si>
    <t>/METW/Army of the Dead.png</t>
  </si>
  <si>
    <t>/METW/Arouse Denizens.png</t>
  </si>
  <si>
    <t>/METW/Arouse Minions.png</t>
  </si>
  <si>
    <t>/METW/Arthedain.png</t>
  </si>
  <si>
    <t>/METW/Arwen.png</t>
  </si>
  <si>
    <t>/METW/Ash Mountains.png</t>
  </si>
  <si>
    <t>/METW/Assassin.png</t>
  </si>
  <si>
    <t>/METW/Athelas.png</t>
  </si>
  <si>
    <t>/METW/Awaken Denizens.png</t>
  </si>
  <si>
    <t>/METW/Awaken Minions.png</t>
  </si>
  <si>
    <t>/METW/Awaken the Earth's Fire.png</t>
  </si>
  <si>
    <t>/METW/Bag End.png</t>
  </si>
  <si>
    <t>/METW/Balin.png</t>
  </si>
  <si>
    <t>/METW/Balrog of Moria.png</t>
  </si>
  <si>
    <t>/METW/Bandit Lair.png</t>
  </si>
  <si>
    <t>/METW/Bane of the Ithil-stone.png</t>
  </si>
  <si>
    <t>/METW/Barad-dûr.png</t>
  </si>
  <si>
    <t>/METW/Bard Bowman.png</t>
  </si>
  <si>
    <t>/METW/Barliman Butterbur.png</t>
  </si>
  <si>
    <t>/METW/Barrow-downs.png</t>
  </si>
  <si>
    <t>/METW/Barrow-wight.png</t>
  </si>
  <si>
    <t>/METW/Bay of Belfalas.png</t>
  </si>
  <si>
    <t>/METW/Beautiful Gold Ring.png</t>
  </si>
  <si>
    <t>/METW/Belfalas.png</t>
  </si>
  <si>
    <t>/METW/Beorn.png</t>
  </si>
  <si>
    <t>/METW/Beornings.png</t>
  </si>
  <si>
    <t>/METW/Beorn's House.png</t>
  </si>
  <si>
    <t>/METW/Beregond.png</t>
  </si>
  <si>
    <t>/METW/Beretar.png</t>
  </si>
  <si>
    <t>/METW/Bergil.png</t>
  </si>
  <si>
    <t>/METW/Bifur.png</t>
  </si>
  <si>
    <t>/METW/Bilbo.png</t>
  </si>
  <si>
    <t>/METW/Bill the Pony.png</t>
  </si>
  <si>
    <t>/METW/Black Arrow.png</t>
  </si>
  <si>
    <t>/METW/Block.png</t>
  </si>
  <si>
    <t>/METW/Blue Mountain Dwarf-hold.png</t>
  </si>
  <si>
    <t>/METW/Blue Mountain Dwarves.png</t>
  </si>
  <si>
    <t>/METW/Bofur.png</t>
  </si>
  <si>
    <t>/METW/Bombur.png</t>
  </si>
  <si>
    <t>/METW/Book of Mazarbul.png</t>
  </si>
  <si>
    <t>/METW/Boromir II.png</t>
  </si>
  <si>
    <t>/METW/Bree.png</t>
  </si>
  <si>
    <t>/METW/Bridge.png</t>
  </si>
  <si>
    <t>/METW/Brigands.png</t>
  </si>
  <si>
    <t>/METW/Brown Lands.png</t>
  </si>
  <si>
    <t>/METW/Call of Home.png</t>
  </si>
  <si>
    <t>/METW/Call of the Sea.png</t>
  </si>
  <si>
    <t>/METW/Cameth Brin.png</t>
  </si>
  <si>
    <t>/METW/Cardolan.png</t>
  </si>
  <si>
    <t>/METW/Carn Dûm.png</t>
  </si>
  <si>
    <t>/METW/Cave-drake.png</t>
  </si>
  <si>
    <t>/METW/Caves of Ûlund.png</t>
  </si>
  <si>
    <t>/METW/Celeborn.png</t>
  </si>
  <si>
    <t>/METW/Choking Shadows.png</t>
  </si>
  <si>
    <t>/METW/Círdan.png</t>
  </si>
  <si>
    <t>/METW/Cirith Ungol.png</t>
  </si>
  <si>
    <t>/METW/Clear Skies.png</t>
  </si>
  <si>
    <t>/METW/Clouds.png</t>
  </si>
  <si>
    <t>/METW/Concealment.png</t>
  </si>
  <si>
    <t>/METW/Corpse-candle.png</t>
  </si>
  <si>
    <t>/METW/Corsairs of Umbar.png</t>
  </si>
  <si>
    <t>/METW/Cracks of Doom.png</t>
  </si>
  <si>
    <t>/METW/Crebain.png</t>
  </si>
  <si>
    <t>/METW/Daelomin.png</t>
  </si>
  <si>
    <t>/METW/Dagger of Westernesse.png</t>
  </si>
  <si>
    <t>/METW/Dagorlad.png</t>
  </si>
  <si>
    <t>/METW/Dáin II.png</t>
  </si>
  <si>
    <t>/METW/Damrod.png</t>
  </si>
  <si>
    <t>/METW/Dancing Spire.png</t>
  </si>
  <si>
    <t>/METW/Dark Quarrels.png</t>
  </si>
  <si>
    <t>/METW/Dead Marshes.png</t>
  </si>
  <si>
    <t>/METW/Denethor II.png</t>
  </si>
  <si>
    <t>/METW/Despair of the Heart.png</t>
  </si>
  <si>
    <t>/METW/Dimrill Dale.png</t>
  </si>
  <si>
    <t>/METW/Dodge.png</t>
  </si>
  <si>
    <t>/METW/Dol Amroth.png</t>
  </si>
  <si>
    <t>/METW/Dol Guldur.png</t>
  </si>
  <si>
    <t>/METW/Doors of Night.png</t>
  </si>
  <si>
    <t>/METW/Dori.png</t>
  </si>
  <si>
    <t>/METW/Dorwinion.png</t>
  </si>
  <si>
    <t>/METW/Dragon's Desolation.png</t>
  </si>
  <si>
    <t>/METW/Dreams of Lore.png</t>
  </si>
  <si>
    <t>/METW/Drowning Seas.png</t>
  </si>
  <si>
    <t>/METW/Drúadan Forest.png</t>
  </si>
  <si>
    <t>/METW/Dunharrow.png</t>
  </si>
  <si>
    <t>/METW/Dunland.png</t>
  </si>
  <si>
    <t>/METW/Dunlendings.png</t>
  </si>
  <si>
    <t>/METW/Dunnish Clan-hold.png</t>
  </si>
  <si>
    <t>/METW/Durin's Axe.png</t>
  </si>
  <si>
    <t>/METW/Dwalin.png</t>
  </si>
  <si>
    <t>/METW/Dwar of Waw.png</t>
  </si>
  <si>
    <t>/METW/Dwarven Axe.png</t>
  </si>
  <si>
    <t>/METW/Dwarven Ring of Barin's Tribe.png</t>
  </si>
  <si>
    <t>/METW/Dwarven Ring of Bávor's Tribe.png</t>
  </si>
  <si>
    <t>/METW/Dwarven Ring of Drúin's Tribe.png</t>
  </si>
  <si>
    <t>/METW/Dwarven Ring of Durin's Tribe.png</t>
  </si>
  <si>
    <t>/METW/Dwarven Ring of Dwálin's Tribe.png</t>
  </si>
  <si>
    <t>/METW/Dwarven Ring of Thélor's Tribe.png</t>
  </si>
  <si>
    <t>/METW/Dwarven Ring of Thrár's Tribe.png</t>
  </si>
  <si>
    <t>/METW/Eagle-mounts.png</t>
  </si>
  <si>
    <t>/METW/Eagles' Eyrie.png</t>
  </si>
  <si>
    <t>/METW/Earth of Galadriel's Orchard.png</t>
  </si>
  <si>
    <t>/METW/Easterling Camp.png</t>
  </si>
  <si>
    <t>/METW/Easterlings.png</t>
  </si>
  <si>
    <t>/METW/Edhellond.png</t>
  </si>
  <si>
    <t>/METW/Edoras.png</t>
  </si>
  <si>
    <t>/METW/Elf-song.png</t>
  </si>
  <si>
    <t>/METW/Elf-stone.png</t>
  </si>
  <si>
    <t>/METW/Elladan.png</t>
  </si>
  <si>
    <t>/METW/Elrohir.png</t>
  </si>
  <si>
    <t>/METW/Elrond.png</t>
  </si>
  <si>
    <t>/METW/Elven Cloak.png</t>
  </si>
  <si>
    <t>/METW/Elven Shores.png</t>
  </si>
  <si>
    <t>/METW/Elves of Lindon.png</t>
  </si>
  <si>
    <t>/METW/Enedhwaith.png</t>
  </si>
  <si>
    <t>/METW/Ent-draughts.png</t>
  </si>
  <si>
    <t>/METW/Ents of Fangorn.png</t>
  </si>
  <si>
    <t>/METW/Éomer.png</t>
  </si>
  <si>
    <t>/METW/Éowyn.png</t>
  </si>
  <si>
    <t>/METW/Eriadoran Coast.png</t>
  </si>
  <si>
    <t>/METW/Erkenbrand.png</t>
  </si>
  <si>
    <t>/METW/Escape.png</t>
  </si>
  <si>
    <t>/METW/Ettenmoors.png</t>
  </si>
  <si>
    <t>/METW/Eye of Sauron.png</t>
  </si>
  <si>
    <t>/METW/Fair Gold Ring.png</t>
  </si>
  <si>
    <t>/METW/Fair Sailing.png</t>
  </si>
  <si>
    <t>/METW/Fair Travels in Border-lands.png</t>
  </si>
  <si>
    <t>/METW/Fair Travels in Dark-domains.png</t>
  </si>
  <si>
    <t>/METW/Fair Travels in Free-domains.png</t>
  </si>
  <si>
    <t>/METW/Fair Travels in Shadow-lands.png</t>
  </si>
  <si>
    <t>/METW/Fair Travels in Wilderness.png</t>
  </si>
  <si>
    <t>/METW/Fangorn.png</t>
  </si>
  <si>
    <t>/METW/Faramir.png</t>
  </si>
  <si>
    <t>/METW/Far-sight.png</t>
  </si>
  <si>
    <t>/METW/Fatty Bolger.png</t>
  </si>
  <si>
    <t>/METW/Favor of the Valar.png</t>
  </si>
  <si>
    <t>/METW/Fell Beast.png</t>
  </si>
  <si>
    <t>/METW/Fell Turtle.png</t>
  </si>
  <si>
    <t>/METW/Fell Winter.png</t>
  </si>
  <si>
    <t>/METW/Fellowship.png</t>
  </si>
  <si>
    <t>/METW/Fíli.png</t>
  </si>
  <si>
    <t>/METW/Fog.png</t>
  </si>
  <si>
    <t>/METW/Ford.png</t>
  </si>
  <si>
    <t>/METW/Forlong.png</t>
  </si>
  <si>
    <t>/METW/Forochel.png</t>
  </si>
  <si>
    <t>/METW/Foul Fumes.png</t>
  </si>
  <si>
    <t>/METW/Frodo.png</t>
  </si>
  <si>
    <t>/METW/Fury of the Iron Crown.png</t>
  </si>
  <si>
    <t>/METW/Galadriel.png</t>
  </si>
  <si>
    <t>/METW/Galva.png</t>
  </si>
  <si>
    <t>/METW/Gamling the Old.png</t>
  </si>
  <si>
    <t>/METW/Gandalf.png</t>
  </si>
  <si>
    <t>/METW/Gap of Isen.png</t>
  </si>
  <si>
    <t>/METW/Gates of Morning.png</t>
  </si>
  <si>
    <t>/METW/Ghosts.png</t>
  </si>
  <si>
    <t>/METW/Ghouls.png</t>
  </si>
  <si>
    <t>/METW/Giant.png</t>
  </si>
  <si>
    <t>/METW/Giant Spiders.png</t>
  </si>
  <si>
    <t>/METW/Gildor Inglorion.png</t>
  </si>
  <si>
    <t>/METW/Gimli.png</t>
  </si>
  <si>
    <t>/METW/Gladden Fields.png</t>
  </si>
  <si>
    <t>/METW/Glamdring.png</t>
  </si>
  <si>
    <t>/METW/Glittering Caves.png</t>
  </si>
  <si>
    <t>/METW/Glóin.png</t>
  </si>
  <si>
    <t>/METW/Gloom.png</t>
  </si>
  <si>
    <t>/METW/Glorfindel II.png</t>
  </si>
  <si>
    <t>/METW/Goblin-gate.png</t>
  </si>
  <si>
    <t>/METW/Goldberry.png</t>
  </si>
  <si>
    <t>/METW/Gollum.png</t>
  </si>
  <si>
    <t>/METW/Gollum's Fate.png</t>
  </si>
  <si>
    <t>/METW/Gorgoroth.png</t>
  </si>
  <si>
    <t>/METW/Great Ship.png</t>
  </si>
  <si>
    <t>/METW/Great-road.png</t>
  </si>
  <si>
    <t>/METW/Great-shield of Rohan.png</t>
  </si>
  <si>
    <t>/METW/Greed.png</t>
  </si>
  <si>
    <t>/METW/Grey Havens.png</t>
  </si>
  <si>
    <t>/METW/Grey Mountain Narrows.png</t>
  </si>
  <si>
    <t>/METW/Gundabad.png</t>
  </si>
  <si>
    <t>/METW/Gwaihir.png</t>
  </si>
  <si>
    <t>/METW/Halbarad.png</t>
  </si>
  <si>
    <t>/METW/Haldalam.png</t>
  </si>
  <si>
    <t>/METW/Haldir.png</t>
  </si>
  <si>
    <t>/METW/Halfling Stealth.png</t>
  </si>
  <si>
    <t>/METW/Halfling Strength.png</t>
  </si>
  <si>
    <t>/METW/Half-trolls of Far Harad.png</t>
  </si>
  <si>
    <t>/METW/Háma.png</t>
  </si>
  <si>
    <t>/METW/Harondor.png</t>
  </si>
  <si>
    <t>/METW/Hauberk of Bright Mail.png</t>
  </si>
  <si>
    <t>/METW/Healing Herbs.png</t>
  </si>
  <si>
    <t>/METW/Heart of Mirkwood.png</t>
  </si>
  <si>
    <t>/METW/Henneth Annûn.png</t>
  </si>
  <si>
    <t>/METW/Hiding.png</t>
  </si>
  <si>
    <t>/METW/High Pass.png</t>
  </si>
  <si>
    <t>/METW/Hillmen.png</t>
  </si>
  <si>
    <t>/METW/Himring.png</t>
  </si>
  <si>
    <t>/METW/Hoarmûrath of Dír.png</t>
  </si>
  <si>
    <t>/METW/Hobbits.png</t>
  </si>
  <si>
    <t>/METW/Hollin.png</t>
  </si>
  <si>
    <t>/METW/Horn of Anor.png</t>
  </si>
  <si>
    <t>/METW/Horse Plains.png</t>
  </si>
  <si>
    <t>/METW/Horses.png</t>
  </si>
  <si>
    <t>/METW/Huorn.png</t>
  </si>
  <si>
    <t>/METW/Imlad Morgul.png</t>
  </si>
  <si>
    <t>/METW/Imrahil.png</t>
  </si>
  <si>
    <t>/METW/Indûr Dawndeath.png</t>
  </si>
  <si>
    <t>/METW/Irerock.png</t>
  </si>
  <si>
    <t>/METW/Iron Hill Dwarf-hold.png</t>
  </si>
  <si>
    <t>/METW/Iron Hill Dwarves.png</t>
  </si>
  <si>
    <t>/METW/Iron Hills.png</t>
  </si>
  <si>
    <t>/METW/Isengard.png</t>
  </si>
  <si>
    <t>/METW/Isles of the Dead that Live.png</t>
  </si>
  <si>
    <t>/METW/Ithilien.png</t>
  </si>
  <si>
    <t>/METW/Khamûl the Easterling.png</t>
  </si>
  <si>
    <t>/METW/Khand.png</t>
  </si>
  <si>
    <t>/METW/Kíli.png</t>
  </si>
  <si>
    <t>/METW/Kindling of the Spirit.png</t>
  </si>
  <si>
    <t>/METW/Knights of Dol Amroth.png</t>
  </si>
  <si>
    <t>/METW/Lake-town.png</t>
  </si>
  <si>
    <t>/METW/Lamedon.png</t>
  </si>
  <si>
    <t>/METW/Lapse of Will.png</t>
  </si>
  <si>
    <t>/METW/Leaflock.png</t>
  </si>
  <si>
    <t>/METW/Lebennin.png</t>
  </si>
  <si>
    <t>/METW/Legolas.png</t>
  </si>
  <si>
    <t>/METW/Lesser Ring.png</t>
  </si>
  <si>
    <t>/METW/Leucaruth.png</t>
  </si>
  <si>
    <t>/METW/Lindon.png</t>
  </si>
  <si>
    <t>/METW/Lond Galen.png</t>
  </si>
  <si>
    <t>/METW/Long Winter.png</t>
  </si>
  <si>
    <t>/METW/Lordly Presence.png</t>
  </si>
  <si>
    <t>/METW/Lórien.png</t>
  </si>
  <si>
    <t>/METW/Lossadan Cairn.png</t>
  </si>
  <si>
    <t>/METW/Lossadan Camp.png</t>
  </si>
  <si>
    <t>/METW/Lossoth.png</t>
  </si>
  <si>
    <t>/METW/Lost at Sea.png</t>
  </si>
  <si>
    <t>/METW/Lost in Border-lands.png</t>
  </si>
  <si>
    <t>/METW/Lost in Dark-domains.png</t>
  </si>
  <si>
    <t>/METW/Lost in Free-domains.png</t>
  </si>
  <si>
    <t>/METW/Lost in Shadow-lands.png</t>
  </si>
  <si>
    <t>/METW/Lost in the Wilderness.png</t>
  </si>
  <si>
    <t>/METW/Lucky Search.png</t>
  </si>
  <si>
    <t>/METW/Lucky Strike.png</t>
  </si>
  <si>
    <t>/METW/Lure of Creation.png</t>
  </si>
  <si>
    <t>/METW/Lure of Expedience.png</t>
  </si>
  <si>
    <t>/METW/Lure of Nature.png</t>
  </si>
  <si>
    <t>/METW/Lure of Power.png</t>
  </si>
  <si>
    <t>/METW/Lure of the Senses.png</t>
  </si>
  <si>
    <t>/METW/Mablung.png</t>
  </si>
  <si>
    <t>/METW/Magic Ring of Courage.png</t>
  </si>
  <si>
    <t>/METW/Magic Ring of Lore.png</t>
  </si>
  <si>
    <t>/METW/Magic Ring of Nature.png</t>
  </si>
  <si>
    <t>/METW/Magic Ring of Stealth.png</t>
  </si>
  <si>
    <t>/METW/Magic Ring of Words.png</t>
  </si>
  <si>
    <t>/METW/Men of Anfalas.png</t>
  </si>
  <si>
    <t>/METW/Men of Anórien.png</t>
  </si>
  <si>
    <t>/METW/Men of Dorwinion.png</t>
  </si>
  <si>
    <t>/METW/Men of Lamedon.png</t>
  </si>
  <si>
    <t>/METW/Men of Lebennin.png</t>
  </si>
  <si>
    <t>/METW/Men of Northern Rhovanion.png</t>
  </si>
  <si>
    <t>/METW/Merry.png</t>
  </si>
  <si>
    <t>/METW/Minas Morgul.png</t>
  </si>
  <si>
    <t>/METW/Minas Tirith.png</t>
  </si>
  <si>
    <t>/METW/Minions Stir.png</t>
  </si>
  <si>
    <t>/METW/Mirror of Galadriel.png</t>
  </si>
  <si>
    <t>/METW/Miruvor.png</t>
  </si>
  <si>
    <t>/METW/Misty Mountains.png</t>
  </si>
  <si>
    <t>/METW/Moon.png</t>
  </si>
  <si>
    <t>/METW/Morannon.png</t>
  </si>
  <si>
    <t>/METW/Morgul Night.png</t>
  </si>
  <si>
    <t>/METW/Morgul-horse.png</t>
  </si>
  <si>
    <t>/METW/Morgul-knife.png</t>
  </si>
  <si>
    <t>/METW/Moria.png</t>
  </si>
  <si>
    <t>/METW/Mount Doom.png</t>
  </si>
  <si>
    <t>/METW/Mount Gram.png</t>
  </si>
  <si>
    <t>/METW/Mount Gundabad.png</t>
  </si>
  <si>
    <t>/METW/Mountains of Shadow.png</t>
  </si>
  <si>
    <t>/METW/Mouth of Sauron.png</t>
  </si>
  <si>
    <t>/METW/Mouths of the Anduin.png</t>
  </si>
  <si>
    <t>/METW/Muster.png</t>
  </si>
  <si>
    <t>/METW/Muster Disperses.png</t>
  </si>
  <si>
    <t>/METW/Narsil.png</t>
  </si>
  <si>
    <t>/METW/Narya.png</t>
  </si>
  <si>
    <t>/METW/Neeker-breekers.png</t>
  </si>
  <si>
    <t>/METW/Nenya.png</t>
  </si>
  <si>
    <t>/METW/New Friendship.png</t>
  </si>
  <si>
    <t>/METW/New Moon.png</t>
  </si>
  <si>
    <t>/METW/Night.png</t>
  </si>
  <si>
    <t>/METW/Nori.png</t>
  </si>
  <si>
    <t>/METW/Northern Rhovanion.png</t>
  </si>
  <si>
    <t>/METW/Númeriador.png</t>
  </si>
  <si>
    <t>/METW/Nurn.png</t>
  </si>
  <si>
    <t>/METW/Óin.png</t>
  </si>
  <si>
    <t>/METW/Old Forest.png</t>
  </si>
  <si>
    <t>/METW/Old Friendship.png</t>
  </si>
  <si>
    <t>/METW/Old Man Willow.png</t>
  </si>
  <si>
    <t>/METW/Old Pûkel Gap.png</t>
  </si>
  <si>
    <t>/METW/Old Pûkel-land.png</t>
  </si>
  <si>
    <t>/METW/Old Road.png</t>
  </si>
  <si>
    <t>/METW/Orc-guard.png</t>
  </si>
  <si>
    <t>/METW/Orc-lieutenant.png</t>
  </si>
  <si>
    <t>/METW/Orc-patrol.png</t>
  </si>
  <si>
    <t>/METW/Orc-raiders.png</t>
  </si>
  <si>
    <t>/METW/Orcrist.png</t>
  </si>
  <si>
    <t>/METW/Orc-warband.png</t>
  </si>
  <si>
    <t>/METW/Orc-warriors.png</t>
  </si>
  <si>
    <t>/METW/Orc-watch.png</t>
  </si>
  <si>
    <t>/METW/Ori.png</t>
  </si>
  <si>
    <t>/METW/Orophin.png</t>
  </si>
  <si>
    <t>/METW/Ost-in-Edhil.png</t>
  </si>
  <si>
    <t>/METW/Palantír of Amon Sûl.png</t>
  </si>
  <si>
    <t>/METW/Palantír of Annúminas.png</t>
  </si>
  <si>
    <t>/METW/Palantír of Elostirion.png</t>
  </si>
  <si>
    <t>/METW/Palantír of Minas Tirith.png</t>
  </si>
  <si>
    <t>/METW/Palantír of Orthanc.png</t>
  </si>
  <si>
    <t>/METW/Palantír of Osgiliath.png</t>
  </si>
  <si>
    <t>/METW/Pallando.png</t>
  </si>
  <si>
    <t>/METW/Paths of the Dead.png</t>
  </si>
  <si>
    <t>/METW/Peath.png</t>
  </si>
  <si>
    <t>/METW/Pelargir.png</t>
  </si>
  <si>
    <t>/METW/Persuasive Words.png</t>
  </si>
  <si>
    <t>/METW/Pick-pocket.png</t>
  </si>
  <si>
    <t>/METW/Pippin.png</t>
  </si>
  <si>
    <t>/METW/Plague of Wights.png</t>
  </si>
  <si>
    <t>/METW/Potion of Prowess.png</t>
  </si>
  <si>
    <t>/METW/Praise to Elbereth.png</t>
  </si>
  <si>
    <t>/METW/Precious Gold Ring.png</t>
  </si>
  <si>
    <t>/METW/Pûkel-men.png</t>
  </si>
  <si>
    <t>/METW/Quickbeam.png</t>
  </si>
  <si>
    <t>/METW/Quiet Lands.png</t>
  </si>
  <si>
    <t>/METW/Radagast.png</t>
  </si>
  <si>
    <t>/METW/Rangers of Ithilien.png</t>
  </si>
  <si>
    <t>/METW/Rangers of the North.png</t>
  </si>
  <si>
    <t>/METW/Red Arrow.png</t>
  </si>
  <si>
    <t>/METW/Red Book of Westmarch.png</t>
  </si>
  <si>
    <t>/METW/Redhorn Gate.png</t>
  </si>
  <si>
    <t>/METW/Reforging.png</t>
  </si>
  <si>
    <t>/METW/Ren the Unclean.png</t>
  </si>
  <si>
    <t>/METW/Rescue Prisoners.png</t>
  </si>
  <si>
    <t>/METW/Return of the King.png</t>
  </si>
  <si>
    <t>/METW/Rhosgobel.png</t>
  </si>
  <si>
    <t>/METW/Rhudaur.png</t>
  </si>
  <si>
    <t>/METW/Riders of Rohan.png</t>
  </si>
  <si>
    <t>/METW/Ringlore.png</t>
  </si>
  <si>
    <t>/METW/Risky Blow.png</t>
  </si>
  <si>
    <t>/METW/Rivendell.png</t>
  </si>
  <si>
    <t>/METW/River.png</t>
  </si>
  <si>
    <t>/METW/Roäc the Raven.png</t>
  </si>
  <si>
    <t>/METW/Robin Smallburrow.png</t>
  </si>
  <si>
    <t>/METW/Rogrog.png</t>
  </si>
  <si>
    <t>/METW/Rohan.png</t>
  </si>
  <si>
    <t>/METW/Ruined Signal Tower.png</t>
  </si>
  <si>
    <t>/METW/Sacrifice of Form.png</t>
  </si>
  <si>
    <t>/METW/Sam Gamgee.png</t>
  </si>
  <si>
    <t>/METW/Sapling of the White Tree.png</t>
  </si>
  <si>
    <t>/METW/Sarn Goriwing.png</t>
  </si>
  <si>
    <t>/METW/Saruman.png</t>
  </si>
  <si>
    <t>/METW/Scroll of Isildur.png</t>
  </si>
  <si>
    <t>/METW/Secret Entrance.png</t>
  </si>
  <si>
    <t>/METW/Secret Passage.png</t>
  </si>
  <si>
    <t>/METW/Shadowfax.png</t>
  </si>
  <si>
    <t>/METW/Shelob.png</t>
  </si>
  <si>
    <t>/METW/Shelob's Lair.png</t>
  </si>
  <si>
    <t>/METW/Shield of Iron-bound Ash.png</t>
  </si>
  <si>
    <t>/METW/Shrel-Kain.png</t>
  </si>
  <si>
    <t>/METW/Siege.png</t>
  </si>
  <si>
    <t>/METW/Silent Watcher.png</t>
  </si>
  <si>
    <t>/METW/Skinbark.png</t>
  </si>
  <si>
    <t>/METW/Slayer.png</t>
  </si>
  <si>
    <t>/METW/Smaug.png</t>
  </si>
  <si>
    <t>/METW/Snowstorm.png</t>
  </si>
  <si>
    <t>/METW/Southern Mirkwood.png</t>
  </si>
  <si>
    <t>/METW/Southern Rhovanion.png</t>
  </si>
  <si>
    <t>/METW/Southron Oasis.png</t>
  </si>
  <si>
    <t>/METW/Southrons.png</t>
  </si>
  <si>
    <t>/METW/Star-glass.png</t>
  </si>
  <si>
    <t>/METW/Stars.png</t>
  </si>
  <si>
    <t>/METW/Stealth.png</t>
  </si>
  <si>
    <t>/METW/Sting.png</t>
  </si>
  <si>
    <t>/METW/Stone of Erech.png</t>
  </si>
  <si>
    <t>/METW/Stone-circle.png</t>
  </si>
  <si>
    <t>/METW/Storms of Ossë.png</t>
  </si>
  <si>
    <t>/METW/Sun.png</t>
  </si>
  <si>
    <t>/METW/Sword of Gondolin.png</t>
  </si>
  <si>
    <t>/METW/Swordmaster.png</t>
  </si>
  <si>
    <t>/METW/Tempering Friendship.png</t>
  </si>
  <si>
    <t>/METW/Test of Form.png</t>
  </si>
  <si>
    <t>/METW/Test of Lore.png</t>
  </si>
  <si>
    <t>/METW/The Arkenstone.png</t>
  </si>
  <si>
    <t>/METW/The Balance of Things.png</t>
  </si>
  <si>
    <t>/METW/The Burden of Time.png</t>
  </si>
  <si>
    <t>/METW/The Cock Crows.png</t>
  </si>
  <si>
    <t>/METW/The Evenstar.png</t>
  </si>
  <si>
    <t>/METW/The Great Eagles.png</t>
  </si>
  <si>
    <t>/METW/The Great Goblin.png</t>
  </si>
  <si>
    <t>/METW/The Iron Crown.png</t>
  </si>
  <si>
    <t>/METW/The Lonely Mountain.png</t>
  </si>
  <si>
    <t>/METW/The Mithril-coat.png</t>
  </si>
  <si>
    <t>/METW/The Nazgûl are Abroad.png</t>
  </si>
  <si>
    <t>/METW/The Old Thrush.png</t>
  </si>
  <si>
    <t>/METW/The One Ring.png</t>
  </si>
  <si>
    <t>/METW/The Pale Sword.png</t>
  </si>
  <si>
    <t>/METW/The Precious.png</t>
  </si>
  <si>
    <t>/METW/The Ring's Betrayal.png</t>
  </si>
  <si>
    <t>/METW/The Shire.png</t>
  </si>
  <si>
    <t>/METW/The Stones.png</t>
  </si>
  <si>
    <t>/METW/The White Towers.png</t>
  </si>
  <si>
    <t>/METW/The White Tree.png</t>
  </si>
  <si>
    <t>/METW/The Will of Sauron.png</t>
  </si>
  <si>
    <t>/METW/The Will of the Ring.png</t>
  </si>
  <si>
    <t>/METW/The Wind Throne.png</t>
  </si>
  <si>
    <t>/METW/Théoden.png</t>
  </si>
  <si>
    <t>/METW/Thief.png</t>
  </si>
  <si>
    <t>/METW/Thorin II.png</t>
  </si>
  <si>
    <t>/METW/Thorough Search.png</t>
  </si>
  <si>
    <t>/METW/Thranduil.png</t>
  </si>
  <si>
    <t>/METW/Thranduil's Halls.png</t>
  </si>
  <si>
    <t>/METW/Tolfalas.png</t>
  </si>
  <si>
    <t>/METW/Tom Bombadil.png</t>
  </si>
  <si>
    <t>/METW/Tookish Blood.png</t>
  </si>
  <si>
    <t>/METW/Torque of Hues.png</t>
  </si>
  <si>
    <t>/METW/Tower Guard of Minas Tirith.png</t>
  </si>
  <si>
    <t>/METW/Traitor.png</t>
  </si>
  <si>
    <t>/METW/Treebeard.png</t>
  </si>
  <si>
    <t>/METW/True Fána.png</t>
  </si>
  <si>
    <t>/METW/Twilight.png</t>
  </si>
  <si>
    <t>/METW/Udûn.png</t>
  </si>
  <si>
    <t>/METW/Use Palantír.png</t>
  </si>
  <si>
    <t>/METW/Ûvatha the Horseman.png</t>
  </si>
  <si>
    <t>/METW/Vale of Erech.png</t>
  </si>
  <si>
    <t>/METW/Vanishment.png</t>
  </si>
  <si>
    <t>/METW/Variag Camp.png</t>
  </si>
  <si>
    <t>/METW/Variags of Khand.png</t>
  </si>
  <si>
    <t>/METW/Vilya.png</t>
  </si>
  <si>
    <t>/METW/Vôteli.png</t>
  </si>
  <si>
    <t>/METW/Vygavril.png</t>
  </si>
  <si>
    <t>/METW/Wacho.png</t>
  </si>
  <si>
    <t>/METW/Wake of War.png</t>
  </si>
  <si>
    <t>/METW/Wargs.png</t>
  </si>
  <si>
    <t>/METW/Watcher in the Water.png</t>
  </si>
  <si>
    <t>/METW/Weariness of the Heart.png</t>
  </si>
  <si>
    <t>/METW/Weathertop.png</t>
  </si>
  <si>
    <t>/METW/Wellinghall.png</t>
  </si>
  <si>
    <t>/METW/Western Mirkwood.png</t>
  </si>
  <si>
    <t>/METW/White Mountains.png</t>
  </si>
  <si>
    <t>/METW/Witch-king of Angmar.png</t>
  </si>
  <si>
    <t>/METW/Withered Heath.png</t>
  </si>
  <si>
    <t>/METW/Wizard's Fire.png</t>
  </si>
  <si>
    <t>/METW/Wizard's Flame.png</t>
  </si>
  <si>
    <t>/METW/Wizard's Laughter.png</t>
  </si>
  <si>
    <t>/METW/Wizard's Ring.png</t>
  </si>
  <si>
    <t>/METW/Wizard's River-horses.png</t>
  </si>
  <si>
    <t>/METW/Wizard's Test.png</t>
  </si>
  <si>
    <t>/METW/Wizard's Voice.png</t>
  </si>
  <si>
    <t>/METW/Wold &amp; Foothills.png</t>
  </si>
  <si>
    <t>/METW/Wolves.png</t>
  </si>
  <si>
    <t>/METW/Wood-elves.png</t>
  </si>
  <si>
    <t>/METW/Woodland Realm.png</t>
  </si>
  <si>
    <t>/METW/Woodmen.png</t>
  </si>
  <si>
    <t>/METW/Woodmen-town.png</t>
  </si>
  <si>
    <t>/METW/Words of Power and Terror.png</t>
  </si>
  <si>
    <t>/METW/Wose Passage-hold.png</t>
  </si>
  <si>
    <t>/METW/Woses of Old Pûkel-land.png</t>
  </si>
  <si>
    <t>/METW/Woses of the Drúadan Forest.png</t>
  </si>
  <si>
    <t>/METD/Brand.png</t>
  </si>
  <si>
    <t>/METD/Fram Framson.png</t>
  </si>
  <si>
    <t>/METD/Galdor.png</t>
  </si>
  <si>
    <t>/METD/Ioreth.png</t>
  </si>
  <si>
    <t>/METD/Thráin II.png</t>
  </si>
  <si>
    <t>/METD/Nenseldë the Wingild.png</t>
  </si>
  <si>
    <t>/METD/Men of Dale.png</t>
  </si>
  <si>
    <t>/METD/Men of Lake-town.png</t>
  </si>
  <si>
    <t>/METD/Returned Exiles.png</t>
  </si>
  <si>
    <t>/METD/Adamant Helmet.png</t>
  </si>
  <si>
    <t>/METD/Arrows Shorn of Ebony.png</t>
  </si>
  <si>
    <t>/METD/Bow of Dragon-horn.png</t>
  </si>
  <si>
    <t>/METD/Cram.png</t>
  </si>
  <si>
    <t>/METD/Emerald of Doriath.png</t>
  </si>
  <si>
    <t>/METD/Emerald of the Mariner.png</t>
  </si>
  <si>
    <t>/METD/Enruned Shield.png</t>
  </si>
  <si>
    <t>/METD/Gold Belt of Lórien.png</t>
  </si>
  <si>
    <t>/METD/Habergeon of Silver.png</t>
  </si>
  <si>
    <t>/METD/Magical Harp.png</t>
  </si>
  <si>
    <t>/METD/Necklace of Silver and Pearls.png</t>
  </si>
  <si>
    <t>/METD/Scabbard of Chalcedony.png</t>
  </si>
  <si>
    <t>/METD/Thrór's Map.png</t>
  </si>
  <si>
    <t>/METD/Twice-baked Cakes.png</t>
  </si>
  <si>
    <t>/METD/Valiant Sword.png</t>
  </si>
  <si>
    <t>/METD/Waybread.png</t>
  </si>
  <si>
    <t>/METD/Wizard's Staff.png</t>
  </si>
  <si>
    <t>/METD/Wormsbane.png</t>
  </si>
  <si>
    <t>/METD/A Short Rest.png</t>
  </si>
  <si>
    <t>/METD/Alert the Folk.png</t>
  </si>
  <si>
    <t>/METD/And Forth He Hastened.png</t>
  </si>
  <si>
    <t>/METD/Belegaer.png</t>
  </si>
  <si>
    <t>/METD/Bounty of the Hoard.png</t>
  </si>
  <si>
    <t>/METD/Burglary.png</t>
  </si>
  <si>
    <t>/METD/Cloudless Day.png</t>
  </si>
  <si>
    <t>/METD/Dragon-feuds.png</t>
  </si>
  <si>
    <t>/METD/Dragon-lore.png</t>
  </si>
  <si>
    <t>/METD/Dragon's Hunger.png</t>
  </si>
  <si>
    <t>/METD/Dwarven Hoard.png</t>
  </si>
  <si>
    <t>/METD/Echo of all Joy.png</t>
  </si>
  <si>
    <t>/METD/Elf-path.png</t>
  </si>
  <si>
    <t>/METD/Fast Asleep.png</t>
  </si>
  <si>
    <t>/METD/Flatter a Foe.png</t>
  </si>
  <si>
    <t>/METD/Forod.png</t>
  </si>
  <si>
    <t>/METD/Gift of Comprehension.png</t>
  </si>
  <si>
    <t>/METD/Harad.png</t>
  </si>
  <si>
    <t>/METD/Helm of Her Secrecy.png</t>
  </si>
  <si>
    <t>/METD/Here, There, or Yonder.png</t>
  </si>
  <si>
    <t>/METD/Houses of Healing.png</t>
  </si>
  <si>
    <t>/METD/King under the Mountain.png</t>
  </si>
  <si>
    <t>/METD/Legendary Hoard.png</t>
  </si>
  <si>
    <t>/METD/Look More Closely Later.png</t>
  </si>
  <si>
    <t>/METD/Lore of the Ages.png</t>
  </si>
  <si>
    <t>/METD/Many Turns and Doublings.png</t>
  </si>
  <si>
    <t>/METD/Map to Mithril.png</t>
  </si>
  <si>
    <t>/METD/Marvels Told.png</t>
  </si>
  <si>
    <t>/METD/Master of Esgaroth.png</t>
  </si>
  <si>
    <t>/METD/Master of Wood, Water, or Hill.png</t>
  </si>
  <si>
    <t>/METD/Mathom Lore.png</t>
  </si>
  <si>
    <t>/METD/More Sense than You.png</t>
  </si>
  <si>
    <t>/METD/Not at Home.png</t>
  </si>
  <si>
    <t>/METD/Pledge of Conduct.png</t>
  </si>
  <si>
    <t>/METD/Refuge.png</t>
  </si>
  <si>
    <t>/METD/Rhûn.png</t>
  </si>
  <si>
    <t>/METD/Riddling Talk.png</t>
  </si>
  <si>
    <t>/METD/Sated Beast.png</t>
  </si>
  <si>
    <t>/METD/Secret News.png</t>
  </si>
  <si>
    <t>/METD/Skin-changer.png</t>
  </si>
  <si>
    <t>/METD/Staff Asunder.png</t>
  </si>
  <si>
    <t>/METD/Star of High Hope.png</t>
  </si>
  <si>
    <t>/METD/Tales of the Hunt.png</t>
  </si>
  <si>
    <t>/METD/The Riddle Game.png</t>
  </si>
  <si>
    <t>/METD/Three Golden Hairs.png</t>
  </si>
  <si>
    <t>/METD/Trickery.png</t>
  </si>
  <si>
    <t>/METD/Warm Now Be Heart and Limb.png</t>
  </si>
  <si>
    <t>/METD/Washed and Refreshed.png</t>
  </si>
  <si>
    <t>/METD/When I Know Anything.png</t>
  </si>
  <si>
    <t>/METD/Wielded Twice.png</t>
  </si>
  <si>
    <t>/METD/Wit.png</t>
  </si>
  <si>
    <t>/METD/Wizard Uncloaked.png</t>
  </si>
  <si>
    <t>/METD/Wondrous Maps.png</t>
  </si>
  <si>
    <t>/METD/Bairanax.png</t>
  </si>
  <si>
    <t>/METD/Carrion Birds.png</t>
  </si>
  <si>
    <t>/METD/Cave Worm.png</t>
  </si>
  <si>
    <t>/METD/Dire Wolves.png</t>
  </si>
  <si>
    <t>/METD/Dunlending Raiders.png</t>
  </si>
  <si>
    <t>/METD/Eärcaraxë.png</t>
  </si>
  <si>
    <t>/METD/Gothmog.png</t>
  </si>
  <si>
    <t>/METD/Hobgoblins.png</t>
  </si>
  <si>
    <t>/METD/Ice-drake.png</t>
  </si>
  <si>
    <t>/METD/Itangast.png</t>
  </si>
  <si>
    <t>/METD/Land-drake.png</t>
  </si>
  <si>
    <t>/METD/Lesser Spiders.png</t>
  </si>
  <si>
    <t>/METD/Light-drake.png</t>
  </si>
  <si>
    <t>/METD/Marsh-drake.png</t>
  </si>
  <si>
    <t>/METD/Morgul-rats.png</t>
  </si>
  <si>
    <t>/METD/Rain-drake.png</t>
  </si>
  <si>
    <t>/METD/Sand-drake.png</t>
  </si>
  <si>
    <t>/METD/Scatha.png</t>
  </si>
  <si>
    <t>/METD/Scorba.png</t>
  </si>
  <si>
    <t>/METD/Sea Serpent.png</t>
  </si>
  <si>
    <t>/METD/Thunder's Companion.png</t>
  </si>
  <si>
    <t>/METD/True Cold-drake.png</t>
  </si>
  <si>
    <t>/METD/True Fire-drake.png</t>
  </si>
  <si>
    <t>/METD/Were-worm.png</t>
  </si>
  <si>
    <t>/METD/Wild Fell Beast.png</t>
  </si>
  <si>
    <t>/METD/Winged Cold-drake.png</t>
  </si>
  <si>
    <t>/METD/Winged Fire-drake.png</t>
  </si>
  <si>
    <t>/METD/Wolf-riders.png</t>
  </si>
  <si>
    <t>/METD/Agburanar Ahunt.png</t>
  </si>
  <si>
    <t>/METD/Agburanar at Home.png</t>
  </si>
  <si>
    <t>/METD/Bairanax Ahunt.png</t>
  </si>
  <si>
    <t>/METD/Bairanax at Home.png</t>
  </si>
  <si>
    <t>/METD/Black Breath.png</t>
  </si>
  <si>
    <t>/METD/Cruel Caradhras.png</t>
  </si>
  <si>
    <t>/METD/Daelomin Ahunt.png</t>
  </si>
  <si>
    <t>/METD/Daelomin at Home.png</t>
  </si>
  <si>
    <t>/METD/Deftness of Agility.png</t>
  </si>
  <si>
    <t>/METD/Dragon-sickness.png</t>
  </si>
  <si>
    <t>/METD/Dragon's Blood.png</t>
  </si>
  <si>
    <t>/METD/Dragon's Breath.png</t>
  </si>
  <si>
    <t>/METD/Dragon's Curse.png</t>
  </si>
  <si>
    <t>/METD/Dragon's Terror.png</t>
  </si>
  <si>
    <t>/METD/Eärcaraxë Ahunt.png</t>
  </si>
  <si>
    <t>/METD/Eärcaraxë at Home.png</t>
  </si>
  <si>
    <t>/METD/Exile of Solitude.png</t>
  </si>
  <si>
    <t>/METD/Fever of Unrest.png</t>
  </si>
  <si>
    <t>/METD/Foolish Words.png</t>
  </si>
  <si>
    <t>/METD/Frenzy of Madness.png</t>
  </si>
  <si>
    <t>/METD/From the Pits of Angband.png</t>
  </si>
  <si>
    <t>/METD/Half an Eye Open.png</t>
  </si>
  <si>
    <t>/METD/Host of Bats.png</t>
  </si>
  <si>
    <t>/METD/Icy Touch.png</t>
  </si>
  <si>
    <t>/METD/Incite Denizens.png</t>
  </si>
  <si>
    <t>/METD/Incite Minions.png</t>
  </si>
  <si>
    <t>/METD/Itangast Ahunt.png</t>
  </si>
  <si>
    <t>/METD/Itangast at Home.png</t>
  </si>
  <si>
    <t>/METD/Known to an Ounce.png</t>
  </si>
  <si>
    <t>/METD/Left Behind.png</t>
  </si>
  <si>
    <t>/METD/Leucaruth Ahunt.png</t>
  </si>
  <si>
    <t>/METD/Leucaruth at Home.png</t>
  </si>
  <si>
    <t>/METD/Many Sorrows Befall.png</t>
  </si>
  <si>
    <t>/METD/Memories Stolen.png</t>
  </si>
  <si>
    <t>/METD/No Escape from My Magic.png</t>
  </si>
  <si>
    <t>/METD/Noose of the Sea.png</t>
  </si>
  <si>
    <t>/METD/Parsimony of Seclusion.png</t>
  </si>
  <si>
    <t>/METD/Passion of Wrath.png</t>
  </si>
  <si>
    <t>/METD/Peril Returned.png</t>
  </si>
  <si>
    <t>/METD/Prowess of Age.png</t>
  </si>
  <si>
    <t>/METD/Prowess of Might.png</t>
  </si>
  <si>
    <t>/METD/Rumor of Wealth.png</t>
  </si>
  <si>
    <t>/METD/Scatha Ahunt.png</t>
  </si>
  <si>
    <t>/METD/Scatha at Home.png</t>
  </si>
  <si>
    <t>/METD/Scorba Ahunt.png</t>
  </si>
  <si>
    <t>/METD/Scorba at Home.png</t>
  </si>
  <si>
    <t>/METD/Searching Eye.png</t>
  </si>
  <si>
    <t>/METD/Shadow of Mordor.png</t>
  </si>
  <si>
    <t>/METD/Sleepless Malice.png</t>
  </si>
  <si>
    <t>/METD/Smaug Ahunt.png</t>
  </si>
  <si>
    <t>/METD/Smaug at Home.png</t>
  </si>
  <si>
    <t>/METD/Song of the Lady.png</t>
  </si>
  <si>
    <t>/METD/Stormcrow.png</t>
  </si>
  <si>
    <t>/METD/Subtlety of Guile.png</t>
  </si>
  <si>
    <t>/METD/Velocity of Haste.png</t>
  </si>
  <si>
    <t>/METD/Winds of Wrath.png</t>
  </si>
  <si>
    <t>/METD/Withered Lands.png</t>
  </si>
  <si>
    <t>/METD/Worm's Stench.png</t>
  </si>
  <si>
    <t>/METD/Worn and Famished.png</t>
  </si>
  <si>
    <t>/METD/Buhr Widu.png</t>
  </si>
  <si>
    <t>/METD/Dale.png</t>
  </si>
  <si>
    <t>/METD/Framsburg.png</t>
  </si>
  <si>
    <t>/METD/Gold Hill.png</t>
  </si>
  <si>
    <t>/METD/Gondmaeglom.png</t>
  </si>
  <si>
    <t>/METD/Isle of the Ulond.png</t>
  </si>
  <si>
    <t>/METD/Ovir Hollow.png</t>
  </si>
  <si>
    <t>/METD/Tharbad.png</t>
  </si>
  <si>
    <t>/METD/Zarak Dûm.png</t>
  </si>
  <si>
    <t>/METD/Belegennon.png</t>
  </si>
  <si>
    <t>/METD/Horn of Defiance.png</t>
  </si>
  <si>
    <t>/METD/Ringil.png</t>
  </si>
  <si>
    <t>/METD/Ireful Flames.png</t>
  </si>
  <si>
    <t>/MEDM/Folco Boffin.png</t>
  </si>
  <si>
    <t>/MEDM/Anarin.png</t>
  </si>
  <si>
    <t>/MEDM/Baduila.png</t>
  </si>
  <si>
    <t>/MEDM/Bill Ferny.png</t>
  </si>
  <si>
    <t>/MEDM/Dâsakûn.png</t>
  </si>
  <si>
    <t>/MEDM/Deallus.png</t>
  </si>
  <si>
    <t>/MEDM/Drór.png</t>
  </si>
  <si>
    <t>/MEDM/Elerína.png</t>
  </si>
  <si>
    <t>/MEDM/Elwen.png</t>
  </si>
  <si>
    <t>/MEDM/Eun.png</t>
  </si>
  <si>
    <t>/MEDM/Firiel.png</t>
  </si>
  <si>
    <t>/MEDM/Fori the Beardless.png</t>
  </si>
  <si>
    <t>/MEDM/Gergeli.png</t>
  </si>
  <si>
    <t>/MEDM/Gisulf.png</t>
  </si>
  <si>
    <t>/MEDM/Golodhros.png</t>
  </si>
  <si>
    <t>/MEDM/Herion.png</t>
  </si>
  <si>
    <t>/MEDM/Ivic.png</t>
  </si>
  <si>
    <t>/MEDM/Jûoma.png</t>
  </si>
  <si>
    <t>/MEDM/Leamon.png</t>
  </si>
  <si>
    <t>/MEDM/Nimloth.png</t>
  </si>
  <si>
    <t>/MEDM/Ôm-buri-Ôm.png</t>
  </si>
  <si>
    <t>/MEDM/Pôn-ora-Pôn.png</t>
  </si>
  <si>
    <t>/MEDM/Râisha.png</t>
  </si>
  <si>
    <t>/MEDM/Súrion.png</t>
  </si>
  <si>
    <t>/MEDM/Taladhan.png</t>
  </si>
  <si>
    <t>/MEDM/The Grimburgoth.png</t>
  </si>
  <si>
    <t>/MEDM/Woffung.png</t>
  </si>
  <si>
    <t>/MEDM/Wormtongue.png</t>
  </si>
  <si>
    <t>/MEDM/Lobelia Sackville-Baggins.png</t>
  </si>
  <si>
    <t>/MEDM/My Precious.png</t>
  </si>
  <si>
    <t>/MEDM/Lindion the Oronín.png</t>
  </si>
  <si>
    <t>/MEDM/Mistress Lobelia.png</t>
  </si>
  <si>
    <t>/MEDM/Noble Hound.png</t>
  </si>
  <si>
    <t>/MEDM/Aiglos.png</t>
  </si>
  <si>
    <t>/MEDM/Dragon-helm.png</t>
  </si>
  <si>
    <t>/MEDM/Dwarven Light-stone.png</t>
  </si>
  <si>
    <t>/MEDM/Forgotten Scrolls.png</t>
  </si>
  <si>
    <t>/MEDM/Gems of Arda.png</t>
  </si>
  <si>
    <t>/MEDM/Leaf Brooch.png</t>
  </si>
  <si>
    <t>/MEDM/Lost Tome.png</t>
  </si>
  <si>
    <t>/MEDM/Mithril.png</t>
  </si>
  <si>
    <t>/MEDM/Necklace of Girion.png</t>
  </si>
  <si>
    <t>/MEDM/Noldo-lantern.png</t>
  </si>
  <si>
    <t>/MEDM/Phial of Galadriel.png</t>
  </si>
  <si>
    <t>/MEDM/An Unexpected Party.png</t>
  </si>
  <si>
    <t>/MEDM/Ancient Stair.png</t>
  </si>
  <si>
    <t>/MEDM/Armory.png</t>
  </si>
  <si>
    <t>/MEDM/Await the Advent of Allies.png</t>
  </si>
  <si>
    <t>/MEDM/Balance Between Powers.png</t>
  </si>
  <si>
    <t>/MEDM/Barrow-blade.png</t>
  </si>
  <si>
    <t>/MEDM/Choice of Lúthien.png</t>
  </si>
  <si>
    <t>/MEDM/Crown of Flowers.png</t>
  </si>
  <si>
    <t>/MEDM/Cup of Farewell.png</t>
  </si>
  <si>
    <t>/MEDM/Dark Numbers.png</t>
  </si>
  <si>
    <t>/MEDM/Enduring Tales.png</t>
  </si>
  <si>
    <t>/MEDM/Eyes of Mandos.png</t>
  </si>
  <si>
    <t>/MEDM/Fifteen Birds in Five Firtrees.png</t>
  </si>
  <si>
    <t>/MEDM/Fireworks.png</t>
  </si>
  <si>
    <t>/MEDM/First of the Order.png</t>
  </si>
  <si>
    <t>/MEDM/Forewarned is Forearmed.png</t>
  </si>
  <si>
    <t>/MEDM/Free to Choose.png</t>
  </si>
  <si>
    <t>/MEDM/Hall of Fire.png</t>
  </si>
  <si>
    <t>/MEDM/Healing of Nimrodel.png</t>
  </si>
  <si>
    <t>/MEDM/Herb-lore.png</t>
  </si>
  <si>
    <t>/MEDM/Hidden Knife.png</t>
  </si>
  <si>
    <t>/MEDM/Hobbit-lore.png</t>
  </si>
  <si>
    <t>/MEDM/Horns, Horns, Horns.png</t>
  </si>
  <si>
    <t>/MEDM/Hour of Need.png</t>
  </si>
  <si>
    <t>/MEDM/Hundreds of Butterflies.png</t>
  </si>
  <si>
    <t>/MEDM/I Know Much about You.png</t>
  </si>
  <si>
    <t>/MEDM/Into Dark Tunnels.png</t>
  </si>
  <si>
    <t>/MEDM/Into the Smoking Cone.png</t>
  </si>
  <si>
    <t>/MEDM/Knowledge of the Enemy.png</t>
  </si>
  <si>
    <t>/MEDM/Mallorn.png</t>
  </si>
  <si>
    <t>/MEDM/Memories Recalled.png</t>
  </si>
  <si>
    <t>/MEDM/More Alert than Most.png</t>
  </si>
  <si>
    <t>/MEDM/No Waiting to Wonder.png</t>
  </si>
  <si>
    <t>/MEDM/Ordered to Kill.png</t>
  </si>
  <si>
    <t>/MEDM/Palm to Palm.png</t>
  </si>
  <si>
    <t>/MEDM/Pass the Doors of Dol Guldur.png</t>
  </si>
  <si>
    <t>/MEDM/Rebuild the Town.png</t>
  </si>
  <si>
    <t>/MEDM/Saw Further and Deeper.png</t>
  </si>
  <si>
    <t>/MEDM/Secret Ways.png</t>
  </si>
  <si>
    <t>/MEDM/Sentinels of Númenor.png</t>
  </si>
  <si>
    <t>/MEDM/Smoke Rings.png</t>
  </si>
  <si>
    <t>/MEDM/The Dwarves Are upon You!.png</t>
  </si>
  <si>
    <t>/MEDM/The Hunt.png</t>
  </si>
  <si>
    <t>/MEDM/The Windlord Found Me.png</t>
  </si>
  <si>
    <t>/MEDM/To the Uttermost Foundations.png</t>
  </si>
  <si>
    <t>/MEDM/Token of Goodwill.png</t>
  </si>
  <si>
    <t>/MEDM/Vein of Arda.png</t>
  </si>
  <si>
    <t>/MEDM/When You Know More.png</t>
  </si>
  <si>
    <t>/MEDM/Withdrawn to Mordor.png</t>
  </si>
  <si>
    <t>/MEDM/Bûthrakaur the Green.png</t>
  </si>
  <si>
    <t>/MEDM/Chill Douser.png</t>
  </si>
  <si>
    <t>/MEDM/Durin's Bane.png</t>
  </si>
  <si>
    <t>/MEDM/Little Snuffler.png</t>
  </si>
  <si>
    <t>/MEDM/Nameless Thing.png</t>
  </si>
  <si>
    <t>/MEDM/Spider of the Môrlat.png</t>
  </si>
  <si>
    <t>/MEDM/Stirring Bones.png</t>
  </si>
  <si>
    <t>/MEDM/Umagaur the Pale.png</t>
  </si>
  <si>
    <t>/MEDM/Wisp of Pale Sheen.png</t>
  </si>
  <si>
    <t>/MEDM/An Article Missing.png</t>
  </si>
  <si>
    <t>/MEDM/An Unexpected Outpost.png</t>
  </si>
  <si>
    <t>/MEDM/Angmar Arises.png</t>
  </si>
  <si>
    <t>/MEDM/Aware of Their Ways.png</t>
  </si>
  <si>
    <t>/MEDM/Bring Our Curses Home.png</t>
  </si>
  <si>
    <t>/MEDM/Chance of Being Lost.png</t>
  </si>
  <si>
    <t>/MEDM/Cunning Foes.png</t>
  </si>
  <si>
    <t>/MEDM/Doubled Vigilance.png</t>
  </si>
  <si>
    <t>/MEDM/Drums.png</t>
  </si>
  <si>
    <t>/MEDM/Earth-tremors.png</t>
  </si>
  <si>
    <t>/MEDM/Endless Whispers.png</t>
  </si>
  <si>
    <t>/MEDM/Exhalation of Decay.png</t>
  </si>
  <si>
    <t>/MEDM/Eyes of the Shadow.png</t>
  </si>
  <si>
    <t>/MEDM/Faces of the Dead.png</t>
  </si>
  <si>
    <t>/MEDM/Flies and Spiders.png</t>
  </si>
  <si>
    <t>/MEDM/Foes Shall Fall.png</t>
  </si>
  <si>
    <t>/MEDM/Gnaw with Words.png</t>
  </si>
  <si>
    <t>/MEDM/Good Sense Revolts.png</t>
  </si>
  <si>
    <t>/MEDM/Great Need or Purpose.png</t>
  </si>
  <si>
    <t>/MEDM/Great Secrets Buried There.png</t>
  </si>
  <si>
    <t>/MEDM/Helms of Iron.png</t>
  </si>
  <si>
    <t>/MEDM/In Darkness Bind Them.png</t>
  </si>
  <si>
    <t>/MEDM/In Great Wrath.png</t>
  </si>
  <si>
    <t>/MEDM/In the Heart of his Realm.png</t>
  </si>
  <si>
    <t>/MEDM/Inner Cunning.png</t>
  </si>
  <si>
    <t>/MEDM/Like the Crash of Battering-rams.png</t>
  </si>
  <si>
    <t>/MEDM/Long Dark Reach.png</t>
  </si>
  <si>
    <t>/MEDM/Mordor in Arms.png</t>
  </si>
  <si>
    <t>/MEDM/Neither so Ancient Nor so Potent.png</t>
  </si>
  <si>
    <t>/MEDM/Never Seen Him.png</t>
  </si>
  <si>
    <t>/MEDM/No Way Forward.png</t>
  </si>
  <si>
    <t>/MEDM/Nobody's Friend.png</t>
  </si>
  <si>
    <t>/MEDM/Out of the Black Sky.png</t>
  </si>
  <si>
    <t>/MEDM/Pale Dream-maker.png</t>
  </si>
  <si>
    <t>/MEDM/Pierced by Many Wounds.png</t>
  </si>
  <si>
    <t>/MEDM/Rank upon Rank.png</t>
  </si>
  <si>
    <t>/MEDM/Reaching Shadow.png</t>
  </si>
  <si>
    <t>/MEDM/Redoubled Force.png</t>
  </si>
  <si>
    <t>/MEDM/Reluctant Final Parting.png</t>
  </si>
  <si>
    <t>/MEDM/Revealed to all Watchers.png</t>
  </si>
  <si>
    <t>/MEDM/Scimitars of Steel.png</t>
  </si>
  <si>
    <t>/MEDM/Seek without Success.png</t>
  </si>
  <si>
    <t>/MEDM/Seized by Terror.png</t>
  </si>
  <si>
    <t>/MEDM/Shadow out of the Dark.png</t>
  </si>
  <si>
    <t>/MEDM/Spells of the Barrow-wights.png</t>
  </si>
  <si>
    <t>/MEDM/Sudden Fury.png</t>
  </si>
  <si>
    <t>/MEDM/The Black Enemy's Wrath.png</t>
  </si>
  <si>
    <t>/MEDM/The Moon Is Dead.png</t>
  </si>
  <si>
    <t>/MEDM/The Reach of Ulmo.png</t>
  </si>
  <si>
    <t>/MEDM/The Way is Shut.png</t>
  </si>
  <si>
    <t>/MEDM/To Get You Away.png</t>
  </si>
  <si>
    <t>/MEDM/Tribal Banner.png</t>
  </si>
  <si>
    <t>/MEDM/Tribal Totem.png</t>
  </si>
  <si>
    <t>/MEDM/Troll-purse.png</t>
  </si>
  <si>
    <t>/MEDM/Twisted Tales.png</t>
  </si>
  <si>
    <t>/MEDM/Two or Three Tribes Present.png</t>
  </si>
  <si>
    <t>/MEDM/Waylaid, Wounded, and Orc-dragged.png</t>
  </si>
  <si>
    <t>/MEDM/Which Might Be Lies.png</t>
  </si>
  <si>
    <t>/MEDM/Will not Come Down.png</t>
  </si>
  <si>
    <t>/MEDM/Wound of Long Burden.png</t>
  </si>
  <si>
    <t>/MEDM/Wraith-lord.png</t>
  </si>
  <si>
    <t>/MEDM/Your Welcome Is Doubtful.png</t>
  </si>
  <si>
    <t>/MEDM/Haudh-in-Gwanûr.png</t>
  </si>
  <si>
    <t>/MEDM/Hermit's Hill.png</t>
  </si>
  <si>
    <t>/MEDM/The Gem-deeps.png</t>
  </si>
  <si>
    <t>/MEDM/The Iron-deeps.png</t>
  </si>
  <si>
    <t>/MEDM/The Pûkel-deeps.png</t>
  </si>
  <si>
    <t>/MEDM/The Sulfur-deeps.png</t>
  </si>
  <si>
    <t>/MEDM/The Under-courts.png</t>
  </si>
  <si>
    <t>/MEDM/The Under-galleries.png</t>
  </si>
  <si>
    <t>/MEDM/The Under-gates.png</t>
  </si>
  <si>
    <t>/MEDM/The Under-grottos.png</t>
  </si>
  <si>
    <t>/MEDM/The Under-leas.png</t>
  </si>
  <si>
    <t>/MEDM/The Under-vaults.png</t>
  </si>
  <si>
    <t>/MEDM/Urlurtsu Nurn.png</t>
  </si>
  <si>
    <t>/MEDM/Baugúr.png</t>
  </si>
  <si>
    <t>/MEDM/Freca.png</t>
  </si>
  <si>
    <t>/MEDM/Wolf.png</t>
  </si>
  <si>
    <t>/MELE/Adûnaphel the Ringwraith.png</t>
  </si>
  <si>
    <t>/MELE/Akhôrahil the Ringwraith.png</t>
  </si>
  <si>
    <t>/MELE/Dwar the Ringwraith.png</t>
  </si>
  <si>
    <t>/MELE/Hoarmûrath the Ringwraith.png</t>
  </si>
  <si>
    <t>/MELE/Indûr the Ringwraith.png</t>
  </si>
  <si>
    <t>/MELE/Khamûl the Ringwraith.png</t>
  </si>
  <si>
    <t>/MELE/Ren the Ringwraith.png</t>
  </si>
  <si>
    <t>/MELE/The Witch-king.png</t>
  </si>
  <si>
    <t>/MELE/Ûvatha the Ringwraith.png</t>
  </si>
  <si>
    <t>/MELE/Asternak.png</t>
  </si>
  <si>
    <t>/MELE/Belegorn.png</t>
  </si>
  <si>
    <t>/MELE/Bróin.png</t>
  </si>
  <si>
    <t>/MELE/Calendal.png</t>
  </si>
  <si>
    <t>/MELE/Carambor.png</t>
  </si>
  <si>
    <t>/MELE/Ciryaher.png</t>
  </si>
  <si>
    <t>/MELE/Dôgrib.png</t>
  </si>
  <si>
    <t>/MELE/Dorelas.png</t>
  </si>
  <si>
    <t>/MELE/Dunlending Spy.png</t>
  </si>
  <si>
    <t>/MELE/Eradan.png</t>
  </si>
  <si>
    <t>/MELE/Gorbag.png</t>
  </si>
  <si>
    <t>/MELE/Grishnákh.png</t>
  </si>
  <si>
    <t>/MELE/Gulla.png</t>
  </si>
  <si>
    <t>/MELE/Hador.png</t>
  </si>
  <si>
    <t>/MELE/Hendolen.png</t>
  </si>
  <si>
    <t>/MELE/Horseman in the Night.png</t>
  </si>
  <si>
    <t>/MELE/Jerrek.png</t>
  </si>
  <si>
    <t>/MELE/Lagduf.png</t>
  </si>
  <si>
    <t>/MELE/Layos.png</t>
  </si>
  <si>
    <t>/MELE/Lieutenant of Angmar.png</t>
  </si>
  <si>
    <t>/MELE/Lieutenant of Dol Guldur.png</t>
  </si>
  <si>
    <t>/MELE/Lieutenant of Morgul.png</t>
  </si>
  <si>
    <t>/MELE/Luitprand.png</t>
  </si>
  <si>
    <t>/MELE/Muzgash.png</t>
  </si>
  <si>
    <t>/MELE/Náin.png</t>
  </si>
  <si>
    <t>/MELE/Nevido Smôd.png</t>
  </si>
  <si>
    <t>/MELE/Odoacer.png</t>
  </si>
  <si>
    <t>/MELE/Old Troll.png</t>
  </si>
  <si>
    <t>/MELE/Orc Brawler.png</t>
  </si>
  <si>
    <t>/MELE/Orc Captain.png</t>
  </si>
  <si>
    <t>/MELE/Orc Chieftain.png</t>
  </si>
  <si>
    <t>/MELE/Orc Sniffler.png</t>
  </si>
  <si>
    <t>/MELE/Orc Tracker.png</t>
  </si>
  <si>
    <t>/MELE/Orc Veteran.png</t>
  </si>
  <si>
    <t>/MELE/Ostisen.png</t>
  </si>
  <si>
    <t>/MELE/Pon Opar.png</t>
  </si>
  <si>
    <t>/MELE/Radbug.png</t>
  </si>
  <si>
    <t>/MELE/Shagrat.png</t>
  </si>
  <si>
    <t>/MELE/Shámas.png</t>
  </si>
  <si>
    <t>/MELE/Snaga.png</t>
  </si>
  <si>
    <t>/MELE/Tarcil.png</t>
  </si>
  <si>
    <t>/MELE/The Mouth.png</t>
  </si>
  <si>
    <t>/MELE/Threlin.png</t>
  </si>
  <si>
    <t>/MELE/Troll Lout.png</t>
  </si>
  <si>
    <t>/MELE/Troll-chief.png</t>
  </si>
  <si>
    <t>/MELE/Tros Hesnef.png</t>
  </si>
  <si>
    <t>/MELE/Uchel.png</t>
  </si>
  <si>
    <t>/MELE/Ufthak.png</t>
  </si>
  <si>
    <t>/MELE/Ulkaur the Tongueless.png</t>
  </si>
  <si>
    <t>/MELE/Blackbole.png</t>
  </si>
  <si>
    <t>/MELE/Last Child of Ungoliant.png</t>
  </si>
  <si>
    <t>/MELE/Stinker.png</t>
  </si>
  <si>
    <t>/MELE/The Warg-king.png</t>
  </si>
  <si>
    <t>/MELE/"Two-headed" Troll.png</t>
  </si>
  <si>
    <t>/MELE/War-warg.png</t>
  </si>
  <si>
    <t>/MELE/War-wolf.png</t>
  </si>
  <si>
    <t>/MELE/Agburanar Roused.png</t>
  </si>
  <si>
    <t>/MELE/Balchoth.png</t>
  </si>
  <si>
    <t>/MELE/Beornings.png</t>
  </si>
  <si>
    <t>/MELE/Black Trolls.png</t>
  </si>
  <si>
    <t>/MELE/Dunlendings.png</t>
  </si>
  <si>
    <t>/MELE/Easterlings.png</t>
  </si>
  <si>
    <t>/MELE/Goblins of Goblin-gate.png</t>
  </si>
  <si>
    <t>/MELE/Grey Mountain Goblins.png</t>
  </si>
  <si>
    <t>/MELE/Half-trolls.png</t>
  </si>
  <si>
    <t>/MELE/Hill Trolls.png</t>
  </si>
  <si>
    <t>/MELE/Hillmen.png</t>
  </si>
  <si>
    <t>/MELE/Ice-orcs.png</t>
  </si>
  <si>
    <t>/MELE/Men of Dorwinion.png</t>
  </si>
  <si>
    <t>/MELE/Misty Mountain Wargs.png</t>
  </si>
  <si>
    <t>/MELE/Nûrniags.png</t>
  </si>
  <si>
    <t>/MELE/Orcs of Angmar.png</t>
  </si>
  <si>
    <t>/MELE/Orcs of Gorgoroth.png</t>
  </si>
  <si>
    <t>/MELE/Orcs of Gundabad.png</t>
  </si>
  <si>
    <t>/MELE/Orcs of Mirkwood.png</t>
  </si>
  <si>
    <t>/MELE/Orcs of Moria.png</t>
  </si>
  <si>
    <t>/MELE/Orcs of the Ash Mountains.png</t>
  </si>
  <si>
    <t>/MELE/Orcs of the Ephel Dûath.png</t>
  </si>
  <si>
    <t>/MELE/Orcs of the Red Eye.png</t>
  </si>
  <si>
    <t>/MELE/Orcs of Udûn.png</t>
  </si>
  <si>
    <t>/MELE/Scatha Roused.png</t>
  </si>
  <si>
    <t>/MELE/Scorba Roused.png</t>
  </si>
  <si>
    <t>/MELE/Smaug Roused.png</t>
  </si>
  <si>
    <t>/MELE/Snaga-hai.png</t>
  </si>
  <si>
    <t>/MELE/Southrons.png</t>
  </si>
  <si>
    <t>/MELE/Stone Trolls.png</t>
  </si>
  <si>
    <t>/MELE/Umbarean Corsairs.png</t>
  </si>
  <si>
    <t>/MELE/Ungol-orcs.png</t>
  </si>
  <si>
    <t>/MELE/Uruk-hai.png</t>
  </si>
  <si>
    <t>/MELE/Variags of Khand.png</t>
  </si>
  <si>
    <t>/MELE/Wargs of the Forochel.png</t>
  </si>
  <si>
    <t>/MELE/White Mountain Wolves.png</t>
  </si>
  <si>
    <t>/MELE/Woodmen.png</t>
  </si>
  <si>
    <t>/MELE/Woses of the Eryn Vorn.png</t>
  </si>
  <si>
    <t>/MELE/A Little Gold Ring.png</t>
  </si>
  <si>
    <t>/MELE/Binding-ring.png</t>
  </si>
  <si>
    <t>/MELE/Black Mace.png</t>
  </si>
  <si>
    <t>/MELE/Black-hide Shield.png</t>
  </si>
  <si>
    <t>/MELE/Black-mail Coat.png</t>
  </si>
  <si>
    <t>/MELE/Blazon of the Eye.png</t>
  </si>
  <si>
    <t>/MELE/Bright Gold Ring.png</t>
  </si>
  <si>
    <t>/MELE/Broad-headed Spear.png</t>
  </si>
  <si>
    <t>/MELE/Dwarven Ring of Barin's Tribe.png</t>
  </si>
  <si>
    <t>/MELE/Dwarven Ring of Bávor's Tribe.png</t>
  </si>
  <si>
    <t>/MELE/Dwarven Ring of Drúin's Tribe.png</t>
  </si>
  <si>
    <t>/MELE/Dwarven Ring of Durin's Tribe.png</t>
  </si>
  <si>
    <t>/MELE/Dwarven Ring of Dwálin's Tribe.png</t>
  </si>
  <si>
    <t>/MELE/Foul-smelling Paste.png</t>
  </si>
  <si>
    <t>/MELE/Gleaming Gold Ring.png</t>
  </si>
  <si>
    <t>/MELE/Gold Ring that Sauron Fancies.png</t>
  </si>
  <si>
    <t>/MELE/High Helm.png</t>
  </si>
  <si>
    <t>/MELE/Magic Ring of Delusion.png</t>
  </si>
  <si>
    <t>/MELE/Magic Ring of Enigma.png</t>
  </si>
  <si>
    <t>/MELE/Magic Ring of Fury.png</t>
  </si>
  <si>
    <t>/MELE/Magic Ring of Guile.png</t>
  </si>
  <si>
    <t>/MELE/Magic Ring of Lies.png</t>
  </si>
  <si>
    <t>/MELE/Magic Ring of Savagery.png</t>
  </si>
  <si>
    <t>/MELE/Magic Ring of Shadows.png</t>
  </si>
  <si>
    <t>/MELE/Magic Ring of Weals.png</t>
  </si>
  <si>
    <t>/MELE/Minor Ring.png</t>
  </si>
  <si>
    <t>/MELE/Orc-draughts.png</t>
  </si>
  <si>
    <t>/MELE/Orc-liquor.png</t>
  </si>
  <si>
    <t>/MELE/Palantír of Amon Sûl.png</t>
  </si>
  <si>
    <t>/MELE/Palantír of Annúminas.png</t>
  </si>
  <si>
    <t>/MELE/Palantír of Elostirion.png</t>
  </si>
  <si>
    <t>/MELE/Palantír of Minas Tirith.png</t>
  </si>
  <si>
    <t>/MELE/Palantír of Orthanc.png</t>
  </si>
  <si>
    <t>/MELE/Palantír of Osgiliath.png</t>
  </si>
  <si>
    <t>/MELE/Paltry Ring.png</t>
  </si>
  <si>
    <t>/MELE/Perfect Gold Ring.png</t>
  </si>
  <si>
    <t>/MELE/Poison.png</t>
  </si>
  <si>
    <t>/MELE/Red Book of Westmarch.png</t>
  </si>
  <si>
    <t>/MELE/Sable Shield.png</t>
  </si>
  <si>
    <t>/MELE/Saw-toothed Blade.png</t>
  </si>
  <si>
    <t>/MELE/Scroll of Isildur.png</t>
  </si>
  <si>
    <t>/MELE/Shadow-cloak.png</t>
  </si>
  <si>
    <t>/MELE/Strange Rations.png</t>
  </si>
  <si>
    <t>/MELE/The Iron Crown.png</t>
  </si>
  <si>
    <t>/MELE/The Least of Gold Rings.png</t>
  </si>
  <si>
    <t>/MELE/The Mithril-coat.png</t>
  </si>
  <si>
    <t>/MELE/The One Ring.png</t>
  </si>
  <si>
    <t>/MELE/The Oracle's Ring.png</t>
  </si>
  <si>
    <t>/MELE/The Reviled Ring.png</t>
  </si>
  <si>
    <t>/MELE/The Warding Ring.png</t>
  </si>
  <si>
    <t>/MELE/Trifling Ring.png</t>
  </si>
  <si>
    <t>/MELE/Whip.png</t>
  </si>
  <si>
    <t>/MELE/A Malady Without Healing.png</t>
  </si>
  <si>
    <t>/MELE/A Nice Place to Hide.png</t>
  </si>
  <si>
    <t>/MELE/Adûnaphel Unleashed.png</t>
  </si>
  <si>
    <t>/MELE/Akhôrahil Unleashed.png</t>
  </si>
  <si>
    <t>/MELE/All Thought Bent upon It.png</t>
  </si>
  <si>
    <t>/MELE/An Untimely Whisper.png</t>
  </si>
  <si>
    <t>/MELE/Awaiting the Call.png</t>
  </si>
  <si>
    <t>/MELE/Back to the Fray.png</t>
  </si>
  <si>
    <t>/MELE/Bade to Rule.png</t>
  </si>
  <si>
    <t>/MELE/Bitter Cold.png</t>
  </si>
  <si>
    <t>/MELE/Black Rain.png</t>
  </si>
  <si>
    <t>/MELE/Black Rider.png</t>
  </si>
  <si>
    <t>/MELE/Blow Turned.png</t>
  </si>
  <si>
    <t>/MELE/Bold Thrust.png</t>
  </si>
  <si>
    <t>/MELE/Burning Rick, Cot, and Tree.png</t>
  </si>
  <si>
    <t>/MELE/By the Ringwraith's Word.png</t>
  </si>
  <si>
    <t>/MELE/Catch an Elusive Scent.png</t>
  </si>
  <si>
    <t>/MELE/Come by Night Upon Them.png</t>
  </si>
  <si>
    <t>/MELE/Crack in the Wall.png</t>
  </si>
  <si>
    <t>/MELE/Crooked Promptings.png</t>
  </si>
  <si>
    <t>/MELE/Deeper Shadow.png</t>
  </si>
  <si>
    <t>/MELE/Diversion.png</t>
  </si>
  <si>
    <t>/MELE/Down Down to Goblin-town.png</t>
  </si>
  <si>
    <t>/MELE/Dwar Unleashed.png</t>
  </si>
  <si>
    <t>/MELE/Fell Rider.png</t>
  </si>
  <si>
    <t>/MELE/Focus Palantír.png</t>
  </si>
  <si>
    <t>/MELE/Forced March.png</t>
  </si>
  <si>
    <t>/MELE/Foul Trophies.png</t>
  </si>
  <si>
    <t>/MELE/Freeze the Flesh.png</t>
  </si>
  <si>
    <t>/MELE/Gifts as Given of Old.png</t>
  </si>
  <si>
    <t>/MELE/Gold Chains in the Wind.png</t>
  </si>
  <si>
    <t>/MELE/Heralded Lord.png</t>
  </si>
  <si>
    <t>/MELE/Hidden Ways.png</t>
  </si>
  <si>
    <t>/MELE/Hide in Dark Places.png</t>
  </si>
  <si>
    <t>/MELE/Hoarmûrath Unleashed.png</t>
  </si>
  <si>
    <t>/MELE/Honey on the Tongue.png</t>
  </si>
  <si>
    <t>/MELE/I'll Be At Your Heels.png</t>
  </si>
  <si>
    <t>/MELE/I'll Report You.png</t>
  </si>
  <si>
    <t>/MELE/In the Name of Mordor.png</t>
  </si>
  <si>
    <t>/MELE/Indûr Unleashed.png</t>
  </si>
  <si>
    <t>/MELE/Iron-road.png</t>
  </si>
  <si>
    <t>/MELE/Khamûl Unleashed.png</t>
  </si>
  <si>
    <t>/MELE/Kill All But NOT the Halflings.png</t>
  </si>
  <si>
    <t>/MELE/Leg It Double Quick.png</t>
  </si>
  <si>
    <t>/MELE/Messenger of Mordor.png</t>
  </si>
  <si>
    <t>/MELE/Morgul-blade.png</t>
  </si>
  <si>
    <t>/MELE/Motionless Among the Slain.png</t>
  </si>
  <si>
    <t>/MELE/News Must Get Through.png</t>
  </si>
  <si>
    <t>/MELE/News of the Shire.png</t>
  </si>
  <si>
    <t>/MELE/No More Nonsense.png</t>
  </si>
  <si>
    <t>/MELE/No News of Our Riding.png</t>
  </si>
  <si>
    <t>/MELE/Not Slay Needlessly.png</t>
  </si>
  <si>
    <t>/MELE/Old Cache.png</t>
  </si>
  <si>
    <t>/MELE/Old Prejudice.png</t>
  </si>
  <si>
    <t>/MELE/One Dear to You.png</t>
  </si>
  <si>
    <t>/MELE/Orc Quarrels.png</t>
  </si>
  <si>
    <t>/MELE/Orc Stealth.png</t>
  </si>
  <si>
    <t>/MELE/Orc-mounts.png</t>
  </si>
  <si>
    <t>/MELE/Poisonous Despair.png</t>
  </si>
  <si>
    <t>/MELE/Ready to His Will.png</t>
  </si>
  <si>
    <t>/MELE/Remnants of Old Robberies.png</t>
  </si>
  <si>
    <t>/MELE/Ren Unleashed.png</t>
  </si>
  <si>
    <t>/MELE/Rumor of the One.png</t>
  </si>
  <si>
    <t>/MELE/Ruse.png</t>
  </si>
  <si>
    <t>/MELE/Secrets of Their Forging.png</t>
  </si>
  <si>
    <t>/MELE/Seize Prisoners.png</t>
  </si>
  <si>
    <t>/MELE/Skies of Fire.png</t>
  </si>
  <si>
    <t>/MELE/Smart and Secret.png</t>
  </si>
  <si>
    <t>/MELE/Smoke on the Wind.png</t>
  </si>
  <si>
    <t>/MELE/Sneakin'.png</t>
  </si>
  <si>
    <t>/MELE/Some Secret Art of Flame.png</t>
  </si>
  <si>
    <t>/MELE/Spying out the Land.png</t>
  </si>
  <si>
    <t>/MELE/Stabbed Him in His Sleep.png</t>
  </si>
  <si>
    <t>/MELE/Sudden Call.png</t>
  </si>
  <si>
    <t>/MELE/Swag.png</t>
  </si>
  <si>
    <t>/MELE/Swarm of Bats.png</t>
  </si>
  <si>
    <t>/MELE/Swift Strokes.png</t>
  </si>
  <si>
    <t>/MELE/Test of Fire.png</t>
  </si>
  <si>
    <t>/MELE/That Ain't No Secret.png</t>
  </si>
  <si>
    <t>/MELE/That's Been Heard Before Tonight.png</t>
  </si>
  <si>
    <t>/MELE/The Lidless Eye.png</t>
  </si>
  <si>
    <t>/MELE/The Names Among Them.png</t>
  </si>
  <si>
    <t>/MELE/The Ring Leaves Its Mark.png</t>
  </si>
  <si>
    <t>/MELE/The Water's Tithe.png</t>
  </si>
  <si>
    <t>/MELE/The Witch-king Unleashed.png</t>
  </si>
  <si>
    <t>/MELE/They Ride Together.png</t>
  </si>
  <si>
    <t>/MELE/Thing Stolen.png</t>
  </si>
  <si>
    <t>/MELE/Threats.png</t>
  </si>
  <si>
    <t>/MELE/Tidings of Death.png</t>
  </si>
  <si>
    <t>/MELE/To Satisfy the Questioner.png</t>
  </si>
  <si>
    <t>/MELE/Under His Blow.png</t>
  </si>
  <si>
    <t>/MELE/Ûvatha Unleashed.png</t>
  </si>
  <si>
    <t>/MELE/Veils of Shadow.png</t>
  </si>
  <si>
    <t>/MELE/Voices of Malice.png</t>
  </si>
  <si>
    <t>/MELE/We Have Come to Kill.png</t>
  </si>
  <si>
    <t>/MELE/Weigh All Things to a Nicety.png</t>
  </si>
  <si>
    <t>/MELE/Where There's a Whip.png</t>
  </si>
  <si>
    <t>/MELE/While the Yellow Face Sleeps.png</t>
  </si>
  <si>
    <t>/MELE/Wisdom to Wield.png</t>
  </si>
  <si>
    <t>/MELE/Words of Menace and Deceit.png</t>
  </si>
  <si>
    <t>/MELE/Ambusher.png</t>
  </si>
  <si>
    <t>/MELE/Arthadan Rangers.png</t>
  </si>
  <si>
    <t>/MELE/Barrow-wight.png</t>
  </si>
  <si>
    <t>/MELE/Beorning Toll.png</t>
  </si>
  <si>
    <t>/MELE/Brigands.png</t>
  </si>
  <si>
    <t>/MELE/Cave Worm.png</t>
  </si>
  <si>
    <t>/MELE/Cave-drake.png</t>
  </si>
  <si>
    <t>/MELE/Corpse-candle.png</t>
  </si>
  <si>
    <t>/MELE/Dire Wolves.png</t>
  </si>
  <si>
    <t>/MELE/Elf-lord Revealed in Wrath.png</t>
  </si>
  <si>
    <t>/MELE/Elves upon Errantry.png</t>
  </si>
  <si>
    <t>/MELE/Ent in Search of the Entwives.png</t>
  </si>
  <si>
    <t>/MELE/Ghosts.png</t>
  </si>
  <si>
    <t>/MELE/Ghouls.png</t>
  </si>
  <si>
    <t>/MELE/Giant.png</t>
  </si>
  <si>
    <t>/MELE/Giant Spiders.png</t>
  </si>
  <si>
    <t>/MELE/Gondorian Rangers.png</t>
  </si>
  <si>
    <t>/MELE/Hobgoblins.png</t>
  </si>
  <si>
    <t>/MELE/Horse-lords.png</t>
  </si>
  <si>
    <t>/MELE/Huorn.png</t>
  </si>
  <si>
    <t>/MELE/Landroval.png</t>
  </si>
  <si>
    <t>/MELE/Land-drake.png</t>
  </si>
  <si>
    <t>/MELE/Lawless Men.png</t>
  </si>
  <si>
    <t>/MELE/Lesser Spiders.png</t>
  </si>
  <si>
    <t>/MELE/Marsh-drake.png</t>
  </si>
  <si>
    <t>/MELE/Orc-raiders.png</t>
  </si>
  <si>
    <t>/MELE/Orc-warband.png</t>
  </si>
  <si>
    <t>/MELE/Orc-watch.png</t>
  </si>
  <si>
    <t>/MELE/Pirates.png</t>
  </si>
  <si>
    <t>/MELE/Sellswords Between Charters.png</t>
  </si>
  <si>
    <t>/MELE/Slayer.png</t>
  </si>
  <si>
    <t>/MELE/Sons of Kings.png</t>
  </si>
  <si>
    <t>/MELE/Stirring Bones.png</t>
  </si>
  <si>
    <t>/MELE/The Border-watch.png</t>
  </si>
  <si>
    <t>/MELE/Thranduil's Folk.png</t>
  </si>
  <si>
    <t>/MELE/Thunder's Companion.png</t>
  </si>
  <si>
    <t>/MELE/True Fire-drake.png</t>
  </si>
  <si>
    <t>/MELE/Uruk-lieutenant.png</t>
  </si>
  <si>
    <t>/MELE/Wandering Eldar.png</t>
  </si>
  <si>
    <t>/MELE/Wargs.png</t>
  </si>
  <si>
    <t>/MELE/Watcher in the Water.png</t>
  </si>
  <si>
    <t>/MELE/Wild Trolls.png</t>
  </si>
  <si>
    <t>/MELE/Arouse Defenders.png</t>
  </si>
  <si>
    <t>/MELE/Arouse Denizens.png</t>
  </si>
  <si>
    <t>/MELE/Awaken Defenders.png</t>
  </si>
  <si>
    <t>/MELE/Awaken Denizens.png</t>
  </si>
  <si>
    <t>/MELE/Call of Home.png</t>
  </si>
  <si>
    <t>/MELE/Chill Them with Fear.png</t>
  </si>
  <si>
    <t>/MELE/Covetous Thoughts.png</t>
  </si>
  <si>
    <t>/MELE/Darkness Under Tree.png</t>
  </si>
  <si>
    <t>/MELE/Despair of the Heart.png</t>
  </si>
  <si>
    <t>/MELE/Doors of Night.png</t>
  </si>
  <si>
    <t>/MELE/Fell Winter.png</t>
  </si>
  <si>
    <t>/MELE/Foolish Words.png</t>
  </si>
  <si>
    <t>/MELE/Greed.png</t>
  </si>
  <si>
    <t>/MELE/Heedless Revelry.png</t>
  </si>
  <si>
    <t>/MELE/Incite Defenders.png</t>
  </si>
  <si>
    <t>/MELE/Incite Denizens.png</t>
  </si>
  <si>
    <t>/MELE/Long Winter.png</t>
  </si>
  <si>
    <t>/MELE/Lost in Border-lands.png</t>
  </si>
  <si>
    <t>/MELE/Lost in Free-domains.png</t>
  </si>
  <si>
    <t>/MELE/Lost in Shadow-lands.png</t>
  </si>
  <si>
    <t>/MELE/Lost in the Wilderness.png</t>
  </si>
  <si>
    <t>/MELE/Lure of Expedience.png</t>
  </si>
  <si>
    <t>/MELE/Lure of Nature.png</t>
  </si>
  <si>
    <t>/MELE/Lure of the Senses.png</t>
  </si>
  <si>
    <t>/MELE/Minions Stir.png</t>
  </si>
  <si>
    <t>/MELE/Muster Disperses.png</t>
  </si>
  <si>
    <t>/MELE/News of Doom.png</t>
  </si>
  <si>
    <t>/MELE/Nothing to Eat or Drink.png</t>
  </si>
  <si>
    <t>/MELE/Plague.png</t>
  </si>
  <si>
    <t>/MELE/Plague of Wights.png</t>
  </si>
  <si>
    <t>/MELE/Rats!.png</t>
  </si>
  <si>
    <t>/MELE/Rebel-talk.png</t>
  </si>
  <si>
    <t>/MELE/River.png</t>
  </si>
  <si>
    <t>/MELE/Searching Eye.png</t>
  </si>
  <si>
    <t>/MELE/Shut Yer Mouth.png</t>
  </si>
  <si>
    <t>/MELE/So You've Come Back.png</t>
  </si>
  <si>
    <t>/MELE/Something Has Slipped.png</t>
  </si>
  <si>
    <t>/MELE/Stay Her Appetite.png</t>
  </si>
  <si>
    <t>/MELE/Stench of Mordor.png</t>
  </si>
  <si>
    <t>/MELE/The Ring Will Have But One Master.png</t>
  </si>
  <si>
    <t>/MELE/The Roving Eye.png</t>
  </si>
  <si>
    <t>/MELE/Thrice Outnumbered.png</t>
  </si>
  <si>
    <t>/MELE/Tidings of Bold Spies.png</t>
  </si>
  <si>
    <t>/MELE/Tidings of Doubt and Danger.png</t>
  </si>
  <si>
    <t>/MELE/Twilight.png</t>
  </si>
  <si>
    <t>/MELE/Veils Flung Away.png</t>
  </si>
  <si>
    <t>/MELE/Waiting Shadow.png</t>
  </si>
  <si>
    <t>/MELE/Wake of War.png</t>
  </si>
  <si>
    <t>/MELE/Weariness of the Heart.png</t>
  </si>
  <si>
    <t>/MELE/Webs of Fear &amp; Treachery.png</t>
  </si>
  <si>
    <t>/MELE/Wrath of the West.png</t>
  </si>
  <si>
    <t>/MELE/Amon Hen.png</t>
  </si>
  <si>
    <t>/MELE/Bag End.png</t>
  </si>
  <si>
    <t>/MELE/Bandit Lair.png</t>
  </si>
  <si>
    <t>/MELE/Barad-dûr.png</t>
  </si>
  <si>
    <t>/MELE/Barrow-downs.png</t>
  </si>
  <si>
    <t>/MELE/Beorn's House.png</t>
  </si>
  <si>
    <t>/MELE/Blue Mountain Dwarf-hold.png</t>
  </si>
  <si>
    <t>/MELE/Bree.png</t>
  </si>
  <si>
    <t>/MELE/Buhr Widu.png</t>
  </si>
  <si>
    <t>/MELE/Cameth Brin.png</t>
  </si>
  <si>
    <t>/MELE/Carn Dûm.png</t>
  </si>
  <si>
    <t>/MELE/Caves of Ûlund.png</t>
  </si>
  <si>
    <t>/MELE/Cirith Gorgor.png</t>
  </si>
  <si>
    <t>/MELE/Cirith Ungol.png</t>
  </si>
  <si>
    <t>/MELE/Dale.png</t>
  </si>
  <si>
    <t>/MELE/Dead Marshes.png</t>
  </si>
  <si>
    <t>/MELE/Dimrill Dale.png</t>
  </si>
  <si>
    <t>/MELE/Dol Amroth.png</t>
  </si>
  <si>
    <t>/MELE/Dol Guldur.png</t>
  </si>
  <si>
    <t>/MELE/Drúadan Forest.png</t>
  </si>
  <si>
    <t>/MELE/Dunharrow.png</t>
  </si>
  <si>
    <t>/MELE/Dunnish Clan-hold.png</t>
  </si>
  <si>
    <t>/MELE/Easterling Camp.png</t>
  </si>
  <si>
    <t>/MELE/Edoras.png</t>
  </si>
  <si>
    <t>/MELE/Ettenmoors.png</t>
  </si>
  <si>
    <t>/MELE/Geann a-Lisch.png</t>
  </si>
  <si>
    <t>/MELE/Gladden Fields.png</t>
  </si>
  <si>
    <t>/MELE/Glittering Caves.png</t>
  </si>
  <si>
    <t>/MELE/Gobel Mírlond.png</t>
  </si>
  <si>
    <t>/MELE/Goblin-gate.png</t>
  </si>
  <si>
    <t>/MELE/Gondmaeglom.png</t>
  </si>
  <si>
    <t>/MELE/Haudh-in-Gwanûr.png</t>
  </si>
  <si>
    <t>/MELE/Henneth Annûn.png</t>
  </si>
  <si>
    <t>/MELE/Hermit's Hill.png</t>
  </si>
  <si>
    <t>/MELE/Iron Hill Dwarf-hold.png</t>
  </si>
  <si>
    <t>/MELE/Isengard.png</t>
  </si>
  <si>
    <t>/MELE/Lake-town.png</t>
  </si>
  <si>
    <t>/MELE/Lond Galen.png</t>
  </si>
  <si>
    <t>/MELE/Lossadan Cairn.png</t>
  </si>
  <si>
    <t>/MELE/Lossadan Camp.png</t>
  </si>
  <si>
    <t>/MELE/Minas Morgul.png</t>
  </si>
  <si>
    <t>/MELE/Minas Tirith.png</t>
  </si>
  <si>
    <t>/MELE/Moria.png</t>
  </si>
  <si>
    <t>/MELE/Mount Doom.png</t>
  </si>
  <si>
    <t>/MELE/Mount Gram.png</t>
  </si>
  <si>
    <t>/MELE/Mount Gundabad.png</t>
  </si>
  <si>
    <t>/MELE/Nûrniag Camp.png</t>
  </si>
  <si>
    <t>/MELE/Ost-in-Edhil.png</t>
  </si>
  <si>
    <t>/MELE/Pelargir.png</t>
  </si>
  <si>
    <t>/MELE/Raider-hold.png</t>
  </si>
  <si>
    <t>/MELE/Ruined Signal Tower.png</t>
  </si>
  <si>
    <t>/MELE/Sarn Goriwing.png</t>
  </si>
  <si>
    <t>/MELE/Shelob's Lair.png</t>
  </si>
  <si>
    <t>/MELE/Shrel-Kain.png</t>
  </si>
  <si>
    <t>/MELE/Southron Oasis.png</t>
  </si>
  <si>
    <t>/MELE/Stone-circle.png</t>
  </si>
  <si>
    <t>/MELE/Tharbad.png</t>
  </si>
  <si>
    <t>/MELE/The Lonely Mountain.png</t>
  </si>
  <si>
    <t>/MELE/The Stones.png</t>
  </si>
  <si>
    <t>/MELE/The White Towers.png</t>
  </si>
  <si>
    <t>/MELE/The Wind Throne.png</t>
  </si>
  <si>
    <t>/MELE/The Worthy Hills.png</t>
  </si>
  <si>
    <t>/MELE/Thranduil's Halls.png</t>
  </si>
  <si>
    <t>/MELE/Urlurtsu Nurn.png</t>
  </si>
  <si>
    <t>/MELE/Vale of Erech.png</t>
  </si>
  <si>
    <t>/MELE/Variag Camp.png</t>
  </si>
  <si>
    <t>/MELE/Woodmen-town.png</t>
  </si>
  <si>
    <t>/MELE/Wose Passage-hold.png</t>
  </si>
  <si>
    <t>/MELE/Zarak Dûm.png</t>
  </si>
  <si>
    <t>/MELE/Deadly Dart.png</t>
  </si>
  <si>
    <t>/MELE/The Arkenstone.png</t>
  </si>
  <si>
    <t>/MEAS/Bûrat.png</t>
  </si>
  <si>
    <t>/MEAS/Mauhûr.png</t>
  </si>
  <si>
    <t>/MEAS/Míonid.png</t>
  </si>
  <si>
    <t>/MEAS/Perchen.png</t>
  </si>
  <si>
    <t>/MEAS/Tûma.png</t>
  </si>
  <si>
    <t>/MEAS/Wûluag.png</t>
  </si>
  <si>
    <t>/MEAS/Black Horse.png</t>
  </si>
  <si>
    <t>/MEAS/Creature of an Older World.png</t>
  </si>
  <si>
    <t>/MEAS/Great Bats.png</t>
  </si>
  <si>
    <t>/MEAS/Great Lord of Goblin-gate.png</t>
  </si>
  <si>
    <t>/MEAS/Regiment of Black Crows.png</t>
  </si>
  <si>
    <t>/MEAS/The Balrog.png</t>
  </si>
  <si>
    <t>/MEAS/Angmarim.png</t>
  </si>
  <si>
    <t>/MEAS/Haradrim.png</t>
  </si>
  <si>
    <t>/MEAS/Nûrniags.png</t>
  </si>
  <si>
    <t>/MEAS/Petty-dwarves.png</t>
  </si>
  <si>
    <t>/MEAS/Wain-easterlings.png</t>
  </si>
  <si>
    <t>/MEAS/Woses of the Eryn Vorn.png</t>
  </si>
  <si>
    <t>/MEAS/Asdriags.png</t>
  </si>
  <si>
    <t>/MEAS/Bairanax Roused.png</t>
  </si>
  <si>
    <t>/MEAS/Black Númenóreans.png</t>
  </si>
  <si>
    <t>/MEAS/Corsairs of Rhûn.png</t>
  </si>
  <si>
    <t>/MEAS/Daelomin Roused.png</t>
  </si>
  <si>
    <t>/MEAS/Eärcaraxë Roused.png</t>
  </si>
  <si>
    <t>/MEAS/Itangast Roused.png</t>
  </si>
  <si>
    <t>/MEAS/Leucaruth Roused.png</t>
  </si>
  <si>
    <t>/MEAS/Morgul-orcs.png</t>
  </si>
  <si>
    <t>/MEAS/Nûriags.png</t>
  </si>
  <si>
    <t>/MEAS/Orcs of Dol Guldur.png</t>
  </si>
  <si>
    <t>/MEAS/Bow of the Galadhrim.png</t>
  </si>
  <si>
    <t>/MEAS/Jewel of Beleriand.png</t>
  </si>
  <si>
    <t>/MEAS/The Ithil-stone.png</t>
  </si>
  <si>
    <t>/MEAS/Ancient Black Axe.png</t>
  </si>
  <si>
    <t>/MEAS/Dwarven Ring of Thélor's Tribe.png</t>
  </si>
  <si>
    <t>/MEAS/Dwarven Ring of Thrár's Tribe.png</t>
  </si>
  <si>
    <t>/MEAS/Goblin Earth-plumb.png</t>
  </si>
  <si>
    <t>/MEAS/Helm of Fear.png</t>
  </si>
  <si>
    <t>/MEAS/Iron Shield of Old.png</t>
  </si>
  <si>
    <t>/MEAS/Necklace of Girion.png</t>
  </si>
  <si>
    <t>/MEAS/Old Treasure.png</t>
  </si>
  <si>
    <t>/MEAS/Records Unread.png</t>
  </si>
  <si>
    <t>/MEAS/Secret Book.png</t>
  </si>
  <si>
    <t>/MEAS/Thong of Fire.png</t>
  </si>
  <si>
    <t>/MEAS/Thrall-ring.png</t>
  </si>
  <si>
    <t>/MEAS/Thror's Map.png</t>
  </si>
  <si>
    <t>/MEAS/Troth-ring.png</t>
  </si>
  <si>
    <t>/MEAS/Usriev of Treachery.png</t>
  </si>
  <si>
    <t>/MEAS/All the Bells Ringing.png</t>
  </si>
  <si>
    <t>/MEAS/Alliance of Free Peoples.png</t>
  </si>
  <si>
    <t>/MEAS/Drughu.png</t>
  </si>
  <si>
    <t>/MEAS/Farmer Maggot.png</t>
  </si>
  <si>
    <t>/MEAS/Glamour of Surpassing Excellance.png</t>
  </si>
  <si>
    <t>/MEAS/Mount Slain.png</t>
  </si>
  <si>
    <t>/MEAS/No Strangers at this Time.png</t>
  </si>
  <si>
    <t>/MEAS/Orc-mail.png</t>
  </si>
  <si>
    <t>/MEAS/Power Against the Shadow.png</t>
  </si>
  <si>
    <t>/MEAS/Safe from the Shadow.png</t>
  </si>
  <si>
    <t>/MEAS/Spies Feared.png</t>
  </si>
  <si>
    <t>/MEAS/The Sun Unveiled.png</t>
  </si>
  <si>
    <t>/MEAS/Tower Raided.png</t>
  </si>
  <si>
    <t>/MEAS/Above the Abyss.png</t>
  </si>
  <si>
    <t>/MEAS/Dark Tryst.png</t>
  </si>
  <si>
    <t>/MEAS/Driven as by a Madness.png</t>
  </si>
  <si>
    <t>/MEAS/Eye Never Sleeping.png</t>
  </si>
  <si>
    <t>/MEAS/Faithless Steward.png</t>
  </si>
  <si>
    <t>/MEAS/Far Below the Deepest Delvings.png</t>
  </si>
  <si>
    <t>/MEAS/Hail of Darts.png</t>
  </si>
  <si>
    <t>/MEAS/Hoard Well-searched.png</t>
  </si>
  <si>
    <t>/MEAS/Hold Rebuilt and Repaired.png</t>
  </si>
  <si>
    <t>/MEAS/Hounds of Sauron.png</t>
  </si>
  <si>
    <t>/MEAS/Join With That Power.png</t>
  </si>
  <si>
    <t>/MEAS/Legendary Stair.png</t>
  </si>
  <si>
    <t>/MEAS/Orders from Lugbúrz.png</t>
  </si>
  <si>
    <t>/MEAS/Our Own Wolves.png</t>
  </si>
  <si>
    <t>/MEAS/Padding Feet.png</t>
  </si>
  <si>
    <t>/MEAS/Powers Too Dark and Terrible.png</t>
  </si>
  <si>
    <t>/MEAS/Riven Gate.png</t>
  </si>
  <si>
    <t>/MEAS/Sack Over the Head.png</t>
  </si>
  <si>
    <t>/MEAS/Steeds.png</t>
  </si>
  <si>
    <t>/MEAS/The Ash Mountain Deeps.png</t>
  </si>
  <si>
    <t>/MEAS/The Dark Power.png</t>
  </si>
  <si>
    <t>/MEAS/The Great Eye.png</t>
  </si>
  <si>
    <t>/MEAS/The Misty Mountain Deeps.png</t>
  </si>
  <si>
    <t>/MEAS/The Mountains of Shadow Deeps.png</t>
  </si>
  <si>
    <t>/MEAS/The Tormented Earth.png</t>
  </si>
  <si>
    <t>/MEAS/The Undeeps of Anduin.png</t>
  </si>
  <si>
    <t>/MEAS/The Under-roads.png</t>
  </si>
  <si>
    <t>/MEAS/The White Mountain Cavern-ways.png</t>
  </si>
  <si>
    <t>/MEAS/Tokens to Show.png</t>
  </si>
  <si>
    <t>/MEAS/Treason the Greatest Foe.png</t>
  </si>
  <si>
    <t>/MEAS/Tribute Garnered.png</t>
  </si>
  <si>
    <t>/MEAS/Use Your Legs.png</t>
  </si>
  <si>
    <t>/MEAS/Well-preserved.png</t>
  </si>
  <si>
    <t>/MEAS/World Gnawed by the Nameless.png</t>
  </si>
  <si>
    <t>/MEAS/Alatar the Hunter.png</t>
  </si>
  <si>
    <t>/MEAS/Durin's Folk.png</t>
  </si>
  <si>
    <t>/MEAS/Dwarven Travelers.png</t>
  </si>
  <si>
    <t>/MEAS/Galadhrim.png</t>
  </si>
  <si>
    <t>/MEAS/Gandalf the White Rider.png</t>
  </si>
  <si>
    <t>/MEAS/Knights of the Prince.png</t>
  </si>
  <si>
    <t>/MEAS/Lady of the Golden Wood.png</t>
  </si>
  <si>
    <t>/MEAS/Lord of the Carrock.png</t>
  </si>
  <si>
    <t>/MEAS/Lord of the Haven.png</t>
  </si>
  <si>
    <t>/MEAS/Master of the House.png</t>
  </si>
  <si>
    <t>/MEAS/Pallando the Soul-keeper.png</t>
  </si>
  <si>
    <t>/MEAS/Radagast the Tamer.png</t>
  </si>
  <si>
    <t>/MEAS/Saruman the Wise.png</t>
  </si>
  <si>
    <t>/MEAS/Steward's Guard.png</t>
  </si>
  <si>
    <t>/MEAS/Stout Men of Gondor.png</t>
  </si>
  <si>
    <t>/MEAS/Trolls from the Mountains.png</t>
  </si>
  <si>
    <t>/MEAS/A Lie in Your Eyes.png</t>
  </si>
  <si>
    <t>/MEAS/Alone and Unadvised.png</t>
  </si>
  <si>
    <t>/MEAS/Come at Need.png</t>
  </si>
  <si>
    <t>/MEAS/Early Harvest.png</t>
  </si>
  <si>
    <t>/MEAS/Enchanted Stream.png</t>
  </si>
  <si>
    <t>/MEAS/Fealty Under Trial.png</t>
  </si>
  <si>
    <t>/MEAS/Full of Froth and Rage.png</t>
  </si>
  <si>
    <t>/MEAS/Near to Hear a Whisper.png</t>
  </si>
  <si>
    <t>/MEAS/One Foe to Breed a War.png</t>
  </si>
  <si>
    <t>/MEAS/Pilfer Anything Unwatched.png</t>
  </si>
  <si>
    <t>/MEAS/Power Built by Waiting.png</t>
  </si>
  <si>
    <t>/MEAS/Returned Beyond All Hope.png</t>
  </si>
  <si>
    <t>/MEAS/Ride Against the Enemy.png</t>
  </si>
  <si>
    <t>/MEAS/Short Legs Are Slow.png</t>
  </si>
  <si>
    <t>/MEAS/Slip Treacherously.png</t>
  </si>
  <si>
    <t>/MEAS/Summons from Long Sleep.png</t>
  </si>
  <si>
    <t>/MEAS/Trouble on All Borders.png</t>
  </si>
  <si>
    <t>/MEAS/Turning Hope to Despair.png</t>
  </si>
  <si>
    <t>/MEAS/Unhappy Blows.png</t>
  </si>
  <si>
    <t>/MEAS/Will Shaken.png</t>
  </si>
  <si>
    <t>/MEAS/Cirith Gorgor.png</t>
  </si>
  <si>
    <t>/MEAS/Geann a-Lisch.png</t>
  </si>
  <si>
    <t>/MEAS/Gobel Mírlond.png</t>
  </si>
  <si>
    <t>/MEAS/Nûrniag Camp.png</t>
  </si>
  <si>
    <t>/MEAS/Raider-hold.png</t>
  </si>
  <si>
    <t>/MEAS/The Worthy Hills.png</t>
  </si>
  <si>
    <t>/MEAS/Dancing Spire.png</t>
  </si>
  <si>
    <t>/MEAS/Eagles' Eyrie.png</t>
  </si>
  <si>
    <t>/MEAS/Edhellond.png</t>
  </si>
  <si>
    <t>/MEAS/Framsburg.png</t>
  </si>
  <si>
    <t>/MEAS/Gold Hill.png</t>
  </si>
  <si>
    <t>/MEAS/Grey Havens.png</t>
  </si>
  <si>
    <t>/MEAS/Himring.png</t>
  </si>
  <si>
    <t>/MEAS/Irerock.png</t>
  </si>
  <si>
    <t>/MEAS/Isle of the Ulond.png</t>
  </si>
  <si>
    <t>/MEAS/Isles of the Dead That Live.png</t>
  </si>
  <si>
    <t>/MEAS/Lórien.png</t>
  </si>
  <si>
    <t>/MEAS/Old Forest.png</t>
  </si>
  <si>
    <t>/MEAS/Ovir Hollow.png</t>
  </si>
  <si>
    <t>/MEAS/Rhosgobel.png</t>
  </si>
  <si>
    <t>/MEAS/Rivendell.png</t>
  </si>
  <si>
    <t>/MEAS/The Gem-deeps.png</t>
  </si>
  <si>
    <t>/MEAS/The Iron-deeps.png</t>
  </si>
  <si>
    <t>/MEAS/The Pûkel-deeps.png</t>
  </si>
  <si>
    <t>/MEAS/The Sulfur-deeps.png</t>
  </si>
  <si>
    <t>/MEAS/The Under-courts.png</t>
  </si>
  <si>
    <t>/MEAS/The Under-galleries.png</t>
  </si>
  <si>
    <t>/MEAS/The Under-gates.png</t>
  </si>
  <si>
    <t>/MEAS/The Under-grottos.png</t>
  </si>
  <si>
    <t>/MEAS/The Under-leas.png</t>
  </si>
  <si>
    <t>/MEAS/The Under-vaults.png</t>
  </si>
  <si>
    <t>/MEAS/Tolfalas.png</t>
  </si>
  <si>
    <t>/MEAS/Weathertop.png</t>
  </si>
  <si>
    <t>/MEAS/Wellinghall.png</t>
  </si>
  <si>
    <t>/MEWH/Alatar.png</t>
  </si>
  <si>
    <t>/MEWH/Gandalf.png</t>
  </si>
  <si>
    <t>/MEWH/Pallando.png</t>
  </si>
  <si>
    <t>/MEWH/Radagast.png</t>
  </si>
  <si>
    <t>/MEWH/Saruman.png</t>
  </si>
  <si>
    <t>/MEWH/Ill-favoured Fellow.png</t>
  </si>
  <si>
    <t>/MEWH/Lugdush.png</t>
  </si>
  <si>
    <t>/MEWH/Sly Southerner.png</t>
  </si>
  <si>
    <t>/MEWH/Squint-eyed Brute.png</t>
  </si>
  <si>
    <t>/MEWH/Uglúk.png</t>
  </si>
  <si>
    <t>/MEWH/Noble Steed.png</t>
  </si>
  <si>
    <t>/MEWH/Radagast's Black Bird.png</t>
  </si>
  <si>
    <t>/MEWH/A Panoply of Wings.png</t>
  </si>
  <si>
    <t>/MEWH/Beasts of the Wood.png</t>
  </si>
  <si>
    <t>/MEWH/Wild Horses.png</t>
  </si>
  <si>
    <t>/MEWH/Wild Hounds.png</t>
  </si>
  <si>
    <t>/MEWH/Greater Half-orcs.png</t>
  </si>
  <si>
    <t>/MEWH/Half-orcs.png</t>
  </si>
  <si>
    <t>/MEWH/Keys of Orthanc.png</t>
  </si>
  <si>
    <t>/MEWH/Keys to the White Towers.png</t>
  </si>
  <si>
    <t>/MEWH/Blasting Fire.png</t>
  </si>
  <si>
    <t>/MEWH/Liquid Fire.png</t>
  </si>
  <si>
    <t>/MEWH/Mechanical Bow.png</t>
  </si>
  <si>
    <t>/MEWH/Vile Fumes.png</t>
  </si>
  <si>
    <t>/MEWH/Promptings of Wisdom.png</t>
  </si>
  <si>
    <t>/MEWH/The White Council.png</t>
  </si>
  <si>
    <t>/MEWH/The White Wizard.png</t>
  </si>
  <si>
    <t>/MEWH/A Merrier World.png</t>
  </si>
  <si>
    <t>/MEWH/A New Ringlord.png</t>
  </si>
  <si>
    <t>/MEWH/A Strident Spawn.png</t>
  </si>
  <si>
    <t>/MEWH/An Untimely Brood.png</t>
  </si>
  <si>
    <t>/MEWH/Arcane School.png</t>
  </si>
  <si>
    <t>/MEWH/Await the Onset.png</t>
  </si>
  <si>
    <t>/MEWH/Bad Company.png</t>
  </si>
  <si>
    <t>/MEWH/Blind to All Else.png</t>
  </si>
  <si>
    <t>/MEWH/Bow of Alatar.png</t>
  </si>
  <si>
    <t>/MEWH/Chambers in the Royal Court.png</t>
  </si>
  <si>
    <t>/MEWH/Delver's Harvest.png</t>
  </si>
  <si>
    <t>/MEWH/Double-dealing.png</t>
  </si>
  <si>
    <t>/MEWH/Earth-eater.png</t>
  </si>
  <si>
    <t>/MEWH/Fortress of the Towers.png</t>
  </si>
  <si>
    <t>/MEWH/Friend of Secret Things.png</t>
  </si>
  <si>
    <t>/MEWH/Gandalf's Friend.png</t>
  </si>
  <si>
    <t>/MEWH/Gatherer of Loyalties.png</t>
  </si>
  <si>
    <t>/MEWH/Girdle of Radagast.png</t>
  </si>
  <si>
    <t>/MEWH/Give Welcome to the Unexpected.png</t>
  </si>
  <si>
    <t>/MEWH/Glove of Radagast.png</t>
  </si>
  <si>
    <t>/MEWH/Gnawed Ways.png</t>
  </si>
  <si>
    <t>/MEWH/Great Patron.png</t>
  </si>
  <si>
    <t>/MEWH/Great Ruse.png</t>
  </si>
  <si>
    <t>/MEWH/Grey Embassy.png</t>
  </si>
  <si>
    <t>/MEWH/Guarded Haven.png</t>
  </si>
  <si>
    <t>/MEWH/Hidden Haven.png</t>
  </si>
  <si>
    <t>/MEWH/Huntsman's Garb.png</t>
  </si>
  <si>
    <t>/MEWH/Join the Hunt.png</t>
  </si>
  <si>
    <t>/MEWH/Legacy of Smiths.png</t>
  </si>
  <si>
    <t>/MEWH/Man of Skill.png</t>
  </si>
  <si>
    <t>/MEWH/Many-coloured Robes.png</t>
  </si>
  <si>
    <t>/MEWH/Master of Shapes.png</t>
  </si>
  <si>
    <t>/MEWH/Mischief in a Mean Way.png</t>
  </si>
  <si>
    <t>/MEWH/Never Refuse.png</t>
  </si>
  <si>
    <t>/MEWH/Oromë's Warders.png</t>
  </si>
  <si>
    <t>/MEWH/Pallando's Apprentice.png</t>
  </si>
  <si>
    <t>/MEWH/Pallando's Hood.png</t>
  </si>
  <si>
    <t>/MEWH/Plotting Ruin.png</t>
  </si>
  <si>
    <t>/MEWH/Pocketed Robes.png</t>
  </si>
  <si>
    <t>/MEWH/Prophet of Doom.png</t>
  </si>
  <si>
    <t>/MEWH/Ring of Fire.png</t>
  </si>
  <si>
    <t>/MEWH/Saruman's Machinery.png</t>
  </si>
  <si>
    <t>/MEWH/Saruman's Ring.png</t>
  </si>
  <si>
    <t>/MEWH/Shameful Deeds.png</t>
  </si>
  <si>
    <t>/MEWH/Shifter of Hues.png</t>
  </si>
  <si>
    <t>/MEWH/Spells Born of Discord.png</t>
  </si>
  <si>
    <t>/MEWH/Squire of the Hunt.png</t>
  </si>
  <si>
    <t>/MEWH/Stave of Pallando.png</t>
  </si>
  <si>
    <t>/MEWH/The Forge-master.png</t>
  </si>
  <si>
    <t>/MEWH/The Fortress of Isen.png</t>
  </si>
  <si>
    <t>/MEWH/The Great Hunt.png</t>
  </si>
  <si>
    <t>/MEWH/The Grey Hat.png</t>
  </si>
  <si>
    <t>/MEWH/The White Hand.png</t>
  </si>
  <si>
    <t>/MEWH/Thrall of the Voice.png</t>
  </si>
  <si>
    <t>/MEWH/Truths of Doom.png</t>
  </si>
  <si>
    <t>/MEWH/War-forges.png</t>
  </si>
  <si>
    <t>/MEWH/Winged Change-master.png</t>
  </si>
  <si>
    <t>/MEWH/Wizard's Myrmidon.png</t>
  </si>
  <si>
    <t>/MEWH/Wizard's Trove.png</t>
  </si>
  <si>
    <t>/MEWH/Counterfeit.png</t>
  </si>
  <si>
    <t>/MEWH/Crept Along Cleverly.png</t>
  </si>
  <si>
    <t>/MEWH/Govern the Storms.png</t>
  </si>
  <si>
    <t>/MEWH/Open to the Summons.png</t>
  </si>
  <si>
    <t>/MEWH/Piercing All Shadows.png</t>
  </si>
  <si>
    <t>/MEWH/Poison of his Voice.png</t>
  </si>
  <si>
    <t>/MEWH/Sojourn in Shadows.png</t>
  </si>
  <si>
    <t>/MEWH/The Black Council.png</t>
  </si>
  <si>
    <t>/MEWH/The Fiery Blade.png</t>
  </si>
  <si>
    <t>/MEWH/White Light Broken.png</t>
  </si>
  <si>
    <t>/MEWH/Goblin-faces.png</t>
  </si>
  <si>
    <t>/MEWH/Blind to the West.png</t>
  </si>
  <si>
    <t>/MEWH/Cast from the Order.png</t>
  </si>
  <si>
    <t>/MEWH/Cruel Claw Perceived.png</t>
  </si>
  <si>
    <t>/MEWH/Echoes of the Song.png</t>
  </si>
  <si>
    <t>/MEWH/Flotsam and Jetsam.png</t>
  </si>
  <si>
    <t>/MEWH/Fool's Bane.png</t>
  </si>
  <si>
    <t>/MEWH/Foul Tooth Unsheathed.png</t>
  </si>
  <si>
    <t>/MEWH/Heart Grown Cold.png</t>
  </si>
  <si>
    <t>/MEWH/In the Grip of Ambition.png</t>
  </si>
  <si>
    <t>/MEWH/Inner Rot.png</t>
  </si>
  <si>
    <t>/MEWH/Ire of the East.png</t>
  </si>
  <si>
    <t>/MEWH/Longing for the West.png</t>
  </si>
  <si>
    <t>/MEWH/Mask Torn.png</t>
  </si>
  <si>
    <t>/MEWH/Nature's Revenge.png</t>
  </si>
  <si>
    <t>/MEWH/Power Relinquished to Artifice.png</t>
  </si>
  <si>
    <t>/MEWH/Rolled down to the Sea.png</t>
  </si>
  <si>
    <t>/MEWH/Something Else at Work.png</t>
  </si>
  <si>
    <t>/MEWH/Whole Villages Roused.png</t>
  </si>
  <si>
    <t>/MEWH/Deep Mines.png</t>
  </si>
  <si>
    <t>/MEWH/Isengard.png</t>
  </si>
  <si>
    <t>/MEWH/Rhosgobel.png</t>
  </si>
  <si>
    <t>/MEWH/The White Towers.png</t>
  </si>
  <si>
    <t>/MEBA/The Balrog.png</t>
  </si>
  <si>
    <t>/MEBA/Strider.png</t>
  </si>
  <si>
    <t>/MEBA/Azog.png</t>
  </si>
  <si>
    <t>/MEBA/Bolg.png</t>
  </si>
  <si>
    <t>/MEBA/Bûthrakaur.png</t>
  </si>
  <si>
    <t>/MEBA/Crook-legged Orc.png</t>
  </si>
  <si>
    <t>/MEBA/Hill-troll.png</t>
  </si>
  <si>
    <t>/MEBA/Mountain-maggot.png</t>
  </si>
  <si>
    <t>/MEBA/Umagaur.png</t>
  </si>
  <si>
    <t>/MEBA/Cave Troll.png</t>
  </si>
  <si>
    <t>/MEBA/Evil Things Lingering.png</t>
  </si>
  <si>
    <t>/MEBA/Great Troll.png</t>
  </si>
  <si>
    <t>/MEBA/Nasty Slimy Thing.png</t>
  </si>
  <si>
    <t>/MEBA/A Few Recruits.png</t>
  </si>
  <si>
    <t>/MEBA/Elven Rope.png</t>
  </si>
  <si>
    <t>/MEBA/Stabbing Tongue of Fire.png</t>
  </si>
  <si>
    <t>/MEBA/Whip of Many Thongs.png</t>
  </si>
  <si>
    <t>/MEBA/Crept Along Carefully.png</t>
  </si>
  <si>
    <t>/MEBA/Longbottom Leaf.png</t>
  </si>
  <si>
    <t>/MEBA/Rumours of Rings.png</t>
  </si>
  <si>
    <t>/MEBA/Show Things Unbidden.png</t>
  </si>
  <si>
    <t>/MEBA/To Fealty Sworn.png</t>
  </si>
  <si>
    <t>/MEBA/A More Evil Hour.png</t>
  </si>
  <si>
    <t>/MEBA/Ancient Secrets.png</t>
  </si>
  <si>
    <t>/MEBA/Angband Revisited.png</t>
  </si>
  <si>
    <t>/MEBA/Breach the Hold.png</t>
  </si>
  <si>
    <t>/MEBA/Caverns Unchoked.png</t>
  </si>
  <si>
    <t>/MEBA/Challenge the Power.png</t>
  </si>
  <si>
    <t>/MEBA/Cloaked by Darkness.png</t>
  </si>
  <si>
    <t>/MEBA/Crowned with Storm.png</t>
  </si>
  <si>
    <t>/MEBA/Darkness Wielded.png</t>
  </si>
  <si>
    <t>/MEBA/Descent through Fire.png</t>
  </si>
  <si>
    <t>/MEBA/Eddy in Fate's Tide.png</t>
  </si>
  <si>
    <t>/MEBA/Flame of Udûn.png</t>
  </si>
  <si>
    <t>/MEBA/Foe Dismayed.png</t>
  </si>
  <si>
    <t>/MEBA/Gangways over the Fire.png</t>
  </si>
  <si>
    <t>/MEBA/Going Ever Under Dark.png</t>
  </si>
  <si>
    <t>/MEBA/Great Army of the North.png</t>
  </si>
  <si>
    <t>/MEBA/Great Fissure.png</t>
  </si>
  <si>
    <t>/MEBA/Great Shadow.png</t>
  </si>
  <si>
    <t>/MEBA/Grond.png</t>
  </si>
  <si>
    <t>/MEBA/Heart of Dark Fire.png</t>
  </si>
  <si>
    <t>/MEBA/Invade Their Domain.png</t>
  </si>
  <si>
    <t>/MEBA/Long Grievous Siege.png</t>
  </si>
  <si>
    <t>/MEBA/Lord and Usurper.png</t>
  </si>
  <si>
    <t>/MEBA/Maker's Map.png</t>
  </si>
  <si>
    <t>/MEBA/Memories of Old Torture.png</t>
  </si>
  <si>
    <t>/MEBA/Mine or No One's.png</t>
  </si>
  <si>
    <t>/MEBA/No Better Use.png</t>
  </si>
  <si>
    <t>/MEBA/Obey Him or Die.png</t>
  </si>
  <si>
    <t>/MEBA/Orders from the Great Demon.png</t>
  </si>
  <si>
    <t>/MEBA/Out He Sprang.png</t>
  </si>
  <si>
    <t>/MEBA/People Diminished.png</t>
  </si>
  <si>
    <t>/MEBA/Prone to Violence.png</t>
  </si>
  <si>
    <t>/MEBA/Roam the Waste.png</t>
  </si>
  <si>
    <t>/MEBA/Roots of the Earth.png</t>
  </si>
  <si>
    <t>/MEBA/Sauron.png</t>
  </si>
  <si>
    <t>/MEBA/Scourge of Fire.png</t>
  </si>
  <si>
    <t>/MEBA/Strangling Coils.png</t>
  </si>
  <si>
    <t>/MEBA/Tempest of Fire.png</t>
  </si>
  <si>
    <t>/MEBA/Terror Heralds Doom.png</t>
  </si>
  <si>
    <t>/MEBA/Vanguard of Might.png</t>
  </si>
  <si>
    <t>/MEBA/Whispers of Rings.png</t>
  </si>
  <si>
    <t>/MEBA/Beorning Skin-changers.png</t>
  </si>
  <si>
    <t>/MEBA/Carrion Feeders.png</t>
  </si>
  <si>
    <t>/MEBA/Olog Warlords.png</t>
  </si>
  <si>
    <t>/MEBA/Shelob's Brood.png</t>
  </si>
  <si>
    <t>/MEBA/Black Vapour.png</t>
  </si>
  <si>
    <t>/MEBA/Darkness Made by Malice.png</t>
  </si>
  <si>
    <t>/MEBA/Desire All for Thy Belly.png</t>
  </si>
  <si>
    <t>/MEBA/Diminish and Depart.png</t>
  </si>
  <si>
    <t>/MEBA/Fled into Darkness.png</t>
  </si>
  <si>
    <t>/MEBA/Glance of Arien.png</t>
  </si>
  <si>
    <t>/MEBA/Imprisoned and Mocked.png</t>
  </si>
  <si>
    <t>/MEBA/Monstrosity of Diverse Shape.png</t>
  </si>
  <si>
    <t>/MEBA/Press-gang.png</t>
  </si>
  <si>
    <t>/MEBA/Spawn of Ungoliant.png</t>
  </si>
  <si>
    <t>/MEBA/The Reek.png</t>
  </si>
  <si>
    <t>/MEBA/The Sun Shone Fiercely.png</t>
  </si>
  <si>
    <t>/MEBA/Unabated in Malice.png</t>
  </si>
  <si>
    <t>/MEBA/Ungoliant's Foul Issue.png</t>
  </si>
  <si>
    <t>/MEBA/Ungoliant's Progeny.png</t>
  </si>
  <si>
    <t>/MEBA/Ancient Deep-hold.png</t>
  </si>
  <si>
    <t>/MEBA/Barad-dûr.png</t>
  </si>
  <si>
    <t>/MEBA/Carn Dûm.png</t>
  </si>
  <si>
    <t>/MEBA/Cirith Gorgor.png</t>
  </si>
  <si>
    <t>/MEBA/Cirith Ungol.png</t>
  </si>
  <si>
    <t>/MEBA/Dol Guldur.png</t>
  </si>
  <si>
    <t>/MEBA/Minas Morgul.png</t>
  </si>
  <si>
    <t>/MEBA/Moria.png</t>
  </si>
  <si>
    <t>/MEBA/Remains of Thangorodrim.png</t>
  </si>
  <si>
    <t>/MEBA/The Drowning-deeps.png</t>
  </si>
  <si>
    <t>/MEBA/The Gem-deeps.png</t>
  </si>
  <si>
    <t>/MEBA/The Iron-deeps.png</t>
  </si>
  <si>
    <t>/MEBA/The Pûkel-deeps.png</t>
  </si>
  <si>
    <t>/MEBA/The Rusted-deeps.png</t>
  </si>
  <si>
    <t>/MEBA/The Sulfur-deeps.png</t>
  </si>
  <si>
    <t>/MEBA/The Under-courts.png</t>
  </si>
  <si>
    <t>/MEBA/The Under-galleries.png</t>
  </si>
  <si>
    <t>/MEBA/The Under-gates.png</t>
  </si>
  <si>
    <t>/MEBA/The Under-grottos.png</t>
  </si>
  <si>
    <t>/MEBA/The Under-leas.png</t>
  </si>
  <si>
    <t>/MEBA/The Under-vaults.png</t>
  </si>
  <si>
    <t>/MEBA/The Wind-deeps.png</t>
  </si>
  <si>
    <t>/MENW/Achrond.png</t>
  </si>
  <si>
    <t>/MENW/Amon Anlug.png</t>
  </si>
  <si>
    <t>/MENW/Bernastath.png</t>
  </si>
  <si>
    <t>/MENW/Canadras.png</t>
  </si>
  <si>
    <t>/MENW/Ei Missa.png</t>
  </si>
  <si>
    <t>/MENW/Eithel Morgoth.png</t>
  </si>
  <si>
    <t>/MENW/Evermist.png</t>
  </si>
  <si>
    <t>/MENW/Hyvät Kalat.png</t>
  </si>
  <si>
    <t>/MENW/Kylmätalo.png</t>
  </si>
  <si>
    <t>/MENW/Leiri.png</t>
  </si>
  <si>
    <t>/MENW/Mornost.png</t>
  </si>
  <si>
    <t>/MENW/Orod Certhas.png</t>
  </si>
  <si>
    <t>/MENW/Pendrath na-Udûn.png</t>
  </si>
  <si>
    <t>/MENW/Ruskea Vene.png</t>
  </si>
  <si>
    <t>/MENW/Thaurung.png</t>
  </si>
  <si>
    <t>/MENW/The Under-forges.png</t>
  </si>
  <si>
    <t>/MEHH/Breadmaker's Healing Runeknife.png</t>
  </si>
  <si>
    <t>/MEHH/Widuskapin Ritual.png</t>
  </si>
  <si>
    <t>/MEHH/Aden Scarlet's Medical Library.png</t>
  </si>
  <si>
    <t>/MEHH/Cairn of the Colruh Hazurbal.png</t>
  </si>
  <si>
    <t>/MEHH/Cave of the Urdharkonur.png</t>
  </si>
  <si>
    <t>/MEHH/Gyogorasag Sanctuary.png</t>
  </si>
  <si>
    <t>/MEHH/Joghul's Shrine.png</t>
  </si>
  <si>
    <t>/MEHH/Hostel of the Sisters of Nienna.png</t>
  </si>
  <si>
    <t>/MEHH/The Hospice of Lost Faith.png</t>
  </si>
  <si>
    <t>/MEHH/Thraith Chiefudoc.png</t>
  </si>
  <si>
    <t>/MEHH/Temple of Kondri Odchi.png</t>
  </si>
  <si>
    <t>/MELP/Amon Lind.png</t>
  </si>
  <si>
    <t>/MELP/Annúminas.png</t>
  </si>
  <si>
    <t>/MELP/Brandy Hall.png</t>
  </si>
  <si>
    <t>/MELP/Creb Durga.png</t>
  </si>
  <si>
    <t>/MELP/Dead Man's Dike.png</t>
  </si>
  <si>
    <t>/MELP/Eldanar.png</t>
  </si>
  <si>
    <t>/MELP/Isildur's Tomb.png</t>
  </si>
  <si>
    <t>/MELP/Lond Daer.png</t>
  </si>
  <si>
    <t>/MELP/Michel Delving.png</t>
  </si>
  <si>
    <t>/MELP/Morkai.png</t>
  </si>
  <si>
    <t>/MELP/Sackville.png</t>
  </si>
  <si>
    <t>/MELP/The Last Bridge.png</t>
  </si>
  <si>
    <t>/MELP/The Under-caves.png</t>
  </si>
  <si>
    <t>/MELP/Tol Lamfirith.png</t>
  </si>
  <si>
    <t>/MELP/Tuckburrow.png</t>
  </si>
  <si>
    <t>/MELP/Turukulon's Lair.png</t>
  </si>
  <si>
    <t>Barad-Dûr</t>
  </si>
  <si>
    <t>Dunnish Clan-Hold</t>
  </si>
  <si>
    <t>Ghân-buri-Ghân</t>
  </si>
  <si>
    <t>/METW/Ghân-buri-Ghân.png</t>
  </si>
  <si>
    <t>/METW/Mûmak Oliphant.png</t>
  </si>
  <si>
    <t>/METW/Olog-hai Trolls.png</t>
  </si>
  <si>
    <t>Wood-Elves</t>
  </si>
  <si>
    <t>/METD/Hey come merry dol.png</t>
  </si>
  <si>
    <t>Many Foes He Fought</t>
  </si>
  <si>
    <t>/METD/Many Foes He Fought.png</t>
  </si>
  <si>
    <t>Times are Evil</t>
  </si>
  <si>
    <t>/METD/Times are Evil.png</t>
  </si>
  <si>
    <t>/METD/Vanish in Sunlight.png</t>
  </si>
  <si>
    <t>/MEDM/Fate of the Ithil-stone.png</t>
  </si>
  <si>
    <t>Face Out of Sight</t>
  </si>
  <si>
    <t>/MEDM/Face Out of Sight.png</t>
  </si>
  <si>
    <t>/MEDM/Here Is a Snake.png</t>
  </si>
  <si>
    <t>/MEWH/Doeth Durthak.png</t>
  </si>
  <si>
    <t>/MEWH/Euog Ulzog.png</t>
  </si>
  <si>
    <t>/MEWH/Will You Not Come Down.png</t>
  </si>
  <si>
    <t>/MEAS/Biter and Beater.png</t>
  </si>
  <si>
    <t>/MEAS/FEAR FIRE FOES.png</t>
  </si>
  <si>
    <t>/MEAS/Haradrim.1.png</t>
  </si>
  <si>
    <t>WizardHaven</t>
  </si>
  <si>
    <t>MIDDLE-EARTH COLLECTIBLE CARD GAME CARD LIST AND SPOILER TEXT</t>
  </si>
  <si>
    <t>ENGLISH</t>
  </si>
  <si>
    <t>FRENCH</t>
  </si>
  <si>
    <t>GERMAN</t>
  </si>
  <si>
    <t>ITALIAN</t>
  </si>
  <si>
    <t>SPANISH</t>
  </si>
  <si>
    <t>DUTCH</t>
  </si>
  <si>
    <t>FINNISH</t>
  </si>
  <si>
    <t>JAPANESE</t>
  </si>
  <si>
    <t>ENGLISH TEXT</t>
  </si>
  <si>
    <t>TYPE</t>
  </si>
  <si>
    <t>ALIGNMENT</t>
  </si>
  <si>
    <t>ID</t>
  </si>
  <si>
    <t>ARTIST</t>
  </si>
  <si>
    <t>RARITY</t>
  </si>
  <si>
    <t>FP 1</t>
  </si>
  <si>
    <t>FP 2</t>
  </si>
  <si>
    <t>FP 3</t>
  </si>
  <si>
    <t>FP 4</t>
  </si>
  <si>
    <t>FP 5</t>
  </si>
  <si>
    <t>SS</t>
  </si>
  <si>
    <t>CH A</t>
  </si>
  <si>
    <t>CH B</t>
  </si>
  <si>
    <t>CH C</t>
  </si>
  <si>
    <t>CH D</t>
  </si>
  <si>
    <t>CH E</t>
  </si>
  <si>
    <t>CH F</t>
  </si>
  <si>
    <t>CH G</t>
  </si>
  <si>
    <t>CH H</t>
  </si>
  <si>
    <t>CH I</t>
  </si>
  <si>
    <t>CH J</t>
  </si>
  <si>
    <t>BA 1</t>
  </si>
  <si>
    <t>BA 2</t>
  </si>
  <si>
    <t>TOTAL</t>
  </si>
  <si>
    <t>L</t>
  </si>
  <si>
    <t>UL</t>
  </si>
  <si>
    <t>P</t>
  </si>
  <si>
    <t>Middle-earth: The Wizards</t>
  </si>
  <si>
    <t>Le Seigneur des Anneaux: Les Sorciers</t>
  </si>
  <si>
    <t>Der Herr der Ringe</t>
  </si>
  <si>
    <t>Il Signore degli Anelli</t>
  </si>
  <si>
    <t>El Señor de los Anillos: Tierra Media</t>
  </si>
  <si>
    <t>In De Ban Van De Ring</t>
  </si>
  <si>
    <t>Keski-Maan Velhot</t>
  </si>
  <si>
    <t>(Middle-earth: The Wizards)</t>
  </si>
  <si>
    <t>TW001</t>
  </si>
  <si>
    <t>Angus McBride</t>
  </si>
  <si>
    <t>Fixed</t>
  </si>
  <si>
    <t>F2</t>
  </si>
  <si>
    <t>アラタール</t>
  </si>
  <si>
    <t>TW002</t>
  </si>
  <si>
    <t>Olivier Frot</t>
  </si>
  <si>
    <t>ガンダルフ</t>
  </si>
  <si>
    <t xml:space="preserve">Unique. All of his corruption checks are modified by +1. Can tap to "test" a gold ring.  "In his aged face under great snowy brows his eyes were set like coals that could leap suddenly into fire."-LotRII  Home Site: Any Haven </t>
  </si>
  <si>
    <t>TW003</t>
  </si>
  <si>
    <t>パルランド</t>
  </si>
  <si>
    <t xml:space="preserve">Unique. His controlling player may keep one more card than normal in his hand. Opponent must discard his cards face up.  "They came therefore in the shape of Men, though they were never young and aged only slowly..."-LotR  Home Site: Grey Havens </t>
  </si>
  <si>
    <t>TW004</t>
  </si>
  <si>
    <t>Angelo Montanini</t>
  </si>
  <si>
    <t>ラダガスト</t>
  </si>
  <si>
    <t xml:space="preserve">Unique. If his company moves to a new site during the movement/hazard phase, he may draw 1 additional card for each Wilderness [w] region in his company's site path. +1 to all of his corruption checks.  "'...a worthy wizard...has much lore of herbs and beasts...'"-LotRII  Home Site: Rhosgobel </t>
  </si>
  <si>
    <t>TW005</t>
  </si>
  <si>
    <t>サルマン</t>
  </si>
  <si>
    <t xml:space="preserve">Unique. May tap to use a palantír. At the beginning of each of his end-of-turn phases, he may tap to take one "spell" card from his discard pile and return it to his hand.  "His face was long, with a high forehead, he had deep darkling eyes, hard to fathom..."-LotRIII  Home Site: Isengard </t>
  </si>
  <si>
    <t>TW006</t>
  </si>
  <si>
    <t>David Deitrick</t>
  </si>
  <si>
    <t>F1</t>
  </si>
  <si>
    <t>アドラザール</t>
  </si>
  <si>
    <t xml:space="preserve">Unique. +1 direct influence against all factions.  "He encouraged all men of worth from near or far to enter his service, and to those who proved trustworthy he gave rank and reward."-LotR  Home Site: Dol Amroth </t>
  </si>
  <si>
    <t>TW007</t>
  </si>
  <si>
    <t>Uncommon</t>
  </si>
  <si>
    <t>U</t>
  </si>
  <si>
    <t>アンボルン</t>
  </si>
  <si>
    <t xml:space="preserve">Unique. +2 direct influence against the Men of Lebennin faction.  "'Now I have him at the arrow-point,' said Anborn. 'Shall I not shoot, Captain? For coming unbidden to this place death is our law.'"-LotRIV  Home Site: Pelargir </t>
  </si>
  <si>
    <t>TW008</t>
  </si>
  <si>
    <t>アンナレーナ</t>
  </si>
  <si>
    <t xml:space="preserve">Unique.  "...the Gift of the Elf-minstrels, who can make the things of which they sing appear before the eyes of those that listen."-LotR  Home Site: Edhellond </t>
  </si>
  <si>
    <t>TW009</t>
  </si>
  <si>
    <t>アラゴルン二世</t>
  </si>
  <si>
    <t xml:space="preserve">Unique. +2 direct influence against the Rangers of the North faction. -3 marshalling points if eliminated.  "All that is gold does not glitter, Not all those who wander are lost..."-LotRI  Home Site: Bree </t>
  </si>
  <si>
    <t>TW010</t>
  </si>
  <si>
    <t>アリンミール</t>
  </si>
  <si>
    <t xml:space="preserve">Unique. +2 direct influence against the Variags of Khand faction.  "They dwelt most often by the edges of the woods, from which they could escape at times to hunt, or to ride and run over open lands by moonlight or starlight..."-Hob  Home Site: Edhellond </t>
  </si>
  <si>
    <t>TW011</t>
  </si>
  <si>
    <t>Rare</t>
  </si>
  <si>
    <t>アルウェン</t>
  </si>
  <si>
    <t xml:space="preserve">Unique. +7 direct influence only usable toward Aragorn II.  "The braids of her dark hair were touched by no frost; her white arms and clear face were flawless and smooth, and the light of stars was in her eyes...queenly she looked, and thought and knowledge were in her glance..."-LotRII  Home Site: Rivendell </t>
  </si>
  <si>
    <t>TW012</t>
  </si>
  <si>
    <t>バーリン</t>
  </si>
  <si>
    <t xml:space="preserve">Unique. +2 prowess against orcs. +1 direct influence against Dwarves and Dwarf factions.  "'Well, it is the first time that even a mouse has crept along carefully and quietly under my very nose and not been spotted,' said Balin, 'and I take off my hood to you.' Which he did."-Hob  Home Site: Blue Mountain Dwarf-hold  </t>
  </si>
  <si>
    <t>TW013</t>
  </si>
  <si>
    <t>Bard l'Archer</t>
  </si>
  <si>
    <t>Bard der Bogenschütze</t>
  </si>
  <si>
    <t>Bard l'Arciere</t>
  </si>
  <si>
    <t>Bardo el Arquero</t>
  </si>
  <si>
    <t>Bard Jousimies</t>
  </si>
  <si>
    <t>弓の達人バルド</t>
  </si>
  <si>
    <t xml:space="preserve">Unique. +2 direct influence against the Men of Northern Rhovanian faction.  "Their captain was Bard, grim-voiced and grim-faced, whose friends had accused him of prophesying floods and poisoned fish, though they knew his worth and courage."-Hob  Home Site: Lake-town </t>
  </si>
  <si>
    <t>TW014</t>
  </si>
  <si>
    <t>April Lee</t>
  </si>
  <si>
    <t>Prosper Poiredebeurré</t>
  </si>
  <si>
    <t>Gerstenmann Butterblume</t>
  </si>
  <si>
    <t>Omorzo Cactaceo</t>
  </si>
  <si>
    <t>Cebadilla Mantecona</t>
  </si>
  <si>
    <t>Viljami Voivalvatti</t>
  </si>
  <si>
    <t>バーリマン・バタバー</t>
  </si>
  <si>
    <t xml:space="preserve">Unique. -1 to all of his corruption checks. -1 to all influence checks against factions.  "...a short fat man with a bald head and a red face... He seemed capable of an endless stream of talk, however busy he might be."-LotRI  Home Site: Bree </t>
  </si>
  <si>
    <t>TW015</t>
  </si>
  <si>
    <t>Stefano Baldo</t>
  </si>
  <si>
    <t>ビヨルン</t>
  </si>
  <si>
    <t xml:space="preserve">Unique. +2 direct influence against the Beornings faction.  "...a huge man with thick, black beard and hair, and great bare arms and legs knotted muscles."-Hob  Home Site: Beorn's House </t>
  </si>
  <si>
    <t>TW016</t>
  </si>
  <si>
    <t>Edward Beard, Jr.</t>
  </si>
  <si>
    <t>ベレゴンド</t>
  </si>
  <si>
    <t xml:space="preserve">Unique. -1 to all of his corruption checks. +1 to influence checks against factions.  "...Beregond laughed, 'I am no captain. ...being but a plain man of arms of the Third Company of the Citadel...to be only a man of arms of the Guard...is held worthy in the city, and such men have honour...'"-LotRV  Home Site: Minas Tirith </t>
  </si>
  <si>
    <t>TW017</t>
  </si>
  <si>
    <t>ベレタール</t>
  </si>
  <si>
    <t xml:space="preserve">Unique. +2 direct influence against the Rangers of the North faction.  "When the kingdom ended the Dúnedain passed into the shadows and became a secret and wandering people, and their deeds and labours were seldom sung or recorded."-LotR  Home Site: Bree </t>
  </si>
  <si>
    <t>TW018</t>
  </si>
  <si>
    <t>ベアギル</t>
  </si>
  <si>
    <t xml:space="preserve">Unique.  "The boy drew himself up proudly, 'I am Bergil son of Beregond of the Guards,' he said."-LotRV  Home Site: Minas Tirith </t>
  </si>
  <si>
    <t>TW019</t>
  </si>
  <si>
    <t>Common</t>
  </si>
  <si>
    <t>CB1</t>
  </si>
  <si>
    <t>ビフール</t>
  </si>
  <si>
    <t xml:space="preserve">Unique. +1 prowess against Orcs. -1 to all of his corruption checks. -1 to influence checks against factions.  "...for Bifur and Bombur had given a lot of trouble, and fought like mad, as dwarves will when cornered."-Hob  Home Site: Blue Mountain Dwarf-hold </t>
  </si>
  <si>
    <t>TW020</t>
  </si>
  <si>
    <t>ビルボ</t>
  </si>
  <si>
    <t xml:space="preserve">Unique. Unless he is one of the starting characters, he may only be brought into play at his home site. All of his corruption checks are modified by +4. -2 marshalling points if eliminated.  "'I am Ringwinner and Luckwearer...'"-Hob  Home Site: Bag End </t>
  </si>
  <si>
    <t>TW021</t>
  </si>
  <si>
    <t>ボフール</t>
  </si>
  <si>
    <t xml:space="preserve">Unique. +1 prowess against Orcs. -1 to all of his corruption checks. -1 to influence checks against factions.  "Bifur and Bofur went out too, and came back with clarinets that they had left among the walking sticks."-Hob  Home Site: Blue Mountain Dwarf-hold </t>
  </si>
  <si>
    <t>TW022</t>
  </si>
  <si>
    <t>ボンブール</t>
  </si>
  <si>
    <t xml:space="preserve">Unique. +1 prowess against Orcs. -1 to all of his corruption checks. -1 to influence checks against factions.  "'I am too fat for such fly-walks,' he said. 'I should turn dizzy and tread on my beard, and then you would be thirteen again.'"-Hob  Home Site: Blue Mountain Dwarf-hold </t>
  </si>
  <si>
    <t>TW023</t>
  </si>
  <si>
    <t>ボロミア二世</t>
  </si>
  <si>
    <t xml:space="preserve">Unique. +2 direct influence against the Men of Anórien faction. -1 to all of his corruption checks.  "'And very valiant indeed he was: no heir of Minas Tirith has for long years been so hardy in toil, so onward in battle, or blown a mightier note on the Great Horn.'"-LotRIV  Home Site: Minas Tirith </t>
  </si>
  <si>
    <t>TW024</t>
  </si>
  <si>
    <t>ケレボルン</t>
  </si>
  <si>
    <t xml:space="preserve">Unique. +5 direct influence that is only usable against Galadriel.  "...and the hair of Lord Celeborn was of silver long and bright; but no sign of age was upon them, unless in the depths of their eyes; for these were keen as lances in the starlight, and yet profound, the wells of deep memory."-LotRII  Home Site: Lórien </t>
  </si>
  <si>
    <t>TW025</t>
  </si>
  <si>
    <t>Quinton Hoover</t>
  </si>
  <si>
    <t>キアダン</t>
  </si>
  <si>
    <t>TW026</t>
  </si>
  <si>
    <t>Dain II</t>
  </si>
  <si>
    <t>ダイン二世</t>
  </si>
  <si>
    <t xml:space="preserve">Unique. +2 direct influence against Iron Hill Dwarves. +2 prowess against Orcs. +1 direct influence against Men and Man factions.  "...Dáin...became King under the Mountain, and...many other dwarves gathered to his throne..."-Hob  Home Site: Iron Hill Dwarf-hold </t>
  </si>
  <si>
    <t>TW027</t>
  </si>
  <si>
    <t>Mark Poole</t>
  </si>
  <si>
    <t>ダムロド</t>
  </si>
  <si>
    <t xml:space="preserve">Unique. +2 direct influence against the Men of Lamedon faction.  "...and they were Rangers of Ithilien; for they were descended from folk who lived in Ithilien at one time, before it was overrun."-LotRIV  Home Site: Vale of Erech </t>
  </si>
  <si>
    <t>TW028</t>
  </si>
  <si>
    <t>デネソール二世</t>
  </si>
  <si>
    <t xml:space="preserve">Unique. +2 direct influence against the Tower Guard of Minas Tirith faction.  "Pippin saw his carven face with its proud bones and skin like ivory, and the long curved nose between his dark deep eyes... A pale smile, like a gleam of cold sun on a winter's evening, passed over the old man's face..."-LotRIV  Home Site: Minas Tirith </t>
  </si>
  <si>
    <t>TW029</t>
  </si>
  <si>
    <t>ドーリ</t>
  </si>
  <si>
    <t xml:space="preserve">Unique. +1 prowess against Orcs. -1 to all of his corruption checks. -1 to influence checks against factions.  "'I can't always be carrying burglars on my back,' said Dori, 'down tunnels and up trees! What do you think I am? A porter?'"-Hob  Home Site: Blue Mountain Dwarf-hold </t>
  </si>
  <si>
    <t>TW030</t>
  </si>
  <si>
    <t>ドワーリン</t>
  </si>
  <si>
    <t xml:space="preserve">Unique. +1 prowess against Orcs. -1 to all of his corruption checks. +1 to influence checks against factions.  "It was a dwarf with a blue beard tucked into a golden belt, and very bright eyes under a dark-green hood."-Hob  Home Site: Blue Mountain Dwarf-hold </t>
  </si>
  <si>
    <t>TW031</t>
  </si>
  <si>
    <t>エルラダン</t>
  </si>
  <si>
    <t xml:space="preserve">Unique. +1 prowess against Orcs.  "So much alike were they, the sons of Elrond...dark-haired, grey-eyed, and their faces elven-fair, clad alike in bright mail beneath cloaks of silver-grey."-LotRV  Home Site: Rivendell </t>
  </si>
  <si>
    <t>TW032</t>
  </si>
  <si>
    <t>エルロヒア</t>
  </si>
  <si>
    <t xml:space="preserve">Unique. +1 prowess against Orcs.  "Then said Elrohir: 'From the North we came with this purpose, and from Elrond our father we brought this counsel. We will not turn back.'"-LotRV  Home Site: Rivendell </t>
  </si>
  <si>
    <t>TW033</t>
  </si>
  <si>
    <t>Kevin Ward</t>
  </si>
  <si>
    <t>エルロンド</t>
  </si>
  <si>
    <t xml:space="preserve">Unique. When Elrond is at Rivendell, his controlling player may keep one more card than normal in his hand. -3 marshalling points if eliminated.  "Venerable...as a king crowned with many winters...hale as a tried warrior in the fulness of his strength."-LotRII  Home Site: Rivendell </t>
  </si>
  <si>
    <t>TW034</t>
  </si>
  <si>
    <t>エオメル</t>
  </si>
  <si>
    <t xml:space="preserve">Unique. +2 direct influence against the Riders of Rohan faction.  "...one rode forward, a tall man...from his helm as a crest a white horsetail flowed... He bent his clear bright eyes...'I am named Éomer son of Éomund, and I am called Third Marshall of the Riddermark.'"-LotRIII  Home Site: Edoras </t>
  </si>
  <si>
    <t>TW035</t>
  </si>
  <si>
    <t>エオウィン</t>
  </si>
  <si>
    <t xml:space="preserve">Unique. Against Nazgûl, +6 to her prowess, and his body is halved (round up).  "'But no living man am I! You look upon a woman. Éowyn I am, Éomund's daughter. ... Begone, if you be not deathless! For living or dark undead, I will smite you, if you touch him.'"-LotRV  Home Site: Edoras </t>
  </si>
  <si>
    <t>TW036</t>
  </si>
  <si>
    <t>エルケンブランド</t>
  </si>
  <si>
    <t xml:space="preserve">Unique. +2 direct influence against the Riders of Rohan faction.  "Amid them strode a man tall and strong. His shield was red. As he came to the valley's brink, he set to his lips a great black horn and blew a ringing blast."-LotRIII  Home Site: Edoras </t>
  </si>
  <si>
    <t>TW037</t>
  </si>
  <si>
    <t>ファラミア</t>
  </si>
  <si>
    <t xml:space="preserve">Unique. +2 direct influence against the Rangers of Ithilien faction.  "He could see Faramir's face, which was now unmasked: it was stern and commanding, and a keen wit lay behind his searching glance."-LotRIV  Home Site: Henneth Annûn </t>
  </si>
  <si>
    <t>TW038</t>
  </si>
  <si>
    <t>Fili</t>
  </si>
  <si>
    <t>フィーリ</t>
  </si>
  <si>
    <t xml:space="preserve">Unique. +1 prowess against Orcs. -1 to all of his corruption checks. -1 to influence checks against factions.  "'...but Fíli is the youngest and still has the best sight,' said Thorin. 'Come here Fíli, and see if you can see the boat Mr. Baggins is talking about...'"-Hob  Home Site: Blue Mountain Dwarf-hold </t>
  </si>
  <si>
    <t>TW039</t>
  </si>
  <si>
    <t>フォルロング</t>
  </si>
  <si>
    <t xml:space="preserve">Unique. -1 to all of his corruption checks. -1 to influence checks against factions.  "Leading the line there came walking a big thick-limbed horse, and on it sat a man of wide shoulders and huge girth, but old and grey-bearded, yet mail-clad and black-helmed and bearing a long heavy spear."-LotRV  Home Site: Minas Tirith </t>
  </si>
  <si>
    <t>TW040</t>
  </si>
  <si>
    <t>フロド</t>
  </si>
  <si>
    <t xml:space="preserve">Unique. Unless he is one of the starting characters, he may only be brought into play at his home site. All of his corruption checks are modified by +4. -2 marshalling points if eliminated.  "'I will take the Ring,' he said, 'though I do not know the way.'"-LotRII  Home Site: Bag End </t>
  </si>
  <si>
    <t>TW041</t>
  </si>
  <si>
    <t>ガラドリエル</t>
  </si>
  <si>
    <t xml:space="preserve">Unique. When Galadriel is at Lórien, her controlling player may keep one more card than normal in his hand. -3 marshalling points if eliminated.  "Tall and white and fair...and beautiful beyond enduring, terrible, and worshipful."-LotRII  Home Site: Lórien </t>
  </si>
  <si>
    <t>TW042</t>
  </si>
  <si>
    <t>ガルヴァ</t>
  </si>
  <si>
    <t xml:space="preserve">Unique. +2 direct influence against the Men of Dorwinion faction. Against Nazgûl, +6 to her prowess, and his body is halved (round up).  "Like the best vintages...she was rich in nature and complex in character."-Kuduk Lore  Home Site: Shrel-Kain </t>
  </si>
  <si>
    <t>TW043</t>
  </si>
  <si>
    <t>Gamelin le Vieux</t>
  </si>
  <si>
    <t>Der alte Gamling</t>
  </si>
  <si>
    <t>Gamling il Vecchio</t>
  </si>
  <si>
    <t>Gamelin el Viejo</t>
  </si>
  <si>
    <t>Gamling Vanha</t>
  </si>
  <si>
    <t>ギャムリング老人</t>
  </si>
  <si>
    <t xml:space="preserve">Unique.  "'Maybe, we have a thousand to fight on foot... But most of them have seen too many winters, as I have, or too few, as my son's son here.'"-LotRIII  Home Site: Edoras </t>
  </si>
  <si>
    <t>TW044</t>
  </si>
  <si>
    <t>ガン＝ブリ＝ガン</t>
  </si>
  <si>
    <t xml:space="preserve">Unique. +2 direct influence against Wose factions.  "...before them on the ground sat a strange squat shape of a man, gnarled as an old stone, and the hairs of his scanty beard straggled on his lumpy chin like dry moss."-LotRV  Home Site: Drúadan Forest </t>
  </si>
  <si>
    <t>TW045</t>
  </si>
  <si>
    <t>Lori Deitrick</t>
  </si>
  <si>
    <t>ギルドール・イングロリオン</t>
  </si>
  <si>
    <t xml:space="preserve">Unique. +2 prowess against Orcs.  "'I am...Gildor Inglorion of the House of Finrod. We are Exiles, and most of our kindred have long ago departed and we too are now only tarrying here a while, ere we return over the Great Sea.'"-LotRI  Home Site: Rivendell </t>
  </si>
  <si>
    <t>TW046</t>
  </si>
  <si>
    <t>ギムリ</t>
  </si>
  <si>
    <t xml:space="preserve">Unique. +2 direct influence against Iron Hill Dwarves faction, +2 prowess against Orcs. +1 direct influence against Elves and Elf factions.  "Gimli...wore openly a short of steel-rings, for dwarves make light of burdens..."-LotRII  Home Site: Iron Hill Dwarf-hold </t>
  </si>
  <si>
    <t>TW047</t>
  </si>
  <si>
    <t>Gloin</t>
  </si>
  <si>
    <t>グローイン</t>
  </si>
  <si>
    <t xml:space="preserve">Unique. +2 direct influence against Blue Mountain Dwarves faction, +1 prowess against Orcs. +1 direct influence against Dwarves and Dwarf factions.  "His beard, very long and forked, was white...and around his neck hung a chain..."-LotRII  Home Site: Blue Mountain Dwarf-hold </t>
  </si>
  <si>
    <t>TW048</t>
  </si>
  <si>
    <t>Randy Gallegos</t>
  </si>
  <si>
    <t>グロールフィンデル二世</t>
  </si>
  <si>
    <t xml:space="preserve">Unique. +1 direct influence against Elves.  "Glorfindel was tall and straight; his hair was of shining gold, his face fair and young and fearless and full of joy; his eyes were bright and keen, and his voice like music; on his brow sat wisdom, and in his hand was strength."-LotRII  Home Site: Rivendell </t>
  </si>
  <si>
    <t>TW049</t>
  </si>
  <si>
    <t>ハルバラド</t>
  </si>
  <si>
    <t xml:space="preserve">Unique. +2 direct influence against the Hillmen faction.  "'Halbarad Dúnadan, Ranger of the North I am,' cried the man. 'We seek one Aragorn son of Arathorn, and we heard that he was in Rohan.'"-LotRV  Home Site: Cameth Brin </t>
  </si>
  <si>
    <t>TW050</t>
  </si>
  <si>
    <t>ハルダラム</t>
  </si>
  <si>
    <t xml:space="preserve">Unique. +4 direct influence against the Easterlings faction.  "...he passed out of the knowledge of Men of the West, and went alone far into the East and deep into the South, exploring the hearts of Men, both evil and good, and uncovering the plots and devices of Sauron."-LotR  Home Site: Shrel-Kain </t>
  </si>
  <si>
    <t>TW051</t>
  </si>
  <si>
    <t>ハルディア</t>
  </si>
  <si>
    <t xml:space="preserve">Unique. -1 to all of his corruption checks. -1 to influence checks against factions.  "'...there are some of us still who go abroad for the gathering of news and the watching of our enemies, and they speak the languages of other lands. I am one. Haldir is my name.'"-LotRII  Home Site: Lórien </t>
  </si>
  <si>
    <t>TW052</t>
  </si>
  <si>
    <t>ハマ</t>
  </si>
  <si>
    <t xml:space="preserve">Unique. -1 to all of his corruption checks. -1 to influence checks against factions.  "...the sun was blazoned upon their green shields... Then one of the guards stepped forward... 'I am Doorward of Théoden,' he said. 'Háma is my name.'"-LotRIII  Home Site: Edoras </t>
  </si>
  <si>
    <t>TW053</t>
  </si>
  <si>
    <t>Donato Giancola</t>
  </si>
  <si>
    <t>イムラヒル</t>
  </si>
  <si>
    <t xml:space="preserve">Unique. +2 direct influence against the Knights of Dol Amroth faction.  "...Prince of Dol Amroth, kinsman of the Lord, with gilded banners bearing his token of the Ship and the Silver Swan...grey-eyed, dark-haired..."-LotRV  Home Site: Dol Amroth </t>
  </si>
  <si>
    <t>TW054</t>
  </si>
  <si>
    <t>Kili</t>
  </si>
  <si>
    <t>キーリ</t>
  </si>
  <si>
    <t xml:space="preserve">Unique. +1 prowess against Orcs. -1 to all of his corruption checks. -1 to influence checks against factions.  "...they sent Fíli and Kíli to look for a better shelter. They had very sharp eyes, and being the youngest of the Dwarves by some fifty years they usually got these sorts of jobs..."-Hob  Home Site: Blue Mountain Dwarf-hold </t>
  </si>
  <si>
    <t>TW055</t>
  </si>
  <si>
    <t>レゴラス</t>
  </si>
  <si>
    <t xml:space="preserve">Unique. +2 direct influence against the Wood-elves faction.  "Only Legolas still stepped as lightly as ever, his feet hardly seeming to press the grass, leaving no footprint as he passed..."-LotRIII  Home Site: Thranduil's Halls </t>
  </si>
  <si>
    <t>TW056</t>
  </si>
  <si>
    <t>Margaret Organ-Kean</t>
  </si>
  <si>
    <t>マブルング</t>
  </si>
  <si>
    <t xml:space="preserve">Unique. +2 direct influence against the Men of Anfalas faction.  "From such men the Lord Denethor chose his forayers, who crossed the Anduin secretly (how or where, they would not say) to harry the Orcs and other enemies that roamed between the Ephel Dúath and the River."-LotRIV  Home Site: Lond Galen </t>
  </si>
  <si>
    <t>TW057</t>
  </si>
  <si>
    <t>Merri</t>
  </si>
  <si>
    <t>メリー</t>
  </si>
  <si>
    <t xml:space="preserve">Unique. Unless he is one of the starting characters, he may only be brought into play at his home site. All of his corruption checks are modified by +2.  "...suddenly the slow-kindled courage of his race awoke. ...she would not die alone, unaided."-LotRVI  Home Site: Bag End </t>
  </si>
  <si>
    <t>TW058</t>
  </si>
  <si>
    <t>ノーリ</t>
  </si>
  <si>
    <t xml:space="preserve">Unique. +1 prowess against Orcs. -1 to all of his corruption checks. -1 to influence checks against factions.  "...and Nori, who shared the hobbit's views about regular meals, plenty and often."-Hob  Home Site: Blue Mountain Dwarf-hold </t>
  </si>
  <si>
    <t>TW059</t>
  </si>
  <si>
    <t>Oin</t>
  </si>
  <si>
    <t>オイン</t>
  </si>
  <si>
    <t xml:space="preserve">Unique. +1 prowess against Orcs. -1 to all of his corruption checks.  "Dwarves can make a fire anywhere out of almost anything, wind or no wind; but they could not do it that night, not even Óin and Glóin, who were specially good at it."-Hob  Home Site: Blue Mountain Dwarf-hold </t>
  </si>
  <si>
    <t>TW060</t>
  </si>
  <si>
    <t>オーリ</t>
  </si>
  <si>
    <t xml:space="preserve">Unique. +1 prowess against Orcs. -1 to all of his corruption checks. -1 to influence checks against factions.  "...a grey hood, a brown hood, and a white hood were hanging on the pegs, and off they marched with their broad hands stuck in their gold and silver belts..."-Hob  Home Site: Blue Mountain Dwarf-hold </t>
  </si>
  <si>
    <t>TW061</t>
  </si>
  <si>
    <t>オロフィン</t>
  </si>
  <si>
    <t xml:space="preserve">Unique. -1 to all of his corruption checks. -1 to influence checks against factions.  "...the woodland folk were altogether noiseless in their movements."-LotRII  Home Site: Lórien </t>
  </si>
  <si>
    <t>TW062</t>
  </si>
  <si>
    <t>ペアス</t>
  </si>
  <si>
    <t xml:space="preserve">Unique. +4 direct influence against the Dunlending faction. Against Nazgûl, +5 to her prowess, his body is halved (round up).  "...a Dunlending conjurer...given to strange beliefs; yet she was comely, wise and fair...possessed by a proud untameable spirit."-Kuduk Lore  Home Site: Dunnish Clan-hold </t>
  </si>
  <si>
    <t>TW063</t>
  </si>
  <si>
    <t>Pipino</t>
  </si>
  <si>
    <t>ピピン</t>
  </si>
  <si>
    <t xml:space="preserve">Unique. Unless he is one of the starting characters, he may only be brought into play at his home site. All of his corruption checks are modified by +2.  "...then there came a faint glow...and it held his eyes, so that now he could be look away."-LotRIII  Home Site: Bag End </t>
  </si>
  <si>
    <t>TW064</t>
  </si>
  <si>
    <t>Robin Petitterrier</t>
  </si>
  <si>
    <t>Rudi Kleinbau</t>
  </si>
  <si>
    <t>Robin Tanabuca</t>
  </si>
  <si>
    <t>Robin Madriguera</t>
  </si>
  <si>
    <t>Tikli Kolonala</t>
  </si>
  <si>
    <t>小穴家のこまどり</t>
  </si>
  <si>
    <t xml:space="preserve">Unique. Unless he is one of the starting characters, he may only be brought into play at his home site. All of his corruption checks are modified by +2.  "'...I went for a Shirrif... Gave me a chance of walking round the country and seeing folk, and hearing the news...'"-LotRVI  Home Site: Bag End </t>
  </si>
  <si>
    <t>TW065</t>
  </si>
  <si>
    <t>Sam Gamdschie</t>
  </si>
  <si>
    <t>Sam Gamyi</t>
  </si>
  <si>
    <t>Sam Gamgi</t>
  </si>
  <si>
    <t>サム・ギャムジー</t>
  </si>
  <si>
    <t xml:space="preserve">Unique. Unless he is one of the starting characters, he may only be brought into play at his home site. All of his corruption checks are modified by +3.  "'I'll get there if I leave everything but my bones behind...And I'll carry Mr. Frodo up myself...'" -LotRVI  Home Site: Bag End </t>
  </si>
  <si>
    <t>TW066</t>
  </si>
  <si>
    <t>セオデン</t>
  </si>
  <si>
    <t xml:space="preserve">Unique. +2 direct influence against the Riders of Rohan faction.  "At that sound the bent shape of the king sprang suddenly erect. Tall and proud he seemed again; and rising in his stirrups he cried in a loud voice, more clear than any they had ever heard a mortal man achieve before."-LotRV  Home Site: Edoras </t>
  </si>
  <si>
    <t>TW067</t>
  </si>
  <si>
    <t>トーリン二世</t>
  </si>
  <si>
    <t xml:space="preserve">Unique. +2 direct influence against Blue Mountain Dwarves faction. +3 prowess against Orcs. -1 to all of his corruption checks. +2 direct influence against Dwarves and Dwarf factions.  "Out lept the King under the Mountain. ...the great dwarf gleamed like gold in a dying fire."-Hob  Home Site: Blue Mountain Dwarf-hold </t>
  </si>
  <si>
    <t>TW068</t>
  </si>
  <si>
    <t>Rob Alexander</t>
  </si>
  <si>
    <t>スランドゥイル</t>
  </si>
  <si>
    <t xml:space="preserve">Unique. +2 direct influence against Wood-elves faction.  "In a great hall with pillars hewn out of the living stones sat the Elvenking on a chair of carven wood. On his head was a crown of berries and red leaves... In his hand he held a carven staff of oak."-Hob  Home Site: Thranduil's Halls </t>
  </si>
  <si>
    <t>TW069</t>
  </si>
  <si>
    <t>ヴォーテリ</t>
  </si>
  <si>
    <t xml:space="preserve">Unique. +2 direct influence against the Lossoth faction. Against Nazgûl, +5 to her prowess, and his body is halved (round up).  "The Lossoth...can run on the ice with bones on their feet, and have carts without wheels."-LotR  Home Site: Lossadan Camp </t>
  </si>
  <si>
    <t>TW070</t>
  </si>
  <si>
    <t>Jo Hartwig</t>
  </si>
  <si>
    <t>ヴィガヴリル</t>
  </si>
  <si>
    <t>TW071</t>
  </si>
  <si>
    <t>ワコ</t>
  </si>
  <si>
    <t xml:space="preserve">Unique. +2 direct influence against the Woodmen faction.  "Grimbeorn the Old son of Beorn, counted him as his right hand...for Wacho was bold, ever-vigilant, and tirelessly roamed the mountains and forests by the Anduin Vales."-Kuduk Lore  Home Site: Woodmen-town </t>
  </si>
  <si>
    <t>Resource Ally</t>
  </si>
  <si>
    <t>TW072</t>
  </si>
  <si>
    <t>Gail McIntosh</t>
  </si>
  <si>
    <t>Bill le Poney</t>
  </si>
  <si>
    <t>Bill, das Pony</t>
  </si>
  <si>
    <t>Bill il pony</t>
  </si>
  <si>
    <t>Bill el Pony</t>
  </si>
  <si>
    <t>Bil Poni</t>
  </si>
  <si>
    <t>小馬のビル</t>
  </si>
  <si>
    <t xml:space="preserve">Unique. Playable at Bree or Bag End; playable even if the site is tapped.  If at a non-Haven site and if his company's size is three or less, you may discard Bill the Pony at the end of his company's turn and replace its site with the nearest Haven [H]. </t>
  </si>
  <si>
    <t>TW073</t>
  </si>
  <si>
    <t>Baie d'Or</t>
  </si>
  <si>
    <t>Goldbeere</t>
  </si>
  <si>
    <t>Baccador</t>
  </si>
  <si>
    <t>Baya de Oro</t>
  </si>
  <si>
    <t>Kultamarja</t>
  </si>
  <si>
    <t>ゴールドベリ</t>
  </si>
  <si>
    <t xml:space="preserve">Unique. Playable at Old Forest.  May not be attacked. Tap Goldberry to cancel any effect that would cause her company to return to its site of origin after declaring its movement to a new site. Alternatively, tap Goldberry to cancel one attack against her company keyed to Wilderness [w].  "...as young and ancient as Spring..."-LotRI </t>
  </si>
  <si>
    <t>TW074</t>
  </si>
  <si>
    <t>Klonkku</t>
  </si>
  <si>
    <t>ゴクリ</t>
  </si>
  <si>
    <t xml:space="preserve">Unique. Playable at Goblin-gate or Moria.  If his company's size is less than three, tap Gollum to cancel one attack against his company keyed to Wilderness [w] or Shadow-land [s]. Tap Gollum if he is at the same non-Haven site as The One Ring; then both Gollum and The One Ring are discarded. </t>
  </si>
  <si>
    <t>TW075</t>
  </si>
  <si>
    <t>Gwahir</t>
  </si>
  <si>
    <t>グワイヒア</t>
  </si>
  <si>
    <t xml:space="preserve">Unique. Playable at Eagles' Eyrie.  If his company's size is two or less, you may discard Gwaihir during the organization phase to allow his company to move to any site that is not a Shadow-land [s] or Dark-domain [d]; only hazard creatures keyed to the site may be played on a company that moves in this fashion. </t>
  </si>
  <si>
    <t>TW076</t>
  </si>
  <si>
    <t>Bouclefeuilles</t>
  </si>
  <si>
    <t>Lockenblatt</t>
  </si>
  <si>
    <t>Ciuffofoglio</t>
  </si>
  <si>
    <t>Zarcillo</t>
  </si>
  <si>
    <t>Lehvähapsi</t>
  </si>
  <si>
    <t>木の葉髪</t>
  </si>
  <si>
    <t>TW077</t>
  </si>
  <si>
    <t>Vifsorbier</t>
  </si>
  <si>
    <t>Flinkbaum</t>
  </si>
  <si>
    <t>Sveltolampo</t>
  </si>
  <si>
    <t>Ramaviva</t>
  </si>
  <si>
    <t>Äkkipää</t>
  </si>
  <si>
    <t>せっかち</t>
  </si>
  <si>
    <t xml:space="preserve">Unique. Playable at Wellinghall.  May not be attacked by automatic-attacks or hazards keyed to his site.  "He was tall, and seemed to be one of the younger Ents; he had smooth shining skin on his arms and legs; his lips were ruddy, and his hair was grey-green. He could bend and sway like a slender tree in the wind."-LotRIII </t>
  </si>
  <si>
    <t>TW078</t>
  </si>
  <si>
    <t>Roäc le Corbeau</t>
  </si>
  <si>
    <t>Roäc der Rabe</t>
  </si>
  <si>
    <t>Roäc il Corvo</t>
  </si>
  <si>
    <t>Roäc el Cuervo</t>
  </si>
  <si>
    <t>Roäc Korppi</t>
  </si>
  <si>
    <t>大烏のロアーク</t>
  </si>
  <si>
    <t xml:space="preserve">Unique. Playable at any site in Northern Rhovanion.  Tap and discard to attempt to bring any faction into play - treat this influence check as though it were made by a diplomat.  "'Now I am chief of the great ravens of the Mountain. We are few, but we remember still the king that was of old.'"-Hob </t>
  </si>
  <si>
    <t>TW079</t>
  </si>
  <si>
    <t>Gripoil</t>
  </si>
  <si>
    <t>Schattenfell</t>
  </si>
  <si>
    <t>Ombromanto</t>
  </si>
  <si>
    <t>Sombragrís</t>
  </si>
  <si>
    <t>Hallavaharja</t>
  </si>
  <si>
    <t>飛蔭</t>
  </si>
  <si>
    <t>TW080</t>
  </si>
  <si>
    <t>Peaurude</t>
  </si>
  <si>
    <t>Borkenhaut</t>
  </si>
  <si>
    <t>Scorzapelle</t>
  </si>
  <si>
    <t>Corteza</t>
  </si>
  <si>
    <t>Karppunahka</t>
  </si>
  <si>
    <t>木の皮肌</t>
  </si>
  <si>
    <t>TW081</t>
  </si>
  <si>
    <t>トム・ボンバディル</t>
  </si>
  <si>
    <t>TW082</t>
  </si>
  <si>
    <t>Sylvebarbe</t>
  </si>
  <si>
    <t>Baumbart</t>
  </si>
  <si>
    <t>Barbalbero</t>
  </si>
  <si>
    <t>Bárbol</t>
  </si>
  <si>
    <t>Puuparta</t>
  </si>
  <si>
    <t>木の鬚</t>
  </si>
  <si>
    <t>Resource Faction</t>
  </si>
  <si>
    <t>TW083</t>
  </si>
  <si>
    <t>Lubov</t>
  </si>
  <si>
    <t>Armée des Morts</t>
  </si>
  <si>
    <t>Das Schattenheer</t>
  </si>
  <si>
    <t>Esercito dei Morti</t>
  </si>
  <si>
    <t>Ejército de los Muertos</t>
  </si>
  <si>
    <t>Vainajien armeija</t>
  </si>
  <si>
    <t>死者の軍勢</t>
  </si>
  <si>
    <t xml:space="preserve">Unique. Playable at Vale of Erech.  May only be played by Aragorn II on the same turn he plays Paths of the Dead. May not be influenced by an opponent.  "I see shapes of Men and of horses, and pale banners like shreds of cloud, and spears like winter-thickets on a misty night. The Dead are following."-LotRV </t>
  </si>
  <si>
    <t>TW084</t>
  </si>
  <si>
    <t>Beornides</t>
  </si>
  <si>
    <t>Beorninger</t>
  </si>
  <si>
    <t>Beorniani</t>
  </si>
  <si>
    <t>Beórnidas</t>
  </si>
  <si>
    <t>Beorningit</t>
  </si>
  <si>
    <t>ビヨルン一党</t>
  </si>
  <si>
    <t xml:space="preserve">Unique. Playable at Beorn's House if the influence check is greater than 7.  Standard Modifications: Men (+1).  "'...if it were not for the Beornings, the passage from Dale to Rivendell would long ago have become impassable. They are valiant men...'"-LotRII </t>
  </si>
  <si>
    <t>TW085</t>
  </si>
  <si>
    <t>Nains des Montagnes Bleues</t>
  </si>
  <si>
    <t>Zwerge des Blauen Gebirges</t>
  </si>
  <si>
    <t>Nani dei Monti Azzurri</t>
  </si>
  <si>
    <t>Enanos de las Montañas Azules</t>
  </si>
  <si>
    <t>Sinivuorten Kääpiöt</t>
  </si>
  <si>
    <t>青の山脈のドワーフ</t>
  </si>
  <si>
    <t xml:space="preserve">Unique. Playable at Blue Mountain Dwarf-hold if the influence check is greater than 9. Standard Modifications: Elves (-2), Dwarves (+2).  "Now they had fair halls in the mountains, and stores of goods, and their days did not seem so hard..."-LotR </t>
  </si>
  <si>
    <t>TW086</t>
  </si>
  <si>
    <t>Dunéens</t>
  </si>
  <si>
    <t>Dunländer</t>
  </si>
  <si>
    <t>Dunlandiani</t>
  </si>
  <si>
    <t>Dundelinos</t>
  </si>
  <si>
    <t>Mustainmaalaiset</t>
  </si>
  <si>
    <t>褐色人</t>
  </si>
  <si>
    <t xml:space="preserve">Unique. Playable at Dunnish Clan-Hold if the influence check is greater than 9. Standard Modifications: Men (-1), Dúnadain (-1), Dwarves (-1).  "...in the hills of Dunland a remnant lingered of an old people, the former inhabitants of much of Gondor."-LotR </t>
  </si>
  <si>
    <t>TW087</t>
  </si>
  <si>
    <t>Heather Hudson</t>
  </si>
  <si>
    <t>Orientaux</t>
  </si>
  <si>
    <t>Ostlinge</t>
  </si>
  <si>
    <t>Esterling</t>
  </si>
  <si>
    <t>Orientales</t>
  </si>
  <si>
    <t>Itäläiset</t>
  </si>
  <si>
    <t>東夷</t>
  </si>
  <si>
    <t xml:space="preserve">Unique. Playable at Easterling Camp if the influence check is greater than 9.  Standard Modifications: Dúnadain (-2).  "The Wainriders were a people, or a confederacy of many peoples, that came from the East; but they were stronger and better armed than any that had appeared before."-LotR </t>
  </si>
  <si>
    <t>TW088</t>
  </si>
  <si>
    <t>Liz Danforth</t>
  </si>
  <si>
    <t>Elfes de Lindon</t>
  </si>
  <si>
    <t>Elben von Lindon</t>
  </si>
  <si>
    <t>Elfi del Lindon</t>
  </si>
  <si>
    <t>Elfos de Lindon</t>
  </si>
  <si>
    <t>Lindonin Haltiat</t>
  </si>
  <si>
    <t>リンドンのエルフ</t>
  </si>
  <si>
    <t xml:space="preserve">Unique. Playable at Grey Havens if the influence check is greater than 9.  Standard Modifications: Dúnedain (+1), Elves (+2).  "Requiem: 'To the memory of Roger Zelazny'"-Elizabeth T. Danforth </t>
  </si>
  <si>
    <t>TW089</t>
  </si>
  <si>
    <t>Ents de Fangorn</t>
  </si>
  <si>
    <t>Ents von Fangorn</t>
  </si>
  <si>
    <t>Ent di Fangorn</t>
  </si>
  <si>
    <t>Fangornin Entit</t>
  </si>
  <si>
    <t>ファンゴルンのエント族</t>
  </si>
  <si>
    <t xml:space="preserve">Unique. Playable at Wellinghall if the influence check is greater than 9.  Standard Modifications: Hobbits (+4).  "Learn now the lore of Living Creatures! ...Ent the firstborn, old as mountains..."-LotRIII </t>
  </si>
  <si>
    <t>TW090</t>
  </si>
  <si>
    <t>Hommes des Collines</t>
  </si>
  <si>
    <t>Hügelmenschen</t>
  </si>
  <si>
    <t>Uomini dei Colli</t>
  </si>
  <si>
    <t>Montañeses</t>
  </si>
  <si>
    <t>Vuorilaiset</t>
  </si>
  <si>
    <t>山男</t>
  </si>
  <si>
    <t xml:space="preserve">Unique. Playable at Cameth Brin if the influence check is greater than 9.  Standard Modifications: Men (+1).  "These were a remnant of the peoples that had dwelt in the vales of the White Mountains in ages past...But in the Dark Years others had removed to the southern dales of the Misty Mountains..."-LotR </t>
  </si>
  <si>
    <t>TW091</t>
  </si>
  <si>
    <t>Hobbit</t>
  </si>
  <si>
    <t>Hobitit</t>
  </si>
  <si>
    <t>ホビット</t>
  </si>
  <si>
    <t xml:space="preserve">Unique. Playable at Bag End if the influence check is greater than 8.  Standard Modifications: Hobbits (+4).  "They are...a little people...inclined to be fat in the stomach...dress in bright colors,...and wear no shoes, because their feet grow natural leathery soles and thick warm brown hair like the stuff on their heads..."-Hob </t>
  </si>
  <si>
    <t>TW092</t>
  </si>
  <si>
    <t>Nains des Monts du Fer</t>
  </si>
  <si>
    <t>Zwerge aus dem Eisengebirge</t>
  </si>
  <si>
    <t>Nani dei Colli Ferrosi</t>
  </si>
  <si>
    <t>Enanos de las Colinas de Hierro</t>
  </si>
  <si>
    <t>Rautavuorten Kääpiöt</t>
  </si>
  <si>
    <t>くろがね連山のドワーフ</t>
  </si>
  <si>
    <t xml:space="preserve">Unique. Playable at Iron Hill Dwarf-hold if the influence check is greater than 8.  Standard Modifications: Elves (-2), Dwarves (+2).  "'Dáin...has at least five hundred grim dwarves with him-a good many of them have had experience in the dreadful dwarf and goblin wars...'"-Hob </t>
  </si>
  <si>
    <t>TW093</t>
  </si>
  <si>
    <t>Chevaliers de Dol Amroth</t>
  </si>
  <si>
    <t>Ritter von Dol Amroth</t>
  </si>
  <si>
    <t>Cavalieri di Dol Amroth</t>
  </si>
  <si>
    <t>Caballeros de Dol Amroth</t>
  </si>
  <si>
    <t>Dol Amrothin Ritarit</t>
  </si>
  <si>
    <t>ドル・アムロスの騎士たち</t>
  </si>
  <si>
    <t xml:space="preserve">Unique. Playable at Dol Amroth if the influence check is greater than 8.  Standard Modifications: Dúnedain (+1).  "...and a company of knights in full harness riding grey horses; and behind them seven hundreds of men at arms, tall as lords, grey-eyed, dark-haired, singing as they came."-LotRV </t>
  </si>
  <si>
    <t>TW094</t>
  </si>
  <si>
    <t>ロスソス族</t>
  </si>
  <si>
    <t xml:space="preserve">Unique. Playable at Lossadan Camp if the influence check is greater than 8.  Standard Modifications: Men (+1).  "...the Lossoth, the Snowmen of Forochel...were uneasy; for they said that they smelled danger in the wind."-LotRV </t>
  </si>
  <si>
    <t>TW095</t>
  </si>
  <si>
    <t>Hommes d'Anfalas</t>
  </si>
  <si>
    <t>Männer von Anfalas</t>
  </si>
  <si>
    <t>Uomini dell'Anfalas</t>
  </si>
  <si>
    <t>Hombres de Anfalas</t>
  </si>
  <si>
    <t>Anfalasin Ihmiset</t>
  </si>
  <si>
    <t>アンファラスの兵</t>
  </si>
  <si>
    <t xml:space="preserve">Unique. Playable at Lond Galen if the influence check is greater than 8.  Standard Modifications: Dúnedain (+1).  "From Anfalas, the Langstrand far away, a long line of men of many sorts, hunters and herdsmen and men of little villages, scantily equipped..."-LotRV </t>
  </si>
  <si>
    <t>TW096</t>
  </si>
  <si>
    <t>Hommes de l'Anórien</t>
  </si>
  <si>
    <t>Männer von Anórien</t>
  </si>
  <si>
    <t>Uomini dell'Anórien</t>
  </si>
  <si>
    <t>Hombres de Anórien</t>
  </si>
  <si>
    <t>Anorienin Ihmiset</t>
  </si>
  <si>
    <t>アノリアンの兵</t>
  </si>
  <si>
    <t xml:space="preserve">Unique. Playable at Minas Tirith if the influence check is greater than 7.  Standard Modifications: Dúnedain (+1).  "...many rills rippling through the green from the highlands down to the Anduin. Yet the herdsmen and husbandmen that dwelt there were not many..."-LotRV </t>
  </si>
  <si>
    <t>TW097</t>
  </si>
  <si>
    <t>Hommes du Dorwinion</t>
  </si>
  <si>
    <t>Männer von Dorwinion</t>
  </si>
  <si>
    <t>Uomini del Dorwinion</t>
  </si>
  <si>
    <t>Hombres de Dorwinion</t>
  </si>
  <si>
    <t>Dorwinionin Ihmiset</t>
  </si>
  <si>
    <t>ドルイニオンの兵</t>
  </si>
  <si>
    <t xml:space="preserve">Unique. Playable at Shrel-Kain if the influence check is greater than 6.  Standard Modifications: Men (+1).  "...but this wine, it would seem, was the heady vintage of the great gardens of Dorwinion, not meant for his soldiers or his servants..."-Hob </t>
  </si>
  <si>
    <t>TW098</t>
  </si>
  <si>
    <t>Hommes du Lamedon</t>
  </si>
  <si>
    <t>Männer von Lamedon</t>
  </si>
  <si>
    <t>Uomini del Lamedon</t>
  </si>
  <si>
    <t>Hombres de Lamedon</t>
  </si>
  <si>
    <t>Lamedonin Ihmiset</t>
  </si>
  <si>
    <t>ラメドンの兵</t>
  </si>
  <si>
    <t xml:space="preserve">Unique. Playable at Vale of Erech if the influence check is greater than 7.  Standard Modifications: Dúnedain (+1).  "The men of the Ringló Vale behind the son of their Lord...three hundreds. From the uplands of Morthond...five hundred bowman...From Lamedon, a few grim hillmen without a captain."-LotRV </t>
  </si>
  <si>
    <t>TW099</t>
  </si>
  <si>
    <t>Hommes de Lebennin</t>
  </si>
  <si>
    <t>Männer von Lebennin</t>
  </si>
  <si>
    <t>Uomini del Lebennin</t>
  </si>
  <si>
    <t>Hombres de Lebennin</t>
  </si>
  <si>
    <t>Lebenninin Ihmiset</t>
  </si>
  <si>
    <t>レベンニンの兵</t>
  </si>
  <si>
    <t xml:space="preserve">Unique. Playable at Pelargir if the influence check is greater than 7.  Standard Modifications: Dúnedain (+1).  "...or further south in fair Lebennin with its five swift streams. There dwelt a hardy folk between the mountains and the sea."-LotRV </t>
  </si>
  <si>
    <t>TW100</t>
  </si>
  <si>
    <t>Hommes du Rhovanion Septentrional</t>
  </si>
  <si>
    <t>Männer des Nördliches Rhovanion</t>
  </si>
  <si>
    <t>Uomini del Rhovanion Settentrionale</t>
  </si>
  <si>
    <t>Hombres del Norte de Rhovanion</t>
  </si>
  <si>
    <t>Pohjois-Rhovanionin Ihmiset</t>
  </si>
  <si>
    <t>北ロヴァニオンの兵</t>
  </si>
  <si>
    <t xml:space="preserve">Unique. Playable at Lake-town if the influence check is greater than 6.  Standard Modifications: Men (+1).  "...in the great days of old, when Dale in the North was rich and prosperous, they had been wealthy and powerful...with warriors in armour, and there had been wars and deeds..."-Hob </t>
  </si>
  <si>
    <t>TW101</t>
  </si>
  <si>
    <t>Rôdeurs de l'Ithilien</t>
  </si>
  <si>
    <t>Waldläufer von Ithilien</t>
  </si>
  <si>
    <t>Ranger dell'Ithilien</t>
  </si>
  <si>
    <t>Montaraces de Ithilien</t>
  </si>
  <si>
    <t>Ithilienin Samoojat</t>
  </si>
  <si>
    <t>イシリアンの野伏</t>
  </si>
  <si>
    <t xml:space="preserve">Unique. Playable at Henneth Annûn if the influence check is greater than 7.  Standard Modifications: Dúnedain (+1).  "All had swords at their sides, and were clad in green and brown of varied hues, as if the better to walk unseen in the glades of Ithilien."-LotRIV </t>
  </si>
  <si>
    <t>TW102</t>
  </si>
  <si>
    <t>Rôdeurs du Nord</t>
  </si>
  <si>
    <t>Waldläufer des Nordens</t>
  </si>
  <si>
    <t>Ranger del Nord</t>
  </si>
  <si>
    <t>Montaraces del Norte</t>
  </si>
  <si>
    <t>Pohjoisen Samoojat</t>
  </si>
  <si>
    <t>北方の野伏</t>
  </si>
  <si>
    <t xml:space="preserve">Unique. Playable at Bree if the influence check is greater than 9.  Standard Modifications: Dúnedain (+1).  "...an ordered company, armed with spear and bow and sword. They were clad in cloaks of dark grey...pinned upon the left shoulder by a brooch of silver shaped like a rayed star."-LotRV </t>
  </si>
  <si>
    <t>TW103</t>
  </si>
  <si>
    <t>Cavaliers de Rohan</t>
  </si>
  <si>
    <t>Reiter von Rohan</t>
  </si>
  <si>
    <t>Cavalieri di Rohan</t>
  </si>
  <si>
    <t>Jinetes de Rohan</t>
  </si>
  <si>
    <t>Rohanin Ratsastajat</t>
  </si>
  <si>
    <t>ローハンの騎士たち</t>
  </si>
  <si>
    <t xml:space="preserve">Unique. Playable at Edoras if the influence check is greater than 9.  Standard Modifications: Hobbits (+1), Dúnedain (+1).  "...tall and long-limbed; their hair, flaxen pale, flowed under their light helms, and streamed in long braids behind them; their faces were stern and keen..."-LotRIII </t>
  </si>
  <si>
    <t>TW104</t>
  </si>
  <si>
    <t>Brian Snoddy</t>
  </si>
  <si>
    <t>Suderons</t>
  </si>
  <si>
    <t>Südlinge</t>
  </si>
  <si>
    <t>Sudroni</t>
  </si>
  <si>
    <t>Sureños</t>
  </si>
  <si>
    <t>Eteläiset</t>
  </si>
  <si>
    <t>南方人</t>
  </si>
  <si>
    <t xml:space="preserve">Unique. Playable at Southron Oasis if the influence check is greater than 8.  Standard Modifications: Dúnedain (+1), Elves (-2), Dwarves (-2).  "They are fierce...some have red paint on their cheeks, and red cloaks; and their flags are red, and the tips of their spears; and they have round shields, with yellow and black with big spikes."-LotRIV </t>
  </si>
  <si>
    <t>TW105</t>
  </si>
  <si>
    <t>Les Grands Aigles</t>
  </si>
  <si>
    <t>Die großen Adler</t>
  </si>
  <si>
    <t>Le Grandi Aquile</t>
  </si>
  <si>
    <t>La Grandes Águilas</t>
  </si>
  <si>
    <t>Suuret Kotkat</t>
  </si>
  <si>
    <t>大鷲","おおわし</t>
  </si>
  <si>
    <t xml:space="preserve">Unique. Playable at Eagle's Eyrie if the influence check is greater than 9.  Standard Modifications: none.  "...the Lord of the Eagles swept down from above, seized him in his talons, and was gone...Back swept the great birds that were with him, and down they came like huge black shadows."-Hob </t>
  </si>
  <si>
    <t>TW106</t>
  </si>
  <si>
    <t>Gardes de la Tour de Minas Tirith</t>
  </si>
  <si>
    <t>Turmwache von Minas Tirith</t>
  </si>
  <si>
    <t>Guardia della Torre di Minas Tirith</t>
  </si>
  <si>
    <t>Torre de Guardia de Minas Tirith</t>
  </si>
  <si>
    <t>Minas Tirithin Tornin Kaarti</t>
  </si>
  <si>
    <t>ミナス・ティリスの塔の護衛兵</t>
  </si>
  <si>
    <t xml:space="preserve">Unique. Playable at Minas Tirith if the influence check is greater than 7.  Standard Modifications: Dúnedain (+1).  "'This is a fortress and a tower of guard and is now in posture of war. We rise ere the Sun, and take a morsel in grey light, and go to our duties at the opening hour.'"-LotRV </t>
  </si>
  <si>
    <t>TW107</t>
  </si>
  <si>
    <t>Variags de Khand</t>
  </si>
  <si>
    <t>Variags aus Khand</t>
  </si>
  <si>
    <t>Variag del Khand</t>
  </si>
  <si>
    <t>Khandin Varjaagit</t>
  </si>
  <si>
    <t>ハンドのヴァリアグ</t>
  </si>
  <si>
    <t xml:space="preserve">Unique. Playable at Variag Camp if the influence check is greater than 9.  Standard Modifications: none.  "...passed south of Mordor and made alliance with the men of Khand..."-LotR </t>
  </si>
  <si>
    <t>TW108</t>
  </si>
  <si>
    <t>Elfes Sylvestres</t>
  </si>
  <si>
    <t>Waldelben</t>
  </si>
  <si>
    <t>Elfi Silvani</t>
  </si>
  <si>
    <t>Elfos del Bosque</t>
  </si>
  <si>
    <t>Metsähaltiat</t>
  </si>
  <si>
    <t>森エルフ","もりえるふ</t>
  </si>
  <si>
    <t xml:space="preserve">Unique. Playable at Thranduil's Halls if the influence check is greater than 8. Standard Modifications: Men (-1), Elves (+1), Dwarves (-2).  "Their gleaming hair was twined with flowers; green and white gems glinted on their collars and their belts; and their faces and their songs were filled with mirth."-Hob </t>
  </si>
  <si>
    <t>TW109</t>
  </si>
  <si>
    <t>Hommes des Bois</t>
  </si>
  <si>
    <t>Waldmenschen</t>
  </si>
  <si>
    <t>Uomini dei Boschi</t>
  </si>
  <si>
    <t>Hombres del Bosque</t>
  </si>
  <si>
    <t>Metsänihmiset</t>
  </si>
  <si>
    <t>森の人</t>
  </si>
  <si>
    <t xml:space="preserve">Unique. Playable at Woodmen-town if the influence check is greater than 7. Standard Modifications: Men (+1).  "Most of the Men of the northern regions...were descended from the Edain of the first age, of from their close kin... Of this kind were the peoples of the upper vales of the Anduin: the Beornings, and the Woodmen of Western Mirkwood..."-LotR </t>
  </si>
  <si>
    <t>TW110</t>
  </si>
  <si>
    <t>Woses du Pays des Vieux Biscornus</t>
  </si>
  <si>
    <t>Wasa aus dem Alten Puckelland</t>
  </si>
  <si>
    <t>Wose dell'Antica Terra Pûkel</t>
  </si>
  <si>
    <t>Woses de la Tierra del Viejo Pûkel</t>
  </si>
  <si>
    <t>Vanhan Pûkelmaan Metsäläiset</t>
  </si>
  <si>
    <t>昔のプーケル人の国のウォーゼ</t>
  </si>
  <si>
    <t xml:space="preserve">Unique. Playable at Wose Passage-hold if the influence check is greater than 8. Standard Modifications: none.  "'Remnants of an older time they be, living few and secretly, wild and wary as the beasts.'"-LotRV </t>
  </si>
  <si>
    <t>TW111</t>
  </si>
  <si>
    <t>Woses de la Forêt du Drúadan</t>
  </si>
  <si>
    <t>Wasa dem Drúadan-Waldes</t>
  </si>
  <si>
    <t>Wose della Foresta Druadana</t>
  </si>
  <si>
    <t>Woses del Bosque Drúadan</t>
  </si>
  <si>
    <t>Drúadanin Metsän Metsäläiset</t>
  </si>
  <si>
    <t>ドルアダン森のウォーゼ</t>
  </si>
  <si>
    <t xml:space="preserve">Unique. Playable at Drúadan Forest if the influence check is greater than 9.  Standard Modifications: none.  "'...the Woses, the Wild Men of the Woods...they use poisoned arrows, it is said, and they are woodcrafty beyond compare.'"-LotRV </t>
  </si>
  <si>
    <t>Resource Item</t>
  </si>
  <si>
    <t>TW112</t>
  </si>
  <si>
    <t>アセラス</t>
  </si>
  <si>
    <t>TW113</t>
  </si>
  <si>
    <t>Larry Forcella</t>
  </si>
  <si>
    <t>CA2</t>
  </si>
  <si>
    <t>Joli anneau d'or</t>
  </si>
  <si>
    <t>Schöner Goldener Ring</t>
  </si>
  <si>
    <t>Bell'Anello d'Oro</t>
  </si>
  <si>
    <t>Hermoso Anillo de Oro</t>
  </si>
  <si>
    <t>Kaunis Kultasormus</t>
  </si>
  <si>
    <t>「美しい」金の指輪</t>
  </si>
  <si>
    <t>TW114</t>
  </si>
  <si>
    <t>N. Taylor Blanchard</t>
  </si>
  <si>
    <t>Livre de Mazarbul</t>
  </si>
  <si>
    <t>Buch von Mazarbul</t>
  </si>
  <si>
    <t>Libro di Mazarbul</t>
  </si>
  <si>
    <t>Libro de Mazarbul</t>
  </si>
  <si>
    <t>Mazarbulin Kirja</t>
  </si>
  <si>
    <t>マザルブルの書</t>
  </si>
  <si>
    <t xml:space="preserve">Unique. Only playable at Moria. May be stored at a Dwarf-hold for 5 marshalling points. If its bearer is a sage, tap the Book of Mazarbul during your organizational phase to increase your hand size by 1 until your next untap phase.  "...it was so stained...that little of it could be read."-LotRII </t>
  </si>
  <si>
    <t>TW115</t>
  </si>
  <si>
    <t>Dague d'Ouistrenesse</t>
  </si>
  <si>
    <t>Dolch aus Westernis</t>
  </si>
  <si>
    <t>Pugnale dell'Ovesturia</t>
  </si>
  <si>
    <t>Daga de Oesternese</t>
  </si>
  <si>
    <t>Westernessen Tikari</t>
  </si>
  <si>
    <t>西方国の短剣</t>
  </si>
  <si>
    <t xml:space="preserve">Weapon. +1 prowess to a maximum of 8.  "For each of the hobbits he chose a dagger, long, leaf-shaped, and keen, of marvelous workmanship, damasked with serpent-forms in red and gold. They gleamed as he drew them from their black sheaths, wrought of some strange metal, light and strong, and set with many fiery stones."-LotRI </t>
  </si>
  <si>
    <t>TW116</t>
  </si>
  <si>
    <t>Ron Rousselle II</t>
  </si>
  <si>
    <t>Hache de Durïn</t>
  </si>
  <si>
    <t>Durins Axt</t>
  </si>
  <si>
    <t>Ascia di Durin</t>
  </si>
  <si>
    <t>Hacha de Durin</t>
  </si>
  <si>
    <t>Durinin Kirves</t>
  </si>
  <si>
    <t>ドゥリンの戦斧</t>
  </si>
  <si>
    <t xml:space="preserve">Unique. Weapon. +2 prowess (+4 if held by a Dwarf) to a maximum of 9. If held by a Dwarf, 4 marshalling points and 3 corruptions points.  "Durin is the name that the Dwarves use for the eldest of the Seven Fathers of their race, and the ancestor of all the kings of the Longbeards."-LotRVI </t>
  </si>
  <si>
    <t>TW117</t>
  </si>
  <si>
    <t>Storn Cook</t>
  </si>
  <si>
    <t>Anneau nain de la Tribu de Barïn</t>
  </si>
  <si>
    <t>Zwergenring von Barins Volk</t>
  </si>
  <si>
    <t>Anello dei Nani della Stirpe di Barin</t>
  </si>
  <si>
    <t>Anillo Enano de la Tribu de Barin</t>
  </si>
  <si>
    <t>Barinin Heimon Kääpiösormus</t>
  </si>
  <si>
    <t>バーリン族のドワーフの指輪</t>
  </si>
  <si>
    <t>TW118</t>
  </si>
  <si>
    <t>Dan Frazier</t>
  </si>
  <si>
    <t>Anneau nain de la Tribu de Bávor</t>
  </si>
  <si>
    <t>Zwergenring von Bávors Volk</t>
  </si>
  <si>
    <t>Anello dei Nani della Stirpe di Bávor</t>
  </si>
  <si>
    <t>Anillo Enano de la Tribu de Bávor</t>
  </si>
  <si>
    <t>Bávorin Heimon Kääpiösormus</t>
  </si>
  <si>
    <t>バーヴォル族のドワーフの指輪</t>
  </si>
  <si>
    <t>TW119</t>
  </si>
  <si>
    <t>Daniel Gelon</t>
  </si>
  <si>
    <t>Anneau nain de la Tribu de Drúïn</t>
  </si>
  <si>
    <t>Zwergenring von Drúins Volk</t>
  </si>
  <si>
    <t>Anello dei Nani della Stirpe di Drúin</t>
  </si>
  <si>
    <t>Anillo Enano de la Tribu de Drúín</t>
  </si>
  <si>
    <t>Drúinin Heimon Kääpiösormus</t>
  </si>
  <si>
    <t>ドルーイン族のドワーフの指輪</t>
  </si>
  <si>
    <t>TW120</t>
  </si>
  <si>
    <t>Anneau nain de la Tribu de Durïn</t>
  </si>
  <si>
    <t>Zwergenring von Durins Volk</t>
  </si>
  <si>
    <t>Anello dei Nani della Stirpe di Durin</t>
  </si>
  <si>
    <t>Anillo Enano de la Tribu de Durin</t>
  </si>
  <si>
    <t>Durinin Heimon Kääpiösormus</t>
  </si>
  <si>
    <t>ドゥリン族のドワーフの指輪</t>
  </si>
  <si>
    <t xml:space="preserve">Unique. Dwarven Ring. Playable only with a Gold Ring and after a test indicates a Dwarven Ring. Values in parentheses and brackets apply to a Dwarf bearer. Tap a Dwarf bearer to untap the site he is currently at. Bearer makes a corruption check modified by +2.  "'But it needs gold to breed gold.'"-LotR </t>
  </si>
  <si>
    <t>TW121</t>
  </si>
  <si>
    <t>Anneau nain de la Tribu de Dwálïn</t>
  </si>
  <si>
    <t>Zwergenring von Dwálins Volk</t>
  </si>
  <si>
    <t>Anello dei Nani della Stirpe di Dwálin</t>
  </si>
  <si>
    <t>Anillo Enano de la Tribu de Dwalin</t>
  </si>
  <si>
    <t>Dwarven Ring of Dwalin's Tribe</t>
  </si>
  <si>
    <t>Dwalinin Heimon Kääpiösormus</t>
  </si>
  <si>
    <t>ドワーリン族のドワーフの指輪</t>
  </si>
  <si>
    <t>TW122</t>
  </si>
  <si>
    <t>Melissa Benson</t>
  </si>
  <si>
    <t>Anneau nain de la Tribu de Thélor</t>
  </si>
  <si>
    <t>Zwergenring von Thélors Volk</t>
  </si>
  <si>
    <t>Anello dei Nani della Stirpe di Thélor</t>
  </si>
  <si>
    <t>Anillo Enano de la Tribu de Thélor</t>
  </si>
  <si>
    <t>Thélorin Heimon Kääpiösormus</t>
  </si>
  <si>
    <t>セロール族のドワーフの指輪</t>
  </si>
  <si>
    <t>TW123</t>
  </si>
  <si>
    <t>Audrey Corman</t>
  </si>
  <si>
    <t>Anneau nain de la Tribu de Thrár</t>
  </si>
  <si>
    <t>Zwergenring von Thrárs Volk</t>
  </si>
  <si>
    <t>Anello dei Nani della Stirpe di Thrár</t>
  </si>
  <si>
    <t>Anillo Enano de la Tribu de Thrár</t>
  </si>
  <si>
    <t>Thrárin Heimon Kääpiösormus</t>
  </si>
  <si>
    <t>スラール族のドワーフの指輪</t>
  </si>
  <si>
    <t>TW124</t>
  </si>
  <si>
    <t>Terre du verger de Galadriel</t>
  </si>
  <si>
    <t>Erde aus Galadriels Garten</t>
  </si>
  <si>
    <t>Terra del Frutteto di Galadriel</t>
  </si>
  <si>
    <t>Tierra del Jradín de Galadriel</t>
  </si>
  <si>
    <t>Multaa Galadrielin Hedelmätarhasta</t>
  </si>
  <si>
    <t>ガラドリエルの庭の土</t>
  </si>
  <si>
    <t xml:space="preserve">Unique. Only playable at Lórien.  "'Though you should find all barren and laid waste, there will be few gardens in Middle-earth that will bloom like your garden, if you sprinkle this earth there'"-LotRII </t>
  </si>
  <si>
    <t>TW125</t>
  </si>
  <si>
    <t>CB2</t>
  </si>
  <si>
    <t>Pierre elfique</t>
  </si>
  <si>
    <t>Elbenstein</t>
  </si>
  <si>
    <t>Gemma Elfica</t>
  </si>
  <si>
    <t>Piedra de Elfo</t>
  </si>
  <si>
    <t>Haltiakivi</t>
  </si>
  <si>
    <t>エルフの石</t>
  </si>
  <si>
    <t>+2 direct influence used against an Elf character or an Elf faction. May not be duplicated on a given character.  "Then she lifted from her lap a great stone of a great clear green, set in a brooch that was wrought in the likeness of an eagle with outspre</t>
  </si>
  <si>
    <t>TW126</t>
  </si>
  <si>
    <t>Manteau elfique</t>
  </si>
  <si>
    <t>Elbenmantel</t>
  </si>
  <si>
    <t>Manto Elfico</t>
  </si>
  <si>
    <t>Capa Élfica</t>
  </si>
  <si>
    <t>Haltiaviitta</t>
  </si>
  <si>
    <t>エルフのマント</t>
  </si>
  <si>
    <t xml:space="preserve">Tap Elven Cloak to cancel one strike against bearer; the strike must be keyed to Wilderness [w]. May not be duplicated on a given character.  "...grey with the hue of twilight under the trees they seemed to be; and yet if they move, or set in another light, they were green as shadowed leaves, or brown as fallow fields by night..."-LotRII </t>
  </si>
  <si>
    <t>TW127</t>
  </si>
  <si>
    <t>Breuvages d'Ent</t>
  </si>
  <si>
    <t>Ent-Trunk</t>
  </si>
  <si>
    <t>Pozioni degli Ent</t>
  </si>
  <si>
    <t>Caldo de Ent</t>
  </si>
  <si>
    <t>Enttijuoma</t>
  </si>
  <si>
    <t>エントの飲みもの</t>
  </si>
  <si>
    <t xml:space="preserve">Only playable at Wellinghall in addition to an ally or faction that has been successfully played at Wellinghall this turn. +1 to prowess. This item may not be stolen, transferred, or stored. May not be duplicated on a given character.  "...and yet there was some scent or savour in it which they could not describe..."-LotRIII  </t>
  </si>
  <si>
    <t>TW128</t>
  </si>
  <si>
    <t>Bel anneau d'or</t>
  </si>
  <si>
    <t>Hübscher Goldener Ring</t>
  </si>
  <si>
    <t>Grazioso Anello d'Oro</t>
  </si>
  <si>
    <t>Bello Anillo de Oro</t>
  </si>
  <si>
    <t>Hieno Kultasormus</t>
  </si>
  <si>
    <t>「きれいな」金の指輪</t>
  </si>
  <si>
    <t>TW129</t>
  </si>
  <si>
    <t>グラムドリング</t>
  </si>
  <si>
    <t xml:space="preserve">Unique. Weapon. +3 to prowess to a maximum of 8 (a maximum of 9 against Orcs).   "'This, Gandalf, was Glamdring, Foe-hammer that the king of Gondolin once wore.'"-Hob </t>
  </si>
  <si>
    <t>TW130</t>
  </si>
  <si>
    <t>Grand Bouclier du Rohan</t>
  </si>
  <si>
    <t>Wappenschild von Rohan</t>
  </si>
  <si>
    <t>Grande Scudo di Rohan</t>
  </si>
  <si>
    <t>Gran Escudo de Rohan</t>
  </si>
  <si>
    <t>Rohanin Kilpi</t>
  </si>
  <si>
    <t>ローハンの大盾</t>
  </si>
  <si>
    <t xml:space="preserve">Unique. Shield. +2 to body to a maximum of 9. Warriror only: tap Great-shield of Rohan to remain untapped against one strike (unless the bearer is wounded by the strike).  "His golden shield was uncovered, and lo! it shone like an image of the Sun, and the grass flamed into green about the white feet of his steed."-LotRV </t>
  </si>
  <si>
    <t>TW131</t>
  </si>
  <si>
    <t>CA1</t>
  </si>
  <si>
    <t>Haubert de mailles brillantes</t>
  </si>
  <si>
    <t>Schimmerndes Kettenhemd</t>
  </si>
  <si>
    <t>Usbergo di Maglia Splendente</t>
  </si>
  <si>
    <t>Jubón de Mallas Brillantes</t>
  </si>
  <si>
    <t>Kiiltävä Rengaspaita</t>
  </si>
  <si>
    <t>輝く鎖かたびら</t>
  </si>
  <si>
    <t xml:space="preserve">Armor. +2 to body to a maximum of 9.  "Each one of his folk was clad in a hauberk of steel that hung to his knees."-Hob </t>
  </si>
  <si>
    <t>TW132</t>
  </si>
  <si>
    <t>Herbes médecinales</t>
  </si>
  <si>
    <t>Heilkräuter</t>
  </si>
  <si>
    <t>Erbe Curative</t>
  </si>
  <si>
    <t>Hierbas Curativas</t>
  </si>
  <si>
    <t>Rohtoyrtit</t>
  </si>
  <si>
    <t>治癒の薬草</t>
  </si>
  <si>
    <t>TW133</t>
  </si>
  <si>
    <t>Cor d'Anor</t>
  </si>
  <si>
    <t>Horn von Anor</t>
  </si>
  <si>
    <t>Corno di Anor</t>
  </si>
  <si>
    <t>Cuerno de Arnor</t>
  </si>
  <si>
    <t>Anorin Torvi</t>
  </si>
  <si>
    <t>アノールの角笛</t>
  </si>
  <si>
    <t xml:space="preserve">+2 direct influence used against a faction. May not be duplicated on a given character.  "'...a great horn of the wild ox of the East, bound with silver, and written with ancient characters. ...if it be blown at need anywhere within the bounds of Gondor, </t>
  </si>
  <si>
    <t>TW134</t>
  </si>
  <si>
    <t>Anneau moindre</t>
  </si>
  <si>
    <t>Geringerer Ring</t>
  </si>
  <si>
    <t>Anello Minore</t>
  </si>
  <si>
    <t>Anillo Menor</t>
  </si>
  <si>
    <t>Vähäinen Sormus</t>
  </si>
  <si>
    <t>力の弱い指輪</t>
  </si>
  <si>
    <t xml:space="preserve">Lesser Ring. Playable only with a Gold Ring and after a test indicates Lesser Ring. +2 to direct influence.  "'The lesser rings were only essays in the craft before it was full-grown, and to the Elven-smiths they were but trifles-yet still to my mind dangerous for mortals.'"-LotRI </t>
  </si>
  <si>
    <t>TW135</t>
  </si>
  <si>
    <t>Anneau magique de courage</t>
  </si>
  <si>
    <t>Magischer Ring des Mutes</t>
  </si>
  <si>
    <t>Anello Magico del Coraggio</t>
  </si>
  <si>
    <t>Anillo Mágico de Coraje</t>
  </si>
  <si>
    <t>Rohkeuden Taikasormus</t>
  </si>
  <si>
    <t>"勇気"の魔法の指輪</t>
  </si>
  <si>
    <t xml:space="preserve">Magic Ring. Playable only with a Gold Ring and after a test indicates a Magic Ring. Gives the bearer warrior skill. If the bearer is already a warrior, he gets +2 prowess. May no be duplicated on a given character.  "For once more lust of battle was on him...he was young, and he was king..."-LotRV </t>
  </si>
  <si>
    <t>TW136</t>
  </si>
  <si>
    <t>Anneau magique de savoir</t>
  </si>
  <si>
    <t>Magische Ring des Wissens</t>
  </si>
  <si>
    <t>Anello Magico della Sapienza</t>
  </si>
  <si>
    <t>Anillo Mágico del Conocimiento</t>
  </si>
  <si>
    <t>Tiedon Taikasormus</t>
  </si>
  <si>
    <t>"伝承"の魔法の指輪</t>
  </si>
  <si>
    <t xml:space="preserve">Magic Ring. Playable only with a Gold Ring and after a test indicates a Magic Ring. Gives the bearer sage skill. If the bearer is already a sage, he may tap to use a Palantír. May not be duplicated on a given character.  "Those who made them did not desire strength or domination or hoarded wealth, but understanding, making, and healing, to preserve all things unstained."-LotRII </t>
  </si>
  <si>
    <t>TW137</t>
  </si>
  <si>
    <t>Anneau magique de nature</t>
  </si>
  <si>
    <t>Magischer Ring der Natur</t>
  </si>
  <si>
    <t>Anello Magico della Natura</t>
  </si>
  <si>
    <t>Anillo Mágico de la Naturaleza</t>
  </si>
  <si>
    <t>Luonnon Taikasormus</t>
  </si>
  <si>
    <t>"自然"の魔法の指輪</t>
  </si>
  <si>
    <t xml:space="preserve">Magic Ring. Playable only with a Gold Ring and after a test indicates a Magic Ring. Gives the bearer ranger skill. If the bearer is already a ranger, he may tap to cancel an attack against his company. May not be duplicated on a given character.  "'...I have hunted many wild and wary things and I can usually avoid being seen...'"-LotRI </t>
  </si>
  <si>
    <t>TW138</t>
  </si>
  <si>
    <t>Anneau magique de furtivité</t>
  </si>
  <si>
    <t>Magischer Ring der Heimlichkeit</t>
  </si>
  <si>
    <t>Anello Magico della Furtività</t>
  </si>
  <si>
    <t>Anillo Mágico de Sigilo</t>
  </si>
  <si>
    <t>Salavihkaisuuden Taikasormus</t>
  </si>
  <si>
    <t>"密やかさ"の魔法の指輪</t>
  </si>
  <si>
    <t>TW139</t>
  </si>
  <si>
    <t>Ronald Chironna</t>
  </si>
  <si>
    <t>Anneau magique de paroles</t>
  </si>
  <si>
    <t>Magischer Ring der Worte</t>
  </si>
  <si>
    <t>Anello Magico dell'Eloquenza</t>
  </si>
  <si>
    <t>Anillo Mágico de las Palabras</t>
  </si>
  <si>
    <t>Sanojen Taikasormus</t>
  </si>
  <si>
    <t>"言葉"の魔法の指輪</t>
  </si>
  <si>
    <t xml:space="preserve">Magic Ring. Playable only with a Gold Ring and after a test indicates a Magic Ring. Gives the bearer diplomat skill. If the bearer is already a diplomat, he gets +3 to direct influence. May not be duplicated on a given character.  "But none were unmoved; none rejected its please and its commands..."-LotRIII </t>
  </si>
  <si>
    <t>TW140</t>
  </si>
  <si>
    <t>Darryl Elliott</t>
  </si>
  <si>
    <t>ミルヴォール</t>
  </si>
  <si>
    <t xml:space="preserve">Discard to give +2 body (to a maximum of 10) for all characters in bearer's company until the end of the turn.  "It was clear as spring water and had no taste, and it did not feel either cool or warm in the mouth; but strength and vigour seemed to flow into their limbs as they drank it."-LotRI </t>
  </si>
  <si>
    <t>TW141</t>
  </si>
  <si>
    <t>ナルシル</t>
  </si>
  <si>
    <t xml:space="preserve">Unique. Weapon. +1 to prowess and direct influence.  "'For the Sword that was Broken is the Sword of Elendil that broke beneath him when he fell. It has been treasured by his heirs when all other heirlooms were lost; for it was spoken of old among us that it should be made again when the Ring, Isildur's Bane, was found.'"-LotRII </t>
  </si>
  <si>
    <t>TW142</t>
  </si>
  <si>
    <t>Orkrist</t>
  </si>
  <si>
    <t>オルクリスト</t>
  </si>
  <si>
    <t xml:space="preserve">Unique. Weapon. +3 to prowess to a maximum of 8 (+4 prowess to a maximum of 10 against Orcs).  "They had called it Orcrist, Goblin-cleaver, but the Goblins called it simply Biter. They hated it and hated worse anyone that carried it."-Hob </t>
  </si>
  <si>
    <t>TW143</t>
  </si>
  <si>
    <t>Palantír d'Amon Sûl</t>
  </si>
  <si>
    <t>Palantír von Amon Sûl</t>
  </si>
  <si>
    <t>Palantír di Amon Sûl</t>
  </si>
  <si>
    <t>Palantir de Amon Sûl</t>
  </si>
  <si>
    <t>Amon Sûlin Palantír</t>
  </si>
  <si>
    <t>アモン・スールのパランティア</t>
  </si>
  <si>
    <t xml:space="preserve">Unique. Palantír. If the bearer's company is ever below 2 characters and the company moves, discard the Palantír. 5 marshalling points if stored in a Haven [H]. With its bearer able to use a Palantír, tap Palantír of Amon Sûl to look at your opponent's hand or tap it to use the abilities of either the Palantír of Annúminas or the Palantír of Elostirion if either one is in play. Bearer makes a corruption check. </t>
  </si>
  <si>
    <t>TW144</t>
  </si>
  <si>
    <t>Palantír d'Annúminas</t>
  </si>
  <si>
    <t>Palantír von Annúminas</t>
  </si>
  <si>
    <t>Palantír di Annúminas</t>
  </si>
  <si>
    <t>Palantir de Annúminas</t>
  </si>
  <si>
    <t>Annúminasin Palantír</t>
  </si>
  <si>
    <t>アンヌミナスのパランティア</t>
  </si>
  <si>
    <t xml:space="preserve">Unique. Palantír. With its bearer able to use a Palantír, tap Palantír of Annúminas to search through your play deck and discard pile for a "sage only" card. Put this card in your hand. Reshuffle your play deck. Bearer makes a corruption check.  "The Palantíri came from beyond Westernesse, from Eldamar."-LotRIII </t>
  </si>
  <si>
    <t>TW145</t>
  </si>
  <si>
    <t>Palantír d'Elostirion</t>
  </si>
  <si>
    <t>Palantír von Elostirion</t>
  </si>
  <si>
    <t>Palantír di Elostirion</t>
  </si>
  <si>
    <t>Palantir de Elostirion</t>
  </si>
  <si>
    <t>Elostirionin Palantír</t>
  </si>
  <si>
    <t>エロスティリオンのパランティア</t>
  </si>
  <si>
    <t xml:space="preserve">Unique. Palantír. Playable only at The White Towers. Discard if the bearer moves. If the bearer is a sage, he may tap Palantír of Elostirion to remove one corruption card from an Elf or a Wizard under you control. Bearer makes a corruption check.  "...but unlike the others and not in accord with them; it looked only to the Sea."-LotR </t>
  </si>
  <si>
    <t>TW146</t>
  </si>
  <si>
    <t>Jeffery Reitz</t>
  </si>
  <si>
    <t>Palantír de Minas Tirith</t>
  </si>
  <si>
    <t>Palantír von Minas Tirith</t>
  </si>
  <si>
    <t>Palantír di Minas Tirith</t>
  </si>
  <si>
    <t>Palantir de Minas Tirith</t>
  </si>
  <si>
    <t>Minas Tirithin Palantír</t>
  </si>
  <si>
    <t>ミナス・ティリスのパランティア</t>
  </si>
  <si>
    <t>TW147</t>
  </si>
  <si>
    <t>Palantír d'Orthanc</t>
  </si>
  <si>
    <t>Palantír von Orthanc</t>
  </si>
  <si>
    <t>Palantír di Orthanc</t>
  </si>
  <si>
    <t>Palantir de Orthanc</t>
  </si>
  <si>
    <t>Orthancin Palantír</t>
  </si>
  <si>
    <t>オルサンクのパランティア</t>
  </si>
  <si>
    <t xml:space="preserve">Unique. Palantír. Playable only at Isengard. With its bearer able to use a Palantír and with at least 5 cards in your play deck, tap Palantír of Orthanc to choose one card from you discard pile to place in your play deck (reshuffle the play deck). Bearer makes a corruption check.  "'The Stones of Seeing do not lie...'"-LotRV </t>
  </si>
  <si>
    <t>TW148</t>
  </si>
  <si>
    <t>Palantír d'Osgiliath</t>
  </si>
  <si>
    <t>Palantír von Osgiliath</t>
  </si>
  <si>
    <t>Palantír di Osgiliath</t>
  </si>
  <si>
    <t>Palantir de Osgiliath</t>
  </si>
  <si>
    <t>Osgiliathin Palantír</t>
  </si>
  <si>
    <t>オスギリアスのパランティア</t>
  </si>
  <si>
    <t xml:space="preserve">Unique. Palantír. If the bearer's company is ever below 4 characters and the company moves, discard. 5 marshalling points if stored in a Haven [H]. With its bearer able to use a Palantír, tap Palantír of Osgiliath to force the discard of any hazard permanent-event or to duplicate the effect of any Palantír in play. Bearer makes a corruption check.  "The chief and master of these was under the Dome of Stars at Osgiliath before its ruin."-LotRIII </t>
  </si>
  <si>
    <t>TW149</t>
  </si>
  <si>
    <t>Potion de prouesse</t>
  </si>
  <si>
    <t>Trunk des Kampfesmutes</t>
  </si>
  <si>
    <t>Pozione di Forza</t>
  </si>
  <si>
    <t>Poción de Poder</t>
  </si>
  <si>
    <t>Voimajuoma</t>
  </si>
  <si>
    <t>武勇の飲み薬</t>
  </si>
  <si>
    <t xml:space="preserve">Discard to give +1 prowess to all characters in bearer's company until end of turn.  "Uglúk thrust a flask between his teeth and poured some burning liquid down his throat: he felt a hot fierce glow flow through him. The pain in his legs and ankles vanished."-LotRIII </t>
  </si>
  <si>
    <t>TW150</t>
  </si>
  <si>
    <t>Précieux anneau d'or</t>
  </si>
  <si>
    <t>Wertvoller Goldener Ring</t>
  </si>
  <si>
    <t>Prezioso Anello d'Oro</t>
  </si>
  <si>
    <t>Precioso Anillo de Oro</t>
  </si>
  <si>
    <t>Kallis Kultasormus</t>
  </si>
  <si>
    <t>「いとしい」金の指輪</t>
  </si>
  <si>
    <t>TW151</t>
  </si>
  <si>
    <t>Flèche Rouge</t>
  </si>
  <si>
    <t>Der Rote Pfeil</t>
  </si>
  <si>
    <t>Freccia Rossa</t>
  </si>
  <si>
    <t>La Flecha Roja</t>
  </si>
  <si>
    <t>Punainen Nuoli</t>
  </si>
  <si>
    <t>赤い矢</t>
  </si>
  <si>
    <t xml:space="preserve">Unique. Bearer may automatically influence the Riders of Rohan. +5 to bearer's direct influence against any character with Edoras as a home site.  "In his hand he bore a single arrow, black-feathered and barbed with steel, but the point was painted red."-LotRV </t>
  </si>
  <si>
    <t>TW152</t>
  </si>
  <si>
    <t>Jeffrey Reitz</t>
  </si>
  <si>
    <t>Livre Rouge de la Marche de l'Ouest</t>
  </si>
  <si>
    <t>Das Rote Buch der Westmark</t>
  </si>
  <si>
    <t>Libro Rosso dei Confini Occidentali</t>
  </si>
  <si>
    <t>Libro Rojo de la Frontera del Oeste</t>
  </si>
  <si>
    <t>Länsikairan Punainen Kirja</t>
  </si>
  <si>
    <t>西境の赤表紙本</t>
  </si>
  <si>
    <t xml:space="preserve">Unique. Only playable at Bag End. +2 to direct influence against a Hobbit character of faction. 1 marshalling point if stored at a Haven [H].  "...in a single red case, were the three large volumes, bound in red leather, that Bilbo gave to him as a parting gift..."-LotRV </t>
  </si>
  <si>
    <t>TW153</t>
  </si>
  <si>
    <t>Plant de l'Arbre Blanc</t>
  </si>
  <si>
    <t>Schößling des Weißen Baumes</t>
  </si>
  <si>
    <t>Germoglio dell'Albero Bianco</t>
  </si>
  <si>
    <t>Semilla del Árbol Blanco</t>
  </si>
  <si>
    <t>Valkoisen Puun Vesa</t>
  </si>
  <si>
    <t>白の木の若木</t>
  </si>
  <si>
    <t xml:space="preserve">Not playable in a Shadow-hold [S] or Dark-hold [D]. May be stored at Minas Tirith. 2 marshalling points if stored at Minas Tirith.  "And he climbed to it, and saw that out of the very edge of the snow there sprung a sapling tree no more than three foot high."-LotRVI </t>
  </si>
  <si>
    <t>TW154</t>
  </si>
  <si>
    <t>Parchemin d'Isildur</t>
  </si>
  <si>
    <t>Schriftrolle von Isildur</t>
  </si>
  <si>
    <t>Pergamena di Isildur</t>
  </si>
  <si>
    <t>Pergamino de Isildur</t>
  </si>
  <si>
    <t>Isildurin Kirjoitus</t>
  </si>
  <si>
    <t>イシルドゥアの巻きもの</t>
  </si>
  <si>
    <t xml:space="preserve">Unique. When a Gold Ring is tested in a company with the Scroll of Isildur, the result of the roll (or draw) is modified by +2.  "Yet even as I write it is cooled, and it seemeth to shrink, though it loseth neither its beauty nor its shape. Already the writing upon it, which was at first clear as red flame, fadeth and now only barely to be read."-LotRII  </t>
  </si>
  <si>
    <t>TW155</t>
  </si>
  <si>
    <t>Ronald Shuey</t>
  </si>
  <si>
    <t>Bouclier de frêne bardé de fer</t>
  </si>
  <si>
    <t>Eisenverstärkter Schild</t>
  </si>
  <si>
    <t>Scudo di Frassino Rinforzato</t>
  </si>
  <si>
    <t>Escudo de Fresno y Hierro Forjado</t>
  </si>
  <si>
    <t>Rautavahvisteinen Saarnikilpi</t>
  </si>
  <si>
    <t>鉄を打ったとねりこの盾</t>
  </si>
  <si>
    <t xml:space="preserve">Shield. +1 to body to a maximum of 8. Tap Shield of Iron-bound Ash to gain +1 prowess against one strike.  "...of ash, painted shields were slung at their backs..."-LotRIII </t>
  </si>
  <si>
    <t>TW156</t>
  </si>
  <si>
    <t>Randy Asplund-Faith</t>
  </si>
  <si>
    <t>Cristal d'étoile</t>
  </si>
  <si>
    <t>Sternenglas</t>
  </si>
  <si>
    <t>Fiala-stella</t>
  </si>
  <si>
    <t>Vial de Galadriel</t>
  </si>
  <si>
    <t>Tähtilasi</t>
  </si>
  <si>
    <t>星のガラス瓶</t>
  </si>
  <si>
    <t xml:space="preserve">Tap bearer of Star-glass to cancel an attack by Undead or to modify the prowess of a spiders, animals, or wolves attack by -2. Bearer makes a corruption check.  "...it glimmered, faint as a rising star struggling in heavy earthward mists, and then as its power waxed...it began to burn, and kindled to a silver flame, a minute heart of dazzling light..."-LotRIV </t>
  </si>
  <si>
    <t>TW157</t>
  </si>
  <si>
    <t>Dard</t>
  </si>
  <si>
    <t>Stich</t>
  </si>
  <si>
    <t>Pungolo</t>
  </si>
  <si>
    <t>Dardo</t>
  </si>
  <si>
    <t>Piikki</t>
  </si>
  <si>
    <t>つらぬき丸</t>
  </si>
  <si>
    <t xml:space="preserve">Unique. Weapon. +1 prowess to a maximum of 8. +2 to a Hobbit's prowess to maximum of 8.  "Sting flashed out, and the sharp elven-blade sparkled in the silver light, but at its edges a blue fire flickered."-LotRIV </t>
  </si>
  <si>
    <t>TW158</t>
  </si>
  <si>
    <t>Epée de Gondolin</t>
  </si>
  <si>
    <t>Schwert von Gondolin</t>
  </si>
  <si>
    <t>Spada di Gondolin</t>
  </si>
  <si>
    <t>Espada de Gondolin</t>
  </si>
  <si>
    <t>Gondolinin Miekka</t>
  </si>
  <si>
    <t>ゴンドリンの剣</t>
  </si>
  <si>
    <t xml:space="preserve">Weapon. Warrior only. +2 prowess to a maximum of 8.  "'They are old swords, very old swords of the High Elves of the West, my kin. They were made in Gondolin for the Goblin-wars.'"-Hob </t>
  </si>
  <si>
    <t>TW159</t>
  </si>
  <si>
    <t>La Pierre Arken</t>
  </si>
  <si>
    <t>Der Arkenstein</t>
  </si>
  <si>
    <t>L'Archepietra</t>
  </si>
  <si>
    <t>La Piedra de Arca</t>
  </si>
  <si>
    <t>Arkkikivi</t>
  </si>
  <si>
    <t>アーケン石</t>
  </si>
  <si>
    <t>TW160</t>
  </si>
  <si>
    <t>La Chemise de Mithril</t>
  </si>
  <si>
    <t>Mithril-Kettenhemd</t>
  </si>
  <si>
    <t>La Cotta di Mithril</t>
  </si>
  <si>
    <t>La Cota de Mithril</t>
  </si>
  <si>
    <t>Mithrilpaita</t>
  </si>
  <si>
    <t>ミスリルの胴着</t>
  </si>
  <si>
    <t xml:space="preserve">Unique. Armor. +3 to body (to a maximum of 10).  "The silver corslet shimmered before his eyes like the light upon a rippling sea. ...the gems on it glittered like stars, and the sound of the shaken rings was like the tinkle of rain in a pool."-LotRII </t>
  </si>
  <si>
    <t>TW161</t>
  </si>
  <si>
    <t>L'Anneau Unique</t>
  </si>
  <si>
    <t>Der Eine Ring</t>
  </si>
  <si>
    <t>L'Unico Anello</t>
  </si>
  <si>
    <t>El Anillo Único</t>
  </si>
  <si>
    <t>Yksi Sormus</t>
  </si>
  <si>
    <t>一つの指輪</t>
  </si>
  <si>
    <t>TW162</t>
  </si>
  <si>
    <t>Torque des nuances</t>
  </si>
  <si>
    <t>Halsband der Schatten</t>
  </si>
  <si>
    <t>Monile della mimesi</t>
  </si>
  <si>
    <t>Torques de Colores</t>
  </si>
  <si>
    <t>Värien Kaularengas</t>
  </si>
  <si>
    <t>多彩のトルク</t>
  </si>
  <si>
    <t xml:space="preserve">Unique. Tap Torque of Hues and its bearer to cancel an attack against his company. Bearer makes a corruption attack.  "...and if he moved they shimmered and changed hue so that the eye was bewildered."-LotRII </t>
  </si>
  <si>
    <t>TW163</t>
  </si>
  <si>
    <t>Anneau de Sorcier</t>
  </si>
  <si>
    <t>Ring der Zauberer</t>
  </si>
  <si>
    <t>Anello dello Stregone</t>
  </si>
  <si>
    <t>Anillo de Mago</t>
  </si>
  <si>
    <t>Velhon Sormus</t>
  </si>
  <si>
    <t>魔法使の指輪</t>
  </si>
  <si>
    <t xml:space="preserve">Wizard only. Playable only at a Haven [H]. Cannot be stored, stolen, or transferred. May not be duplicated on a given Wizard. Bearer makes a corruption check when this item is played.  "'...and there he met me and led me up to his high chamber. He wore a ring on his finger.'"-LotRII </t>
  </si>
  <si>
    <t>Resource Event</t>
  </si>
  <si>
    <t>TW164</t>
  </si>
  <si>
    <t>Une rencontre opportune</t>
  </si>
  <si>
    <t>Glückliche Zusammenkunft</t>
  </si>
  <si>
    <t>Un Incontro Casuale</t>
  </si>
  <si>
    <t>Un Encuentro Casual</t>
  </si>
  <si>
    <t>Sattumalta Tavattu</t>
  </si>
  <si>
    <t>偶然の出会い</t>
  </si>
  <si>
    <t xml:space="preserve">A character (even a Hobbit) may be brought into play with direct influence at any Free-hold [F], Border-hold [B], or Ruins &amp; Lairs [R].  "But at last there came about by chance a meeting between Gandalf and Thorin that changed all the fortunes of the House of Durin, and led to other and greater ends beside."-LotR </t>
  </si>
  <si>
    <t>TW165</t>
  </si>
  <si>
    <t>Un ami ou trois</t>
  </si>
  <si>
    <t>Ein Freund oder Drei</t>
  </si>
  <si>
    <t>Un Amico o Tre</t>
  </si>
  <si>
    <t>Un Amigo o Tres</t>
  </si>
  <si>
    <t>Pari Kolme Ystävää</t>
  </si>
  <si>
    <t>友だちのひとり、いや三人</t>
  </si>
  <si>
    <t xml:space="preserve">For every character in the influencing character's company, A Friend or Three gives a +1 modification to an influence check or to a corruption check made by a character in the same company.  "'I was coming...with a friend or two...' said the wizard...'One or three you meant, I see!' said Beorn."-Hob </t>
  </si>
  <si>
    <t>TW166</t>
  </si>
  <si>
    <t>Eric David Anderson</t>
  </si>
  <si>
    <t>Contrôler un Palantir</t>
  </si>
  <si>
    <t>Palantír Vorbereiten</t>
  </si>
  <si>
    <t>Allineare Palantír</t>
  </si>
  <si>
    <t>Alinear Palantir</t>
  </si>
  <si>
    <t>Palantirin Suuntaus</t>
  </si>
  <si>
    <t>パランティアの同調</t>
  </si>
  <si>
    <t xml:space="preserve">Sage only if a Palantír is in his company. Keep with the Palantír; bearer now has the ability to use the Palantír. If the Palantír is tored, this card is stored too. Discard Align Palantír if the company carrying the Palantír moves. May not be duplicated on a given Palantír.  "'...For this assuredly is the palantír of Orthanc from the treasury of Elendil, set here by the Kings of Gondor...'"-LotRIII </t>
  </si>
  <si>
    <t>TW167</t>
  </si>
  <si>
    <t>L'Anduin</t>
  </si>
  <si>
    <t>Anduin</t>
  </si>
  <si>
    <t>Fiume Anduin</t>
  </si>
  <si>
    <t>Río Anduin</t>
  </si>
  <si>
    <t>アンドゥイン河</t>
  </si>
  <si>
    <t>TW168</t>
  </si>
  <si>
    <t>Andúril, la Flamme de l'Ouest</t>
  </si>
  <si>
    <t>Andúril, die Flamme des Westens</t>
  </si>
  <si>
    <t>Andúril, la Fiamma dell'Occidente</t>
  </si>
  <si>
    <t>Andúril, la Llama del Oeste</t>
  </si>
  <si>
    <t>Anduril, Lännen Lieska</t>
  </si>
  <si>
    <t>""西方の焔""アンドゥリル</t>
  </si>
  <si>
    <t xml:space="preserve">Unique. Sage only during the site phase at an untapped site where "Information" is playable. Tap the sage and the site. Sage makes a corruption check modified by -3. Keep sage tapped until Andúril, the Flame of the West is stored at a Haven [H]. Once stored, you may discard a stored reforging and place Andúril, the Flame of the West with Narsil. In addition to Narsil's effects, Andúril, the Flame of the West gives its bearer 4 marshalling points, +4 prowess (to a maximum of 11), +1 direct influence, and one more corruption point. Andúril, the Flame of the West may be tapped to untap a Dúnadan character in the same company, but its bearer must make a corruption check modified by -1. </t>
  </si>
  <si>
    <t>TW169</t>
  </si>
  <si>
    <t>Monts Cendrés</t>
  </si>
  <si>
    <t>Aschenberge</t>
  </si>
  <si>
    <t>Monti Cenere</t>
  </si>
  <si>
    <t>Montañas de la Ceniza</t>
  </si>
  <si>
    <t>Tuhkavuoret</t>
  </si>
  <si>
    <t>灰の山脈</t>
  </si>
  <si>
    <t>TW170</t>
  </si>
  <si>
    <t>Blocage</t>
  </si>
  <si>
    <t>Abwehr</t>
  </si>
  <si>
    <t>Parata</t>
  </si>
  <si>
    <t>Bloqueo</t>
  </si>
  <si>
    <t>Torjunta</t>
  </si>
  <si>
    <t>ブロック</t>
  </si>
  <si>
    <t xml:space="preserve">Warrior only. Warrior does not tap against one strike (unless he is wounded by the strike).  "...there was a twang of bowstrings: several arrows whistled over them, and some fell among them. One smote Frodo between the shoulders...but the arrow fell back, foiled by his hidden coat of mail."-LotRII </t>
  </si>
  <si>
    <t>TW171</t>
  </si>
  <si>
    <t>Pont</t>
  </si>
  <si>
    <t>Brücke</t>
  </si>
  <si>
    <t>Ponte</t>
  </si>
  <si>
    <t>Puente</t>
  </si>
  <si>
    <t>Silta</t>
  </si>
  <si>
    <t>橋</t>
  </si>
  <si>
    <t xml:space="preserve">Playable at the end of the movement/hazard phase on a company that moved to a Haven [H]. That company may move to an additional site on the same turn. Another site card may be played and a movement/hazard phase immediately follows for that company. </t>
  </si>
  <si>
    <t>TW172</t>
  </si>
  <si>
    <t>Ciel dégagé</t>
  </si>
  <si>
    <t>Klarer Himmel</t>
  </si>
  <si>
    <t>Cieli Sereni</t>
  </si>
  <si>
    <t>Cielo Despejado</t>
  </si>
  <si>
    <t>Kaunis Sää</t>
  </si>
  <si>
    <t>晴れた空</t>
  </si>
  <si>
    <t xml:space="preserve">Environment. Playable only if Gates of Morning is in play. The prowess of each character is modified by +2.  "Over all the sky was blue, and the sun of afternoon glowed upon the hill and cast long green shadows beneath the trees."-LotRII </t>
  </si>
  <si>
    <t>TW173</t>
  </si>
  <si>
    <t>Camouflage</t>
  </si>
  <si>
    <t>Versteck</t>
  </si>
  <si>
    <t>Occultamento</t>
  </si>
  <si>
    <t>Ocultamiento</t>
  </si>
  <si>
    <t>Lymypaikka</t>
  </si>
  <si>
    <t>潜む</t>
  </si>
  <si>
    <t xml:space="preserve">Scout only. Tap scout to cancel one attack against his company.  "At once Strider flung himself on the ground beside the ruined circle, pulling Frodo down beside him. Merry threw himself along side."-LotRI </t>
  </si>
  <si>
    <t>TW174</t>
  </si>
  <si>
    <t>Crevasses du Destin</t>
  </si>
  <si>
    <t>Schicksalsklüfte</t>
  </si>
  <si>
    <t>Voragini del Fato</t>
  </si>
  <si>
    <t>Grietas del Destino</t>
  </si>
  <si>
    <t>Tuomion Rotko</t>
  </si>
  <si>
    <t>滅びの罅裂</t>
  </si>
  <si>
    <t xml:space="preserve">Only playable if The One Ring is at Mount Doom during the site phase. Its bearer must make a corruption check modified by -4. If successful, The One Ring is destroyed and its bearer's player wins.  "...on the brink of the chasm, at the very Crack of Doom, stood Frodo..."-LotRVI </t>
  </si>
  <si>
    <t>TW175</t>
  </si>
  <si>
    <t>Sombres querelles</t>
  </si>
  <si>
    <t>Streit der Finsterlinge</t>
  </si>
  <si>
    <t>Discordia fra i Nemici</t>
  </si>
  <si>
    <t>Discusiones Oscuras</t>
  </si>
  <si>
    <t>Viholliset Riitelevät</t>
  </si>
  <si>
    <t>いがみあう闇の軍勢</t>
  </si>
  <si>
    <t xml:space="preserve">Cancel one attack by Orcs, Trolls or Men. Alternatively, if Gates of Morning is in play, the number of strikes from any attack is reduced to half its original number, rounded up.  "'...How do you like being called swine by the muck-rakers of a dirty little wizard?' Many loud yells...answered him..."-LotRIII </t>
  </si>
  <si>
    <t>TW176</t>
  </si>
  <si>
    <t>Esquive</t>
  </si>
  <si>
    <t>Ausweichen</t>
  </si>
  <si>
    <t>Schivata</t>
  </si>
  <si>
    <t>Esquiva</t>
  </si>
  <si>
    <t>Väistö</t>
  </si>
  <si>
    <t>身をかわす</t>
  </si>
  <si>
    <t xml:space="preserve">Target character does not tap against one strike (unless he is wounded by the strike). If wounded by the strike, his body is modified by -1 for the resulting body check.  "A quick duck had saved him; and he had felled his orc: a sturdy thrust with his Barrow-blade."-LotRII </t>
  </si>
  <si>
    <t>TW177</t>
  </si>
  <si>
    <t>Rêves de légende</t>
  </si>
  <si>
    <t>Träume der Weisheit</t>
  </si>
  <si>
    <t>Visioni di Sapienza</t>
  </si>
  <si>
    <t>Sueños de Conocimiento</t>
  </si>
  <si>
    <t>Tietäjän Uni</t>
  </si>
  <si>
    <t>伝承の夢</t>
  </si>
  <si>
    <t xml:space="preserve">Sage only during the site phase at an untapped site where "Information" is playable. Tap the sage and the site. Sage may not untap until Dreams of Lore is stored at a Haven [H] during his organization phase. May not be transferred.  "...if sleep could be called...resting his mind in the strange paths of elvish dreams..."-LotRII </t>
  </si>
  <si>
    <t>TW178</t>
  </si>
  <si>
    <t>Transport par les Aigles</t>
  </si>
  <si>
    <t>Ritt auf den Adlern</t>
  </si>
  <si>
    <t>Portati dalle Aquile</t>
  </si>
  <si>
    <t>Viaje en Águilas</t>
  </si>
  <si>
    <t>Kotkaratsut</t>
  </si>
  <si>
    <t>鷲乗り</t>
  </si>
  <si>
    <t xml:space="preserve">Playable only at the end of the organization phase on a company with a diplomat that begins the turn at Eagles' Eyrie. Company may move to any site that is not a Shadow-hold [S] or a Dark-hold [D]. Opponent may only play hazard creatures that are keyed to the company's site. </t>
  </si>
  <si>
    <t>TW179</t>
  </si>
  <si>
    <t>Chant elfique</t>
  </si>
  <si>
    <t>Elbenlied</t>
  </si>
  <si>
    <t>Canto Elfico</t>
  </si>
  <si>
    <t>Canción Élfica</t>
  </si>
  <si>
    <t>Haltialaulu</t>
  </si>
  <si>
    <t>エルフの歌</t>
  </si>
  <si>
    <t xml:space="preserve">When Elf-song comes into play, each character at a Haven [H] may immediately remove one corruption card. While Elf-song is in play, no character at a Haven may be discarded or returned to its owner's hand for any reason.   "...she sang. Sad and sweet was the sound of her voice in the cool clear air..."-LotRII </t>
  </si>
  <si>
    <t>TW180</t>
  </si>
  <si>
    <t>Fuite</t>
  </si>
  <si>
    <t>Entkommen</t>
  </si>
  <si>
    <t>Fuga</t>
  </si>
  <si>
    <t>Huida</t>
  </si>
  <si>
    <t>Pako</t>
  </si>
  <si>
    <t>脱出</t>
  </si>
  <si>
    <t xml:space="preserve">Cancels an attack against a company. One unwounded character of your choice in the company is wounded (no body check is required).  "'Over the bridge!' cried Gandalf, recalling his strength. 'Fly! This is a foe beyond any of you. I must hold the narrow way. Fly!'"-LotRII </t>
  </si>
  <si>
    <t>TW181</t>
  </si>
  <si>
    <t>Navigation favorable</t>
  </si>
  <si>
    <t>Günstige Winde</t>
  </si>
  <si>
    <t>Navigazione Sicura</t>
  </si>
  <si>
    <t>Travesía Tranquila</t>
  </si>
  <si>
    <t>Myötätuuli Purjeissa</t>
  </si>
  <si>
    <t>よき航海</t>
  </si>
  <si>
    <t xml:space="preserve">Playable at the end of the organization phase if target company plays a new site card. The hazard limit for the target company decreases by one for every Coastal Sea [c] in its site path (to a minimum of two). Cannot be duplicated on the same company.  "...the masted ships hoisted sail..."-LotRV </t>
  </si>
  <si>
    <t>TW182</t>
  </si>
  <si>
    <t>Périple favorable en terres frontalières</t>
  </si>
  <si>
    <t>Gute Reise in Grenzlanden</t>
  </si>
  <si>
    <t>Viaggi Sicuri nelle Terre di Confine</t>
  </si>
  <si>
    <t>Viaje Tranquilo por las Tierras Fronterizas</t>
  </si>
  <si>
    <t>Matka Joutuu Rajamailla</t>
  </si>
  <si>
    <t>よき辺境領の旅</t>
  </si>
  <si>
    <t xml:space="preserve">Playable at the end of the organization phase if target company plays a new site card. The hazard limit for the target company decreases by one for every Border-land [b] in its site path (to a minimum of two). Cannot be duplicated on the same company.  "...they came to the Far Downs..."-LotRVI </t>
  </si>
  <si>
    <t>TW183</t>
  </si>
  <si>
    <t>Périple favorable en domaines noirs</t>
  </si>
  <si>
    <t>Gute Reise in Dunklen Reichen</t>
  </si>
  <si>
    <t>Viaggi Sicuri nei Domini Oscuri</t>
  </si>
  <si>
    <t>Viaje Tranquilo por las Regiones de la Oscuridad</t>
  </si>
  <si>
    <t>Matka Joutuu Pimeyden Mailla</t>
  </si>
  <si>
    <t>よき闇の領域の旅</t>
  </si>
  <si>
    <t xml:space="preserve">Playable at the end of the organization phase if target company plays a new site card. If the site path has at least one Dark-domain [d], the hazard limit for the target company decreases by one (or by two if Gates of Morning is in play) to a minimum of two. Cannot be duplicated on the same company. </t>
  </si>
  <si>
    <t>TW184</t>
  </si>
  <si>
    <t>Périple favorable en domaines libres</t>
  </si>
  <si>
    <t>Gute Reise in Freien Reichen</t>
  </si>
  <si>
    <t>Viaggi Sicuri nei Domini Liberi</t>
  </si>
  <si>
    <t>Viaje Tranquilo por las Regiones Libres</t>
  </si>
  <si>
    <t>Matka Joutuu Vapailla Mailla</t>
  </si>
  <si>
    <t>よき自由領の旅</t>
  </si>
  <si>
    <t xml:space="preserve">Playable at the end of the organization phase if target company plays a new site card. The hazard limit for the target company decreases by one for every Free-domain [f] in its site path (to a minimum of two). Cannot be duplicated on the same company.  "...he beheld...a far green country..."-LotRVI </t>
  </si>
  <si>
    <t>TW185</t>
  </si>
  <si>
    <t>Périple favorable en terres de l'ombre</t>
  </si>
  <si>
    <t>Gute Reise in Schattenlanden</t>
  </si>
  <si>
    <t>Viaggi Sicuri nelle Terre dell'Ombra</t>
  </si>
  <si>
    <t>Viaje Tranquilo por las Tierras de la Sombra</t>
  </si>
  <si>
    <t>Matka Joutuu Varjon Mailla</t>
  </si>
  <si>
    <t>よき影なす国の旅</t>
  </si>
  <si>
    <t xml:space="preserve">Playable at the end of the organization phase if target company plays a new site card. If the site path has at least one Shadow-land [s], the hazard limit for the target company decreases by one (or by two if Gates of Morning is in play) to a minimum of two. Cannot be duplicated on the same company. </t>
  </si>
  <si>
    <t>TW186</t>
  </si>
  <si>
    <t>Périple favorable en contrées sauvages</t>
  </si>
  <si>
    <t>Gute Reise in der Wildnis</t>
  </si>
  <si>
    <t>Viaggi Sicuri nelle Terre Selvagge</t>
  </si>
  <si>
    <t>Viaja Tranquilo por las Tierras Salvajes</t>
  </si>
  <si>
    <t>Matka Joutuu Erämaassa</t>
  </si>
  <si>
    <t>よき原野の旅</t>
  </si>
  <si>
    <t xml:space="preserve">Playable at the end of the organization phase if target company plays a new site card. The hazard limit for the target company decreases by one for every Wilderness [w] in its site path (to a minimum of two). Cannot be duplicated on the same company. </t>
  </si>
  <si>
    <t>TW187</t>
  </si>
  <si>
    <t>Longue vue</t>
  </si>
  <si>
    <t>Weitblick</t>
  </si>
  <si>
    <t>Vista Lunga</t>
  </si>
  <si>
    <t>Clarividencia</t>
  </si>
  <si>
    <t>Kaukonäkö</t>
  </si>
  <si>
    <t>遠目</t>
  </si>
  <si>
    <t xml:space="preserve">Sage only during the site phase at an untapped site where "Information" is playable. Tap the sage and the site to search through your play deck and choose an item that you must reveal to your opponent. This item is placed in your hand and the play deck is reshuffled. The sage makes a corruption check. </t>
  </si>
  <si>
    <t>TW188</t>
  </si>
  <si>
    <t>Faveur des Valar</t>
  </si>
  <si>
    <t>Gunst der Valar</t>
  </si>
  <si>
    <t>Favore dei Valar</t>
  </si>
  <si>
    <t>Favor de los Valar</t>
  </si>
  <si>
    <t>Valarin Suosio</t>
  </si>
  <si>
    <t>ヴァラールの恩寵</t>
  </si>
  <si>
    <t xml:space="preserve">Unique. Playable during your organization phase. Shuffle your hand and your discard pile into your play deck (site cards remain in the discard pile). Draw a new hand of 8 cards. Remove Favor of the Valar from the game.  "Thus came Aragorn son of Arathorn...from the Sea to the kingdom of Gondor."-LotRV </t>
  </si>
  <si>
    <t>TW189</t>
  </si>
  <si>
    <t>Communauté</t>
  </si>
  <si>
    <t>Gemeinschaft</t>
  </si>
  <si>
    <t>Compagnia</t>
  </si>
  <si>
    <t>Comunidad</t>
  </si>
  <si>
    <t>Sormuksen Ritarit</t>
  </si>
  <si>
    <t>旅の仲間</t>
  </si>
  <si>
    <t xml:space="preserve">Only playable at a Haven [H] during the organization phase on a company that has four or more characters and allies. +1 to prowess and +1 to corruption checks for all characters and allies in the company. Discard this card if a character or ally joins or leaves the company for any reason. </t>
  </si>
  <si>
    <t>TW190</t>
  </si>
  <si>
    <t>Brouillard</t>
  </si>
  <si>
    <t>Nebel</t>
  </si>
  <si>
    <t>Nebbia</t>
  </si>
  <si>
    <t>Niebla</t>
  </si>
  <si>
    <t>Sumu</t>
  </si>
  <si>
    <t>霧</t>
  </si>
  <si>
    <t xml:space="preserve">Environment. Playable only if Gates of Morning is in play. Treat all Free-domains [f] as Border-Lands and all Border-lands [b] as Wildernesses [w] and all Shadow-lands [s] as Wildernesses [w] and all Dark-domains [d] as Shadow-lands [s]. Cannot be duplicated. </t>
  </si>
  <si>
    <t>TW191</t>
  </si>
  <si>
    <t>Dameon Willich</t>
  </si>
  <si>
    <t>Gué</t>
  </si>
  <si>
    <t>Furt</t>
  </si>
  <si>
    <t>Guado</t>
  </si>
  <si>
    <t>Vado</t>
  </si>
  <si>
    <t>Kahlaamo</t>
  </si>
  <si>
    <t>浅瀬</t>
  </si>
  <si>
    <t xml:space="preserve">Playable only at the end of the organization phase. Tap a ranger to prevent opponent from playing hazard creatures keyed to Wilderness [w] against the ranger's company.  "The sun was already westering as they rode from Edoras...up and down in green country, crossing small swift streams by many fords."-LotRIII </t>
  </si>
  <si>
    <t>TW192</t>
  </si>
  <si>
    <t>F5</t>
  </si>
  <si>
    <t>Portes du Matin</t>
  </si>
  <si>
    <t>Tore des Morgens</t>
  </si>
  <si>
    <t>Cancelli del Mattino</t>
  </si>
  <si>
    <t>Puertas del Amanecer</t>
  </si>
  <si>
    <t>Aamun Portit</t>
  </si>
  <si>
    <t>朝の門</t>
  </si>
  <si>
    <t xml:space="preserve">Environment. When Gates of Morning is played, all environment hazard cards in play are immediately discarded, and all hazard environment effects are canceled. Cannot be duplicated.  "Day came pale from the East. As the light grew it filtered through the yellow leaves...the early sun of a cool summer's morning was shining."-LotRII </t>
  </si>
  <si>
    <t>TW193</t>
  </si>
  <si>
    <t>Le destin de Gollum</t>
  </si>
  <si>
    <t>Gollums Schicksal</t>
  </si>
  <si>
    <t>Il Fato di Gollum</t>
  </si>
  <si>
    <t>El Destino de Gollum</t>
  </si>
  <si>
    <t>Klonkun Kohtalo</t>
  </si>
  <si>
    <t>ゴクリの最期</t>
  </si>
  <si>
    <t xml:space="preserve">Unique. Only playable if the One Ring and Gollum are both at Mount Doom during the site phase. The One Ring is destroyed and its bearer's player wins.  "...even as his eyes were lifted up to gloat on his prize, he stepped too far...and then with a shriek he fell. Out of the depths came his last wail 'precious', and he was gone."-LotRVI </t>
  </si>
  <si>
    <t>TW194</t>
  </si>
  <si>
    <t>Grand vaisseau</t>
  </si>
  <si>
    <t>Große Straße</t>
  </si>
  <si>
    <t>Grande Nave</t>
  </si>
  <si>
    <t>Gran Barco</t>
  </si>
  <si>
    <t>Suuri Laiva</t>
  </si>
  <si>
    <t>大船</t>
  </si>
  <si>
    <t xml:space="preserve">Tap a character in target company during the organization phase to play Great Ship on that company. If a company's current site path contains a coastal sea region and no consecutive non-coastal sea regions, until the end of the turn any character in the company may tap to cancel the effects of one hazard that targets the company.  "...he chose the greatest ship to be his own, and he went up into it. Then he let sound a great concourse of trumpets..."-LotRV </t>
  </si>
  <si>
    <t>TW195</t>
  </si>
  <si>
    <t>Pat Morrissey</t>
  </si>
  <si>
    <t>Grand-route</t>
  </si>
  <si>
    <t>Großes Schiff</t>
  </si>
  <si>
    <t>Grande Strada</t>
  </si>
  <si>
    <t>Gran Camino</t>
  </si>
  <si>
    <t>Suuri Tie</t>
  </si>
  <si>
    <t>大いなる道</t>
  </si>
  <si>
    <t xml:space="preserve">Playable only at the end of the organization phase on a company that starts at a Haven [H]. Opponent may draw up to twice the normal number of cards for this company during the movement/hazard phase. At the end of the turn, the company may replace its site card with the Haven card at which it began the turn. </t>
  </si>
  <si>
    <t>TW196</t>
  </si>
  <si>
    <t>Furtivité de Semi-homme</t>
  </si>
  <si>
    <t>Geschick der Halblinge</t>
  </si>
  <si>
    <t>Furtività dei Mezzuomini</t>
  </si>
  <si>
    <t>Sigilo de los Medianos</t>
  </si>
  <si>
    <t>Puolituisen Piilo</t>
  </si>
  <si>
    <t>小さい人の密やかさ</t>
  </si>
  <si>
    <t xml:space="preserve">Hobbit only. Cancel one strike against the Hobbit.  "They possessed from the first the art of disappearing swiftly and silently, when large folk whom they do not wish to meet come blundering by; and this art they have developed until to Men it may seem magical."-LotRI </t>
  </si>
  <si>
    <t>TW197</t>
  </si>
  <si>
    <t>Force de Semi-Homme</t>
  </si>
  <si>
    <t>Kraft der Halblinge</t>
  </si>
  <si>
    <t>Forza dei Mezzuomini</t>
  </si>
  <si>
    <t>Fuerza de los Medianos</t>
  </si>
  <si>
    <t>Puolituisen Voima</t>
  </si>
  <si>
    <t>小さい人の体力</t>
  </si>
  <si>
    <t xml:space="preserve">Hobbit only. The Hobbit may untap or he may move from wounded status to well and untapped during his organization phase or he may receive a +4 modification to one corruption check.  "'I have known strong warriors...who would quickly have been overcome by that splinter, which you bore for seventeen days.'" -LotRII </t>
  </si>
  <si>
    <t>TW198</t>
  </si>
  <si>
    <t>Dissimulation</t>
  </si>
  <si>
    <t>Nascondersi</t>
  </si>
  <si>
    <t>Escondrijo</t>
  </si>
  <si>
    <t>Piileskely</t>
  </si>
  <si>
    <t>隠れる</t>
  </si>
  <si>
    <t xml:space="preserve">Scout only at the end of the organization phase. Scout's company may not move to another site this turn. Cancels all hazard creature attacks against the scout's company this turn.  "They were clad in shadow-grey, and could not be seen among the tree-stems, unless they moved suddenly." -LotRII </t>
  </si>
  <si>
    <t>TW199</t>
  </si>
  <si>
    <t>Chevaux</t>
  </si>
  <si>
    <t>Pferde</t>
  </si>
  <si>
    <t>Cavalli</t>
  </si>
  <si>
    <t>Caballos</t>
  </si>
  <si>
    <t>Hevoset</t>
  </si>
  <si>
    <t>馬</t>
  </si>
  <si>
    <t xml:space="preserve">Playable only at the end of the organization phase. Hazard limit for a company is decreased by two (to a minimum of 2). The prowess of any hazard creatures played against this company is modified by +2.  "We both have need of haste...This is my choice. You may go; and what is more, I will lend you horses." -LotRIII </t>
  </si>
  <si>
    <t>TW200</t>
  </si>
  <si>
    <t>Embrasement des esprits</t>
  </si>
  <si>
    <t>Entflammender Mut</t>
  </si>
  <si>
    <t>Infiammare gli Animi</t>
  </si>
  <si>
    <t>Animar el Espíritu</t>
  </si>
  <si>
    <t>Hengen Nostatus</t>
  </si>
  <si>
    <t>精神の高揚</t>
  </si>
  <si>
    <t xml:space="preserve">Spell. Wizard only. +2 prowess against one attack for all characters in the same company as the Wizard. Wizard makes a corruption check modified by -2.  "'Come!' called Gandalf. 'There is yet time for the council. Let Dáin son of Náin come swiftly to us!'" -Hob  </t>
  </si>
  <si>
    <t>TW201</t>
  </si>
  <si>
    <t>(Lapse of Will)</t>
  </si>
  <si>
    <t>Schwankender Mut</t>
  </si>
  <si>
    <t>Mancanza di Volontà</t>
  </si>
  <si>
    <t>Lapso de Voluntad</t>
  </si>
  <si>
    <t>Rohkeus Pettää</t>
  </si>
  <si>
    <t>大いなる意志の崩壊</t>
  </si>
  <si>
    <t xml:space="preserve">The prowess of each attack is modified by -1. The prowess of each Nazgûl attack is modified by -3.  "...the hosts of Mordor trembled, doubt clutched their hearts, their laughter failed, their hands shook and their limbs were loosed. The Power that drove them on and filled them with hate and fury was wavering, its will was removed from them..."-LotRVI </t>
  </si>
  <si>
    <t>TW202</t>
  </si>
  <si>
    <t>Prestance seigneurale</t>
  </si>
  <si>
    <t>Gewaltige Erscheinung</t>
  </si>
  <si>
    <t>Aspetto Regale</t>
  </si>
  <si>
    <t>Presencia Señorial</t>
  </si>
  <si>
    <t>Ylevä Ulkomuoto</t>
  </si>
  <si>
    <t>威厳ある存在</t>
  </si>
  <si>
    <t xml:space="preserve">Diplomat only. +5 to an influence check against a faction. If the influence check is successful, draw a card.  "He raised his staff. There was a roll of thunder...the whole hall became suddenly dark as night...Only Gandalf could be seen, standing white and tall before the blackened hearth."-LotRIII </t>
  </si>
  <si>
    <t>TW203</t>
  </si>
  <si>
    <t>Trouvaille</t>
  </si>
  <si>
    <t>Finderglück</t>
  </si>
  <si>
    <t>Ricerca Fortunata</t>
  </si>
  <si>
    <t>Búsqueda Afortunada</t>
  </si>
  <si>
    <t>Onnekas Etsintä</t>
  </si>
  <si>
    <t>幸運な探索</t>
  </si>
  <si>
    <t xml:space="preserve">Scout only. During the site phase, tap a scout at a tapped or untapped Shadow-hold [S] or Dark-hold [D]. Turn over cards from your play deck one at a time until you reveal a non-special item (it cannot be a unique item already in play) or reach the end. If you reveal such an item, the scout takes control of it. In any case, the scout must face a single strike attack with a prowess equal to 3 plus the number of cards revealed: this attack/strike cannot be canceled. Discard item if the scout is wounded by this attack. Reshuffle all revealed cards except the item back into the play deck (this does not exhaust the play deck). </t>
  </si>
  <si>
    <t>TW204</t>
  </si>
  <si>
    <t>Joli coup</t>
  </si>
  <si>
    <t>Glücklicher Hieb</t>
  </si>
  <si>
    <t>Colpo Fortunato</t>
  </si>
  <si>
    <t>Golpe Afortunado</t>
  </si>
  <si>
    <t>Onnekas Isku</t>
  </si>
  <si>
    <t>幸運な一撃</t>
  </si>
  <si>
    <t xml:space="preserve">Warrior only. Make two rolls (or draw two #'s) against a strike and choose one of the two results to use.  "...Frodo felt a hot wrath blaze up in his heart...he stooped and stabbed with Sting at the hideous foot. There was a bellow, and the foot jerked back."-LotRII </t>
  </si>
  <si>
    <t>TW205</t>
  </si>
  <si>
    <t>Miroir de Galadriel</t>
  </si>
  <si>
    <t>Galadriels Spiegel</t>
  </si>
  <si>
    <t>Specchio di Galadriel</t>
  </si>
  <si>
    <t>Espejo de Galadriel</t>
  </si>
  <si>
    <t>Galadrielin Peili</t>
  </si>
  <si>
    <t>ガラドリエルの鏡</t>
  </si>
  <si>
    <t xml:space="preserve">Only playable if any of your characters are at Lórien. You may look at your opponent's hand and then choose to look at the top five cards of any one play deck. Shuffle those cards and return them to the top of their play deck.  "'...the Mirror will also show things unbidden, and those are often stranger and more profitable than things we wish to behold.'"-LotRII </t>
  </si>
  <si>
    <t>TW206</t>
  </si>
  <si>
    <t>Montagnes Brumeuses</t>
  </si>
  <si>
    <t>Nebelgebirge</t>
  </si>
  <si>
    <t>Montagne Nebbiose</t>
  </si>
  <si>
    <t>Montañas Nubladas</t>
  </si>
  <si>
    <t>Sumuvuoret</t>
  </si>
  <si>
    <t>霧ふり山脈</t>
  </si>
  <si>
    <t>TW207</t>
  </si>
  <si>
    <t>Lune</t>
  </si>
  <si>
    <t>Mond</t>
  </si>
  <si>
    <t>Luna</t>
  </si>
  <si>
    <t>Kuu</t>
  </si>
  <si>
    <t>月</t>
  </si>
  <si>
    <t xml:space="preserve">Environment. If Gates of Morning is in play, treat all Wildernesses [w] as Border-lands [b] and all Border-lands [b] as Free-domains [f] for the purposes of playing hazards. If Doors of Night is in play, treat all Dark-domains [d] as Shadow-lands [s] and all Shadow-lands [s] as Wilderness [w] for the purposes of playing hazards. Cannot be duplicated. </t>
  </si>
  <si>
    <t>TW208</t>
  </si>
  <si>
    <t>David Martin</t>
  </si>
  <si>
    <t>モランノン</t>
  </si>
  <si>
    <t xml:space="preserve">Playable at the end of the organization phase on a company that has a size of less than three, contains a scout, and begins the turn at a site in Dagorlad. This card is used as a Dark-hold [D] site card in the region of Udûn that is moved to using the site path: [s] [d] (the moving player draws 2 cards and his opponent draws 5 cards). The company can later leave this site using region cards or by using the following site path to move to Lórien: [d] [d] [s] [w] [f] [b] [w]. Discard Morannon when the company successfully plays a new site card. </t>
  </si>
  <si>
    <t>TW209</t>
  </si>
  <si>
    <t>Monts de l'Ombre</t>
  </si>
  <si>
    <t>Schattengebirge</t>
  </si>
  <si>
    <t>Montagne dell'Ombra</t>
  </si>
  <si>
    <t>Montañas de la Sombra</t>
  </si>
  <si>
    <t>Varjovuoret</t>
  </si>
  <si>
    <t>影の山脈</t>
  </si>
  <si>
    <t>TW210</t>
  </si>
  <si>
    <t>Rassemblement</t>
  </si>
  <si>
    <t>Heerschau</t>
  </si>
  <si>
    <t>Adunata</t>
  </si>
  <si>
    <t>Acantonamiento</t>
  </si>
  <si>
    <t>Kutsunta</t>
  </si>
  <si>
    <t>招集</t>
  </si>
  <si>
    <t xml:space="preserve">Warrior only. An influence check against a faction by a warrior is modified by adding the warrior's prowess to a maximum modifier of +5.  "...more than a hundred sturdy hobbits were assembled with axes, and heavy hammers, and long-knives, and stout staves; and a few had hunting-bows."-LotRVI </t>
  </si>
  <si>
    <t>TW211</t>
  </si>
  <si>
    <t>Jeff Reitz</t>
  </si>
  <si>
    <t>ナルヤ</t>
  </si>
  <si>
    <t xml:space="preserve">Gandalf only. +4 prowess, +1 body, +2 direct influence for the rest of the turn. Immediately untap all unwounded characters in Gandalf's company. Gandalf makes a corruption check modified by -5.  "'For this is the Ring of Fire and with it you may rekindle hearts in a world the grows chill.'"-LotRVI </t>
  </si>
  <si>
    <t>TW212</t>
  </si>
  <si>
    <t>ネンヤ</t>
  </si>
  <si>
    <t xml:space="preserve">Galadriel only. +2 prowess, +2 body, +2 direct influence for the rest of the turn. Galadriel makes a corruption check modified by -3, by -1 if in a Haven [H]. Any one corruption check made by a character not in a Shadow-hold [S] or Dark-hold [D] is automatically successful.  "'...the Ring of Adamant...'"-LotRII </t>
  </si>
  <si>
    <t>TW213</t>
  </si>
  <si>
    <t>Amitié nouvelle</t>
  </si>
  <si>
    <t>Neue Freundschaft</t>
  </si>
  <si>
    <t>Nuova Amicizia</t>
  </si>
  <si>
    <t>Nueva Amistad</t>
  </si>
  <si>
    <t>Uusi Ystävä</t>
  </si>
  <si>
    <t>新たな友情</t>
  </si>
  <si>
    <t xml:space="preserve">Diplomat only. +3 to any one influence check or +2 to a corruption check made by a character in the same company.  "'You may meet a friend of mine on the Road: a Man, lean, dark, tall, by some called Strider. He knows our business and will help you.'"-LotRI </t>
  </si>
  <si>
    <t>TW214</t>
  </si>
  <si>
    <t>Vieille amitié</t>
  </si>
  <si>
    <t>Alte Freundschaft</t>
  </si>
  <si>
    <t>Vecchia Amicizia</t>
  </si>
  <si>
    <t>Vieja Amistad</t>
  </si>
  <si>
    <t>Vanha Ystävä</t>
  </si>
  <si>
    <t>古き友情</t>
  </si>
  <si>
    <t xml:space="preserve">Diplomat only. +5 to an influence check against a character or +4 to a corruption check made by a character in the same company.  "'We last met on the first of May: at Sarn Ford down the Brandywine. He told me that his business with you have gone well, and you would be starting for Rivendell in the last week of September.'" -LotRI  </t>
  </si>
  <si>
    <t>TW215</t>
  </si>
  <si>
    <t>Vieille route</t>
  </si>
  <si>
    <t>Alte Straße</t>
  </si>
  <si>
    <t>Vecchia Strada</t>
  </si>
  <si>
    <t>Viela Camino</t>
  </si>
  <si>
    <t>Vanha Tie</t>
  </si>
  <si>
    <t>昔の道</t>
  </si>
  <si>
    <t xml:space="preserve">Allows a character at a Haven [H] to attempt to bring a faction into play. The length of the site path from this Haven to the site at which the faction can be played must be two or less (this must be verified by an available site card). The influence check for this attempt is modified by -1 and is not modified by the influencing character's direct influence. </t>
  </si>
  <si>
    <t>TW216</t>
  </si>
  <si>
    <t>Chemins des Morts</t>
  </si>
  <si>
    <t>Die Pfade der Toten</t>
  </si>
  <si>
    <t>Sentieri dei Morti</t>
  </si>
  <si>
    <t>Senderos de los Muertos</t>
  </si>
  <si>
    <t>Kuolleiden Kulkutiet</t>
  </si>
  <si>
    <t>死者の道</t>
  </si>
  <si>
    <t>TW217</t>
  </si>
  <si>
    <t>Parole de persuassion</t>
  </si>
  <si>
    <t>Überredungskunst</t>
  </si>
  <si>
    <t>Parole Persuasive</t>
  </si>
  <si>
    <t>Palabras Persuasivas</t>
  </si>
  <si>
    <t>Suostuttelu</t>
  </si>
  <si>
    <t>弁舌</t>
  </si>
  <si>
    <t xml:space="preserve">Diplomat only. Make two rolls (or draw two #'s) when making an influence check and choose one result to use.  "'You speak justly, Lord,' said the pale man sitting upon the steps of the dais. '...and ill news is an ill guest they say.'" -LotRIII  </t>
  </si>
  <si>
    <t>TW218</t>
  </si>
  <si>
    <t>Louanges à Elbereth</t>
  </si>
  <si>
    <t>Loblied auf Elbereth</t>
  </si>
  <si>
    <t>Inno a Elbereth</t>
  </si>
  <si>
    <t>Plegaria a Elbereth</t>
  </si>
  <si>
    <t>Elberethin Ylistys</t>
  </si>
  <si>
    <t>エルベレスへの賛歌</t>
  </si>
  <si>
    <t xml:space="preserve">For each of your characters in play that you choose to tap, cancel one Nazgûl event or one Nazgûl attack. Additionally, if Doors of Night is in play, characters gain +1 prowess until the end of turn.  "O Elbereth! Githoniel!...Thy starlight on the Western Seas."-LotRI </t>
  </si>
  <si>
    <t>TW219</t>
  </si>
  <si>
    <t>Douglass Chaffee</t>
  </si>
  <si>
    <t>Territoire calme</t>
  </si>
  <si>
    <t>Friedliches Land</t>
  </si>
  <si>
    <t>Terre Calme</t>
  </si>
  <si>
    <t>Tierras Tranquilas</t>
  </si>
  <si>
    <t>Rauha Maassa</t>
  </si>
  <si>
    <t>静かなる地</t>
  </si>
  <si>
    <t xml:space="preserve">Environment. Until the end of the turn, the number of strikes for one automatic-attack at a Shadow-hold [S] or a Ruins &amp; Lairs [R] is reduced by half (rounded up). Alternatively, if Gates of Morning is in play, treat one Shadow-land [s] as a Wilderness [w] or one Shadow-hold [S] as a Ruins &amp; Lairs [R] until the end of turn. Cannot be duplicated. </t>
  </si>
  <si>
    <t>TW220</t>
  </si>
  <si>
    <t>Ron Spencer</t>
  </si>
  <si>
    <t>Reforgeage</t>
  </si>
  <si>
    <t>Neu Schmieden</t>
  </si>
  <si>
    <t>Riforgiare</t>
  </si>
  <si>
    <t>Reforja</t>
  </si>
  <si>
    <t>Uudeksi Taonta</t>
  </si>
  <si>
    <t>再鍛練</t>
  </si>
  <si>
    <t xml:space="preserve">Sage only, during the site phase at an untapped site where "Information" is playable. Tap the sage and the site. Sage may not untap until Reforging is stored at a Haven [H]. During your organization phase, you may tap a sage at a Haven and discard a stored Reforging to retrieve any minor or major weapon, armor, or shield from your discard pile. The item must be placed under the control of a character in the sage's company. </t>
  </si>
  <si>
    <t>TW221</t>
  </si>
  <si>
    <t>Sauver les prisonniers</t>
  </si>
  <si>
    <t>Befreiung</t>
  </si>
  <si>
    <t>Salvare Prigionieri</t>
  </si>
  <si>
    <t>Rescate de Prisioneros</t>
  </si>
  <si>
    <t>Vankien Vapautus</t>
  </si>
  <si>
    <t>捕虜救出</t>
  </si>
  <si>
    <t xml:space="preserve">Playable at an already tapped Dark-hold [D] or Shadow-hold [S] during the site phase. The company faces a spider attack (2 strikes with 7 prowess). If not characters are untapped after the attack, discard Rescue Prisoners. Otherwise, you may tap 1 character in the company and put rescue prisoners under his control. That character may not untap until Rescue Prisoners is stored at a Haven [H], Border-hold [B], or Free-hold [F] during his organization phase. You receive the marshalling points for this card only when it is stored. Cannot be duplicated at a given site. </t>
  </si>
  <si>
    <t>TW222</t>
  </si>
  <si>
    <t>Retour du Roi</t>
  </si>
  <si>
    <t>Die Rückkehr des Königs</t>
  </si>
  <si>
    <t>Ritorno del Re</t>
  </si>
  <si>
    <t>El Retorno del Rey</t>
  </si>
  <si>
    <t>Kuninkaan Paluu</t>
  </si>
  <si>
    <t>王の帰還</t>
  </si>
  <si>
    <t xml:space="preserve">Unique. Aragorn II only. Only playable at Minas Tirith and only if Denethor II is not in play. Aragorn II's direct influence is modified by +3. Keep this card with Aragorn II; discard if he leaves play.  "...wisdom sat upon his brow, and strength and healing were in his hands, and a light was about him."-LotRVI  </t>
  </si>
  <si>
    <t>TW223</t>
  </si>
  <si>
    <t>Connaissance des anneaux</t>
  </si>
  <si>
    <t>Ringkunde</t>
  </si>
  <si>
    <t>Conoscenza degli Anelli</t>
  </si>
  <si>
    <t>Conocimiento de los Anillos</t>
  </si>
  <si>
    <t>Sormustieto</t>
  </si>
  <si>
    <t>指輪学</t>
  </si>
  <si>
    <t xml:space="preserve">Sage only, only playable at a site where "Information" is playable, and only if a character in his company has a Gold Ring. Playable only during the site phase. Tap the sage and the site. Play to test a Gold Ring. No roll (or draw) is used. The player may replace the Gold Ring with any ring from his hand (except for The One Ring).  </t>
  </si>
  <si>
    <t>TW224</t>
  </si>
  <si>
    <t>Coup risqué</t>
  </si>
  <si>
    <t>Riskanter Schlag</t>
  </si>
  <si>
    <t>Attacco Rischioso</t>
  </si>
  <si>
    <t>Golpe Arriesgado</t>
  </si>
  <si>
    <t>Vaarallinen Isku</t>
  </si>
  <si>
    <t>捨身の一撃</t>
  </si>
  <si>
    <t xml:space="preserve">Warrior only against one strike. +3 to prowess and -1 to body.  "Fewer were they but they clove through the Southrons like a fire-bolt in a forest."-LotRV </t>
  </si>
  <si>
    <t>TW225</t>
  </si>
  <si>
    <t>Sacrifice d'aspect</t>
  </si>
  <si>
    <t>Opferung der Gestalt</t>
  </si>
  <si>
    <t>Trasfigurazione</t>
  </si>
  <si>
    <t>Sacrificio de la Forma</t>
  </si>
  <si>
    <t>Muodon Uhraus</t>
  </si>
  <si>
    <t>現身の犠牲</t>
  </si>
  <si>
    <t>TW226</t>
  </si>
  <si>
    <t>Entrée secrète</t>
  </si>
  <si>
    <t>Geheimtür</t>
  </si>
  <si>
    <t>Entrata Segreta</t>
  </si>
  <si>
    <t>Entrada Secreta</t>
  </si>
  <si>
    <t>Salaovi</t>
  </si>
  <si>
    <t>秘密の入口</t>
  </si>
  <si>
    <t xml:space="preserve">Playable only at the end of the organization phase; may not be played on a company moving to a site in a Dark-domain [d]. Tap a sage in the company, and no hazard creatures keyed to the site may be played on the company.  "...their own masters cannot find them...if their secret is forgotten."-LotRII </t>
  </si>
  <si>
    <t>TW227</t>
  </si>
  <si>
    <t>Passage secret</t>
  </si>
  <si>
    <t>Geheimer Durchgang</t>
  </si>
  <si>
    <t>Passaggio Segreto</t>
  </si>
  <si>
    <t>Pasaje Secreto</t>
  </si>
  <si>
    <t>Salakäytävä</t>
  </si>
  <si>
    <t>秘密の道</t>
  </si>
  <si>
    <t xml:space="preserve">Playable only at the end of the organization phase. If the company that it is played on moves to a Ruins &amp; Lairs [R] site, opponent may only play hazard creatures that are keyed to the company's site.  "...a great doorway was outlined, though not a crack or joint had been visible before. Slowly it...swung outwards inch by inch..."-LotRII </t>
  </si>
  <si>
    <t>TW228</t>
  </si>
  <si>
    <t>Etoiles</t>
  </si>
  <si>
    <t>Sterne</t>
  </si>
  <si>
    <t>Stelle</t>
  </si>
  <si>
    <t>Estrellas</t>
  </si>
  <si>
    <t>Tähdet</t>
  </si>
  <si>
    <t>星々</t>
  </si>
  <si>
    <t xml:space="preserve">Environment. Modify the prowess of one Undead attack by -1. Alternatively, if Gates of Morning is in play, until the end of the turn, treat one Dark-domain [d] as a Shadow-land [s] or one Shadow-land [s] as a Wilderness [w]. Cannot be duplicated. </t>
  </si>
  <si>
    <t>TW229</t>
  </si>
  <si>
    <t>Furtivité</t>
  </si>
  <si>
    <t>Verbergen</t>
  </si>
  <si>
    <t>Muoversi Silenziosamente</t>
  </si>
  <si>
    <t>Sigilo</t>
  </si>
  <si>
    <t>Salavihkaisuus</t>
  </si>
  <si>
    <t>密やかさ</t>
  </si>
  <si>
    <t xml:space="preserve">Scout only. Tap a scout to play at the end of the organization phase only if the scout's company size is less than three. No creature hazards may be played on his company this turn.  "The wind was still. A little way off he heard a harsh laugh and the tread of many feet on the ground below."-LotRI </t>
  </si>
  <si>
    <t>TW230</t>
  </si>
  <si>
    <t>J. Wallace Jones</t>
  </si>
  <si>
    <t>Pierre d'Erech</t>
  </si>
  <si>
    <t>Stein von Erech</t>
  </si>
  <si>
    <t>Roccia d'Erech</t>
  </si>
  <si>
    <t>Piedra de Erech</t>
  </si>
  <si>
    <t>Erechin Kivi</t>
  </si>
  <si>
    <t>エレヒの石</t>
  </si>
  <si>
    <t xml:space="preserve">Unique. Playable at the Vale of Erech and if the Men of Lamedon are already in play. Discard if the Men of Lamedon leave play.  "Then Elohir gave to Aragorn a silver horn, and he blew upon it; and it seemed to those that stood near that they heard a sound of answering horns, as if it was an echo in deep caves far away."-LotRV </t>
  </si>
  <si>
    <t>TW231</t>
  </si>
  <si>
    <t>Soleil</t>
  </si>
  <si>
    <t>Sonne</t>
  </si>
  <si>
    <t>Sole</t>
  </si>
  <si>
    <t>Sol</t>
  </si>
  <si>
    <t>Aurinko</t>
  </si>
  <si>
    <t>太陽</t>
  </si>
  <si>
    <t>TW232</t>
  </si>
  <si>
    <t>Amitié apaisante</t>
  </si>
  <si>
    <t>Wahre Freundschaft</t>
  </si>
  <si>
    <t>Rinsaldare l'Amicizia</t>
  </si>
  <si>
    <t>Fiel Amistad</t>
  </si>
  <si>
    <t>Ystävyyden Vahvistus</t>
  </si>
  <si>
    <t>友情の"焼き入れ"</t>
  </si>
  <si>
    <t xml:space="preserve">+4 to an influence attempt against a faction.  "They had not been riding very long when up came Gandalf very splendid on a white horse. He had brought a lot of pocket-handkerchiefs, and Bilbo's pipe and tobacco."-Hob </t>
  </si>
  <si>
    <t>TW233</t>
  </si>
  <si>
    <t>Vérification d'aspect</t>
  </si>
  <si>
    <t>Prüfung der Form</t>
  </si>
  <si>
    <t>Esame dell'Aspetto</t>
  </si>
  <si>
    <t>Examen de la Forma</t>
  </si>
  <si>
    <t>Muodon Koetus</t>
  </si>
  <si>
    <t>形態のテスト</t>
  </si>
  <si>
    <t xml:space="preserve">Sage only, and only if a character in his company has a Gold Ring. Play to test a Gold Ring.  "To Frodo's astonishment and distress the wizard threw it suddenly into the middle of a glowing corner of the fire. Frodo gave a cry and groped for the tongs; but Gandalf held him back."-LotRI </t>
  </si>
  <si>
    <t>TW234</t>
  </si>
  <si>
    <t>Vérification de connaissance</t>
  </si>
  <si>
    <t>Prüfung des Wissens</t>
  </si>
  <si>
    <t>Esame di Sapienza</t>
  </si>
  <si>
    <t>Examen del Conocimiento</t>
  </si>
  <si>
    <t>Tiedon Koetus</t>
  </si>
  <si>
    <t>伝承のテスト</t>
  </si>
  <si>
    <t xml:space="preserve">Sage only, and only if a character in his company has a Gold Ring. Play to test a Gold Ring; subtract one from the result of the roll (or draw).  "The moon was shining in a broad silver crescent. He held up the map and the white light shone through it."-Hob </t>
  </si>
  <si>
    <t>TW235</t>
  </si>
  <si>
    <t>Chant du coq</t>
  </si>
  <si>
    <t>Hahnenschrei</t>
  </si>
  <si>
    <t>Canto del Gallo</t>
  </si>
  <si>
    <t>El Canto del Gallo</t>
  </si>
  <si>
    <t>Kukko Kiekuu</t>
  </si>
  <si>
    <t>雄鶏が時を告げる</t>
  </si>
  <si>
    <t xml:space="preserve">Cancels a Troll attack. Alternatively, if Gates of Morning is in play, it forces the discard of one hazard permanent-event.  "...a cock crowed. Shrill and clear he crowed...welcoming only the morning that in the sky far above the shadows of death was coming with the dawn."-LotRV </t>
  </si>
  <si>
    <t>TW236</t>
  </si>
  <si>
    <t>L'Etoile du Soir</t>
  </si>
  <si>
    <t>Der Abendstern</t>
  </si>
  <si>
    <t>La Stella del Vespro</t>
  </si>
  <si>
    <t>La Estrella del Atardecer</t>
  </si>
  <si>
    <t>Iltatähti</t>
  </si>
  <si>
    <t>夕星","ゆうづつ</t>
  </si>
  <si>
    <t xml:space="preserve">Environment. The prowess of one Elf is modified by +1 until the end of the turn. Additionally, if Gates of Morning is in play, the prowess of each Elf is modified by +1 (until the end of turn); and, you may choose: one Wilderness [w] to treat as a Border-land [b] or one Border-land [b] to treat as a Free-domain [f]. Cannot be duplicated. </t>
  </si>
  <si>
    <t>TW237</t>
  </si>
  <si>
    <t>La Vieille Grive</t>
  </si>
  <si>
    <t>Die Alte Drossel</t>
  </si>
  <si>
    <t>Il Vecchio Tordo</t>
  </si>
  <si>
    <t>El Tordo Viejo</t>
  </si>
  <si>
    <t>Vanha Rastas</t>
  </si>
  <si>
    <t>年老いたツグミ</t>
  </si>
  <si>
    <t xml:space="preserve">-3 to the prowess and body of a non-Nazgûl attack with a normal prowess of 13 or more. Cannot be duplicated on a given attack.  "Suddenly out of the dark something fluttered to his shoulder. 'Wait! Wait!' it said to him. 'The moon is rising. Look for the </t>
  </si>
  <si>
    <t>TW238</t>
  </si>
  <si>
    <t>L'Arbre Blanc</t>
  </si>
  <si>
    <t>Der Weiße Baum</t>
  </si>
  <si>
    <t>L'Albero Bianco</t>
  </si>
  <si>
    <t>Al Árbol Blanco</t>
  </si>
  <si>
    <t>Valkoinen Puu</t>
  </si>
  <si>
    <t>白の木</t>
  </si>
  <si>
    <t xml:space="preserve">Unique. Sage only at Minas Tirith. Playable only if a Sapling of the White Tree is at Minas Tirith and is discarded. Minas Tirith becomes a Haven [H] for the purposes of healing and playing hazards.  "And the Tree that was withered shall be renewed, and he shall plant it in high places, and the City shall be blessed."-LotRVI </t>
  </si>
  <si>
    <t>TW239</t>
  </si>
  <si>
    <t>Recherche minutieuse</t>
  </si>
  <si>
    <t>Gründliche Suche</t>
  </si>
  <si>
    <t>Ricerca Accurata</t>
  </si>
  <si>
    <t>Búsqueda Meticulosa</t>
  </si>
  <si>
    <t>Perusteellinen Etsintä</t>
  </si>
  <si>
    <t>徹底探索</t>
  </si>
  <si>
    <t>TW240</t>
  </si>
  <si>
    <t>David Cherry</t>
  </si>
  <si>
    <t>Fána véritable</t>
  </si>
  <si>
    <t>Wahre Gestalt</t>
  </si>
  <si>
    <t>Vero Fána</t>
  </si>
  <si>
    <t>Fána Verdadero</t>
  </si>
  <si>
    <t>Todellinen Fana</t>
  </si>
  <si>
    <t>真のファーナ</t>
  </si>
  <si>
    <t>TW241</t>
  </si>
  <si>
    <t>Utiliser un Palantir</t>
  </si>
  <si>
    <t>Palantír verwenden</t>
  </si>
  <si>
    <t>Usare Palantír</t>
  </si>
  <si>
    <t>Utilizar Palantir</t>
  </si>
  <si>
    <t>Palantirin Kayttö</t>
  </si>
  <si>
    <t>パランティアを使う</t>
  </si>
  <si>
    <t xml:space="preserve">Sage only. Tap sage to enable him to use one Palantír he bears for the rest of the turn.  "But he himself went up alone into the secret room under the summit of the Tower; and many who looked up thither at that time saw a pale light that gleamed and flickered from the narrow windows for a while, and then flashed and went out."-LotRV </t>
  </si>
  <si>
    <t>TW242</t>
  </si>
  <si>
    <t>Disparition</t>
  </si>
  <si>
    <t>Verbannen</t>
  </si>
  <si>
    <t>Scomparsa</t>
  </si>
  <si>
    <t>Desaparición</t>
  </si>
  <si>
    <t>Karkotus</t>
  </si>
  <si>
    <t>退散</t>
  </si>
  <si>
    <t xml:space="preserve">Spell. Wizard only. Cancels an attack against the Wizard's company. Wizard makes a corruption check modified by -2.  "'Go back to the abyss prepared for you! Go back! Fall into the nothingness that awaits you and your Master. Go!'"-LotRV </t>
  </si>
  <si>
    <t>TW243</t>
  </si>
  <si>
    <t>ヴィルヤ</t>
  </si>
  <si>
    <t xml:space="preserve">Elrond only. +4 prowess, +2 body, +6 direct influence until the end of the turn. If Elrond is at Rivendell and your play deck has at least 5 cards in it, you may take 3 resource cards of your choice from your discard pile and shuffle them into your play deck. Elrond makes a corruption check modified by -3. Cannot be duplicated on a given turn.  "...mightiest of the Three."-LotRVI </t>
  </si>
  <si>
    <t>TW244</t>
  </si>
  <si>
    <t>Montagnes Blanches</t>
  </si>
  <si>
    <t>Weißes Gebirge</t>
  </si>
  <si>
    <t>Monti Bianchi</t>
  </si>
  <si>
    <t>Montañas Blancas</t>
  </si>
  <si>
    <t>Valkoiset Vuoret</t>
  </si>
  <si>
    <t>白の山脈</t>
  </si>
  <si>
    <t>TW245</t>
  </si>
  <si>
    <t>Feu de Sorcier</t>
  </si>
  <si>
    <t>Feuer des Zauberers</t>
  </si>
  <si>
    <t>Fuoco dello Stregone</t>
  </si>
  <si>
    <t>Fuego del Mago</t>
  </si>
  <si>
    <t>Velhon Tuli</t>
  </si>
  <si>
    <t>魔法使の火</t>
  </si>
  <si>
    <t xml:space="preserve">Spell. Wizard only. +5 prowess for the Wizard against one attack. Wizard makes a corruption check modified by -4.  "...and then with a word of command, 'naur an edraith ammen!', he thrust the end of his staff into the midst of it. At once a great spout of green and blue flame sprang out, and the wood flared and sputtered."-LotRII </t>
  </si>
  <si>
    <t>TW246</t>
  </si>
  <si>
    <t>Flamme de Sorcier</t>
  </si>
  <si>
    <t>Flamme des Zauberers</t>
  </si>
  <si>
    <t>Fiamma dello Stregone</t>
  </si>
  <si>
    <t>Llamas del Mago</t>
  </si>
  <si>
    <t>Velhon Lieska</t>
  </si>
  <si>
    <t>魔法使の焔</t>
  </si>
  <si>
    <t xml:space="preserve">Spell. Wizard only. All attacks against Wizard's company suffer a -2 modification to prowess for the rest of the turn. Wizard makes a corruption check modified by -3.  "There was a roar and a crackle, and the tree above him burst into a leaf and bloom of blinding flame. The fire leapt from tree-top to tree-top. The whole hill was crowned with dazzling light."-LotRII </t>
  </si>
  <si>
    <t>TW247</t>
  </si>
  <si>
    <t>Rire de Sorcier</t>
  </si>
  <si>
    <t>Gelächter des Zauberers</t>
  </si>
  <si>
    <t>Risata dello Stregone</t>
  </si>
  <si>
    <t>Risa del Mago</t>
  </si>
  <si>
    <t>Velhon Nauru</t>
  </si>
  <si>
    <t>魔法使の笑い</t>
  </si>
  <si>
    <t xml:space="preserve">Spell. Wizard only during your opponent's site phase. Automatically cancels an influence check against one of the Wizard's player's characters, followers, factions, allies, or items. Wizard makes a corruption check modified by -2.  "Then Gandalf laughed. The fantasy vanished like a puff of smoke. 'Saruman...you should have been the king's jester...'"-LotRIII </t>
  </si>
  <si>
    <t>TW248</t>
  </si>
  <si>
    <t>Chevaux d'écume de Sorcier</t>
  </si>
  <si>
    <t>Gischtpferde des Zauberers</t>
  </si>
  <si>
    <t>Cavalli d'Onde dello Stregone</t>
  </si>
  <si>
    <t>Monturas Fluviales del Mago</t>
  </si>
  <si>
    <t>Velhon Jokihevoset</t>
  </si>
  <si>
    <t>魔法使の川馬</t>
  </si>
  <si>
    <t xml:space="preserve">Spell. Wizard only. All Nazgûl events are discarded or cancels an attack against a Wizard if he is the only character in the company. Wizard makes a corruption check modified by -2.  "'...some of the waves took the form of great white horses with shining white riders; and there were many rolling and grinding boulders.'"-LotRI </t>
  </si>
  <si>
    <t>TW249</t>
  </si>
  <si>
    <t>Vérification de Sorcier</t>
  </si>
  <si>
    <t>Prüfung der Zauberer</t>
  </si>
  <si>
    <t>Esame dello Stregone</t>
  </si>
  <si>
    <t>Examen del Mago</t>
  </si>
  <si>
    <t>Velhon Koetus</t>
  </si>
  <si>
    <t>魔法使のテスト</t>
  </si>
  <si>
    <t xml:space="preserve">Spell. Wizard only, and only if a character in his company has a Gold Ring. Play to test a Gold Ring; make two rolls (or draw two #'s) and choose one result to use for the test. Wizard makes a corruption check modified by -1.  "...lines of fire that seemed to form the letters of a flowing script."-LotR </t>
  </si>
  <si>
    <t>TW250</t>
  </si>
  <si>
    <t>Voix de Sorcier</t>
  </si>
  <si>
    <t>Stimme des Zauberers</t>
  </si>
  <si>
    <t>Voce dello Stregone</t>
  </si>
  <si>
    <t>Voz del Mago</t>
  </si>
  <si>
    <t>Velhon Ääni</t>
  </si>
  <si>
    <t>魔法使の声</t>
  </si>
  <si>
    <t xml:space="preserve">Spell. Wizard only. +6 to direct influence for the Wizard for the rest of the turn. Wizard makes a corruption check modified by -3. May not be duplicated on a given Wizard.  "Suddenly another voice spoke, low and melodious, its very sound an enchantment. ...all that it said seemed wise and reasonable, and desire awoke in them...to seem wise themselves."-LotRIII </t>
  </si>
  <si>
    <t>Neutral</t>
  </si>
  <si>
    <t>TW251</t>
  </si>
  <si>
    <t>Ravisseur</t>
  </si>
  <si>
    <t>Entführer</t>
  </si>
  <si>
    <t>Rapitore</t>
  </si>
  <si>
    <t>Secuestrador</t>
  </si>
  <si>
    <t>Sieppaaja</t>
  </si>
  <si>
    <t>誘拐者</t>
  </si>
  <si>
    <t xml:space="preserve">Men. One strike. Each non-Wizard defending character wounded by the Abductor is discarded.  "Suddenly he seized them. The strength in his long arms and shoulders was terrifying. He tucked them one under each armpit, and crushed them fiercely to his sides; a great stifling hand was clapped over each of their mouths."-LotRIII </t>
  </si>
  <si>
    <t>TW252</t>
  </si>
  <si>
    <t>アドゥナフェル</t>
  </si>
  <si>
    <t>TW253</t>
  </si>
  <si>
    <t>アグブラナール</t>
  </si>
  <si>
    <t>TW254</t>
  </si>
  <si>
    <t>アコーラヒル</t>
  </si>
  <si>
    <t>TW255</t>
  </si>
  <si>
    <t>Coupe-jarret</t>
  </si>
  <si>
    <t>Hinterhalt</t>
  </si>
  <si>
    <t>Assalitore</t>
  </si>
  <si>
    <t>Emboscada</t>
  </si>
  <si>
    <t>Väijyjä</t>
  </si>
  <si>
    <t>襲撃者</t>
  </si>
  <si>
    <t xml:space="preserve">Men. Two strikes. Attacker chooses defending characters.  "...suddenly Wormtongue rose up, drawing a hidden knife, and then with a snarl like a dog he sprang on Saruman's back, jerked his head back, cut his throat, and with a yell ran off down the lane."-LotRVI </t>
  </si>
  <si>
    <t>TW256</t>
  </si>
  <si>
    <t>Attentäter</t>
  </si>
  <si>
    <t>Assassino</t>
  </si>
  <si>
    <t>Asesino</t>
  </si>
  <si>
    <t>Salamurhaaja</t>
  </si>
  <si>
    <t>暗殺者</t>
  </si>
  <si>
    <t>TW257</t>
  </si>
  <si>
    <t>Etre des galgals</t>
  </si>
  <si>
    <t>Grabunhold</t>
  </si>
  <si>
    <t>Spettro dei Tumuli</t>
  </si>
  <si>
    <t>Tumulario</t>
  </si>
  <si>
    <t>Haudanhaamu</t>
  </si>
  <si>
    <t>塚人</t>
  </si>
  <si>
    <t xml:space="preserve">Undead. One strike. After each attack, each character wounded by Barrow-wight makes a corruption check modified by -2.  "...two eyes, very cold though lit with a pale light...Then a grip stronger and colder than iron..."-LotRI </t>
  </si>
  <si>
    <t>TW258</t>
  </si>
  <si>
    <t>Bert (Bûrat)</t>
  </si>
  <si>
    <t>"Berto" (Bûrat)</t>
  </si>
  <si>
    <t>Bertti Bûrat)</t>
  </si>
  <si>
    <t>"バート"（ブーラト）</t>
  </si>
  <si>
    <t xml:space="preserve">Unique. Troll. One strike. If played after "William" or "Tom" and if keyed to the same site path against the same company, each character wounded by "Bert" must discard all non-special items he bears.  "The trolls had just decided to roast the dwarves now and eat them later-that was Bert's idea."-Hob  </t>
  </si>
  <si>
    <t>TW259</t>
  </si>
  <si>
    <t>Gesetzlose</t>
  </si>
  <si>
    <t>Briganti</t>
  </si>
  <si>
    <t>Forajidos</t>
  </si>
  <si>
    <t>Maantierosvot</t>
  </si>
  <si>
    <t>山賊</t>
  </si>
  <si>
    <t xml:space="preserve">Men. Two strikes. If any strike of Brigands wounds a character, the company must immediately discard one item (of defender's choice).  "...some would join forces with the Easterlings, either out of greed for spoil, or in furtherance of feuds among their princes."-LotR </t>
  </si>
  <si>
    <t>TW260</t>
  </si>
  <si>
    <t>Drake des cavernes</t>
  </si>
  <si>
    <t>Höhlendrache</t>
  </si>
  <si>
    <t>Drago delle Caverne</t>
  </si>
  <si>
    <t>Dragón de las Cavernas</t>
  </si>
  <si>
    <t>Luolakäärme</t>
  </si>
  <si>
    <t>洞穴のドレイク</t>
  </si>
  <si>
    <t xml:space="preserve">Dragon. Two strikes. Attacker chooses defending characters. Two wildernesses [w] in site path are required.  "About this time Dragons reappear in the far North and begin to afflict the Dwarves."-LotR </t>
  </si>
  <si>
    <t>TW261</t>
  </si>
  <si>
    <t>Kaja Foglio</t>
  </si>
  <si>
    <t>Chandelle de cadavre</t>
  </si>
  <si>
    <t>Leichenlicht</t>
  </si>
  <si>
    <t>Candela di Cadavere</t>
  </si>
  <si>
    <t>Vela Cadavérica</t>
  </si>
  <si>
    <t>Ruumiskynttilä</t>
  </si>
  <si>
    <t>死人の臘燭</t>
  </si>
  <si>
    <t xml:space="preserve">Undead. One strike. If this attack is not canceled, every character in the company makes a corruption check before a defending character is selected.  "...some like dimly shining smoke, some like misty flames flickering slowly above unseen candles; here and there they twisted like ghostly sheets unfurled by hidden hands."-LotRIV </t>
  </si>
  <si>
    <t>TW262</t>
  </si>
  <si>
    <t>Corsaires d'Umbar</t>
  </si>
  <si>
    <t>Korsaren von Umbar</t>
  </si>
  <si>
    <t>Corsari di Umbar</t>
  </si>
  <si>
    <t>Corsarios de Umbar</t>
  </si>
  <si>
    <t>Umbarin Merirosvot</t>
  </si>
  <si>
    <t>ウンバールの海賊</t>
  </si>
  <si>
    <t xml:space="preserve">Men. Five strikes. May also be played keyed to Andrast, Anfalas, Belfalas, Cardolan, Enedhwaith, Harondor, Lindon, Lebennin, and Old Pukel-land; and may also be played at Ruins &amp; Lairs [R] and Shadow-holds [S] in these regions. May also be played at any site in Elven Shores, Eriadoran Coast, Andrast Coast, Bay of Belfalas, or mouths of the Anduin.  "...with black sails bellying in the wind."-LotRV </t>
  </si>
  <si>
    <t>TW263</t>
  </si>
  <si>
    <t>Crébains</t>
  </si>
  <si>
    <t>クリバイン</t>
  </si>
  <si>
    <t xml:space="preserve">Animals. Each character in the company faces one strike. After the attack, the defender must reveal one random card from his hand for each character in the defending company.  "As the passed overhead, in so dense a throng that their shadow followed them darkly over the ground below, one harsh croak was heard."-LotRII </t>
  </si>
  <si>
    <t>TW264</t>
  </si>
  <si>
    <t>ダエロミン</t>
  </si>
  <si>
    <t>TW265</t>
  </si>
  <si>
    <t>Dwar de Waw</t>
  </si>
  <si>
    <t>Dwar von Waw</t>
  </si>
  <si>
    <t>Dwar di Waw</t>
  </si>
  <si>
    <t>Dwar Wawilainen</t>
  </si>
  <si>
    <t>ワウのドワル</t>
  </si>
  <si>
    <t>TW266</t>
  </si>
  <si>
    <t>Tortue féroce</t>
  </si>
  <si>
    <t>Geflügelter Unhold</t>
  </si>
  <si>
    <t>Fastitocalone</t>
  </si>
  <si>
    <t>Tortuga Maligna</t>
  </si>
  <si>
    <t>Kilpikonnakala</t>
  </si>
  <si>
    <t>おぞましき海亀</t>
  </si>
  <si>
    <t xml:space="preserve">Animals. One strike. If any strike is successful, the defending company must return to its site of origin (defending characters are wounded normally).  "It is written, in margins of the 'Red Book,' that the horny Turtle-fish, the Fastitocalon, is most dreaded monster in the sea, and that he is as large as a islet."-Kuduk Lore </t>
  </si>
  <si>
    <t>TW267</t>
  </si>
  <si>
    <t>Fantômes</t>
  </si>
  <si>
    <t>Geister</t>
  </si>
  <si>
    <t>Fantasmi</t>
  </si>
  <si>
    <t>Fantasmas</t>
  </si>
  <si>
    <t>Aaveet</t>
  </si>
  <si>
    <t>幽霊</t>
  </si>
  <si>
    <t xml:space="preserve">Undead. Three strikes. After attack, each character wounded by the Ghosts makes a corruption check modified by -1.  "Many faces proud and fair, and weeds in their silver hair. But all foul, all rotting, all dead."-LotRIV </t>
  </si>
  <si>
    <t>TW268</t>
  </si>
  <si>
    <t>Goules</t>
  </si>
  <si>
    <t>Ghule</t>
  </si>
  <si>
    <t>Ghoul</t>
  </si>
  <si>
    <t>Necrófagos</t>
  </si>
  <si>
    <t>Naukuhuulet</t>
  </si>
  <si>
    <t>グール</t>
  </si>
  <si>
    <t xml:space="preserve">Undead. Five strikes.  "Halfling tales speak of the dark, wet slime where the Gorcrows croak and the Mewlips dwell, patiently awaiting their prey, like ever-hungry caretakers ringing soft, beckoning bells."-Kuduk Lore </t>
  </si>
  <si>
    <t>TW269</t>
  </si>
  <si>
    <t>Géant</t>
  </si>
  <si>
    <t>Riese</t>
  </si>
  <si>
    <t>Gigante</t>
  </si>
  <si>
    <t>Jättiläinen</t>
  </si>
  <si>
    <t>巨人</t>
  </si>
  <si>
    <t xml:space="preserve">Giant. One strike. Two Wildernesses [w] in site path are required.  "...stone-giants were out and were hurtling rocks at one another for a game, and catching them, and tossing them down into the darkness where they smashed among the trees far below..."-Hob </t>
  </si>
  <si>
    <t>TW270</t>
  </si>
  <si>
    <t>Araignées géantes</t>
  </si>
  <si>
    <t>Riesenspinnen</t>
  </si>
  <si>
    <t>Ragni Giganti</t>
  </si>
  <si>
    <t>Arañas Gigantes</t>
  </si>
  <si>
    <t>Suuret Hämähäkit</t>
  </si>
  <si>
    <t>大グモ</t>
  </si>
  <si>
    <t xml:space="preserve">Spiders. Two strikes. If the body check for a non-Wizard character wounded by Giant Spiders equals the character's body, the character is discarded. May also be keyed to Heart of Mirkwood, Southern Mirkwood, Western Mirkwood, and Woodland Realm; and may also be played at Ruins &amp; Lairs [R], Shadow-holds [S], and Dark-holds [D] in these regions. Two Wildernesses [w] in the site path are otherwise required. </t>
  </si>
  <si>
    <t>TW271</t>
  </si>
  <si>
    <t>Semi-Trolls d'Extrême Harad</t>
  </si>
  <si>
    <t>Halbtrolle aus Weit-Harad</t>
  </si>
  <si>
    <t>Mezzitroll del Lontano Harad</t>
  </si>
  <si>
    <t>Medio-trolls del Lejano Harad</t>
  </si>
  <si>
    <t>Taka-Haradin Puolipeikot</t>
  </si>
  <si>
    <t>遠いハラドの半トロル</t>
  </si>
  <si>
    <t xml:space="preserve">Trolls. Two strikes.  "...and out of Far Harad black men like half-trolls with white eyes and red tongues."-LotRV </t>
  </si>
  <si>
    <t>TW272</t>
  </si>
  <si>
    <t>Hoarmûrath de Dír</t>
  </si>
  <si>
    <t>Hoarmûrath von Dír</t>
  </si>
  <si>
    <t>Hoarmûrath di Dir</t>
  </si>
  <si>
    <t>Hoarmûrath of Dir</t>
  </si>
  <si>
    <t>Hoarmûrath Diriläinen</t>
  </si>
  <si>
    <t>ディーアのホアルムーラス</t>
  </si>
  <si>
    <t>TW273</t>
  </si>
  <si>
    <t>Ucorno</t>
  </si>
  <si>
    <t>Huorni</t>
  </si>
  <si>
    <t>フオルン</t>
  </si>
  <si>
    <t xml:space="preserve">Awakened Plant. One strike. May also be played at Drúadan Forest, Old Forest, and Wellinghall. May also be keyed to Heart of Mirkwood, Southern Mirkwood, Western Mirkwood, and Woodland Realm; and may be also played at Ruins &amp; Lairs [R] and Shadow-holds [S] in these regions. </t>
  </si>
  <si>
    <t>TW274</t>
  </si>
  <si>
    <t>Indûr Aubemort</t>
  </si>
  <si>
    <t>Indûr von Mûmakan</t>
  </si>
  <si>
    <t>Indûr Albadimorte</t>
  </si>
  <si>
    <t>Indûr Muerte del Alba</t>
  </si>
  <si>
    <t>Indûr Kalmankoitto</t>
  </si>
  <si>
    <t>夜明けの死""インドゥア</t>
  </si>
  <si>
    <t>TW275</t>
  </si>
  <si>
    <t>Khamûl l'Oriental</t>
  </si>
  <si>
    <t>Khamûl der Ostling</t>
  </si>
  <si>
    <t>Khamûl l'Esterling</t>
  </si>
  <si>
    <t>Khamûl el Oriental</t>
  </si>
  <si>
    <t>Khamul Itäläinen</t>
  </si>
  <si>
    <t>東夷のカムール</t>
  </si>
  <si>
    <t>TW276</t>
  </si>
  <si>
    <t>レウカルス</t>
  </si>
  <si>
    <t xml:space="preserve">Unique. May be played at Irerock. Dragon. Two strikes. If Doors of Night is in play, may also be played keyed to Grey Mountain Narrows, Iron Hills, Northern Rhovanion, and Withered Heath; and may also be played at sites in these regions.  "Dragons steal gold and jewels..."-Hob  </t>
  </si>
  <si>
    <t>TW277</t>
  </si>
  <si>
    <t>Bouche de Sauron</t>
  </si>
  <si>
    <t>Saurons Mund</t>
  </si>
  <si>
    <t>Bocca di Sauron</t>
  </si>
  <si>
    <t>La Boca de Sauron</t>
  </si>
  <si>
    <t>Sauronin Suu</t>
  </si>
  <si>
    <t>サウロンの口</t>
  </si>
  <si>
    <t xml:space="preserve">Unique. Man. May be played as a hazard creature (with one strike) or as a short-event. If played as a short-event, bring back any hazard card from your discard pile back into your hand.  "The rider was robed all in black, and black was his lofty helm... The Lieutenant of the Tower of Barad-dûr..."-LotRV </t>
  </si>
  <si>
    <t>TW278</t>
  </si>
  <si>
    <t>Mûmak (Olifanten)</t>
  </si>
  <si>
    <t>Mûmak (Olifante)</t>
  </si>
  <si>
    <t>Mûmak (Olifantti)</t>
  </si>
  <si>
    <t>ムーマク（じゅう）</t>
  </si>
  <si>
    <t xml:space="preserve">Animals. Two strikes. May be played keyed to Dagorlad, Gorgoroth, Horse Plains, Ithilien, Khand, Nurn, Ûdun; may also be played at sites in these regions. May also be played (on the same turn and on the same company as Corsairs of Umbar) keyed to Andrast, Anfalas, Belfalas, Lebennin; and at Ruins &amp; Lairs [R] and Shadow-holds [S] in these regions. </t>
  </si>
  <si>
    <t>TW279</t>
  </si>
  <si>
    <t>Vieil Homme Saule</t>
  </si>
  <si>
    <t>Der alte Weidenmann</t>
  </si>
  <si>
    <t>Vecchio Uomo Salice</t>
  </si>
  <si>
    <t>Viejo Hombre Sauce</t>
  </si>
  <si>
    <t>Vanha Halavaukko</t>
  </si>
  <si>
    <t>柳じじい</t>
  </si>
  <si>
    <t xml:space="preserve">Awakened Plant. One strike. 15 prowess against Hobbits. May also be played keyed to Fangorn, Heart of Mirkwood, Southern Mirkwood, and Western Mirkwood; and may be also played at Ruins &amp; Lairs [R], Shadow-holds [S], and Dark-holds [D] in these regions. Also playable at Old Forest and Drúadan Forest. Two Wildernesses [w] in site path are required. </t>
  </si>
  <si>
    <t>TW280</t>
  </si>
  <si>
    <t>Olog-Haï (trolls)</t>
  </si>
  <si>
    <t>Olog-hai (Trolle)</t>
  </si>
  <si>
    <t>Olog-hai (Troll)</t>
  </si>
  <si>
    <t>Olog-hai (Peikot)</t>
  </si>
  <si>
    <t>オログ＝ハイ（トロル）</t>
  </si>
  <si>
    <t xml:space="preserve">Trolls. Three strikes.  "They bore round bucklers huge and black and wielded heavy hammers in their knotted hands. Reckless they sprang into pools and waded across bellowing as they came."-LotRV </t>
  </si>
  <si>
    <t>TW281</t>
  </si>
  <si>
    <t>Garde orque</t>
  </si>
  <si>
    <t>Ork-Wachtposten</t>
  </si>
  <si>
    <t>Guardia di Orchetti</t>
  </si>
  <si>
    <t>Guardia de Orcos</t>
  </si>
  <si>
    <t>Örkkivartio</t>
  </si>
  <si>
    <t>オーク警備隊</t>
  </si>
  <si>
    <t xml:space="preserve">Orcs. Five strikes.  "...a grim band, four score at least of large, swart, slant-eyed Orcs..."-LotRIII </t>
  </si>
  <si>
    <t>TW282</t>
  </si>
  <si>
    <t>Lieutenant orque</t>
  </si>
  <si>
    <t>Ork-Unterhäuptling</t>
  </si>
  <si>
    <t>Ufficiale Degli Orchetti</t>
  </si>
  <si>
    <t>Lugarteniente Orco</t>
  </si>
  <si>
    <t>Örkkipäällikkö</t>
  </si>
  <si>
    <t>オークの副隊長</t>
  </si>
  <si>
    <t xml:space="preserve">Orcs. One strike. If played on a company that has already faced an Orc attack this turn, Orc-lieutenant receives +4 prowess.  "Then suddenly, without warning, Uglûk sprang forwards, and with two swift strokes swept the heads off two of his opponents."-LotRIII </t>
  </si>
  <si>
    <t>TW283</t>
  </si>
  <si>
    <t>Patrouille orque</t>
  </si>
  <si>
    <t>Ork-Patrouille</t>
  </si>
  <si>
    <t>Pattuglia di Orchetti</t>
  </si>
  <si>
    <t>Patrulla de Orcos</t>
  </si>
  <si>
    <t>Örkkipartio</t>
  </si>
  <si>
    <t>オーク巡邏兵</t>
  </si>
  <si>
    <t xml:space="preserve">Orcs. Three strikes.  "...hundreds of hideous orc-faces grinned at him out of the shadows, hundreds of hideous arms grasped at him from every side."-LotRIII </t>
  </si>
  <si>
    <t>TW284</t>
  </si>
  <si>
    <t>Maraudeurs orques</t>
  </si>
  <si>
    <t>Ork-Räuberbande</t>
  </si>
  <si>
    <t>Orchetti Razziatori</t>
  </si>
  <si>
    <t>Incursores Orcos</t>
  </si>
  <si>
    <t>Örkkirosvot</t>
  </si>
  <si>
    <t>オーク襲撃隊</t>
  </si>
  <si>
    <t xml:space="preserve">Orcs. Four strikes.  "...Uglûk's followers leaped over him and cut down another with their broad-bladed swords. It was the yellow-fanged guard. His bloody body fell...still clutching his long saw-edged knife."-LotRIII </t>
  </si>
  <si>
    <t>TW285</t>
  </si>
  <si>
    <t>Escouade orque</t>
  </si>
  <si>
    <t>Ork-Kriegsmeute</t>
  </si>
  <si>
    <t>Banda di Orchetti</t>
  </si>
  <si>
    <t>Hueste Orca</t>
  </si>
  <si>
    <t>Örkkien Sotajoukko</t>
  </si>
  <si>
    <t>オーク戦闘団</t>
  </si>
  <si>
    <t xml:space="preserve">Orcs. Five strikes. If played on a company that has already faced an Orc attack this turn, Orc-warband receives +3 prowess.  "Then the whole company began to run with the long loping strides of Orcs. They kept no order, thrusting, jostling, and cursing; yet their speed was very great."-LotRIII </t>
  </si>
  <si>
    <t>TW286</t>
  </si>
  <si>
    <t>Guerriers orques</t>
  </si>
  <si>
    <t>Ork-Krieger</t>
  </si>
  <si>
    <t>Orchetti Guerrieri</t>
  </si>
  <si>
    <t>Guerreros Orcos</t>
  </si>
  <si>
    <t>Örkkisoturit</t>
  </si>
  <si>
    <t>オーク戦士隊</t>
  </si>
  <si>
    <t xml:space="preserve">Orcs. Three strikes.  "The yells and yammering, croaking, jibbering and jabbering; howls, growls and curses; shrieking and shriking, that followed were beyond description. Several hundred wild cats and wolves being roasted slowly alive together would not have compared with it."-Hob </t>
  </si>
  <si>
    <t>TW287</t>
  </si>
  <si>
    <t>Sentinelles orques</t>
  </si>
  <si>
    <t>Ork-Wache</t>
  </si>
  <si>
    <t>Orchetti Vedetta</t>
  </si>
  <si>
    <t>Centinelas Orcos</t>
  </si>
  <si>
    <t>Örkkivahti</t>
  </si>
  <si>
    <t>オーク見張り部隊</t>
  </si>
  <si>
    <t xml:space="preserve">Orcs. Three strikes.  "...he saw the goblins: goblins in full armour with drawn swords... They were aroused, alert, ready for anything."-Hob </t>
  </si>
  <si>
    <t>TW288</t>
  </si>
  <si>
    <t>Tire-laine</t>
  </si>
  <si>
    <t>Taschendieb</t>
  </si>
  <si>
    <t>Borseggiatore</t>
  </si>
  <si>
    <t>Ratero</t>
  </si>
  <si>
    <t>Taskuvaras</t>
  </si>
  <si>
    <t>すり</t>
  </si>
  <si>
    <t xml:space="preserve">Men. One strike. Attacker chooses defending characters. For each successful strike, an item the defending character bears must be discarded (defender's choice); he is not harmed.  "A really first class...burglar would at this point have picked the trolls' pockets...and walked off without their noticing him."-Hob </t>
  </si>
  <si>
    <t>TW289</t>
  </si>
  <si>
    <t>Hommes Biscornus</t>
  </si>
  <si>
    <t>Puckelmänner</t>
  </si>
  <si>
    <t>Uomini Pûkel</t>
  </si>
  <si>
    <t>Hombres Pûkel</t>
  </si>
  <si>
    <t>Pûkelmiehet</t>
  </si>
  <si>
    <t>プーケル人</t>
  </si>
  <si>
    <t xml:space="preserve">Pûkel-creature. Two strikes. May also be played at Ruins &amp; Lairs [R] sites in the following regions: Andrast, Anfalas, Anórien, Dunland, Enedhwaith, Gap of Isen, Lamedon, Old Pûkel Gap, Old Pûkel-land, and Rohan.  "...great standing stones...carved in the likeness of men...squatting cross-legged with their stumpy arms folded on their fat bellies."-LotRV </t>
  </si>
  <si>
    <t>TW290</t>
  </si>
  <si>
    <t>Ren l'Impur</t>
  </si>
  <si>
    <t>Ren der Unreine</t>
  </si>
  <si>
    <t>Ren l'Impuro</t>
  </si>
  <si>
    <t>Ren el Impío</t>
  </si>
  <si>
    <t>Ren Saastainen</t>
  </si>
  <si>
    <t>"不浄"のレン</t>
  </si>
  <si>
    <t>TW291</t>
  </si>
  <si>
    <t>ログログ</t>
  </si>
  <si>
    <t xml:space="preserve">Unique. Troll. One strike.  "...the great troll-chief that smote him bent down over him, reaching out a clutching claw; for these fell creatures would bite the throats of those that they threw down."-LotRV </t>
  </si>
  <si>
    <t>TW292</t>
  </si>
  <si>
    <t>Arachne</t>
  </si>
  <si>
    <t>Kankra</t>
  </si>
  <si>
    <t>Ella-Laraña</t>
  </si>
  <si>
    <t>Lukitari</t>
  </si>
  <si>
    <t>シェロブ</t>
  </si>
  <si>
    <t>TW293</t>
  </si>
  <si>
    <t>Veilleur Silencieux</t>
  </si>
  <si>
    <t>Stiller Wächter</t>
  </si>
  <si>
    <t>Sentinella Silente</t>
  </si>
  <si>
    <t>Centinela Silencioso</t>
  </si>
  <si>
    <t>Äänetön Vartija</t>
  </si>
  <si>
    <t>物言わぬ番人</t>
  </si>
  <si>
    <t xml:space="preserve">Pûkel-creature. Each character in the company faces one strike.  "They seemed to be carved out of huge blocks of stone, immovable, and yet they were aware: some dreadful spirit of evil vigilance abode in them."-LotRVI </t>
  </si>
  <si>
    <t>TW294</t>
  </si>
  <si>
    <t>Meurtrier</t>
  </si>
  <si>
    <t>Totschläger</t>
  </si>
  <si>
    <t>Uccisore</t>
  </si>
  <si>
    <t>Exterminador</t>
  </si>
  <si>
    <t>Surmaaja</t>
  </si>
  <si>
    <t>殺戮者</t>
  </si>
  <si>
    <t xml:space="preserve">Slayer. Two attacks (of one strike each) against the same character. Attacker chooses defending character. The defender may tap one character in the same company to cancel one of the attacks.  "In one of the windows he caught a glimpse of a sallow face with sly, slanting eyes; but it vanished at once."-LotRI </t>
  </si>
  <si>
    <t>TW295</t>
  </si>
  <si>
    <t>スマウグ</t>
  </si>
  <si>
    <t>TW296</t>
  </si>
  <si>
    <t>Le Grand Gobelin</t>
  </si>
  <si>
    <t>Der Große Ork</t>
  </si>
  <si>
    <t>Il Grande Goblin</t>
  </si>
  <si>
    <t>El Gran Trasgo</t>
  </si>
  <si>
    <t>Suuri Hiisi</t>
  </si>
  <si>
    <t>大ゴブリン</t>
  </si>
  <si>
    <t xml:space="preserve">Unique. Orc. One strike. May also be played on a company moving from Rivendell to Lorien or from Lorien to Rivendell. May also be played keyed to High Pass and at sites in High Pass.  "There in the shadows on a large flat stone sat a tremendous goblin with a huge head, and armed goblins were standing around him..."-Hob </t>
  </si>
  <si>
    <t>TW297</t>
  </si>
  <si>
    <t>Christina Wald</t>
  </si>
  <si>
    <t>Voleur</t>
  </si>
  <si>
    <t>Dieb</t>
  </si>
  <si>
    <t>Ladro</t>
  </si>
  <si>
    <t>Ladrón</t>
  </si>
  <si>
    <t>Varas</t>
  </si>
  <si>
    <t>盗人</t>
  </si>
  <si>
    <t xml:space="preserve">Men. One strike. For each successful strike, an item held by the defending company must be discarded (defender's choice); the defending character is not harmed.  "The ponies had vanished! The stable-doors had all opened in the night, and they were gone..."-LotRI </t>
  </si>
  <si>
    <t>TW298</t>
  </si>
  <si>
    <t>Tom (Tûma)</t>
  </si>
  <si>
    <t>"トム"（トゥマ）</t>
  </si>
  <si>
    <t xml:space="preserve">Unique. Troll. One strike. If played after "Bert" or "William" and if keyed to the same site path against the same company, each character wounded by "Tom" must discard all non-special items he bears. Two Wildernesses [w] in the site path are required. </t>
  </si>
  <si>
    <t>TW299</t>
  </si>
  <si>
    <t>Uvatha le Cavalier</t>
  </si>
  <si>
    <t>Ûvatha der Reiter</t>
  </si>
  <si>
    <t>Ûvatha il Cavaliere</t>
  </si>
  <si>
    <t>Ûvatha el Jinete</t>
  </si>
  <si>
    <t>Uvatha Ratsumies</t>
  </si>
  <si>
    <t>"騎乗者"ウーヴァタ</t>
  </si>
  <si>
    <t>TW300</t>
  </si>
  <si>
    <t>Susan Van Camp</t>
  </si>
  <si>
    <t>Ouargues</t>
  </si>
  <si>
    <t>Warge</t>
  </si>
  <si>
    <t>Warg</t>
  </si>
  <si>
    <t>Huargos</t>
  </si>
  <si>
    <t>Hukat</t>
  </si>
  <si>
    <t>ワーグ</t>
  </si>
  <si>
    <t xml:space="preserve">Wolves. Two strikes.  "They heard the wind hissing among the rocks and trees, and there was a howling and wailing round them in the empty spaces of the night."-LotRII </t>
  </si>
  <si>
    <t>TW301</t>
  </si>
  <si>
    <t>Guetteur de l'eau</t>
  </si>
  <si>
    <t>Der Wächter im Wasser</t>
  </si>
  <si>
    <t>Osservatore nell'Acqua</t>
  </si>
  <si>
    <t>Centinela del Agua</t>
  </si>
  <si>
    <t>Veden Valvoja</t>
  </si>
  <si>
    <t>水中の監視者</t>
  </si>
  <si>
    <t xml:space="preserve">Animal. Each character in the company faces one strike. May also be played at Moria. Two Wildernesses [w] in site path are required.  "Out of the water a long sinuous tentacle had crawled; it was pale-green and luminous and wet." -LotRII </t>
  </si>
  <si>
    <t>TW302</t>
  </si>
  <si>
    <t>William (Wûluag)</t>
  </si>
  <si>
    <t>"Guille" (Wûluag)</t>
  </si>
  <si>
    <t>Viljami (Wûluag)</t>
  </si>
  <si>
    <t>"ウイリアム"（ウールアグ）</t>
  </si>
  <si>
    <t xml:space="preserve">Unique. Troll. One strike. If played after "Bert" or "Tom" and if keyed to the same site path against the same company, each character wounded by "William" must discard all non-special items he bears.  "William choked. 'Shut yer mouth!' he said as soon as he could. 'Yer can't expect folks to stop here for ever just to be et by you and Bert...'"-Hob </t>
  </si>
  <si>
    <t>TW303</t>
  </si>
  <si>
    <t>Roi-Sorcier d'Angmar</t>
  </si>
  <si>
    <t>Hexenkönig von Angmar</t>
  </si>
  <si>
    <t>Re Stregone di Angmar</t>
  </si>
  <si>
    <t>El Rey Brujo de Angmar</t>
  </si>
  <si>
    <t>Angmarin Noitakuningas</t>
  </si>
  <si>
    <t>アングマールの魔王</t>
  </si>
  <si>
    <t xml:space="preserve">Unique. Nazgûl (1st). May be played as a hazard creature (with one strike) or as a permanent event. As a creature, may also be played keyed to Angmar, Gundabad, Gorgoroth, and Imlad Morgul; and may also be played at sites in these regions. If played as a permanent-event, it will remain in play until tapped during the opponent's movement/hazard phase (tapping counts against the hazard limit). When tapped, Witch-king of Angmar becomes a short-event and causes all Shadow-holds [S] to become Dark-holds [D]. </t>
  </si>
  <si>
    <t>TW304</t>
  </si>
  <si>
    <t>Loups</t>
  </si>
  <si>
    <t>Wölfe</t>
  </si>
  <si>
    <t>Lupi</t>
  </si>
  <si>
    <t>Lobos</t>
  </si>
  <si>
    <t>Sudet</t>
  </si>
  <si>
    <t>狼</t>
  </si>
  <si>
    <t xml:space="preserve">Wolves. Three strikes.  "...they heard a howl away down hill, a long shuddering howl. It was answered by another away to the right and a good deal nearer to them..."-Hob </t>
  </si>
  <si>
    <t>Hazard Event</t>
  </si>
  <si>
    <t>TW305</t>
  </si>
  <si>
    <t>Rameuter les résidents</t>
  </si>
  <si>
    <t>Aufstacheln der Bewohner</t>
  </si>
  <si>
    <t>Incitare gli Abitanti</t>
  </si>
  <si>
    <t>Perturbar a los Moradores</t>
  </si>
  <si>
    <t>Asukkaat Havahtuvat</t>
  </si>
  <si>
    <t>奮い立つ住人たち</t>
  </si>
  <si>
    <t xml:space="preserve">The prowess of one automatic-attack at a Ruins &amp; Lairs [R] site is increased by 3 until the end of turn. Cannot be duplicated at a given site.  "...the goblin army had gathered behind the resisted vanguard, and poured now in rage into the valley..."-Hob </t>
  </si>
  <si>
    <t>TW306</t>
  </si>
  <si>
    <t>Rameuter les séides</t>
  </si>
  <si>
    <t>Aufstacheln der Finsterlinge</t>
  </si>
  <si>
    <t>Incitare gli Schiavi</t>
  </si>
  <si>
    <t>Perturbar a los Lacayos</t>
  </si>
  <si>
    <t>Kätyrit Havahtuvat</t>
  </si>
  <si>
    <t>奮い立つ下僕たち</t>
  </si>
  <si>
    <t xml:space="preserve">The prowess of one automatic-attack at a Shadow-hold [S] or Dark-hold [D] site is increased by 3 until the end of the turn. Cannot be duplicated at a given site.  "Long had it been forging in the dark smithies of Mordor, ...on it spells of ruin lay. Grond they named it, in memory of the Hammer of the Underworld of old."-LotRV </t>
  </si>
  <si>
    <t>TW307</t>
  </si>
  <si>
    <t>Eveiller les résidents</t>
  </si>
  <si>
    <t>Erwachen der Bewohner</t>
  </si>
  <si>
    <t>Risvegliare gli Abitanti</t>
  </si>
  <si>
    <t>Despertar a los Moradores</t>
  </si>
  <si>
    <t>Asukkaat Nousevat</t>
  </si>
  <si>
    <t>目覚めた住人たち</t>
  </si>
  <si>
    <t xml:space="preserve">The number of strikes for each automatic-attack at a Ruins &amp; Lairs [R] site is doubled. Cannot be duplicated.  "'...they're gone for robbers and live outside, hiding in the woods beyond Archet, and out in the wilds north-way. It's like a bit of the bad old times tales tell of, I say.'"-LotRVI </t>
  </si>
  <si>
    <t>TW308</t>
  </si>
  <si>
    <t>Eveiller les séides</t>
  </si>
  <si>
    <t>Erwachen der Finsterlinge</t>
  </si>
  <si>
    <t>Risvegliare gli Schiavi</t>
  </si>
  <si>
    <t>Despertar a los Lacayos</t>
  </si>
  <si>
    <t>Kätyrit Nousevat</t>
  </si>
  <si>
    <t>目覚めた下僕たち</t>
  </si>
  <si>
    <t xml:space="preserve">The number of strikes for each automatic-attack at a Shadow-hold [S] site or a Dark-hold [D] site is doubled. Cannot be duplicated.  "...here the Dark Power, moving its armies like pieces on a board, was gathering them together."-LotRVI </t>
  </si>
  <si>
    <t>TW309</t>
  </si>
  <si>
    <t>Eveiller le feu de la terre</t>
  </si>
  <si>
    <t>Erwachen der Erdfeuer</t>
  </si>
  <si>
    <t>Risvegliare il Fuoco della Terra</t>
  </si>
  <si>
    <t>Despertar del Fuego de la Tierra</t>
  </si>
  <si>
    <t>Maan Tuli</t>
  </si>
  <si>
    <t>大地の火の目覚め</t>
  </si>
  <si>
    <t xml:space="preserve">Environment. Modify the prowess of one auto-attack at a Shadow-hold [S] or Dark-hold [D] site by +2. Alternatively, if Doors of Night is in play, treat one Shadow-land [s] as a Dark-Domain [d] or one Shadow-hold [S] as a Dark-hold [D] until the end of the turn. Cannot be duplicated. </t>
  </si>
  <si>
    <t>TW310</t>
  </si>
  <si>
    <t>Balrog de la Moria</t>
  </si>
  <si>
    <t>Der Balrog von Moria</t>
  </si>
  <si>
    <t>Balrog di Moria</t>
  </si>
  <si>
    <t>Balrog de Moria</t>
  </si>
  <si>
    <t>Morian Balrog</t>
  </si>
  <si>
    <t>モリアのバルログ</t>
  </si>
  <si>
    <t xml:space="preserve">Unique. The Balrog appears in Moria. The Moria site gains a second automatic-attack of 1 strike with 18 prowess and no body (i.e., 18/-). If this 2nd automatic-attack is defeated, this permanent-event is removed from play (i.e., the Balrog is defeated). If your opponent defeats this 2nd automatic-attack, he receives the marshalling points. In addition, unless Galadriel is at Lórien, or she is not in play, Lórien is considered a Free-hold [F] (for the purposes of healing and playing hazards). +2 prowess to all automatic-attacks at sites in Hollin, Redhorn Gate, and Wold &amp; Foothills. </t>
  </si>
  <si>
    <t>TW311</t>
  </si>
  <si>
    <t>Malédiction de la Pierre d'Ithil</t>
  </si>
  <si>
    <t>Fluch des Ithil-Steins</t>
  </si>
  <si>
    <t>Flagello della Pietra di Ithil</t>
  </si>
  <si>
    <t>Daño de la Piedra de Ithil</t>
  </si>
  <si>
    <t>Ithilin Kiven Vaara</t>
  </si>
  <si>
    <t>イシルの石の禍</t>
  </si>
  <si>
    <t>TW312</t>
  </si>
  <si>
    <t>Appel du foyer</t>
  </si>
  <si>
    <t>Ruf der Heimat</t>
  </si>
  <si>
    <t>Nostalgia di Casa</t>
  </si>
  <si>
    <t>La Llamada del Hogar</t>
  </si>
  <si>
    <t>Koti-ikävä</t>
  </si>
  <si>
    <t>我が家の呼び声</t>
  </si>
  <si>
    <t>TW313</t>
  </si>
  <si>
    <t>Appel de la mer</t>
  </si>
  <si>
    <t>Ruf der See</t>
  </si>
  <si>
    <t>Richiamo del Mare</t>
  </si>
  <si>
    <t>La Llamada del Mar</t>
  </si>
  <si>
    <t>Ikävä Merelle</t>
  </si>
  <si>
    <t>海の呼び声</t>
  </si>
  <si>
    <t xml:space="preserve">Playable on an Elf character. The character's player must make a roll (or draw a #). Return the character to the player's hand if this result plus his unused general influence is less than 10. This result is modified by -3 if the character's company moved this turn using a site path containing a Coastal Sea [c]. Any one item held by a character removed in this fashion may automatically be transferred to another character in his company (all other non-follower cards target character controls are discarded). </t>
  </si>
  <si>
    <t>TW314</t>
  </si>
  <si>
    <t>Ombres étouffantes</t>
  </si>
  <si>
    <t>Würgender Schatten</t>
  </si>
  <si>
    <t>Ombre Soffocanti</t>
  </si>
  <si>
    <t>Sombras Asfixiantes</t>
  </si>
  <si>
    <t>Tukahduttavat Varjot</t>
  </si>
  <si>
    <t>包み込む影</t>
  </si>
  <si>
    <t xml:space="preserve">Environment. Modify the prowess of one automatic-attack at a Ruins &amp; Lairs [R] site by +2. Alternatively, if Doors of Night is in play, treat one Wilderness [w] as a Shadow-land [s] or one Ruins &amp; Lairs [R] as a Shadow-hold [S] until the end of the turn. Cannot be duplicated. </t>
  </si>
  <si>
    <t>TW315</t>
  </si>
  <si>
    <t>Nuages</t>
  </si>
  <si>
    <t>Sturmwolken</t>
  </si>
  <si>
    <t>Nubi</t>
  </si>
  <si>
    <t>Nubes</t>
  </si>
  <si>
    <t>Pilvet</t>
  </si>
  <si>
    <t>雲</t>
  </si>
  <si>
    <t xml:space="preserve">Environment. If Doors of Night is in play, the prowess of each hazard creature is modified by +2. Cannot be duplicated.  "Still more suddenly, a darkness came on with dreadful swiftness! A black cloud hurried over the sky. Winter thunder on a wild wind rolled roaring up and rumbled..."-Hob </t>
  </si>
  <si>
    <t>TW316</t>
  </si>
  <si>
    <t>Désespoir du coeur</t>
  </si>
  <si>
    <t>Verzweiflung des Herzens</t>
  </si>
  <si>
    <t>Disperazione del Cuore</t>
  </si>
  <si>
    <t>Desesperanza del Corazón</t>
  </si>
  <si>
    <t>Epätoivo</t>
  </si>
  <si>
    <t>心の絶望</t>
  </si>
  <si>
    <t>TW317</t>
  </si>
  <si>
    <t>Melissa Brown</t>
  </si>
  <si>
    <t>Portes de la Nuit</t>
  </si>
  <si>
    <t>Tore der Nacht</t>
  </si>
  <si>
    <t>Porte della Notte</t>
  </si>
  <si>
    <t>Puertas de la Noche</t>
  </si>
  <si>
    <t>Yön Ovet</t>
  </si>
  <si>
    <t>夜の扉</t>
  </si>
  <si>
    <t xml:space="preserve">Environment. When Doors of Night is played, all resource environment cards in play are immediately discarded, and all resource environment effects are canceled. Cannot be duplicated.  "...already the fire in the sky was burning out, and the smouldering hills were fading, while ash-grey evening crept over the fields."-LotRV </t>
  </si>
  <si>
    <t>TW318</t>
  </si>
  <si>
    <t>Désolation du dragon</t>
  </si>
  <si>
    <t>Verwüstung der Drachen</t>
  </si>
  <si>
    <t>Desolazione del Drago</t>
  </si>
  <si>
    <t>La desolación del Dragón</t>
  </si>
  <si>
    <t>Lohikäärmeen Autio</t>
  </si>
  <si>
    <t>竜の荒し場</t>
  </si>
  <si>
    <t xml:space="preserve">The prowess of one Dragon attack is modified by +2. Alternatively, it may be played on a Ruins &amp; Lairs [R] site that has two Wildernesses in its site path (only one Wilderness is required if Doors of Night is in play)-one Dragon hazard creature may be played on a company at that site this turn.  "...there was neither bush nor tree, and only broken and blackened stumps..."-Hob </t>
  </si>
  <si>
    <t>TW319</t>
  </si>
  <si>
    <t>Raz de marée</t>
  </si>
  <si>
    <t>Sturmflut</t>
  </si>
  <si>
    <t>Mari in Tempesta</t>
  </si>
  <si>
    <t>Mar Tempestuoso</t>
  </si>
  <si>
    <t>Tulva-Aalto</t>
  </si>
  <si>
    <t>呑み込む海</t>
  </si>
  <si>
    <t xml:space="preserve">Environment. Playable on a company that moved this turn to a site with a Coastal Sea [c] in its site path. Target company loses one item of its choice and its player must randomly discard two cards from his hand. Alternatively, if Doors of Night is in play, target company must immediately return to its site of origin. </t>
  </si>
  <si>
    <t>TW320</t>
  </si>
  <si>
    <t>Oeil de Sauron</t>
  </si>
  <si>
    <t>Das Auge Saurons</t>
  </si>
  <si>
    <t>Occhio di Sauron</t>
  </si>
  <si>
    <t>El Ojo de Sauron</t>
  </si>
  <si>
    <t>Sauronin Silmä</t>
  </si>
  <si>
    <t>サウロンの目</t>
  </si>
  <si>
    <t xml:space="preserve">The prowess of each automatic-attack is increased by one. Alternatively, if Doors of Night is in play, the prowess of each automatic-attack is increased by three.  "The Eye was rimmed with fire, but was itself glazed, yellow as a cat's, watchful and intent, and the black slit of its pupil opened on a pit, a window into nothing."-LotRII </t>
  </si>
  <si>
    <t>TW321</t>
  </si>
  <si>
    <t>Féroce ailé</t>
  </si>
  <si>
    <t>Riesenschildkröte</t>
  </si>
  <si>
    <t>Bestia Alata</t>
  </si>
  <si>
    <t>Bestia Maligna</t>
  </si>
  <si>
    <t>Siivekäs Peto</t>
  </si>
  <si>
    <t>おぞましき獣</t>
  </si>
  <si>
    <t xml:space="preserve">The number of strikes of one Nazgûl hazard-creature is increased by one and its prowess is decreased by 2. Attacker chooses defending characters. Additionally, target Nazgûl may be played keyed to Shadow-land [s] or Shadow-hold [S]. Cannot be duplicated on a given Nazgûl. </t>
  </si>
  <si>
    <t>TW322</t>
  </si>
  <si>
    <t>Hiver féroce</t>
  </si>
  <si>
    <t>Grausamer Winter</t>
  </si>
  <si>
    <t>Crudele Inverno</t>
  </si>
  <si>
    <t>Crudo Invierno</t>
  </si>
  <si>
    <t>Tuima Talvi</t>
  </si>
  <si>
    <t>凶年の冬</t>
  </si>
  <si>
    <t xml:space="preserve">Environment. Each Border-hold [B] receives an automatic-attack: Wolves-3 strikes with 7 prowess. Additionally, if Doors of Night is in play, treat all Free-domains [f] as Border-lands [b] and all Border-lands [b] as Wildernesses [w]. Cannot be duplicated. </t>
  </si>
  <si>
    <t>TW323</t>
  </si>
  <si>
    <t>Vapeurs délétères</t>
  </si>
  <si>
    <t>Giftige Dämpfe</t>
  </si>
  <si>
    <t>Vapori Pestilenziali</t>
  </si>
  <si>
    <t>Humos Maléficos</t>
  </si>
  <si>
    <t>Myrkkyhuurut</t>
  </si>
  <si>
    <t>汚れた煙</t>
  </si>
  <si>
    <t xml:space="preserve">Environment. Each moving company that has a Shadow-land [s] or a Dark-domain [d] in its site path must return to its site of origin unless it contains a ranger. Additionally, if Doors of Night is in play, each non-Haven site in play with a Shadow-land [s] or a Dark-domain [d] in its site path is tapped. Cannot be duplicated. </t>
  </si>
  <si>
    <t>TW324</t>
  </si>
  <si>
    <t>Assombrissement</t>
  </si>
  <si>
    <t>Düsternis</t>
  </si>
  <si>
    <t>Malinconia</t>
  </si>
  <si>
    <t>Pesadumbre</t>
  </si>
  <si>
    <t>Pimennys</t>
  </si>
  <si>
    <t>ゆううつ</t>
  </si>
  <si>
    <t xml:space="preserve">Environment. Playable only on a company that is moving this turn. Once character (attacker's choice) in that company suffers -1 to his prowess until the end of the turn. Alternatively, if Doors of Night is in play, treat one Border-land [b] as a Wilderness [w] or one Border-hold [B] as a Ruins &amp; Lairs [R] until the end of the turn. Cannot be duplicated. </t>
  </si>
  <si>
    <t>TW325</t>
  </si>
  <si>
    <t>Cupidité</t>
  </si>
  <si>
    <t>Gier</t>
  </si>
  <si>
    <t>Avidità</t>
  </si>
  <si>
    <t>Codicia</t>
  </si>
  <si>
    <t>Ahneus</t>
  </si>
  <si>
    <t>強欲</t>
  </si>
  <si>
    <t>TW326</t>
  </si>
  <si>
    <t>Ken Meyer, Jr.</t>
  </si>
  <si>
    <t>Long hiver</t>
  </si>
  <si>
    <t>Langer Winter</t>
  </si>
  <si>
    <t>Lungo Inverno</t>
  </si>
  <si>
    <t>Largo Invierno</t>
  </si>
  <si>
    <t>Ikitalvi</t>
  </si>
  <si>
    <t>長い冬</t>
  </si>
  <si>
    <t xml:space="preserve">Environment. Each moving company that has at least two Wildernesses [w] in its site path must return to its site of origin unless it contains a ranger. Additionally, if Doors of Night is in play, each non-Haven site card with at least two Wildernesses in its site path is tapped. Cannot be duplicated. </t>
  </si>
  <si>
    <t>TW327</t>
  </si>
  <si>
    <t>Perdus en mer</t>
  </si>
  <si>
    <t>Irrfahrt</t>
  </si>
  <si>
    <t>Persi in Mare</t>
  </si>
  <si>
    <t>Perdidos en el Mar</t>
  </si>
  <si>
    <t>Eksyksissä Merellä</t>
  </si>
  <si>
    <t>海で迷う</t>
  </si>
  <si>
    <t xml:space="preserve">Playable on a company that is moving this turn. If the company has a Coastal Sea [c] in its site path, it may do nothing at the site during its site phase.  "The cliffs and rocks, all just grey shapes, stirred behind the veil of thick pale mist...like dancing monsters reveling on the far side of a gossamer curtain."-Kuduk Lore </t>
  </si>
  <si>
    <t>TW328</t>
  </si>
  <si>
    <t>Perdus en terres frontalières</t>
  </si>
  <si>
    <t>Verirrt in Grenzlanden</t>
  </si>
  <si>
    <t>Persi nelle Terre di Confine</t>
  </si>
  <si>
    <t>Perdidos en las Tierras Fronterizas</t>
  </si>
  <si>
    <t>Eksyksissä Rajamailla</t>
  </si>
  <si>
    <t>辺境で迷う</t>
  </si>
  <si>
    <t xml:space="preserve">Playable on a company that is moving this turn. You may play one additional hazard on target company for each Border-land [b] in its site path.  "Their going was very slow. To prevent their being separated and wandering in different directions they went in file..."-LotRI </t>
  </si>
  <si>
    <t>TW329</t>
  </si>
  <si>
    <t>Perdus dans les domaines noirs</t>
  </si>
  <si>
    <t>Verirrt im Dunklen Reich</t>
  </si>
  <si>
    <t>Persi nei Domini Oscuri</t>
  </si>
  <si>
    <t>Perdidos en las Regiones de la Oscuridad</t>
  </si>
  <si>
    <t>Eksyksissä Pimeyden Mailla</t>
  </si>
  <si>
    <t>闇の領域で迷・</t>
  </si>
  <si>
    <t xml:space="preserve">Playable on a company that is moving this turn. If the company has a Dark-domain [d] in its site path, its hazard limit is doubled until the end of the turn.  "...each day, each mile, was more bitter than the one before, as their strength lessened and the land became more evil."-LotRVI </t>
  </si>
  <si>
    <t>TW330</t>
  </si>
  <si>
    <t>Perdus dans les domaines libres</t>
  </si>
  <si>
    <t>Verirrt in Freien Reichen</t>
  </si>
  <si>
    <t>Persi nei Domini Liberi</t>
  </si>
  <si>
    <t>Perdidos en las Regiones Libres</t>
  </si>
  <si>
    <t>Eksyksissä Vapailla Mailla</t>
  </si>
  <si>
    <t>自由領で迷う</t>
  </si>
  <si>
    <t xml:space="preserve">Playable on a company that is moving this turn. If the company has a Free-domain [f] in its site path, it may do nothing during its site phase.  "It seemed a long way, and he grew hot and very hungry; and night closed down swift and dark."-LotRV </t>
  </si>
  <si>
    <t>TW331</t>
  </si>
  <si>
    <t>Perdus en terres de l'ombre</t>
  </si>
  <si>
    <t>Verirrt in Schattenlanden</t>
  </si>
  <si>
    <t>Persi nelle Terre dell'Ombra</t>
  </si>
  <si>
    <t>Perdidos en las Tierras de la Sombra</t>
  </si>
  <si>
    <t>Eksyksissä Varjon Mailla</t>
  </si>
  <si>
    <t>影なす国で迷う</t>
  </si>
  <si>
    <t xml:space="preserve">Playable on a company that is moving this turn. You may play one additional hazard on target company for each Shadow-land [s] in its site path.  "The remainder of that journey was a shadow of growing fear in which memory could find nothing to rest upon."-LotRIV </t>
  </si>
  <si>
    <t>TW332</t>
  </si>
  <si>
    <t>Perdus dans les contrées sauvages</t>
  </si>
  <si>
    <t>Verlaufen in der Wildnis</t>
  </si>
  <si>
    <t>Persi nelle Terre Selvagge</t>
  </si>
  <si>
    <t>Perdidos en las Tierras Salvajes</t>
  </si>
  <si>
    <t>Eksyksissä Erämaassa</t>
  </si>
  <si>
    <t>原野で迷う</t>
  </si>
  <si>
    <t xml:space="preserve">Playable on a company that is moving this turn. You may play one additional hazard on target company for each Wilderness [w] in its site path.  "After an hour or two they lost all clear sense of direction, though they knew well enough that they had long ceased to go northward at all."-LotRI </t>
  </si>
  <si>
    <t>TW333</t>
  </si>
  <si>
    <t>Attrait de la création</t>
  </si>
  <si>
    <t>Versuchung des Erschaffens</t>
  </si>
  <si>
    <t>Brama di Creazione</t>
  </si>
  <si>
    <t>Atracción de la Creación</t>
  </si>
  <si>
    <t>Luomisen Kiusaus</t>
  </si>
  <si>
    <t>創造の誘い</t>
  </si>
  <si>
    <t xml:space="preserve">Corruption. A revealed Wizard receives 2 corruption points and makes a corruption check at the end of any movement/hazard phase in a turn during which his company moved to a Haven [H]. Cannot be duplicated on a given Wizard. During his organization phase, a Wizard with this card may tap to attempt to remove it. Make a roll (or draw a #): if this result is greater than 6, discard this card. </t>
  </si>
  <si>
    <t>TW334</t>
  </si>
  <si>
    <t>Attrait de l'opportunité</t>
  </si>
  <si>
    <t>Versuchung der Gelüste</t>
  </si>
  <si>
    <t>Brama di Opportunismo</t>
  </si>
  <si>
    <t>Atracción de la Avaricia</t>
  </si>
  <si>
    <t>Väärien Keinojen Kiusaus</t>
  </si>
  <si>
    <t>利便主義の誘い</t>
  </si>
  <si>
    <t>TW335</t>
  </si>
  <si>
    <t>Attrait de la nature</t>
  </si>
  <si>
    <t>Versuchung der Natur</t>
  </si>
  <si>
    <t>Brama di Natura</t>
  </si>
  <si>
    <t>Atracción de la Naturaleza</t>
  </si>
  <si>
    <t>Luonnon Kiusaus</t>
  </si>
  <si>
    <t>自然の誘い</t>
  </si>
  <si>
    <t xml:space="preserve">Corruption. Does not affect Hobbits and Dwarves. A character receives 2 corruption points. Target character makes one corruption check (after all other hazards have been played) for each Wilderness [w] in his company's site path at that point in the movement/hazard phase. Cannot be duplicated on a given character. During his organization phase, a character with this card may tap to attempt to remove it. Make a roll (or draw a #): if this result is greater than 4, discard this card. </t>
  </si>
  <si>
    <t>TW336</t>
  </si>
  <si>
    <t>Attrait du pouvoir</t>
  </si>
  <si>
    <t>Verlockung der Macht</t>
  </si>
  <si>
    <t>Brama di Potere</t>
  </si>
  <si>
    <t>Atracción del Poder</t>
  </si>
  <si>
    <t>Vallan Kiusaus</t>
  </si>
  <si>
    <t>力の誘い</t>
  </si>
  <si>
    <t xml:space="preserve">The next non-Hobbit character to make a successful influence attempt (e.g., against a faction, an opponent's character, etc.) must immediately make a corruption check modified by -4. Discard this card after the corruption check.   "'But we must have power, power to order all things as we will...'"-LotRII </t>
  </si>
  <si>
    <t>TW337</t>
  </si>
  <si>
    <t>Attrait des sens</t>
  </si>
  <si>
    <t>Verlockung der Sinne</t>
  </si>
  <si>
    <t>Brama dei Sensi</t>
  </si>
  <si>
    <t>Atracción de los Sentidos</t>
  </si>
  <si>
    <t>Nautintojen Kiusaus</t>
  </si>
  <si>
    <t>感覚の誘い</t>
  </si>
  <si>
    <t xml:space="preserve">Corruption. A character receives 2 corruption points. Target character makes a corruption check at the end of his untap phase if he is at a Haven [H]. Cannot be duplicated on a given character. During his organization phase, a character with this card may tap to attempt to remove it. Make a roll (or draw a #): if this result is greater than 6, discard this card. </t>
  </si>
  <si>
    <t>TW338</t>
  </si>
  <si>
    <t>Agitation des séides</t>
  </si>
  <si>
    <t>Aufruhr der Schergen</t>
  </si>
  <si>
    <t>Schiavi in Movimento</t>
  </si>
  <si>
    <t>Los Sirvientes se Agitan</t>
  </si>
  <si>
    <t>Kätyrit Liikehtivät</t>
  </si>
  <si>
    <t>沸き立つ下僕たち</t>
  </si>
  <si>
    <t xml:space="preserve">The number of strikes and prowess of each Orc and Troll attack is increased by one (by two for Orcs if Doors of Night is in play). Cannot be duplicated.  "...for in the gloom the Shadow Host seemed to grow stronger and more terrible to look upon."-LotRV </t>
  </si>
  <si>
    <t>TW339</t>
  </si>
  <si>
    <t>Nuit de Morgul</t>
  </si>
  <si>
    <t>Morgul-Nacht</t>
  </si>
  <si>
    <t>Notte di Morgul</t>
  </si>
  <si>
    <t>Noche de Morgul</t>
  </si>
  <si>
    <t>Morgulin Yö</t>
  </si>
  <si>
    <t>モルグルの夜</t>
  </si>
  <si>
    <t xml:space="preserve">Environment. Playable only if Doors of Night is in play, treat all Wildernesses [w] as Shadow-lands [s] and all Shadow-lands [s] as Dark-domains [d]. Cannot be duplicated.  "Far above a great cloud streamed slowly westward from the black land, devouring light, borne upon a wind of war..."-LotRV </t>
  </si>
  <si>
    <t>TW340</t>
  </si>
  <si>
    <t>Cheval de Morgul</t>
  </si>
  <si>
    <t>Morgul-Pferd</t>
  </si>
  <si>
    <t>Cavallo di Morgul</t>
  </si>
  <si>
    <t>Caballo de Morgul</t>
  </si>
  <si>
    <t>Morgul-hevonen</t>
  </si>
  <si>
    <t>モルグルの馬</t>
  </si>
  <si>
    <t xml:space="preserve">This card allows you to place a tapped Nazgûl permanent event back into your hand instead of discarding it. Alternatively, allows a Nazgûl to be played keyed to Shadow-land [s]  "...it was huge and hideous, and its face was a frightful mask...and in the sockets of its eyes and in the nostrils there burned a flame."-LotRV </t>
  </si>
  <si>
    <t>TW341</t>
  </si>
  <si>
    <t>Poignard de Morgul</t>
  </si>
  <si>
    <t>Morgul-Messer</t>
  </si>
  <si>
    <t>Pugnale di Morgul</t>
  </si>
  <si>
    <t>Cuchillo de Morgul</t>
  </si>
  <si>
    <t>Morgul-veitsi</t>
  </si>
  <si>
    <t>モルグルの刃</t>
  </si>
  <si>
    <t>TW342</t>
  </si>
  <si>
    <t>Dispersion des troupes</t>
  </si>
  <si>
    <t>Auflösung des Heeres</t>
  </si>
  <si>
    <t>L'Adunata Si Scioglie</t>
  </si>
  <si>
    <t>La Facción se Dispersa</t>
  </si>
  <si>
    <t>Kutsunta Hajaantuu</t>
  </si>
  <si>
    <t>部隊解散</t>
  </si>
  <si>
    <t xml:space="preserve">Affects a faction already in play. The faction's player makes a roll (or draws a #), the faction is discarded if the result plus his unused general influence is less than 11.  "When the days of rejoicing were over at last, the Companions thought of returning to their own homes."-LotRVI </t>
  </si>
  <si>
    <t>TW343</t>
  </si>
  <si>
    <t>Nouvelle lune</t>
  </si>
  <si>
    <t>Neumond</t>
  </si>
  <si>
    <t>Luna Nuova</t>
  </si>
  <si>
    <t>Luna Nueva</t>
  </si>
  <si>
    <t>Yläkuu</t>
  </si>
  <si>
    <t>新月</t>
  </si>
  <si>
    <t xml:space="preserve">Environment. Tap one Elf character. Alternatively, if Doors of Night is in play, treat one Free-domain [f] as a Border-land [b] or one Free-hold [F] as a Border-hold [B] until the end of the turn. Cannot be duplicated.  "'It's very strange,' he murmured, '...a New Moon as thin as a nail-pairing...'"-LotRII </t>
  </si>
  <si>
    <t>TW344</t>
  </si>
  <si>
    <t>Nuit</t>
  </si>
  <si>
    <t>Nacht</t>
  </si>
  <si>
    <t>Notte</t>
  </si>
  <si>
    <t>Noche</t>
  </si>
  <si>
    <t>Yö</t>
  </si>
  <si>
    <t>夜</t>
  </si>
  <si>
    <t>TW345</t>
  </si>
  <si>
    <t>Foisonnement de revenants</t>
  </si>
  <si>
    <t>Plage der Unholde</t>
  </si>
  <si>
    <t>Piaga degli Spettri</t>
  </si>
  <si>
    <t>Plaga de Tumularios</t>
  </si>
  <si>
    <t>Haudanhaamut Leviävät</t>
  </si>
  <si>
    <t>悪霊の襲来</t>
  </si>
  <si>
    <t xml:space="preserve">The prowess of all Undead attacks is increased by one. Additionally, if Doors of Night is in play, the number of strikes for each Undead attack is doubled. Cannot be duplicated.  "'But only evil wights dwell there now, and I will not willingly tell more of them.'"-LotRV </t>
  </si>
  <si>
    <t>TW346</t>
  </si>
  <si>
    <t>Rivière</t>
  </si>
  <si>
    <t>Fluß</t>
  </si>
  <si>
    <t>Fiume</t>
  </si>
  <si>
    <t>Río</t>
  </si>
  <si>
    <t>Joki</t>
  </si>
  <si>
    <t>河</t>
  </si>
  <si>
    <t xml:space="preserve">Playable on a site. If a company that has moved to this site this turn does not tap a ranger, it must do nothing during its site phase.  "I don't know what river it was, a rushing red one, swollen with the ruins of the last few days, that came down from the hills and mountains..."-Hob </t>
  </si>
  <si>
    <t>TW347</t>
  </si>
  <si>
    <t>Siège</t>
  </si>
  <si>
    <t>Belagerung</t>
  </si>
  <si>
    <t>Assedio</t>
  </si>
  <si>
    <t>Asedio</t>
  </si>
  <si>
    <t>Piiritys</t>
  </si>
  <si>
    <t>包囲</t>
  </si>
  <si>
    <t xml:space="preserve">Playable on a Border-hold [B] or a Free-hold [F] site. A company at this site must face an Orc attack of three strikes at 7 prowess at the beginning of its site phase. At the end of its organization phase, a company at a site must make a roll (or draw a #) and subtract one from the result for every non-scout character it contains. If this result is less than 5, the company may not move this turn. Discard when the site card is discarded or when the site card is returned to the location deck. Cannot be duplicated on a given site. </t>
  </si>
  <si>
    <t>TW348</t>
  </si>
  <si>
    <t>Tempête de neige</t>
  </si>
  <si>
    <t>Schneesturm</t>
  </si>
  <si>
    <t>Tempesta di Neve</t>
  </si>
  <si>
    <t>Tormenta de Nieve</t>
  </si>
  <si>
    <t>Lumimyrsky</t>
  </si>
  <si>
    <t>吹雪</t>
  </si>
  <si>
    <t xml:space="preserve">Environment. Playable only if Doors of Night is in play. Each moving company with a Wilderness [w] in its site path must return to its site of origin. Cannot be duplicated.  "The wind whistled and the snow became a blinding blizzard."-LotRII </t>
  </si>
  <si>
    <t>TW349</t>
  </si>
  <si>
    <t>Tempêtes d'Ossë</t>
  </si>
  <si>
    <t>Osses Sturmflut</t>
  </si>
  <si>
    <t>Tempeste di Ossë</t>
  </si>
  <si>
    <t>Tormentas de Ossë</t>
  </si>
  <si>
    <t>Ossen Myrskyt</t>
  </si>
  <si>
    <t>オスセの嵐</t>
  </si>
  <si>
    <t xml:space="preserve">Environment. Playable only if Doors of Night is in play. Each non-Haven site in play with a Coastal Sea [c] in its site path is tapped. Cannot be duplicated.  "Like Voronmë of old, they fought the wrath of Ossë and rode high upon the wings of the storm, far above the deeps of the Sea."-Kuduk Lore </t>
  </si>
  <si>
    <t>TW350</t>
  </si>
  <si>
    <t>L'équilibre des choses</t>
  </si>
  <si>
    <t>Das Gleichgewicht der Mächte</t>
  </si>
  <si>
    <t>L'Equilibrio delle Cose</t>
  </si>
  <si>
    <t>El Equilibrio de las Cosas</t>
  </si>
  <si>
    <t>Olemassaolon Tasapaino</t>
  </si>
  <si>
    <t>諸事の調和</t>
  </si>
  <si>
    <t xml:space="preserve">Unique. Each character has the corruption points doubled for one of his sources of corruption (the player controlling the character chooses.)  "...they came out of the West and were messengers sent to contest the power of Sauron, ...but they were forbidden to match his power with power..."-LotR </t>
  </si>
  <si>
    <t>TW351</t>
  </si>
  <si>
    <t>Le fardeau du temps</t>
  </si>
  <si>
    <t>Die Last der Zeit</t>
  </si>
  <si>
    <t>Il Fardello del Tempo</t>
  </si>
  <si>
    <t>El Peso de la Edad</t>
  </si>
  <si>
    <t>Ajan Taakka</t>
  </si>
  <si>
    <t>時の重荷</t>
  </si>
  <si>
    <t xml:space="preserve">Corruption. Playable on an Elf not in a Haven [H]. Target Elf receives 2 corruption points and must make a corruption check during each of his untap phases if he is not at a Haven. Cannot be duplicated on a given Elf. During his organization phase, an Elf with this card may tap to attempt to remove it. Make a roll (or draw a #): if this result is greater than 7, discard this card. </t>
  </si>
  <si>
    <t>TW352</t>
  </si>
  <si>
    <t>Les Nazgûl sont sortis</t>
  </si>
  <si>
    <t>Die Nazgûl sind unterwegs</t>
  </si>
  <si>
    <t>I Nazgûl Sono in Movimento</t>
  </si>
  <si>
    <t>Los Nazgûl Andan Sueltos</t>
  </si>
  <si>
    <t>Nazgul Ovat Liikkeellä</t>
  </si>
  <si>
    <t>ナズグルは放たれた</t>
  </si>
  <si>
    <t xml:space="preserve">Nazgûl may attack the company containing the bearer of The One Ring at any site that is not a Free-hold [F] or Haven [H]. Nazgûl may attack any company possessing any Ring in a Shadow-land [s] or Shadow-hold [S]. If Doors of Night is in play, at the end of each turn, each player may return one Nazgûl permanent-event from his discard pile to his hand. Cannot be duplicated. </t>
  </si>
  <si>
    <t>TW353</t>
  </si>
  <si>
    <t>L'Epée Blème</t>
  </si>
  <si>
    <t>Das Bleiche Schwert</t>
  </si>
  <si>
    <t>La Spada Pallida</t>
  </si>
  <si>
    <t>La Espada Pálida</t>
  </si>
  <si>
    <t>Kalpea Miekka</t>
  </si>
  <si>
    <t>光を放つ剣</t>
  </si>
  <si>
    <t xml:space="preserve">Unique. A Nazgûl's prowess is modified by +1. If used with the Witch-king of Angmar, his prowess is increased by +1 plus the number of Nazgûl permanent-events in play. Discard if attack doesn't wound a character. Corruption. One character (attacker's choice) wounded by an attack modified by this card receives 6 corruption points (place this card under the character). If at a Haven [H] during his untap phase, a character with this card may attempt to remove it instead of untapping or healing. Make a roll (or draw a #): if this result is greater than 5, discard this card. Cannot be duplicated on a given Nazgûl. </t>
  </si>
  <si>
    <t>TW354</t>
  </si>
  <si>
    <t>Le Trésor</t>
  </si>
  <si>
    <t>Der Schatz</t>
  </si>
  <si>
    <t>Il Tesoro</t>
  </si>
  <si>
    <t>El Precioso</t>
  </si>
  <si>
    <t>Aarre</t>
  </si>
  <si>
    <t>いとしいもの</t>
  </si>
  <si>
    <t xml:space="preserve">A character in the same company (hazard player's choice) as The One Ring (not the bearer himself) must make a corruption check modified by -2. If he fails, discard The One Ring along with the target character.  "'It is not yours save by unhappy chance. It might have been mine. It should be mine. Give it to me!'"-LotRII </t>
  </si>
  <si>
    <t>TW355</t>
  </si>
  <si>
    <t>La trahison de l'Anneau</t>
  </si>
  <si>
    <t>Der Betrug des Ringes</t>
  </si>
  <si>
    <t>Il Tradimento dell'Anello</t>
  </si>
  <si>
    <t>La Traición del Anillo</t>
  </si>
  <si>
    <t>Sormuksen Kavaluus</t>
  </si>
  <si>
    <t>指輪の裏切り</t>
  </si>
  <si>
    <t xml:space="preserve">The bearer of a Ring must make a corruption check modified by -2. If the bearer fails this corruption check, his Ring is discarded, but he remains in play.   "Isildur was marching north along the east banks of the river... He leapt into the waters, but the Ring slipped from his finger as he swam, and then the Orcs saw him and killed him with arrows."-LotRI </t>
  </si>
  <si>
    <t>TW356</t>
  </si>
  <si>
    <t>La volonté de Sauron</t>
  </si>
  <si>
    <t>Der Wille Saurons</t>
  </si>
  <si>
    <t>Il Volere di Sauron</t>
  </si>
  <si>
    <t>La Voluntad de Sauron</t>
  </si>
  <si>
    <t>Sauronin Tahto</t>
  </si>
  <si>
    <t>サウロンの意志</t>
  </si>
  <si>
    <t>TW357</t>
  </si>
  <si>
    <t>La volonté de l'Anneau</t>
  </si>
  <si>
    <t>Der Wille des Rings</t>
  </si>
  <si>
    <t>Il Volere dell'Anello</t>
  </si>
  <si>
    <t>La Voluntad del Anillo</t>
  </si>
  <si>
    <t>Sormuksen Tahto</t>
  </si>
  <si>
    <t>指輪の意志</t>
  </si>
  <si>
    <t xml:space="preserve">The bearer of The One Ring makes a corruption check modified by -4.  "He heard himself crying out: 'Never, never!' Or was it 'Verily I come, I come to you'? He could not tell."-LotRII </t>
  </si>
  <si>
    <t>TW358</t>
  </si>
  <si>
    <t>Sang touque</t>
  </si>
  <si>
    <t>Erbe der Tuks</t>
  </si>
  <si>
    <t>Sangue dei Tuc</t>
  </si>
  <si>
    <t>Sangre Tuk</t>
  </si>
  <si>
    <t>Tukien Veri</t>
  </si>
  <si>
    <t>トゥックの血</t>
  </si>
  <si>
    <t>TW359</t>
  </si>
  <si>
    <t>Traître</t>
  </si>
  <si>
    <t>Verräter</t>
  </si>
  <si>
    <t>Traditore</t>
  </si>
  <si>
    <t>Traidor</t>
  </si>
  <si>
    <t>Petturi</t>
  </si>
  <si>
    <t>裏切者</t>
  </si>
  <si>
    <t>TW360</t>
  </si>
  <si>
    <t>Pénombre</t>
  </si>
  <si>
    <t>Zwielicht</t>
  </si>
  <si>
    <t>Crepuscolo</t>
  </si>
  <si>
    <t>Crepúsculo</t>
  </si>
  <si>
    <t>Hämärä</t>
  </si>
  <si>
    <t>黄昏</t>
  </si>
  <si>
    <t xml:space="preserve">Environment. One environment card in play is immediately discarded. This card may also be played as a resource. This card may be played at any time during any player's turn.  "Upon the very Eve of Midsummer, when the sky was blue as sapphire and the white stars opened in the East, but the West was still golden, and the air was cool and fragrant, the riders came...to the Gates of Minas Tirith."-LotRVI </t>
  </si>
  <si>
    <t>TW361</t>
  </si>
  <si>
    <t>Sillage de la guerre</t>
  </si>
  <si>
    <t>Ruf des Krieges</t>
  </si>
  <si>
    <t>Venti di Guerra</t>
  </si>
  <si>
    <t>Alba de Guerra</t>
  </si>
  <si>
    <t>Sodan Jäljet</t>
  </si>
  <si>
    <t>戦の跡</t>
  </si>
  <si>
    <t xml:space="preserve">The number of strikes and prowess of each Wolf, Spider, and Animal attack are increased by one (by two for Wolves if Doors of Night is in play). Can not be duplicated.  "Fire and smoke and stench were in the air; for many engines had been burned or cast into the fire-pits, and many of the slain also..."-LotRV </t>
  </si>
  <si>
    <t>TW362</t>
  </si>
  <si>
    <t>Lassitude du coeur</t>
  </si>
  <si>
    <t>Müdigkeit des Herzens</t>
  </si>
  <si>
    <t>Stanchezza del Cuore</t>
  </si>
  <si>
    <t>Cansancio del Corazón</t>
  </si>
  <si>
    <t>Sydämen Väsymys</t>
  </si>
  <si>
    <t>心の疲れ</t>
  </si>
  <si>
    <t xml:space="preserve">The prowess of a character is modified by -1 until the end of the turn. Alternatively, the target character is forced to make a corruption check. Can not be duplicated.  "'There is some will that lends us speed to our foes and sets an unseen barrier before us: a weariness that is in the heart more than in the limb.'"-LotRIII </t>
  </si>
  <si>
    <t>TW363</t>
  </si>
  <si>
    <t>Ron Chironna</t>
  </si>
  <si>
    <t>Mots de puissance et de terreur</t>
  </si>
  <si>
    <t>Worte von Macht und Schrecken</t>
  </si>
  <si>
    <t>Parole di Potere e Terrore</t>
  </si>
  <si>
    <t>Palabras de Poder y Terror</t>
  </si>
  <si>
    <t>Kauheat Ja Voimalliset Sanat</t>
  </si>
  <si>
    <t>力と恐怖の言葉</t>
  </si>
  <si>
    <t xml:space="preserve">Modify the prowesses of all characters in a company attacked by a Nazgûl by -1 until the end of turn. Can not be duplicated on a given company.  "'Then the Black Captain rose...and cried aloud...words of power and terror to rend both heart and stone.'"-LotRV </t>
  </si>
  <si>
    <t>TW364</t>
  </si>
  <si>
    <t>アモン・ヘン</t>
  </si>
  <si>
    <t xml:space="preserve">Nearest Haven: Lórien Playable: Information, Items (minor) Automatic-attacks: Undead - 1 strike with 6 prowess; each character wounded must make a corruption check  "...the Hill of the Eye of the Men of Númenor."-LotRII </t>
  </si>
  <si>
    <t>TW365</t>
  </si>
  <si>
    <t>Cul-de-Sac</t>
  </si>
  <si>
    <t>Beutelsend</t>
  </si>
  <si>
    <t>Casa Baggins</t>
  </si>
  <si>
    <t>Bolsón Cerrado</t>
  </si>
  <si>
    <t>Repunpää</t>
  </si>
  <si>
    <t>袋小路</t>
  </si>
  <si>
    <t xml:space="preserve">Nearest Haven: Rivendell  "In a hole in ground there lived a hobbit. Not a nasty, dirty, wet hole, filled with the ends of worms and an oozy smell, nor yet a dry, bare, sandy hole with nothing in it to sit down or to eat: it was a hobbit-hole and that means comfort."-Hob </t>
  </si>
  <si>
    <t>TW366</t>
  </si>
  <si>
    <t>F3</t>
  </si>
  <si>
    <t>Repaire de bandits</t>
  </si>
  <si>
    <t>Räuberlager</t>
  </si>
  <si>
    <t>Covo dei Banditi</t>
  </si>
  <si>
    <t>Guarida de Bandidos</t>
  </si>
  <si>
    <t>Rosvoleiri</t>
  </si>
  <si>
    <t>盗賊の隠れ家</t>
  </si>
  <si>
    <t xml:space="preserve">Nearest Haven: Lórien Playable: Items (minor, gold ring) Automatic-attacks: Men - 3 strikes with 6 prowess  "...There were all the baggages and packages lying broken open, and being rummaged by goblins, and smelt by goblins, and fingered by goblins, and quarreled over by goblins."-Hob </t>
  </si>
  <si>
    <t>TW367</t>
  </si>
  <si>
    <t>バラド＝ドゥア</t>
  </si>
  <si>
    <t>TW368</t>
  </si>
  <si>
    <t>Hauts des Galgals</t>
  </si>
  <si>
    <t>Hügelgräberhöhen</t>
  </si>
  <si>
    <t>Tumulilande</t>
  </si>
  <si>
    <t>Quebradas de los Túmulos</t>
  </si>
  <si>
    <t>Hautakerot</t>
  </si>
  <si>
    <t>塚山丘陵</t>
  </si>
  <si>
    <t xml:space="preserve">Nearest Haven: Rivendell Playable: Items (minor, major) Automatic-attacks: Undead - 1 strike with 8 prowess; each character wounded must make a corruption check  "...the green mounds, and the stone-rings upon the hills and on the hollows..."-LotRI </t>
  </si>
  <si>
    <t>TW369</t>
  </si>
  <si>
    <t>Maison de Beorn</t>
  </si>
  <si>
    <t>Beorns Haus</t>
  </si>
  <si>
    <t>Casa di Beorn</t>
  </si>
  <si>
    <t>Casa de Beorn</t>
  </si>
  <si>
    <t>Beornin Talo</t>
  </si>
  <si>
    <t>ビヨルン屋敷</t>
  </si>
  <si>
    <t xml:space="preserve">Nearest Haven: Lórien  "They soon came to a wooded gate, high and broad, beyond which they could see gardens and a cluster of low wooden buildings, some thatched and made of unshaped logs; barns, stables, sheds, and a low wooden house."-Hob </t>
  </si>
  <si>
    <t>TW370</t>
  </si>
  <si>
    <t>Citadelle naine des Montagnes Bleues</t>
  </si>
  <si>
    <t>Zwergenfeste im Blauen Gebirge</t>
  </si>
  <si>
    <t>Rocca dei Nani nei Monti Azzurri</t>
  </si>
  <si>
    <t>Fortaleza Enana de las Montañas Azules</t>
  </si>
  <si>
    <t>Sinivuorten Kääpiölinnoitus</t>
  </si>
  <si>
    <t>青の山脈のドワーフ砦</t>
  </si>
  <si>
    <t xml:space="preserve">Nearest Haven: Grey Havens  "...and soon afterwards they removed and wandered in Eriador, until at last they made a home in exile in the east of the Ered Luin beyond the Lune."-LotR </t>
  </si>
  <si>
    <t>TW371</t>
  </si>
  <si>
    <t>Brii</t>
  </si>
  <si>
    <t>ブリー村</t>
  </si>
  <si>
    <t xml:space="preserve">Nearest Haven: Rivendell  "Bree was the chief village of the Bree-land, a small inhabited region, like an island in the empty lands round about... The village of Bree had some hundred houses of the Big Folk, mostly above the road, nestling on the hillside with windows looking west."-LotRI </t>
  </si>
  <si>
    <t>TW372</t>
  </si>
  <si>
    <t>カメス・ブリン</t>
  </si>
  <si>
    <t xml:space="preserve">Nearest Haven: Rivendell  "There the Dúnadain were few, and power had been seized by an evil lord of the Hillmen, who was in secret league with Angmar."-LotR </t>
  </si>
  <si>
    <t>TW373</t>
  </si>
  <si>
    <t>カルン・ドゥーム</t>
  </si>
  <si>
    <t xml:space="preserve">Nearest Haven: Rivendell Playable: Items (minor, major, greater) Automatic-attacks: Orcs - 4 strikes with 7 prowess  "...They were foes of the Dark Lord, but they were overcome by the evil king of Carn Dûm in the Land of Angmar."-LotRI </t>
  </si>
  <si>
    <t>TW374</t>
  </si>
  <si>
    <t>Grottes d'Ulûnd</t>
  </si>
  <si>
    <t>Höhlen von Ûlund</t>
  </si>
  <si>
    <t>Caverne di Ûlund</t>
  </si>
  <si>
    <t>Cavernas de Ûlund</t>
  </si>
  <si>
    <t>Ûlundin Luolat</t>
  </si>
  <si>
    <t>ウールンドの洞穴群</t>
  </si>
  <si>
    <t xml:space="preserve">Nearest Haven: Lórien Playable: Items (minor, major, greater, gold ring) Automatic-attacks: Dragon - 1 strike with 13 prowess  "That...is the dangerous part about caves: you don't know how far they go back...or what is waiting for you inside."-Hob </t>
  </si>
  <si>
    <t>TW375</t>
  </si>
  <si>
    <t>キリス・ウンゴル</t>
  </si>
  <si>
    <t xml:space="preserve">Nearest Haven: Lórien Playable: Items (minor, major, greater) Automatic-attacks: Orcs - 4 strike with 7 prowess  "...three great tiers...jutted out in pointed bastions, one above the other, diminishing as they rose, with sheer sides of cunning masonry..."-LotRVI </t>
  </si>
  <si>
    <t>TW376</t>
  </si>
  <si>
    <t>Pic Dansant</t>
  </si>
  <si>
    <t>Felsnadel</t>
  </si>
  <si>
    <t>Vetta Danzante</t>
  </si>
  <si>
    <t>Cima Danzarina</t>
  </si>
  <si>
    <t>Tanssiva Huippu</t>
  </si>
  <si>
    <t>踊る峰</t>
  </si>
  <si>
    <t xml:space="preserve">Nearest Haven: Lórien Playable: Items (minor, major, greater, gold ring) Automatic-attacks: Dragon - 2 strikes with 11 prowess  "...for those mountains were rich and little explored."-LotR </t>
  </si>
  <si>
    <t>TW377</t>
  </si>
  <si>
    <t>Marais des Morts</t>
  </si>
  <si>
    <t>Totensümpfe</t>
  </si>
  <si>
    <t>Paludi Morte</t>
  </si>
  <si>
    <t>Cienagas de los Muertos</t>
  </si>
  <si>
    <t>Kalmansuot</t>
  </si>
  <si>
    <t>死者の沼地</t>
  </si>
  <si>
    <t xml:space="preserve">Nearest Haven: Lórien Playable: Items (minor, major, greater) Automatic-attacks: Undead - 2 strikes with 8 prowess; each character wounded must make a corruption check  "...opening into wide stagnant meres,...difficult to find the firmer places..."-LotRIV </t>
  </si>
  <si>
    <t>TW378</t>
  </si>
  <si>
    <t>Vallée des Rigoles Sombres</t>
  </si>
  <si>
    <t>Tal von Dimril</t>
  </si>
  <si>
    <t>Valle dei Rivi Tenebrosi</t>
  </si>
  <si>
    <t>Valle del Arroyo Sombrío</t>
  </si>
  <si>
    <t>Hämypuron Laakso</t>
  </si>
  <si>
    <t>おぼろ谷</t>
  </si>
  <si>
    <t xml:space="preserve">Nearest Haven: Lórien Playable: Information Automatic-attacks: Orcs - 1 strike with 6 prowess  "Northward the dale ran up into a glen of shadows between two great arms of the mountains, above which three white peaks were shining..."-LotRII </t>
  </si>
  <si>
    <t>TW379</t>
  </si>
  <si>
    <t>ドル・アムロス</t>
  </si>
  <si>
    <t xml:space="preserve">Nearest Haven: Edhellond  "But beyond, in the great fief of Belfalas, dwelt Prince Imrahil in his castle of Dol Amroth by the sea, and he was of high blood, and his folk also, tall men and proud with sea-grey eyes."-LotRV </t>
  </si>
  <si>
    <t>TW380</t>
  </si>
  <si>
    <t>ドル・グルドゥア</t>
  </si>
  <si>
    <t xml:space="preserve">Nearest Haven: Lórien Playable: Items (minor, major, greater) Automatic-attacks (2): Orcs - 3 strikes with 7 prowess, Trolls - 2 strikes with 8 prowess  "'...In the midst upon a stony height stands Dol Guldur, where long the Enemy had his dwelling...'"-LotRII </t>
  </si>
  <si>
    <t>TW381</t>
  </si>
  <si>
    <t>Forêt du Drúadan</t>
  </si>
  <si>
    <t>Drûadan-Wald</t>
  </si>
  <si>
    <t>Foresta Druadana</t>
  </si>
  <si>
    <t>Bosque Drúadan</t>
  </si>
  <si>
    <t>Drúadanin Metsä</t>
  </si>
  <si>
    <t>ドルアダン森</t>
  </si>
  <si>
    <t xml:space="preserve">Nearest Haven: Lórien  "The host was bivouacked in the pine-woods that clustered about Eilenach Beacon, a tall hill standing up from the long ridges of the Drúadan Forest that lay beside the great road in East Anórien."-LotRV </t>
  </si>
  <si>
    <t>TW382</t>
  </si>
  <si>
    <t>Dunharg</t>
  </si>
  <si>
    <t>Dunclivo</t>
  </si>
  <si>
    <t>El Sagrario</t>
  </si>
  <si>
    <t>馬鍬砦</t>
  </si>
  <si>
    <t xml:space="preserve">Nearest Haven: Lórien  "'The Paths of the Dead!... If there be in truth such paths,' said Théoden, 'their gate is in Dunharrow; but no living man may pass it.'"-LotRV </t>
  </si>
  <si>
    <t>TW383</t>
  </si>
  <si>
    <t>Camp fortifié dunéen</t>
  </si>
  <si>
    <t>Dunländische Clanfeste</t>
  </si>
  <si>
    <t>Insediamento Dunlandiano</t>
  </si>
  <si>
    <t>Fuerte Dunlendino</t>
  </si>
  <si>
    <t>Mustainmaalaisten Linnakylä</t>
  </si>
  <si>
    <t>褐色人の部族砦"</t>
  </si>
  <si>
    <t xml:space="preserve">Nearest Haven: Rivendell  "'...they hid themselves in secret places in the mountains and had no dealings with other men...'"-LotRV </t>
  </si>
  <si>
    <t>TW384</t>
  </si>
  <si>
    <t>Aire des Aigles</t>
  </si>
  <si>
    <t>Adlerhorst</t>
  </si>
  <si>
    <t>Nido delle Aquile</t>
  </si>
  <si>
    <t>Nido de las Águilas</t>
  </si>
  <si>
    <t>Kotkanpesä</t>
  </si>
  <si>
    <t>鷲の巣","わしのす</t>
  </si>
  <si>
    <t xml:space="preserve">Nearest Haven: Lórien  "...a wide shelf of rock on the mountain-side. There was no path down on to it save by flying; and no path down off it except by jumping over a precipice."-Hob </t>
  </si>
  <si>
    <t>TW385</t>
  </si>
  <si>
    <t>Camp des Orientaux</t>
  </si>
  <si>
    <t>Lager der Ostlinge</t>
  </si>
  <si>
    <t>Accampamento Esterling</t>
  </si>
  <si>
    <t>Campamento Oriental</t>
  </si>
  <si>
    <t>Itäläisten Leiri</t>
  </si>
  <si>
    <t>東夷の野営地</t>
  </si>
  <si>
    <t xml:space="preserve">Nearest Haven: Lórien  "...a large army of Easterlings and...all their camps and settlements east of the Sea."-LotR </t>
  </si>
  <si>
    <t>TW386</t>
  </si>
  <si>
    <t>エゼルロンド</t>
  </si>
  <si>
    <t xml:space="preserve">Site Path From Grey Havens: [f] [c] [c] [c] [c] [w] Site Path From Lórien: [w] [b] [f] [f] [b] [w]  "It is long since the people of Nimrodel left the woodlands of Lórien, and yet one may see that not all sailed from Amroth's haven west over water."-LotRV </t>
  </si>
  <si>
    <t>TW387</t>
  </si>
  <si>
    <t>エドラス</t>
  </si>
  <si>
    <t xml:space="preserve">Nearest Haven: Lórien  "Within there rise the roofs of houses; and in the midst, set upon a green terrace, there stands aloft a great hall of Men...it is thatched with gold. The light of it shines far over the land. Golden too are the posts of its doors. There men in bright mail stand..."-LotRIII </t>
  </si>
  <si>
    <t>TW388</t>
  </si>
  <si>
    <t>Landes d'Etten</t>
  </si>
  <si>
    <t>Ettenöden</t>
  </si>
  <si>
    <t>Erenbrulli</t>
  </si>
  <si>
    <t>Landas de Etten</t>
  </si>
  <si>
    <t>Jättijängät</t>
  </si>
  <si>
    <t>エテン高地</t>
  </si>
  <si>
    <t xml:space="preserve">Nearest Haven: Rivendell Playable: Items (minor) Automatic-attacks: Troll - 1 strike with 9 prowess  "'We have now come to the River Hoarwell...It flows down out of the Ettenmoors, the troll-fells north of Rivendell...'"-LotRI </t>
  </si>
  <si>
    <t>TW389</t>
  </si>
  <si>
    <t>Champs aux Iris</t>
  </si>
  <si>
    <t>Schwertelfelder</t>
  </si>
  <si>
    <t>Campo Gaggiolo</t>
  </si>
  <si>
    <t>Campos Gladios</t>
  </si>
  <si>
    <t>Kurjenmiekkojen Kenttä</t>
  </si>
  <si>
    <t>あやめ野</t>
  </si>
  <si>
    <t xml:space="preserve">Nearest Haven: Lórien Playable: Items (gold ring) Automatic-attacks: Undead - 1 strike with 8 prowess; each character wounded must make a corruption check  "...where there were great beds of iris and flowering reeds."-LotRI </t>
  </si>
  <si>
    <t>TW390</t>
  </si>
  <si>
    <t>Cavernes Etincelantes</t>
  </si>
  <si>
    <t>Die Glitzernden Grotten</t>
  </si>
  <si>
    <t>Caverne Scintillanti</t>
  </si>
  <si>
    <t>Cavernas Resplandecientes</t>
  </si>
  <si>
    <t>Kimaltavat Luolat</t>
  </si>
  <si>
    <t>燦光洞</t>
  </si>
  <si>
    <t xml:space="preserve">Nearest Haven: Lórien Playable: Items (minor, major) Automatic-attacks: Pûkel-creature - 1 strike with 9 prowess  "'...columns of white and saffron and dawn-rose...glistening pendants of the roof: wings, ropes, curtains fine as frozen clouds...pinnacles of suspended palaces!'"-LotRIII </t>
  </si>
  <si>
    <t>TW391</t>
  </si>
  <si>
    <t>Porte des Gobelins</t>
  </si>
  <si>
    <t>Orkstadt</t>
  </si>
  <si>
    <t>La Puerta de los Trasgos</t>
  </si>
  <si>
    <t>Hiisiportti</t>
  </si>
  <si>
    <t>ゴブリンの裏門</t>
  </si>
  <si>
    <t xml:space="preserve">Nearest Haven: Rivendell Playable: Items (minor, gold ring) Automatic-attacks: Orcs - 3 strikes with 6 prowess  "It was deep, deep dark, such as only goblins...living in the heart of the mountains can see through. The passages there were crossed and tangled in all directions..."-Hob </t>
  </si>
  <si>
    <t>TW392</t>
  </si>
  <si>
    <t>Havres Gris</t>
  </si>
  <si>
    <t>Die Grauen Anfurten</t>
  </si>
  <si>
    <t>Rifugi Oscuri</t>
  </si>
  <si>
    <t>Puertos Grises</t>
  </si>
  <si>
    <t>Harmaat Satamat</t>
  </si>
  <si>
    <t>灰色港</t>
  </si>
  <si>
    <t xml:space="preserve">Site Path From Rivendell: [w] [w] [f] Site Path From Edhellond: [w] [c] [c] [c] [c] [f]  "...so they rode down at last to Mithlond, to the Grey Havens in the long firth of Lune... As they came to the gates Círdan the shipwright came forth to greet them."-LotRVI </t>
  </si>
  <si>
    <t>TW393</t>
  </si>
  <si>
    <t>ヘンネス・アンヌーン</t>
  </si>
  <si>
    <t xml:space="preserve">Nearest Haven: Lórien  "'...Window of the Sunset, Henneth Annûn, fairest of all the falls of Ithilien, land of many fountains.'"-LotRIV </t>
  </si>
  <si>
    <t>TW394</t>
  </si>
  <si>
    <t>ヒムリング</t>
  </si>
  <si>
    <t xml:space="preserve">Nearest Haven: Grey Havens Playable: Items (minor, major) Automatic-attacks: Undead - 1 strike with 8 prowess; each character wounded must make a corruption check  "...on starless waters far astray...and foundered shores that drowned..."-LotRII </t>
  </si>
  <si>
    <t>TW395</t>
  </si>
  <si>
    <t>Ireroche</t>
  </si>
  <si>
    <t>Zornfels</t>
  </si>
  <si>
    <t>Roccia dell'Ira</t>
  </si>
  <si>
    <t>Roca de la Ira</t>
  </si>
  <si>
    <t>Vihakivi</t>
  </si>
  <si>
    <t>怒り岩山</t>
  </si>
  <si>
    <t xml:space="preserve">Nearest Haven: Lórien Playable: Items (minor, major, greater, gold ring) Automatic-attacks: Dragon - 1 strike with 14 prowess  "The wind was on the withered heath...and like a tide it roared and rolled...and swept above the dragon's lair..."-Hob </t>
  </si>
  <si>
    <t>TW396</t>
  </si>
  <si>
    <t>Citadelle naine des Monts du Fer</t>
  </si>
  <si>
    <t>Zwergenfeste in den Eisenbergen</t>
  </si>
  <si>
    <t>Rocca dei Nani nei Colli Ferrosi</t>
  </si>
  <si>
    <t>Fortaleza Enana de las Colinas de Hierro</t>
  </si>
  <si>
    <t>Rautavuorten Kääpiölinnoitus</t>
  </si>
  <si>
    <t>くろがね連山のドワーフ砦</t>
  </si>
  <si>
    <t xml:space="preserve">Nearest Haven: Lórien  "'...go specially to my cousin Dain in the Iron Hills, for he has many people well-armed, and dwells nearest to this place.'"-LotRIII </t>
  </si>
  <si>
    <t>TW397</t>
  </si>
  <si>
    <t>Rautapiha</t>
  </si>
  <si>
    <t>アイゼンガルド</t>
  </si>
  <si>
    <t xml:space="preserve">Nearest Haven: Lórien Playable: Items (minor, major, gold ring) Automatic-attacks: Wolves - 3 strikes with 7 prowess  "...four mighty piers of many-sided stone were welded into one, but near the summit they opened into gaping horns, their pinnacles sharp as the points of spears."-LotRIII </t>
  </si>
  <si>
    <t>TW398</t>
  </si>
  <si>
    <t>Ile des Morts qui Vivent</t>
  </si>
  <si>
    <t>Insel der Lebenden Toten</t>
  </si>
  <si>
    <t>Isole dei Morti che Vivono</t>
  </si>
  <si>
    <t>Isla de los muertos que viven</t>
  </si>
  <si>
    <t>Elävien Kuolleiden Saaret</t>
  </si>
  <si>
    <t>生ける死者の島</t>
  </si>
  <si>
    <t xml:space="preserve">Nearest Haven: Grey Havens Playable: Items (minor, major, gold ring) Automatic-attacks: Undead - 2 strikes with 8 prowess; each character wounded must make a corruption check  "Tinúviel was dancing there To music of a pipe unseen..."-LotRI </t>
  </si>
  <si>
    <t>TW399</t>
  </si>
  <si>
    <t>Ville du Lac</t>
  </si>
  <si>
    <t>Seestadt</t>
  </si>
  <si>
    <t>Pontelagolungo</t>
  </si>
  <si>
    <t>Ciudad del Lago</t>
  </si>
  <si>
    <t>Järvikaupunki</t>
  </si>
  <si>
    <t>湖の町</t>
  </si>
  <si>
    <t xml:space="preserve">Nearest Haven: Lórien  "It was not built on the shore...but right out on the surface of the lake, protected from the swirl of the entering river by a promontory of rock which formed a calm bay. A great bridge made of wood ran out to where on huge piles of forest trees was built a busy wooden town..."-LotRI </t>
  </si>
  <si>
    <t>TW400</t>
  </si>
  <si>
    <t>ロンド・ガレン</t>
  </si>
  <si>
    <t xml:space="preserve">Nearest Haven: Edhellond  "'Or we might pass by and cross the Isen into Langstrans and Lebennin, and so come to Gondo from the regions nigh to the sea.'"-LotRII </t>
  </si>
  <si>
    <t>TW401</t>
  </si>
  <si>
    <t>ロリアン","ろりあん</t>
  </si>
  <si>
    <t xml:space="preserve">Site Path From Rivendell: [w] [w] [b] [w] Site Path From Edhellond: [w] [b] [f] [f] [b] [w]  "'There are no trees like the trees of that land. For in autumn their leaves fall not, but turn to gold. Not till the spring comes...do they fall, and then the boughs are laden with golden flowers...'"-LotRII </t>
  </si>
  <si>
    <t>TW402</t>
  </si>
  <si>
    <t>Cairn lossadan</t>
  </si>
  <si>
    <t>Grabstätte der Lossadan</t>
  </si>
  <si>
    <t>Tumulo dei Lossoth</t>
  </si>
  <si>
    <t>Cairn Lossadan</t>
  </si>
  <si>
    <t>Lossadanin Kivikumpu</t>
  </si>
  <si>
    <t>ロスソス族のケルン</t>
  </si>
  <si>
    <t>TW403</t>
  </si>
  <si>
    <t>Camp lossadan</t>
  </si>
  <si>
    <t>Lager der Lossadan</t>
  </si>
  <si>
    <t>Accampamento Lossoth</t>
  </si>
  <si>
    <t>Campamento Lossadan</t>
  </si>
  <si>
    <t>Lossadanin Leiri</t>
  </si>
  <si>
    <t>ロスソス族の野営地</t>
  </si>
  <si>
    <t xml:space="preserve">Nearest Haven: Rivendell  "The Lossoth...live mostly, inaccessible to their enemies, on the great Cape of Forochel that shuts off to the north-west the immense bay of that name; but they often camp on the south shores of the bay..."-LotR </t>
  </si>
  <si>
    <t>TW404</t>
  </si>
  <si>
    <t>ミナス・モルグル</t>
  </si>
  <si>
    <t xml:space="preserve">Nearest Haven: Lórien Playable: Items (minor, major, greater) Automatic-attacks: Undead - 3 strikes with 8 prowess; each character wounded must make a corruption check  "...its cavernous gate, shaped like an open mouth with gleaming teeth..."-LotRIV </t>
  </si>
  <si>
    <t>TW405</t>
  </si>
  <si>
    <t>ミナス・ティリス</t>
  </si>
  <si>
    <t xml:space="preserve">Nearest Haven: Lórien  "...the Guarded City, with its seven walls of stone so strong and old that it seemed to have been not builded but carven by giants out of the stones of the earth."-LotRV </t>
  </si>
  <si>
    <t>TW406</t>
  </si>
  <si>
    <t>モリア","もりあ</t>
  </si>
  <si>
    <t xml:space="preserve">Nearest Haven: Lórien Playable: Items (minor, major, greater, gold ring) Automatic-attacks: Orcs - 4 strikes with 7 prowess  "In the pale ray of the wizard's staff...glimpses of stairs and arches, and of other passages and tunnels..."-LotRII </t>
  </si>
  <si>
    <t>TW407</t>
  </si>
  <si>
    <t>Montagne du Destin</t>
  </si>
  <si>
    <t>Schicksalsberg</t>
  </si>
  <si>
    <t>Monte Fato</t>
  </si>
  <si>
    <t>Monte del Destino</t>
  </si>
  <si>
    <t>Tuomiovuori</t>
  </si>
  <si>
    <t>滅びの山</t>
  </si>
  <si>
    <t xml:space="preserve">Nearest Haven: Lórien Special: Any company moving to Mount Doom has its hazard limit modified by +2 and hazard creatures may always be keyed to the site regardless of any other cards played.  "...a huge mass of ash and slag and burned stone...a sheer-sided cone..."-LotRVI </t>
  </si>
  <si>
    <t>TW408</t>
  </si>
  <si>
    <t>Mont Gram</t>
  </si>
  <si>
    <t>Der Gramberg</t>
  </si>
  <si>
    <t>Monte Gramma</t>
  </si>
  <si>
    <t>Monte Gram</t>
  </si>
  <si>
    <t>Gramin Vuori</t>
  </si>
  <si>
    <t>グラム山</t>
  </si>
  <si>
    <t xml:space="preserve">Nearest Haven: Rivendell Playable: Items (minor, major) Automatic-attacks: Orcs - 3 strikes with 6 prowess  "He charged the ranks of the goblins of Mount Gram in the Battle of the Green Fields, and knocked their king Golfimbul's head clean off with a wooden club."-Hob </t>
  </si>
  <si>
    <t>TW409</t>
  </si>
  <si>
    <t>Mont Gundabad</t>
  </si>
  <si>
    <t>Gundabadberg</t>
  </si>
  <si>
    <t>Monte Guerrinferno</t>
  </si>
  <si>
    <t>Monte Gundabad</t>
  </si>
  <si>
    <t>Gundabadin Vuori</t>
  </si>
  <si>
    <t>グンダバド山</t>
  </si>
  <si>
    <t xml:space="preserve">Nearest Haven: Lórien Playable: Items (minor, major, greater) Automatic-attacks: Orcs - 2 strikes with 8 prowess  "...around and beneath the great mountain Gundabad of the North...a vast host was assembled..."-Hob </t>
  </si>
  <si>
    <t>TW410</t>
  </si>
  <si>
    <t>Vieille Forêt</t>
  </si>
  <si>
    <t>Der Alte Wald</t>
  </si>
  <si>
    <t>Vecchia Foresta</t>
  </si>
  <si>
    <t>Bosque Viejo</t>
  </si>
  <si>
    <t>Vanha Metsä</t>
  </si>
  <si>
    <t>古森","ふるもり</t>
  </si>
  <si>
    <t xml:space="preserve">Nearest Haven: Rivendell Special: Healing effects affect all characters at the site  "'For you are still afraid, perhaps, of mist and tree-shadows and deep water, and untame things. Fear Nothing!'"-LotRI </t>
  </si>
  <si>
    <t>TW411</t>
  </si>
  <si>
    <t>オスト＝イン＝エジル</t>
  </si>
  <si>
    <t xml:space="preserve">Nearest Haven: Rivendell Playable: Items (minor, gold ring) Automatic-attacks: Wolves - 3 strikes with 5 prowess  "'There is a wholesome air about Hollin. Much evil must befall a country before it wholly forgets the Elves, if once they dwelt there.'"-LotRII </t>
  </si>
  <si>
    <t>TW412</t>
  </si>
  <si>
    <t>ペラルギア</t>
  </si>
  <si>
    <t xml:space="preserve">Nearest Haven: Edhellond  "'The hour is come at last. Now I will go to Pelargir upon Anduin, and ye shall come after me.'"-LotRV </t>
  </si>
  <si>
    <t>TW413</t>
  </si>
  <si>
    <t>Tom Dow</t>
  </si>
  <si>
    <t>ロスゴベル</t>
  </si>
  <si>
    <t xml:space="preserve">Nearest Haven: Lórien Playable: Items (minor) Special: Healing effects affect all characters at the site  "'It was Radagast the Brown, who at one time dwelt at Rhosgobel, near the borders of Mirkwood.'"-LotRII </t>
  </si>
  <si>
    <t>TW414</t>
  </si>
  <si>
    <t>Fondcombe</t>
  </si>
  <si>
    <t>Bruchtal</t>
  </si>
  <si>
    <t>Gran Burrone</t>
  </si>
  <si>
    <t>Rivendel</t>
  </si>
  <si>
    <t>裂け谷</t>
  </si>
  <si>
    <t xml:space="preserve">Site Path From Lórien: [w] [b] [w] [w] Site Path From Grey Havens: [f] [w] [w]  "'His house was perfect, whether you liked food, or sleep, or work, or story-telling, or singing, or just sitting and thinking best, or a pleasant mixture of them all. Evil things did not come into that valley.'"-Hob </t>
  </si>
  <si>
    <t>TW415</t>
  </si>
  <si>
    <t>Tour de signalisation en ruine</t>
  </si>
  <si>
    <t>Verfallener Signalturm</t>
  </si>
  <si>
    <t>Torre di Segnalazione Diroccata</t>
  </si>
  <si>
    <t>Torre de Señales en Ruinas</t>
  </si>
  <si>
    <t>Viestitornin Rauniot</t>
  </si>
  <si>
    <t>烽火台の廃墟</t>
  </si>
  <si>
    <t xml:space="preserve">Nearest Haven: Rivendell Playable: Items (minor, major) Automatic-attacks: Spiders - 2 strikes with 8 prowess  "'But long before, in the first days of the North Kingdom, they built a great watch-tower... It was burned down and broken, and nothing remains of it now but a tumbled ring...'"-LotRI </t>
  </si>
  <si>
    <t>TW416</t>
  </si>
  <si>
    <t>サルン・ゴルウィング</t>
  </si>
  <si>
    <t xml:space="preserve">Nearest Haven: Lórien Playable: Items (minor, major) Automatic-attacks: Orcs - 3 strikes with 5 prowess  "...there, parting the tumbling waters of the Enchanted River, stood a shadowy spire that served as fast hold for those who would remake the great Greenwood."-Kuduk Lore </t>
  </si>
  <si>
    <t>TW417</t>
  </si>
  <si>
    <t>Antre d'Arachne</t>
  </si>
  <si>
    <t>Kankras Lauer</t>
  </si>
  <si>
    <t>Tana di Shelob</t>
  </si>
  <si>
    <t>El Antro de Ella-Laraña</t>
  </si>
  <si>
    <t>Lukitarin Luola</t>
  </si>
  <si>
    <t>シェロブの棲処</t>
  </si>
  <si>
    <t xml:space="preserve">Nearest Haven: Lórien Playable: Items (minor, major) Automatic-attacks: Orcs - 2 strikes with 8 prowess  "...the air was still, stagnant, heavy, and sound fell dead. They walked...in a black vapour wrought of veritable darkness itself that, as it breathed, brought blindness..."-LotRIV </t>
  </si>
  <si>
    <t>TW418</t>
  </si>
  <si>
    <t>Schrel-kain</t>
  </si>
  <si>
    <t>シレル＝カイン</t>
  </si>
  <si>
    <t xml:space="preserve">Nearest Haven: Lórien  "...between Rhovanion and the Inland Sea..."-LotR </t>
  </si>
  <si>
    <t>TW419</t>
  </si>
  <si>
    <t>Oasis suderonne</t>
  </si>
  <si>
    <t>Oase der Südlinge</t>
  </si>
  <si>
    <t>Oasi dei Sudroni</t>
  </si>
  <si>
    <t>Oasis Sureño</t>
  </si>
  <si>
    <t>Eteläisten Keidas</t>
  </si>
  <si>
    <t>南方人のオアシス</t>
  </si>
  <si>
    <t xml:space="preserve">Nearest Haven: Edhellond  "...his chief peril lay in the south, where the Haradrim had occupied South Gondor, and there was much fighting in along the Poros."-LotR </t>
  </si>
  <si>
    <t>TW420</t>
  </si>
  <si>
    <t>Cercle de pierres</t>
  </si>
  <si>
    <t>Steinkreis</t>
  </si>
  <si>
    <t>Circolo di Pietra</t>
  </si>
  <si>
    <t>Círculo de Piedras</t>
  </si>
  <si>
    <t>Kivikehä</t>
  </si>
  <si>
    <t>石の環</t>
  </si>
  <si>
    <t xml:space="preserve">Nearest Haven: Edhellond Playable: Information, Items (minor) Automatic-attacks: Pûkel-creature - 1 strike with 9 prowess  "Stone rings grinned out of the ground like broken teeth in the moonlight."-LotRI </t>
  </si>
  <si>
    <t>TW421</t>
  </si>
  <si>
    <t>Le Mont Solitaire</t>
  </si>
  <si>
    <t>Der Einsame Berg</t>
  </si>
  <si>
    <t>La Montagna Solitaria</t>
  </si>
  <si>
    <t>La Montaña Solitaria</t>
  </si>
  <si>
    <t>Yksinäinen Vuori</t>
  </si>
  <si>
    <t>はなれ山</t>
  </si>
  <si>
    <t xml:space="preserve">Nearest Haven: Lórien Playable: Items (minor, major, greater, gold ring) Automatic-attacks: Dragon - 1 strike with 14 prowess  "And far away, its dark head in a torn cloud, there loomed the Mountain! ...All alone it rose..."-Hob </t>
  </si>
  <si>
    <t>TW422</t>
  </si>
  <si>
    <t>Les Pierres</t>
  </si>
  <si>
    <t>Die Steine</t>
  </si>
  <si>
    <t>Le Pietre</t>
  </si>
  <si>
    <t>Las Piedras</t>
  </si>
  <si>
    <t>Kivet</t>
  </si>
  <si>
    <t>石碑</t>
  </si>
  <si>
    <t xml:space="preserve">Nearest Haven: Edhellond Playable: Items (minor, major, greater) Automatic-attacks: Pûkel-creature - 2 strikes with 9 prowess  "Gold was piled on the biers of dead kings and queens; and mounds covered them, and the stone doors were shut; and grass grew over all."-LotRI </t>
  </si>
  <si>
    <t>TW423</t>
  </si>
  <si>
    <t>Les Tours Blanches</t>
  </si>
  <si>
    <t>Die Weißen Türme</t>
  </si>
  <si>
    <t>Le Bianche Torri</t>
  </si>
  <si>
    <t>Las Torres Blancas</t>
  </si>
  <si>
    <t>Valkeat Tornit</t>
  </si>
  <si>
    <t>白の塔</t>
  </si>
  <si>
    <t xml:space="preserve">  "Three Elf-towers of immemorial age were still to be seen beyond the western marches. They shone far off in the moonlight. The tallest was furthest away, standing alone upon a green  hill."-LotRI </t>
  </si>
  <si>
    <t>TW424</t>
  </si>
  <si>
    <t>Le Trône Venteux</t>
  </si>
  <si>
    <t>Thron der Winde</t>
  </si>
  <si>
    <t>Il Trono del Vento</t>
  </si>
  <si>
    <t>El Trono del Viento</t>
  </si>
  <si>
    <t>Tuulen Valtaistuin</t>
  </si>
  <si>
    <t>風の玉座</t>
  </si>
  <si>
    <t xml:space="preserve">Nearest Haven: Lórien Playable: Items (minor, major) Automatic-attacks: Orcs - 3 strikes with 7 prowess  "...wind in the cracks and gullies of the rocky wall, but the sounds were those of shrill cries, and wild howls of laughter."-LotRII </t>
  </si>
  <si>
    <t>TW425</t>
  </si>
  <si>
    <t>Mark Forrer</t>
  </si>
  <si>
    <t>Palais de Thranduil</t>
  </si>
  <si>
    <t>Thranduils Hallen</t>
  </si>
  <si>
    <t>Sale di Thranduil</t>
  </si>
  <si>
    <t>Estancias de Thranduil</t>
  </si>
  <si>
    <t>Thranduilin Salit</t>
  </si>
  <si>
    <t>スランドゥイルの館</t>
  </si>
  <si>
    <t xml:space="preserve">Nearest Haven: Lórien  "This was the bridge that led across the river to the king's doors. The water flowed dark and swift and strong beneath; and at the far end were gates before the mouth of a huge cave that ran into the side of a steep slope covered with trees."-Hob </t>
  </si>
  <si>
    <t>TW426</t>
  </si>
  <si>
    <t>トルファラス</t>
  </si>
  <si>
    <t xml:space="preserve">Nearest Haven: Edhellond Playable: Items (minor, major, greater*) *-Scroll of Isildur only Automatic-attacks: Undead - 3 strikes with 7 prowess; each character wounded must make a corruption check  "Tolfalas, the great Coastal Island, ...guards the heartland of Gondor..."-Kuduk Lore </t>
  </si>
  <si>
    <t>TW427</t>
  </si>
  <si>
    <t>Val d'Erech</t>
  </si>
  <si>
    <t>Tal von Erech</t>
  </si>
  <si>
    <t>Valle di Erech</t>
  </si>
  <si>
    <t>Valle de Erech</t>
  </si>
  <si>
    <t>Erechin Laakso</t>
  </si>
  <si>
    <t>エレヒ谷</t>
  </si>
  <si>
    <t xml:space="preserve">Nearest Haven: Edhellond  "...made a great bay that beat up against the sheer southern faces of the mountains. Its steep slopes were grass-grown...The vale was rich and many folk dwelt there."-LotRV </t>
  </si>
  <si>
    <t>TW428</t>
  </si>
  <si>
    <t>Camp variag</t>
  </si>
  <si>
    <t>Lager der Variags</t>
  </si>
  <si>
    <t>Accampamento Variag</t>
  </si>
  <si>
    <t>Campamento Variag</t>
  </si>
  <si>
    <t>Varjaagileiri</t>
  </si>
  <si>
    <t>ヴァリアグの野営地</t>
  </si>
  <si>
    <t xml:space="preserve">Nearest Haven: Edhellond  "...and the dark sons of Ûvatha's people drew their rugged ponies in rings, arrayed their camp in the shape of a spoked wheel, and began plotting the month's pastures and marketplaces."-Kuduk Lore </t>
  </si>
  <si>
    <t>TW429</t>
  </si>
  <si>
    <t>F4</t>
  </si>
  <si>
    <t>Mont Venteux</t>
  </si>
  <si>
    <t>Wetterspitze</t>
  </si>
  <si>
    <t>Colle Vento</t>
  </si>
  <si>
    <t>Cima de los Vientos</t>
  </si>
  <si>
    <t>Viimapää</t>
  </si>
  <si>
    <t>風見が丘</t>
  </si>
  <si>
    <t xml:space="preserve">Nearest Haven: Rivendell Playable: Information Automatic-attacks: Wolves - 2 strikes with 6 prowess  "On the top they found...a wide ring of ancient stone-work, now crumbling or covered with age-long grass. But in the centre a cairn of broken stones had been piled."-LotRI </t>
  </si>
  <si>
    <t>TW430</t>
  </si>
  <si>
    <t>Salle du Jaillissement</t>
  </si>
  <si>
    <t>Quellhall</t>
  </si>
  <si>
    <t>Salimpozzo</t>
  </si>
  <si>
    <t>Sala del Manantial</t>
  </si>
  <si>
    <t>Lähteensali</t>
  </si>
  <si>
    <t>水湧き出ずる広間</t>
  </si>
  <si>
    <t xml:space="preserve">Nearest Haven: Lórien  "...the trees in the court had also begun to glow, faintly at first, but steadily quickening, until every leaf was edged with light: some green, some gold, some red as copper; while the tree-trunks looked like pillars moulded out of luminous stone."-LotRIII </t>
  </si>
  <si>
    <t>TW431</t>
  </si>
  <si>
    <t>Forestville</t>
  </si>
  <si>
    <t>Stadt der Waldmenschen</t>
  </si>
  <si>
    <t>Città degli Uomini dei Boschi</t>
  </si>
  <si>
    <t>Ciudad de los Hombres del Bosque</t>
  </si>
  <si>
    <t>Metsänihmisten Kylä</t>
  </si>
  <si>
    <t>森の人開拓地</t>
  </si>
  <si>
    <t xml:space="preserve">Nearest Haven: Lórien  "...all the wide forest between was given to the Beornings and the Woodmen."-LotR </t>
  </si>
  <si>
    <t>TW432</t>
  </si>
  <si>
    <t>Tumulus wose</t>
  </si>
  <si>
    <t>Wegfeste der Wasa</t>
  </si>
  <si>
    <t>Passo dei Wose</t>
  </si>
  <si>
    <t>Fuerte de Paso de los Woses</t>
  </si>
  <si>
    <t>Metsäläisten luolasto</t>
  </si>
  <si>
    <t>ウォーゼの丘砦</t>
  </si>
  <si>
    <t xml:space="preserve">Nearest Haven: Edhellond  "'...Wild Men have long ears and eyes; know all paths. Wild Men live here before Stone-houses; before Tall Men come up out of Water.'" -LotRIII </t>
  </si>
  <si>
    <t>TW433</t>
  </si>
  <si>
    <t>アンドラスト</t>
  </si>
  <si>
    <t>TW434</t>
  </si>
  <si>
    <t>Côte d'Andrast</t>
  </si>
  <si>
    <t>Küste von Andrast</t>
  </si>
  <si>
    <t>Coste dell'Andrast</t>
  </si>
  <si>
    <t>Costa de Andrast</t>
  </si>
  <si>
    <t>Andrastin Rannikko</t>
  </si>
  <si>
    <t>アンドラスト海岸</t>
  </si>
  <si>
    <t>TW435</t>
  </si>
  <si>
    <t>Vallée de l'Anduin</t>
  </si>
  <si>
    <t>Täler des Anduin</t>
  </si>
  <si>
    <t>Valli dell'Anduin</t>
  </si>
  <si>
    <t>Valles del Anduin</t>
  </si>
  <si>
    <t>Anduinin Laakso</t>
  </si>
  <si>
    <t>アンドゥインの谷間</t>
  </si>
  <si>
    <t>TW436</t>
  </si>
  <si>
    <t>アンファラス</t>
  </si>
  <si>
    <t>TW437</t>
  </si>
  <si>
    <t>アングマール</t>
  </si>
  <si>
    <t>TW438</t>
  </si>
  <si>
    <t>アノリアン</t>
  </si>
  <si>
    <t>TW439</t>
  </si>
  <si>
    <t>アルセダイン</t>
  </si>
  <si>
    <t>TW440</t>
  </si>
  <si>
    <t>Baie de Belfalas</t>
  </si>
  <si>
    <t>Bucht von Belfalas</t>
  </si>
  <si>
    <t>Baia di Belfalas</t>
  </si>
  <si>
    <t>Bahía del Belfalas</t>
  </si>
  <si>
    <t>Belfalasin Laht</t>
  </si>
  <si>
    <t>ベルファラス湾</t>
  </si>
  <si>
    <t>TW441</t>
  </si>
  <si>
    <t>ベルファラス</t>
  </si>
  <si>
    <t>TW442</t>
  </si>
  <si>
    <t>Terres Brunes</t>
  </si>
  <si>
    <t>Braune Lande</t>
  </si>
  <si>
    <t>Terre Brune</t>
  </si>
  <si>
    <t>Tierras Pardas</t>
  </si>
  <si>
    <t>Ruskeat Maat</t>
  </si>
  <si>
    <t>茶色の国</t>
  </si>
  <si>
    <t>TW443</t>
  </si>
  <si>
    <t>カルドラン</t>
  </si>
  <si>
    <t>TW444</t>
  </si>
  <si>
    <t>ダゴルラド</t>
  </si>
  <si>
    <t>TW445</t>
  </si>
  <si>
    <t>ドルイニオン</t>
  </si>
  <si>
    <t>TW446</t>
  </si>
  <si>
    <t>Pays de Dun</t>
  </si>
  <si>
    <t>Tierras Brunas</t>
  </si>
  <si>
    <t>Mustainmaa</t>
  </si>
  <si>
    <t>褐色人の国</t>
  </si>
  <si>
    <t>TW447</t>
  </si>
  <si>
    <t>Rivages Elfiques</t>
  </si>
  <si>
    <t>Elbenküste</t>
  </si>
  <si>
    <t>Lidi Elfici</t>
  </si>
  <si>
    <t>Costas Élficas</t>
  </si>
  <si>
    <t>Haltiaranta</t>
  </si>
  <si>
    <t>エルフの岸</t>
  </si>
  <si>
    <t>TW448</t>
  </si>
  <si>
    <t>エネドワイス</t>
  </si>
  <si>
    <t>TW449</t>
  </si>
  <si>
    <t>Côte Eriadorienne</t>
  </si>
  <si>
    <t>Küste von Eriador</t>
  </si>
  <si>
    <t>Coste dell'Eriador</t>
  </si>
  <si>
    <t>Costa de Eriador</t>
  </si>
  <si>
    <t xml:space="preserve">Eriadorin Rannikko </t>
  </si>
  <si>
    <t>エリアドール海岸</t>
  </si>
  <si>
    <t>TW450</t>
  </si>
  <si>
    <t>ファンゴルン</t>
  </si>
  <si>
    <t>TW451</t>
  </si>
  <si>
    <t>フォロヘル</t>
  </si>
  <si>
    <t>TW452</t>
  </si>
  <si>
    <t>Trouée de l'Isen</t>
  </si>
  <si>
    <t>Pforte von Rohan</t>
  </si>
  <si>
    <t>Gola dell'Isen</t>
  </si>
  <si>
    <t>Desfiladero del Isen</t>
  </si>
  <si>
    <t>Rautkymin Aukko</t>
  </si>
  <si>
    <t>アイゼンの谷</t>
  </si>
  <si>
    <t>TW453</t>
  </si>
  <si>
    <t>ゴルゴロス</t>
  </si>
  <si>
    <t>TW454</t>
  </si>
  <si>
    <t>Goulet des Montagnes Grises</t>
  </si>
  <si>
    <t>Klüfte des Grauen Gebirges</t>
  </si>
  <si>
    <t>Passaggi delle Montagne Grigie</t>
  </si>
  <si>
    <t>Pasos de las Montañas Grises</t>
  </si>
  <si>
    <t>Varjovuorten Kapeikko</t>
  </si>
  <si>
    <t>灰色山脈の隘路</t>
  </si>
  <si>
    <t>TW455</t>
  </si>
  <si>
    <t>Guerrinferno</t>
  </si>
  <si>
    <t>グンダバド</t>
  </si>
  <si>
    <t>TW456</t>
  </si>
  <si>
    <t>ハロンドール</t>
  </si>
  <si>
    <t>TW457</t>
  </si>
  <si>
    <t>Forêt Noire Centrale</t>
  </si>
  <si>
    <t>Herz des Düsterwaldes</t>
  </si>
  <si>
    <t>Cuore di Bosco Atro</t>
  </si>
  <si>
    <t>Corazón del Bosque Negro</t>
  </si>
  <si>
    <t>Synkmetsän Sydän</t>
  </si>
  <si>
    <t>闇の森中央</t>
  </si>
  <si>
    <t>TW458</t>
  </si>
  <si>
    <t>Haut Col</t>
  </si>
  <si>
    <t>Der Hohe Paß</t>
  </si>
  <si>
    <t>Altopasso</t>
  </si>
  <si>
    <t>Paso Alto</t>
  </si>
  <si>
    <t>Ylä-Sola</t>
  </si>
  <si>
    <t>大峠</t>
  </si>
  <si>
    <t>TW459</t>
  </si>
  <si>
    <t>Houssaye</t>
  </si>
  <si>
    <t>Hulsten</t>
  </si>
  <si>
    <t>Agrifogliere</t>
  </si>
  <si>
    <t>Acebeda</t>
  </si>
  <si>
    <t>Paatsamala</t>
  </si>
  <si>
    <t>柊郷</t>
  </si>
  <si>
    <t>TW460</t>
  </si>
  <si>
    <t>Plaines des Chevaux</t>
  </si>
  <si>
    <t>Pferdesteppe</t>
  </si>
  <si>
    <t>Pianure dei Cavalli</t>
  </si>
  <si>
    <t>Llanuras de los Caballos</t>
  </si>
  <si>
    <t>Hevostasanko</t>
  </si>
  <si>
    <t>馬の平原</t>
  </si>
  <si>
    <t>TW461</t>
  </si>
  <si>
    <t>イムラド・モルグル</t>
  </si>
  <si>
    <t>TW462</t>
  </si>
  <si>
    <t>Monts du Fer</t>
  </si>
  <si>
    <t>Eisengebirge</t>
  </si>
  <si>
    <t>Colli Ferrosi</t>
  </si>
  <si>
    <t>Colinas de Hierro</t>
  </si>
  <si>
    <t>Rautavuoret</t>
  </si>
  <si>
    <t>くろがね連山</t>
  </si>
  <si>
    <t>TW463</t>
  </si>
  <si>
    <t>イシリアン</t>
  </si>
  <si>
    <t>TW464</t>
  </si>
  <si>
    <t>ハンド</t>
  </si>
  <si>
    <t>TW465</t>
  </si>
  <si>
    <t>ラメドン</t>
  </si>
  <si>
    <t>TW466</t>
  </si>
  <si>
    <t>レベンニン</t>
  </si>
  <si>
    <t>TW467</t>
  </si>
  <si>
    <t>リンドン</t>
  </si>
  <si>
    <t>TW468</t>
  </si>
  <si>
    <t>Embouchure de l'Anduin</t>
  </si>
  <si>
    <t>Mündungen des Anduin</t>
  </si>
  <si>
    <t>Foci dell'Anduin</t>
  </si>
  <si>
    <t>Boca del Anduin</t>
  </si>
  <si>
    <t>Anduinin Suisto</t>
  </si>
  <si>
    <t>アンドゥインの河口</t>
  </si>
  <si>
    <t>TW469</t>
  </si>
  <si>
    <t>Rhovanion Septentriona</t>
  </si>
  <si>
    <t>Nördliches Rhovanion</t>
  </si>
  <si>
    <t>Rhovanion Settentrionale</t>
  </si>
  <si>
    <t>Norte de Rhovanion</t>
  </si>
  <si>
    <t>Pohjois-Rhovanion</t>
  </si>
  <si>
    <t>北ロヴァニオン</t>
  </si>
  <si>
    <t>TW470</t>
  </si>
  <si>
    <t>Numeriador</t>
  </si>
  <si>
    <t>ヌーメリアドール</t>
  </si>
  <si>
    <t>TW471</t>
  </si>
  <si>
    <t>ヌアン</t>
  </si>
  <si>
    <t>TW472</t>
  </si>
  <si>
    <t>Passe des Vieux Biscornus</t>
  </si>
  <si>
    <t>Alte Pukel-Wildnis</t>
  </si>
  <si>
    <t>Antica Breccia dei Pûkel</t>
  </si>
  <si>
    <t>Desfiladero del Viejo Pûkel</t>
  </si>
  <si>
    <t>Vanha Pukelmaan Aukko</t>
  </si>
  <si>
    <t>昔のプーケル人の谷</t>
  </si>
  <si>
    <t>TW473</t>
  </si>
  <si>
    <t>Pays des Vieux Biscornus</t>
  </si>
  <si>
    <t>Altes-Puckelland</t>
  </si>
  <si>
    <t>Antica Terra Pûkel</t>
  </si>
  <si>
    <t>Tierra del Viejo Pûkel</t>
  </si>
  <si>
    <t>Vanha Pûkelmaa</t>
  </si>
  <si>
    <t>昔のプーケル人の国</t>
  </si>
  <si>
    <t>TW474</t>
  </si>
  <si>
    <t>Porte de Rubicorne</t>
  </si>
  <si>
    <t>Rothornpaß</t>
  </si>
  <si>
    <t>Cancello Cornorosso</t>
  </si>
  <si>
    <t>Entrada al Cuerno Rojo</t>
  </si>
  <si>
    <t>Punasarven Portti</t>
  </si>
  <si>
    <t>赤角口</t>
  </si>
  <si>
    <t>TW475</t>
  </si>
  <si>
    <t>ルダウア</t>
  </si>
  <si>
    <t>TW476</t>
  </si>
  <si>
    <t>ローハン</t>
  </si>
  <si>
    <t>TW477</t>
  </si>
  <si>
    <t>Forêt Noire Méridionale</t>
  </si>
  <si>
    <t>Südlicher Düsterwald</t>
  </si>
  <si>
    <t>Bosco Atro Meridionale</t>
  </si>
  <si>
    <t>Sur del Bosque Negro</t>
  </si>
  <si>
    <t>Eteläinen Synkmetsä</t>
  </si>
  <si>
    <t>南闇の森</t>
  </si>
  <si>
    <t>TW478</t>
  </si>
  <si>
    <t>Rhovanion Méridional</t>
  </si>
  <si>
    <t>Südliches Rhovanion</t>
  </si>
  <si>
    <t>Rhovanion Meridionale</t>
  </si>
  <si>
    <t>Sur de Rhovanion</t>
  </si>
  <si>
    <t>Etelä-Rhovanion</t>
  </si>
  <si>
    <t>南ロヴァニオン</t>
  </si>
  <si>
    <t>TW479</t>
  </si>
  <si>
    <t>La Comté</t>
  </si>
  <si>
    <t>Das Auenland</t>
  </si>
  <si>
    <t>La Contea</t>
  </si>
  <si>
    <t>La Comarca</t>
  </si>
  <si>
    <t>Kontu</t>
  </si>
  <si>
    <t>ホビット庄</t>
  </si>
  <si>
    <t>TW480</t>
  </si>
  <si>
    <t>ウドゥン</t>
  </si>
  <si>
    <t>TW481</t>
  </si>
  <si>
    <t>Forêt Noire Occidentale</t>
  </si>
  <si>
    <t>Westlicher Düsterwald</t>
  </si>
  <si>
    <t>Bosco Atro Occidentale</t>
  </si>
  <si>
    <t>Oeste del Bosque Negro</t>
  </si>
  <si>
    <t>Läntinen Synkmetsä</t>
  </si>
  <si>
    <t>西闇の森</t>
  </si>
  <si>
    <t>TW482</t>
  </si>
  <si>
    <t>Brande Desséchée</t>
  </si>
  <si>
    <t>Dürre Heide</t>
  </si>
  <si>
    <t>Brughiera Arida</t>
  </si>
  <si>
    <t>Brezal Marchito</t>
  </si>
  <si>
    <t>Kulottunut Nummi</t>
  </si>
  <si>
    <t>ヒースのかれ野</t>
  </si>
  <si>
    <t>TW483</t>
  </si>
  <si>
    <t>Plateau</t>
  </si>
  <si>
    <t>Ausläufer des Nebelgebirges</t>
  </si>
  <si>
    <t>Landa e Pendici dei Monti</t>
  </si>
  <si>
    <t>Páramo y Colinas</t>
  </si>
  <si>
    <t>Wold &amp; Reunakukkulat</t>
  </si>
  <si>
    <t>高地・丘陵地帯</t>
  </si>
  <si>
    <t>TW484</t>
  </si>
  <si>
    <t>Royaume Sylvestre</t>
  </si>
  <si>
    <t>Waldreich</t>
  </si>
  <si>
    <t>Reame Boscoso</t>
  </si>
  <si>
    <t>Reino del Bosque</t>
  </si>
  <si>
    <t>Metsämaan valtakunta</t>
  </si>
  <si>
    <t>森の王国</t>
  </si>
  <si>
    <t>TW485</t>
  </si>
  <si>
    <t>Promotion</t>
  </si>
  <si>
    <t>Gros Bolger</t>
  </si>
  <si>
    <t>Dick Bolger</t>
  </si>
  <si>
    <t>(Fatty Bolger)</t>
  </si>
  <si>
    <t>Gordo Bolger</t>
  </si>
  <si>
    <t>でぶちゃんボルジャー</t>
  </si>
  <si>
    <t xml:space="preserve">Unique. Unless he is one of the starting characters, he may only be brought into play at his home site. All his corruption checks are modified by +1. He can tap to cancel a strike against another Hobbit in his company.  "Fatty Bolger had not been idle. As soon as he saw the dark shapes creep from the garden, he knew the he must run for it, or perish."-LotRI  Home Site: Bag End </t>
  </si>
  <si>
    <t>TW486</t>
  </si>
  <si>
    <t>Flèche Noire</t>
  </si>
  <si>
    <t>Schwarzer Pfeil</t>
  </si>
  <si>
    <t>(Black Arrow)</t>
  </si>
  <si>
    <t>Flecha Negra</t>
  </si>
  <si>
    <t>黒い矢</t>
  </si>
  <si>
    <t xml:space="preserve">Warrior only. Tap Black Arrow to give -1 to the prowess and body of any one attack against bearer's company. When Black Arrow is tapped, discard if its bearer is not a Man.  "'Black arrow! I have saved you to the last. You have never failed me and always I have recovered you. If ever you came form the forges of the true king under the Mountain, go now and speed well!'"-Hob </t>
  </si>
  <si>
    <t>TW487</t>
  </si>
  <si>
    <t>(Dwarven Axe)</t>
  </si>
  <si>
    <t>Zwergenaxt</t>
  </si>
  <si>
    <t>TW488</t>
  </si>
  <si>
    <t>Couronne de fer</t>
  </si>
  <si>
    <t>Die Eiserne Krone</t>
  </si>
  <si>
    <t>(The Iron Crown)</t>
  </si>
  <si>
    <t>La Corona de Hierro</t>
  </si>
  <si>
    <t>鉄の王冠</t>
  </si>
  <si>
    <t xml:space="preserve">Unique. Whenever bearer makes an influence check, he must also make a corruption check. If the bearer is not a Hobbit: he receives +1 to body to a maximum of 10; he receives +4 to direct influence; and he may tap The Iron Crown to cancel an attack by Orcs, Trolls, or Men against his company.  "'If I had this thing now in the deep vaults of this citadel, we should not then shake with dread under his gloom, fearing the worst..."-LotRV </t>
  </si>
  <si>
    <t>TW489</t>
  </si>
  <si>
    <t>Maitre D-Armes</t>
  </si>
  <si>
    <t>Schwertmeister</t>
  </si>
  <si>
    <t>(Swordmaster)</t>
  </si>
  <si>
    <t>TW490</t>
  </si>
  <si>
    <t>Nicbriqueux</t>
  </si>
  <si>
    <t>Zirperkirper</t>
  </si>
  <si>
    <t>(Neeker-breekers)</t>
  </si>
  <si>
    <t>Nique-Briques</t>
  </si>
  <si>
    <t>コウベサセ虫</t>
  </si>
  <si>
    <t xml:space="preserve">Animals. Each character in the company faces one strike. His prowess against such a strike is equal to his mind attribute. Any character that would normally be wounded is only tapped instead-no body checks are made.  "There were thousands of them, and they squeaked all round, neek-breek, breek-neek, unceasingly all the night, until the hobbits were nearly frantic."-LotR </t>
  </si>
  <si>
    <t>TW491</t>
  </si>
  <si>
    <t>(A Pack at the Door)</t>
  </si>
  <si>
    <t>Das Pack vor der Tür</t>
  </si>
  <si>
    <t xml:space="preserve">Playable if Doors of Night is in play.  Each non-unique Animal, Spider and Wolf creature may be played in Border-lands [b], Border-holds [B] or Ruins &amp; Lairs [R].  The creature must be playable in a non-Coastal Sea [c] region. </t>
  </si>
  <si>
    <t>TW492</t>
  </si>
  <si>
    <t>Furie de la couronne de fer</t>
  </si>
  <si>
    <t>Das Wüten der Eisernen Krone</t>
  </si>
  <si>
    <t>(Fury of the Iron Crown)</t>
  </si>
  <si>
    <t>Furia de la Corona de Hierro</t>
  </si>
  <si>
    <t>鉄の王冠の怒り</t>
  </si>
  <si>
    <t xml:space="preserve">Unique. May not be played if The Iron Crown is in play. The prowess of one strike of an attack by an Orc, Troll, Man, or Nazgûl creature is increased by +4. After the attack is resolved, if the creature is not a Nazgûl: the creature is removed from play (defender receives the marshalling points); and, in addition, if the defender has the Iron Crown in his hand, he may immediately play it with a character in the defending company.  "...and now he has come again, bringing ruin, turning hope to despair, and victory to death."-LotRV </t>
  </si>
  <si>
    <t>Middle-earth: The Dragons</t>
  </si>
  <si>
    <t>Le Seigneur des Anneaux: Les Dragons</t>
  </si>
  <si>
    <t>Die Drachen</t>
  </si>
  <si>
    <t>(Middle-earth: The Dragons)</t>
  </si>
  <si>
    <t>El Señor de los Anillos: Los Dragones</t>
  </si>
  <si>
    <t>TD001</t>
  </si>
  <si>
    <t>U2</t>
  </si>
  <si>
    <t>(Brand)</t>
  </si>
  <si>
    <t>ブランド</t>
  </si>
  <si>
    <t xml:space="preserve">Unique. +2 direct influence against Men of Dale Faction.  "'The grandson of Bard the Bowman rules them, Brand son of Bain son of Bard. He is a strong king, and his realm now reaches far south and east of Esgaroth.'"-LotRII  Home Site: Dale </t>
  </si>
  <si>
    <t>TD002</t>
  </si>
  <si>
    <t>R2</t>
  </si>
  <si>
    <t>Fram fils de Fram</t>
  </si>
  <si>
    <t>Fram Framsen</t>
  </si>
  <si>
    <t>(Fram Framson)</t>
  </si>
  <si>
    <t>Fram hijo de Fram</t>
  </si>
  <si>
    <t>フラム・フラムソン</t>
  </si>
  <si>
    <t xml:space="preserve">Unique. He may not be one of the starting characters. He may only be brought into play at his home site. +3 prowess against Dragon and Drake attacks.  "Of Fram Framson's ancestor...the tales recount that he slew Scatha the Worm and fashioned a necklace from the dragon's teeth..." -Kuduk Lore  Home Site: Framsburg </t>
  </si>
  <si>
    <t>TD003</t>
  </si>
  <si>
    <t>Stephen Schwartz</t>
  </si>
  <si>
    <t>(Galdor)</t>
  </si>
  <si>
    <t>ガルドール</t>
  </si>
  <si>
    <t xml:space="preserve">Unique. +1 direct influence against Elves and Elf factions.  "...Galdor, an Elf from the Grey Havens who had come on an errand from Círdan the Shipwright." -LotRII  Home Site: Grey Havens </t>
  </si>
  <si>
    <t>TD004</t>
  </si>
  <si>
    <t>(Ioreth)</t>
  </si>
  <si>
    <t>ヨーレス</t>
  </si>
  <si>
    <t xml:space="preserve">Unique. Healing effects affect all characters in her company.  "...an old wife, Ioreth, the eldest of the women who served in that house..." -LotRV  Home Site: Minas Tirith </t>
  </si>
  <si>
    <t>TD005</t>
  </si>
  <si>
    <t>(Thráin II)</t>
  </si>
  <si>
    <t>スライン二世</t>
  </si>
  <si>
    <t xml:space="preserve">Unique. +3 direct influence against Dwarves and Dwarf factions.  "'...there we were unexpectedly joined by my father and my grandfather with singed beards. They looked very grim but they said very little.'" -Hob  Home Site: None </t>
  </si>
  <si>
    <t>TD006</t>
  </si>
  <si>
    <t>Ted Nasmith</t>
  </si>
  <si>
    <t>Nenseldë la Wingild</t>
  </si>
  <si>
    <t>Nenselde die Meernymphe</t>
  </si>
  <si>
    <t>(Nenseldë the Wingild)</t>
  </si>
  <si>
    <t>Neseldë la Wingild</t>
  </si>
  <si>
    <t>ウィンギルドのネンセルデ</t>
  </si>
  <si>
    <t>TD007</t>
  </si>
  <si>
    <t>Hommes du val</t>
  </si>
  <si>
    <t>Die Männer von Thal</t>
  </si>
  <si>
    <t>(Men of Dale)</t>
  </si>
  <si>
    <t>Hombres de la Ciudad del Lago</t>
  </si>
  <si>
    <t>谷間の国の人間たち</t>
  </si>
  <si>
    <t xml:space="preserve">Unique. Playable at Dale if the influence is greater than 7. Standard modifications: Men (+2), Dwarves (+1).  "Most of the men of the northern regions of the West-lands were descended from the Edain of the First Age, or from their close kin... Of this kind were...the Men of the Long Lake and of Dale."-LotR </t>
  </si>
  <si>
    <t>TD008</t>
  </si>
  <si>
    <t>Hommes de la ville du lac</t>
  </si>
  <si>
    <t>Männer von Seestadt</t>
  </si>
  <si>
    <t>(Men of Lake-town)</t>
  </si>
  <si>
    <t>Hombres de Valle</t>
  </si>
  <si>
    <t>湖の町の人間たち</t>
  </si>
  <si>
    <t xml:space="preserve">Unique. Playable at Lake-town if the influence is greater than 8. Standard modifications: Men (+2), Dwarves (-1).  "...who still dared to dwell here under the shadow of the distant Dragon-mountain."-Hob </t>
  </si>
  <si>
    <t>TD009</t>
  </si>
  <si>
    <t>Brian Durfee</t>
  </si>
  <si>
    <t>Exilés de retour</t>
  </si>
  <si>
    <t>Späte Heimkehrer</t>
  </si>
  <si>
    <t>(Returned Exiles)</t>
  </si>
  <si>
    <t>Exiliados repatriados</t>
  </si>
  <si>
    <t>帰ってきた追放者たち</t>
  </si>
  <si>
    <t xml:space="preserve">Unique. Playable at a tapped or untapped site where an at home Dragon manifestation was defeated if the influence is greater than 12. Standard modifications: King under the Mountain Dwarf (+5), other Dwarves (+2).  "'Don't call my place a nasty hole! You wait till it has been cleaned and redecorated!'"-Hob </t>
  </si>
  <si>
    <t>TD010</t>
  </si>
  <si>
    <t>Debbie Hughes</t>
  </si>
  <si>
    <t>C2</t>
  </si>
  <si>
    <t>Heaume d'Adamant</t>
  </si>
  <si>
    <t>Helm aus Adamant</t>
  </si>
  <si>
    <t>(Adamant Helmet)</t>
  </si>
  <si>
    <t>Yelmo de adamante</t>
  </si>
  <si>
    <t>金剛石の兜</t>
  </si>
  <si>
    <t xml:space="preserve">Hoard item. Helmet. +1 to body to a maximum of 9. Cancels all dark enchantments targetting bearer.  "...of adamant his helmet tall..."-LotRII </t>
  </si>
  <si>
    <t>TD011</t>
  </si>
  <si>
    <t>Mark Maxwell</t>
  </si>
  <si>
    <t>Flèches taillées dans l'ébène</t>
  </si>
  <si>
    <t>Pfeile aus Ebenholz</t>
  </si>
  <si>
    <t>(Arrows Shorn of Ebony)</t>
  </si>
  <si>
    <t>Flechas de ébano tallado</t>
  </si>
  <si>
    <t>黒檀の矢</t>
  </si>
  <si>
    <t xml:space="preserve">Hoard item. Warrior only: discard Arrows Shorn of Ebony to modify a strike from a hazard creature attack not keyed to a site by -1 prowess, -2 body. If this strike is defeated, all other subsequent failed strikes from this attack are automatically defeated.  "...his arrows shorn of ebony..."-LotRII </t>
  </si>
  <si>
    <t>TD012</t>
  </si>
  <si>
    <t>Arc de corne de Dragon</t>
  </si>
  <si>
    <t>Bogen aus Drachenhorn</t>
  </si>
  <si>
    <t>(Bow of Dragon-horn)</t>
  </si>
  <si>
    <t>Arco de cuerno de dragón</t>
  </si>
  <si>
    <t>竜の角の弓</t>
  </si>
  <si>
    <t xml:space="preserve">Unique. Hoard item. Warrior only: tap Bow of Dragon-horn to reduce the number of strikes from one hazard creature attack not keyed to a site by one (to a minimum of one).  "...his bow was made of Dragon-horn..."-LotRII </t>
  </si>
  <si>
    <t>TD013</t>
  </si>
  <si>
    <t>(Cram)</t>
  </si>
  <si>
    <t>クラム</t>
  </si>
  <si>
    <t xml:space="preserve">Discard to untap bearer. Alternatively, discard during the organization phase to allow its bearer's company to play an additional region card.  "If you want to know what cram is...it is biscuitish, keeps good indefinitely, is supposed to be sustaining, and it is certainly not entertaining, being in fact very uninteresting except as a chewing exercise."-Hob </t>
  </si>
  <si>
    <t>TD014</t>
  </si>
  <si>
    <t>Emeraude de Doriath</t>
  </si>
  <si>
    <t>Smaragd aus Doriath</t>
  </si>
  <si>
    <t>(Emerald of Doriath)</t>
  </si>
  <si>
    <t>Esmeralda de Doriath</t>
  </si>
  <si>
    <t>ドリアスのエメラルド</t>
  </si>
  <si>
    <t xml:space="preserve">Unique. Hoard item. +1 to direct influence against Elves and Elf factions. If bearer is a Wizard, your general influence is increased by two.   "'Aragorn insisted on my putting in a green stone. He seemed to think it important.'"-LotRII </t>
  </si>
  <si>
    <t>TD015</t>
  </si>
  <si>
    <t>Emeraude du marin</t>
  </si>
  <si>
    <t>Smaragd des Seefahrers</t>
  </si>
  <si>
    <t>(Emerald of the Mariner)</t>
  </si>
  <si>
    <t>Esmeralda del Marinero</t>
  </si>
  <si>
    <t>海ゆく人のエメラルド</t>
  </si>
  <si>
    <t xml:space="preserve">Unique. Hoard item. Bearer receives +1 all of his corruption checks. Controlling player may keep one more card than normal in his hand. This item gives zero corruption points.   "...upon his breast an emerald."-LotRII </t>
  </si>
  <si>
    <t>TD016</t>
  </si>
  <si>
    <t>Bouclier runique</t>
  </si>
  <si>
    <t>Runenschild</t>
  </si>
  <si>
    <t>(Enruned Shield)</t>
  </si>
  <si>
    <t>Escudo Rúnico</t>
  </si>
  <si>
    <t>ルーンを刻んだ盾</t>
  </si>
  <si>
    <t xml:space="preserve">Unique. Hoard item. Shield. +3 to body to a maximum of 10. Warrior only: tap Enruned Shield to cause one strike against bearer to be ineffectual (i.e., it doesn't fail and it is not successful).   "...his shining shield was scored with runes to ward all wounds and harm from him..."-LotRII </t>
  </si>
  <si>
    <t>TD017</t>
  </si>
  <si>
    <t>Ceinture de Lorien</t>
  </si>
  <si>
    <t>Goldener Gürtel aus Lórien</t>
  </si>
  <si>
    <t>(Gold Belt of Lórien)</t>
  </si>
  <si>
    <t>Cinturón dorado de Lórien</t>
  </si>
  <si>
    <t>ロリアンの金のベルト</t>
  </si>
  <si>
    <t xml:space="preserve">Unique. Only playable at Lórien. +1 direct influence to bearer.   "The Lady bowed her head, and she turned then to Boromir, and to him she gave a belt of gold..."-LotRII </t>
  </si>
  <si>
    <t>TD018</t>
  </si>
  <si>
    <t>Haubergeon d'argent</t>
  </si>
  <si>
    <t>Silbernes Panzerhemd</t>
  </si>
  <si>
    <t>(Habergeon of Silver)</t>
  </si>
  <si>
    <t>Cota de Malla de Plata</t>
  </si>
  <si>
    <t>銀編みの鎖胴着</t>
  </si>
  <si>
    <t xml:space="preserve">Hoard item. Armor. Bearer receives +2 body to a maximum of 10.   "...of silver was his habergeon..."-LotRII </t>
  </si>
  <si>
    <t>TD019</t>
  </si>
  <si>
    <t>Harpe magique</t>
  </si>
  <si>
    <t>Magische Harfe</t>
  </si>
  <si>
    <t>(Magical Harp)</t>
  </si>
  <si>
    <t>Arpa Mágica</t>
  </si>
  <si>
    <t>魔法のハープ</t>
  </si>
  <si>
    <t xml:space="preserve">Unique. Hoard item. Tap Magical Harp to cancel all actions for the rest of the turn that discard target character in bearer's company. Bearer makes a corruption check. This item may also be so tapped during opponent's site phase.   "Then the dwarves themselves brought forth harps and instruments regained from the hoard, and made music to soften his mood..."-Hob </t>
  </si>
  <si>
    <t>TD020</t>
  </si>
  <si>
    <t>C1</t>
  </si>
  <si>
    <t>Collier de perles et d'argent</t>
  </si>
  <si>
    <t>Silbernes Perlenkollier</t>
  </si>
  <si>
    <t>(Necklace of Silver and Pearls)</t>
  </si>
  <si>
    <t>Collar de Plata y perlas</t>
  </si>
  <si>
    <t>銀と真珠の首飾り</t>
  </si>
  <si>
    <t xml:space="preserve">Hoard item. Discard this card to give +3 direct influence and +5 mind to bearer until the end of the turn. The bearer's additional mind does not use any controlling influence. This item may also be so discarded during opponent's site phase.  "'I beg of you,' said Bilbo, stammering and standing on one foot, 'to accept this gift!' and he brought out a necklace of silver and pearls that Dáin had given him at their parting." -Hob </t>
  </si>
  <si>
    <t>TD021</t>
  </si>
  <si>
    <t>Ron Miller</t>
  </si>
  <si>
    <t>Fourreau de Calcédoine</t>
  </si>
  <si>
    <t>Schwertscheide aus Chalzedon</t>
  </si>
  <si>
    <t>(Scabbard of Chalcedony)</t>
  </si>
  <si>
    <t>Vaina de Calcedonia</t>
  </si>
  <si>
    <t>玉髄の鞘</t>
  </si>
  <si>
    <t xml:space="preserve">Hoard item. -1 body to all failed strikes against bearer. Cannot be duplicated on a given character.   "...his scabbard of chalcedony..." -LotRII </t>
  </si>
  <si>
    <t>TD022</t>
  </si>
  <si>
    <t>Carte de Thror</t>
  </si>
  <si>
    <t>Thrórs Landkarte</t>
  </si>
  <si>
    <t>(Thrór's Map)</t>
  </si>
  <si>
    <t>Mapa de Thrór</t>
  </si>
  <si>
    <t>スロールの地図</t>
  </si>
  <si>
    <t xml:space="preserve">Unique. Discard Thrór's Map to untap a site with a Dragon automatic-attack.   "...he spread a piece of parchment rather like a map. 'This was made by Thrór, your grandfather, Thorin...'" -Hob </t>
  </si>
  <si>
    <t>TD023</t>
  </si>
  <si>
    <t>Biscuits au miel</t>
  </si>
  <si>
    <t>Zwieback der Beorninger</t>
  </si>
  <si>
    <t>(Twice-baked Cakes)</t>
  </si>
  <si>
    <t>Bizcochos horneados dos veces</t>
  </si>
  <si>
    <t>二度焼きしたお菓子</t>
  </si>
  <si>
    <t xml:space="preserve">Playable only at a Free-hold [F] or Border-hold [B]. May also be played if the site is tapped. Discard during the organization phase to allow its bearer's company to play two additional region cards.   "...twice-baked cakes that would keep good a long time, and on a little which they could march far." -Hob </t>
  </si>
  <si>
    <t>TD024</t>
  </si>
  <si>
    <t>Epée vaillante</t>
  </si>
  <si>
    <t>Schwert der Tapferkeit</t>
  </si>
  <si>
    <t>(Valiant Sword)</t>
  </si>
  <si>
    <t>Espada infatigable</t>
  </si>
  <si>
    <t>勇ましき剣</t>
  </si>
  <si>
    <t xml:space="preserve">Hoard item. Weapon. +2 to bearer's prowess to a maximum of 9. Warrior only: +1 to body to a maximum of 9.   "...his sword of steel was valiant..." -LotRII </t>
  </si>
  <si>
    <t>TD025</t>
  </si>
  <si>
    <t>Robin Wood</t>
  </si>
  <si>
    <t>U3</t>
  </si>
  <si>
    <t>Pain de route</t>
  </si>
  <si>
    <t>Wegbrot</t>
  </si>
  <si>
    <t>(Waybread)</t>
  </si>
  <si>
    <t>Pan del Camino</t>
  </si>
  <si>
    <t>行糧</t>
  </si>
  <si>
    <t xml:space="preserve">Only playable at Lórien. Discard to untap bearer or bearer and one other character in his company. Alternatively, discard during organization phase to play an additional region card.  "'...we call it lembas or waybread, and it is more strengthening than any food made by Men...'" -LotRII </t>
  </si>
  <si>
    <t>TD026</t>
  </si>
  <si>
    <t>Chris Cocozza</t>
  </si>
  <si>
    <t>Baton de sorcier</t>
  </si>
  <si>
    <t>Stab des Zauberers</t>
  </si>
  <si>
    <t>(Wizard's Staff)</t>
  </si>
  <si>
    <t>Vara del Mago</t>
  </si>
  <si>
    <t>魔法使の杖</t>
  </si>
  <si>
    <t xml:space="preserve">Hoard item. Weapon. Only a Wizard may bear this item. +2 to direct influence, and +2 to prowess. +2 to any corruption check required by a spell card. Tap bearer at the beginning of your end-of-turn phase to take one "spell," "ritual," or "light enchantment" from your discard pile into your hand. Bearer makes a corruption check. Cannot be duplicated on a given Wizard. </t>
  </si>
  <si>
    <t>TD027</t>
  </si>
  <si>
    <t>Fléau des serpents</t>
  </si>
  <si>
    <t>Drachenbann</t>
  </si>
  <si>
    <t>(Wormsbane)</t>
  </si>
  <si>
    <t>Daño del Gusano</t>
  </si>
  <si>
    <t>竜殺しの剣</t>
  </si>
  <si>
    <t xml:space="preserve">Unique. Weapon. +2 to prowess to a maximum of 9 (+4 to prowess to a maximum of 12 and -2 to strikes body against a Dragon or a Drake strike).  "...and among them were several swords of various makes, shapes, and sizes."-Hob </t>
  </si>
  <si>
    <t>TD028</t>
  </si>
  <si>
    <t>Courte pause</t>
  </si>
  <si>
    <t>Kurze Rast</t>
  </si>
  <si>
    <t>(A Short Rest)</t>
  </si>
  <si>
    <t>Un breve descanso</t>
  </si>
  <si>
    <t>ちょっと一息</t>
  </si>
  <si>
    <t xml:space="preserve">Each moving company may draw an extra card for each region less than four in its site path.  "That day he looked at the swords they had brought from the trolls' lair, and he said: 'These are not troll-make.'"-Hob </t>
  </si>
  <si>
    <t>TD029</t>
  </si>
  <si>
    <t>John Howe</t>
  </si>
  <si>
    <t>Alerter le people</t>
  </si>
  <si>
    <t>Ruft die Heere herbei!</t>
  </si>
  <si>
    <t>(Alert the Folk)</t>
  </si>
  <si>
    <t>Alertar al pueblo</t>
  </si>
  <si>
    <t>竜に備えよ</t>
  </si>
  <si>
    <t>TD030</t>
  </si>
  <si>
    <t>Il se précipita</t>
  </si>
  <si>
    <t>Beseelt von neuer Kraft</t>
  </si>
  <si>
    <t>(And Forth He Hastened)</t>
  </si>
  <si>
    <t>Y se precipitó vigoroso y rápido</t>
  </si>
  <si>
    <t>そして彼は先を急ぐ</t>
  </si>
  <si>
    <t xml:space="preserve">Untap a character in your Wizard's company.  "Enchantment healed his weary feet... And forth he hastened, string and fleet..."-LotRI </t>
  </si>
  <si>
    <t>TD031</t>
  </si>
  <si>
    <t>(Belegaer)</t>
  </si>
  <si>
    <t>ベレガイア</t>
  </si>
  <si>
    <t xml:space="preserve">Playable during organization phase on a company moving without region cards. Company may move from a site of origin in one of the following regions: Lindon, Elven Shores, Eriadoran Coast, Andrast Coast, Bay of Belfalas, Mouths of the Anduin, Enedhwaith, Old Pûkel-land, Andrast, Anfalas, Belfalas, Lebennin, and Harondor. The site path is [c] [c] [c] and the hazard limit is decreased by two to a minimum of two. </t>
  </si>
  <si>
    <t>TD032</t>
  </si>
  <si>
    <t>Butin du dragon</t>
  </si>
  <si>
    <t>Beute aus dem Drachenhort</t>
  </si>
  <si>
    <t>(Bounty of the Hoard)</t>
  </si>
  <si>
    <t>Abundancia del Botín</t>
  </si>
  <si>
    <t>財宝の報酬</t>
  </si>
  <si>
    <t xml:space="preserve">Playable during the site phase. One minor or major item may be played at a tapped site that contains a hoard.  "'Mr. Baggins!' he cried. 'Here is the first payment of your reward! Cast off your old coat and put on this!'" -Hob </t>
  </si>
  <si>
    <t>TD033</t>
  </si>
  <si>
    <t>Pascal Yung</t>
  </si>
  <si>
    <t>Cambriolage</t>
  </si>
  <si>
    <t>Diebstahl</t>
  </si>
  <si>
    <t>(Burglary)</t>
  </si>
  <si>
    <t>Robo</t>
  </si>
  <si>
    <t>泥棒</t>
  </si>
  <si>
    <t>TD034</t>
  </si>
  <si>
    <t>Journée sans nuages</t>
  </si>
  <si>
    <t>Wolkenloser Himmel</t>
  </si>
  <si>
    <t>(Cloudless Day)</t>
  </si>
  <si>
    <t>Día despejado</t>
  </si>
  <si>
    <t>雲ひとつない日</t>
  </si>
  <si>
    <t xml:space="preserve">Environment. Playable only if Gates of Morning is in play. Whenever a company faces a hazard creature attack, the defender may choose which characters in the company will be the targets of the attack's strikes (regardless of tapped status, wounded status, and the normal abilities of the attack).   "...they watched the dawn grow slowly in the sky, now bare and cloudless..." -LotRIII </t>
  </si>
  <si>
    <t>TD035</t>
  </si>
  <si>
    <t>Querelles de dragon</t>
  </si>
  <si>
    <t>Streit der Drachen</t>
  </si>
  <si>
    <t>(Dragon-feuds)</t>
  </si>
  <si>
    <t>Discusiones draconianas</t>
  </si>
  <si>
    <t>竜族の反目</t>
  </si>
  <si>
    <t xml:space="preserve">Playable during the organization phase. For the rest of the turn, you may discard a Dragon or Drake hazard creature from your hand to cancel a Dragon or Drake attack against any of your companies.   "'...There were lots of dragons in the North in those days, and gold was probably getting scarce up there...'" -Hob </t>
  </si>
  <si>
    <t>TD036</t>
  </si>
  <si>
    <t>Connaissance des dragons</t>
  </si>
  <si>
    <t>Drachenkunde</t>
  </si>
  <si>
    <t>(Dragon-lore)</t>
  </si>
  <si>
    <t>Conocimiento de los dragones</t>
  </si>
  <si>
    <t>竜の伝承</t>
  </si>
  <si>
    <t xml:space="preserve">Playable on a sage during the site phase at an untapped site where "Information" is playable. Tap the sage and the site. During a site phase at a tapped Dragon's lair, tap bearer and discard Dragon-lore. Search your play deck and/or discard pile for any item playable at the Dragon's lair. This item may be immediately played with the bearer's company.   "...they all began discussing dragon-slayings historical, dubious, and mythical..." -Hob </t>
  </si>
  <si>
    <t>TD037</t>
  </si>
  <si>
    <t>Stephen Hickman</t>
  </si>
  <si>
    <t>R3</t>
  </si>
  <si>
    <t>Appetit de dragon</t>
  </si>
  <si>
    <t>Drachenhunger</t>
  </si>
  <si>
    <t>(Dragon's Hunger)</t>
  </si>
  <si>
    <t>Hambre de Dragón</t>
  </si>
  <si>
    <t>竜の飢え</t>
  </si>
  <si>
    <t xml:space="preserve">Playable on a Dragon or Drake attack. If one is available, opponent must discard a hazard creature from his hand; this reduces the company's hazard limit by one. Otherwise, the attack is canceled and the opponent must reveal his hand.   "The ponies screamed with terror, burst their ropes, and galloped wildly off. The dragon swooped and turned to pursue them..." -Hob </t>
  </si>
  <si>
    <t>TD038</t>
  </si>
  <si>
    <t>Trésor de nains</t>
  </si>
  <si>
    <t>Zwergenschatz</t>
  </si>
  <si>
    <t>(Dwarven Hoard)</t>
  </si>
  <si>
    <t>Botín Enano</t>
  </si>
  <si>
    <t>ドワーフの財宝</t>
  </si>
  <si>
    <t xml:space="preserve">Tap a Dwarf at a Dark-hold [D] or Shadow-hold [S]. The site is considered to contain a hoard until the end of turn.   "...they lifted old treasures from the mound or from the wall and held them in the light, caressing and fingering them." -Hob </t>
  </si>
  <si>
    <t>TD039</t>
  </si>
  <si>
    <t>Echo de toutes joies</t>
  </si>
  <si>
    <t>Widerhall der Freude</t>
  </si>
  <si>
    <t>(Echo of all Joy)</t>
  </si>
  <si>
    <t>Eco de todas las alegrías</t>
  </si>
  <si>
    <t>あらゆる喜びのこだま</t>
  </si>
  <si>
    <t xml:space="preserve">Play on a resource long-event if Doors of Night is not in play. The long-event is not discarded as normal during the long-event phase. Discard Echo of All Joy and target when any play deck is exhausted or when Doors of Night comes into play.   "It fell upon his ears like the echo of all the joys he had ever known." -LotRVI </t>
  </si>
  <si>
    <t>TD040</t>
  </si>
  <si>
    <t>Sentiers elfiques</t>
  </si>
  <si>
    <t>Elbenpfad</t>
  </si>
  <si>
    <t>(Elf-path)</t>
  </si>
  <si>
    <t>Sendero élfico</t>
  </si>
  <si>
    <t>エルフの道</t>
  </si>
  <si>
    <t xml:space="preserve">Playable only at the end of the organization phase. Tap an Elf. If his company's site path only has one or two regions with no Dark-domains [d] and no Shadow-lands [s], opponent may only play hazards hazard creatures this turn that are keyed to the company's site.   "'...It is not our custom, but for this time we will take you on our road...'" -LotRI </t>
  </si>
  <si>
    <t>TD041</t>
  </si>
  <si>
    <t>Plongé dans le sommeil</t>
  </si>
  <si>
    <t>Tiefer Schlaf</t>
  </si>
  <si>
    <t>(Fast Asleep)</t>
  </si>
  <si>
    <t>Dormido profundamente</t>
  </si>
  <si>
    <t>深い眠り</t>
  </si>
  <si>
    <t xml:space="preserve">+3 to one burglary attempt. Alternatively, -2 to the prowess of one automatic attack.   "There he lay, a vast red-golden dragon, fast asleep; a thrumming came from his jaws and nostrils, and wisps of smoke, but his fires were low in slumber." -Hob </t>
  </si>
  <si>
    <t>TD042</t>
  </si>
  <si>
    <t>Flatter l'ennemi</t>
  </si>
  <si>
    <t>Schmeichelei</t>
  </si>
  <si>
    <t>(Flatter a Foe)</t>
  </si>
  <si>
    <t>Halagar a un enemigo</t>
  </si>
  <si>
    <t>お世辞</t>
  </si>
  <si>
    <t>TD043</t>
  </si>
  <si>
    <t>(Forod)</t>
  </si>
  <si>
    <t>フォロド</t>
  </si>
  <si>
    <t xml:space="preserve">Playable during organization phase on a company moving without region cards. Company may move from a site of origin in one of the following regions to a new site in one of the following regions: Lindon, Forochel, Angmar, Gundabad, Grey Mountain Narrows, Withered Heath, and Iron Hills. The site path is [w] [w] [w] and the Hazard limit is decreased by two to a minimum of two.  </t>
  </si>
  <si>
    <t>TD044</t>
  </si>
  <si>
    <t>Don du discernement</t>
  </si>
  <si>
    <t>Gabe des Verstehens</t>
  </si>
  <si>
    <t>(Gift of Comprehension)</t>
  </si>
  <si>
    <t>Don de la compresión</t>
  </si>
  <si>
    <t>智恵の贈り物</t>
  </si>
  <si>
    <t xml:space="preserve">Playable on a Dúnadan at a Haven [H]; tap the Dúnadan. Gives the bearer sage skill.   "The Dúnadain alone of all the races of Men knew and spoke an Elvish tongue; for their forefathers had learned Sindarin..." -LotR </t>
  </si>
  <si>
    <t>TD045</t>
  </si>
  <si>
    <t>Pam Shanteau</t>
  </si>
  <si>
    <t>(Harad)</t>
  </si>
  <si>
    <t>ハラド</t>
  </si>
  <si>
    <t xml:space="preserve">Playable during organization phase on a company moving without region cards. Company may move from a site of origin in one of the following regions to a new site in one of the following regions: Horse Plains, Khand, Nurn, and Haronder. The site path is [w] [w] [w] and the Hazard limit is decreased by two to a minimum of two.  </t>
  </si>
  <si>
    <t>TD046</t>
  </si>
  <si>
    <t>Heaume de son secret</t>
  </si>
  <si>
    <t>Helm des Verbergens</t>
  </si>
  <si>
    <t>(Helm of Her Secrecy)</t>
  </si>
  <si>
    <t>Yelmo de su discreción</t>
  </si>
  <si>
    <t>顔を兜に隠し</t>
  </si>
  <si>
    <t>TD047</t>
  </si>
  <si>
    <t>Ici, là, ou là-bas</t>
  </si>
  <si>
    <t>Herbei von nah und fern</t>
  </si>
  <si>
    <t>(Here, There, or Yonder)</t>
  </si>
  <si>
    <t>Aquí, allá o más allá</t>
  </si>
  <si>
    <t>ここかあそこか、それとも向こうまで</t>
  </si>
  <si>
    <t xml:space="preserve">Tap a character during his site phase at a tapped or untapped Ruins &amp; Lairs [R]. Make a roll (or draw a #) modified by +3 if the character is a diplomat. An ally may be played and placed under the character's control if the result is greater than 6 plus the ally's mind stat and the ally is not restricted from moving in this site's region. If an ally is played, tap the site if it is not already tapped.  </t>
  </si>
  <si>
    <t>TD048</t>
  </si>
  <si>
    <t>Holà! Venez gai dol!</t>
  </si>
  <si>
    <t>Denn alle Wälder lichten sich</t>
  </si>
  <si>
    <t>(Hey! come merry dol!)</t>
  </si>
  <si>
    <t>¡Hola!¡Venid, alegre dol!</t>
  </si>
  <si>
    <t>さあ、楽しくやろうよ、ラン！</t>
  </si>
  <si>
    <t xml:space="preserve">Playable at the end of the organization phase on a moving company. Each Wilderness [w] symbol in the company's site path counts as half a Wilderness [w]. When calculating the number of Wildernesses [w] in such a site path, round down for the final result.  "With another hop and a bound there came into view a man, or so it seemed."-LotRI  </t>
  </si>
  <si>
    <t>TD049</t>
  </si>
  <si>
    <t>Maison de guérison</t>
  </si>
  <si>
    <t>Häuser der Heilung</t>
  </si>
  <si>
    <t>(Houses of Healing)</t>
  </si>
  <si>
    <t>Casas de Curación</t>
  </si>
  <si>
    <t>ﾃ病院</t>
  </si>
  <si>
    <t xml:space="preserve">Playable on a Free-hold [F]. Site becomes a Haven [H] for purposes of healing. Discard Houses of Healing when the site is returned to the location deck or discarded.  "...the leechcraft of Gondor was still wise, and skilled in the healing of wound and hurt, and all such sickness..." -LotRV  </t>
  </si>
  <si>
    <t>TD050</t>
  </si>
  <si>
    <t>Roi sous la montagne</t>
  </si>
  <si>
    <t>König unterm Berg</t>
  </si>
  <si>
    <t>(King under the Mountain)</t>
  </si>
  <si>
    <t>Rey bajo la montaña</t>
  </si>
  <si>
    <t>山の下の王</t>
  </si>
  <si>
    <t>TD051</t>
  </si>
  <si>
    <t>Trésor légendaire</t>
  </si>
  <si>
    <t>Sagenhafte Reichtümer</t>
  </si>
  <si>
    <t>(Legendary Hoard)</t>
  </si>
  <si>
    <t>Botín legendario</t>
  </si>
  <si>
    <t>伝説の財宝</t>
  </si>
  <si>
    <t>TD052</t>
  </si>
  <si>
    <t>A examiner par la suite</t>
  </si>
  <si>
    <t>Eile ist geboten</t>
  </si>
  <si>
    <t>(Look More Closely Later)</t>
  </si>
  <si>
    <t>Lo miraré luego con más atención</t>
  </si>
  <si>
    <t>後でもっとよく目を通すこととしよう</t>
  </si>
  <si>
    <t xml:space="preserve">Ritual. Tap a sage to untap a site at which "Information" is playable. Sage makes a corruption check.  "'We will take this book, the Book of Mazarbul, and look at it more closely later.'"-LotRII </t>
  </si>
  <si>
    <t>TD053</t>
  </si>
  <si>
    <t>Connaissance du passé</t>
  </si>
  <si>
    <t>Erfahrung aus alter Zeit</t>
  </si>
  <si>
    <t>(Lore of the Ages)</t>
  </si>
  <si>
    <t>Conocimiento de las Edades</t>
  </si>
  <si>
    <t>歴史の伝承</t>
  </si>
  <si>
    <t xml:space="preserve">Playable on an Elf at a Haven [H]; tap the Elf. When facing an attack, bearer may tap to give +1 prowess to all characters in his company against the attack. Bearers makes a corruption check.   "...the words took shape, and visions of far lands and bright things that he had never yet imagined opened out before him..."-LotRII </t>
  </si>
  <si>
    <t>TD054</t>
  </si>
  <si>
    <t>Maints ennemis</t>
  </si>
  <si>
    <t>Ein grosser Kämpe</t>
  </si>
  <si>
    <t>(Many Foes he Fought)</t>
  </si>
  <si>
    <t>Con muchos enemigos luchó</t>
  </si>
  <si>
    <t>数多の敵を相手に</t>
  </si>
  <si>
    <t xml:space="preserve">If defender chooses a warrior to be the target of a strike from an attack, that character may choose to face any number of the strikes from that attack. The character suffers a cumulative -1 prowess/-1 body for each additional strike faced. The character faces a separate strike sequence for each strike.   "...and they shot a rain of arrows: always at Boromir."-LotRIII </t>
  </si>
  <si>
    <t>TD055</t>
  </si>
  <si>
    <t>Maints tours et detours</t>
  </si>
  <si>
    <t>Geheime Pfade</t>
  </si>
  <si>
    <t>(Many Turns and Doublings)</t>
  </si>
  <si>
    <t>Muchas vueltas y revueltas</t>
  </si>
  <si>
    <t>何度も道を折れ</t>
  </si>
  <si>
    <t xml:space="preserve">Ranger only. Cancel an attack by Wolves, Spiders, Animals, or Undead. Alternatively, if Gates of Morning is in play, decrease the hazard limit against the ranger's company by one (no minimum).   "He was taking a wandering course with many turns and doublings, to put off any pursuit."-LotRI </t>
  </si>
  <si>
    <t>TD056</t>
  </si>
  <si>
    <t>Carte au Mithril</t>
  </si>
  <si>
    <t>Mithrilkarte</t>
  </si>
  <si>
    <t>(Map to Mithril)</t>
  </si>
  <si>
    <t>Mapa de Mithril</t>
  </si>
  <si>
    <t>ミスリルへの地図</t>
  </si>
  <si>
    <t xml:space="preserve">Playable on a Dwarf during the site phase at a site at which "Information" is playable. Tap the Dwarf and site. Tap Map to Mithril if bearer is ever at Moria; this card never untaps. If Map to Mithril is at a Dwarf-hold and it is tapped, the bearer may tap himself and place this card with a non-unique weapon in his company. This gives the weapon a +3 prowess bonus. </t>
  </si>
  <si>
    <t>TD057</t>
  </si>
  <si>
    <t>Frank Kelley Freas</t>
  </si>
  <si>
    <t>Anciennes merveilles</t>
  </si>
  <si>
    <t>Wundersame Geschichten</t>
  </si>
  <si>
    <t>(Marvels Told)</t>
  </si>
  <si>
    <t>Maravillas explicadas</t>
  </si>
  <si>
    <t>賢者たちは不思議を語り</t>
  </si>
  <si>
    <t xml:space="preserve">Ritual. Tap a sage to force the discard of a hazard non-environment permanent-event or long-event. Sage makes a corruption check modified by -2.  "He tarried there from errantry, and melodies they taught to him, and sages old him marvels told..." -LotRII </t>
  </si>
  <si>
    <t>TD058</t>
  </si>
  <si>
    <t>Maître d'Esgaroth</t>
  </si>
  <si>
    <t>Meister von Seestadt</t>
  </si>
  <si>
    <t>(Master of Esgaroth)</t>
  </si>
  <si>
    <t>Señor de Esgaroth</t>
  </si>
  <si>
    <t>エスガロスの統領</t>
  </si>
  <si>
    <t xml:space="preserve">Playable at the end of the organization phase on a moving company. If the company moves to a Border-hold [B], it can take a second movement/hazard phase immediately following its first movement/hazard phase.  "'...What help we can offer shall be yours, and we trust your gratitude when your kingdom is regained.'" -Hob </t>
  </si>
  <si>
    <t>TD059</t>
  </si>
  <si>
    <t>Maître de la forêt, de l'eau et de la colline</t>
  </si>
  <si>
    <t>Meister von Wald, Wasser und Berg</t>
  </si>
  <si>
    <t>(Master of Wood, Water, or Hill)</t>
  </si>
  <si>
    <t>Señor de la madera, el agua o la colina</t>
  </si>
  <si>
    <t>森と水と丘の主人</t>
  </si>
  <si>
    <t xml:space="preserve">Ritual. Tap a sage to change one Wilderness [w] to a Border-land [b] or Shadow-land [s] or one Shadow-land [s] to a Wilderness [w] or one Border-land [b] to a Wilderness [w]. Sage makes a corruption check.   "'...No one has ever caught old Tom walking in the forest, wading in the water, leaping on the hill-tops under light and shadow. He has no fear.'" -LotRI </t>
  </si>
  <si>
    <t>TD060</t>
  </si>
  <si>
    <t>Connaissances des Mathoms</t>
  </si>
  <si>
    <t>Mathorn</t>
  </si>
  <si>
    <t>(Mathom Lore)</t>
  </si>
  <si>
    <t>Conocimiento de los Mathom</t>
  </si>
  <si>
    <t>マゾム学</t>
  </si>
  <si>
    <t xml:space="preserve">Playable on a Hobbit at Bag End; tap the Hobbit. During the organization phase, bearer may tap to choose a minor item from your play deck or discard pile to place in your hand. Reshuffle your play deck if it was used. Bearer makes a corruption check.   "...anything that Hobbits had no immediate use for, but were unwilling to throw away, they called a mathom." -LotRI </t>
  </si>
  <si>
    <t>TD061</t>
  </si>
  <si>
    <t>Plus de sens que vous</t>
  </si>
  <si>
    <t>Mehr Verstand als ihr</t>
  </si>
  <si>
    <t>(More Sense than You)</t>
  </si>
  <si>
    <t>Más sentido que tú</t>
  </si>
  <si>
    <t>お前さん方より分別がある</t>
  </si>
  <si>
    <t xml:space="preserve">Playable before strikes are assigned on an untapped character or ally whose company is facing an attack. Tap target character or ally. He may not be assigned a strike from the attack.   "...For they sniff danger ahead which you walk right into; and if they run to save themselves, then they run the right way." -LotRI </t>
  </si>
  <si>
    <t>TD062</t>
  </si>
  <si>
    <t>Absent du gîte</t>
  </si>
  <si>
    <t>Nicht zu Hause</t>
  </si>
  <si>
    <t>(Not at Home)</t>
  </si>
  <si>
    <t>Nadie en Casa</t>
  </si>
  <si>
    <t>竜のいぬ間に</t>
  </si>
  <si>
    <t xml:space="preserve">Cancel one Dragon, Drake, or Troll automatic-attack or attack keyed to a site. Alternatively, if Gates of Morning is in play, reduce the number of strikes of any automatic-attack by 2 (to a minimum of one).   "'...He is not at home today (or tonight, or whatever it is), I do believe.'" -Hob </t>
  </si>
  <si>
    <t>TD063</t>
  </si>
  <si>
    <t>Gage de conduite</t>
  </si>
  <si>
    <t>Unterpfand</t>
  </si>
  <si>
    <t>(Pledge of Conduct)</t>
  </si>
  <si>
    <t>Prenda de Conducta</t>
  </si>
  <si>
    <t>行為の担保</t>
  </si>
  <si>
    <t xml:space="preserve">Diplomat only. A character facing a corruption check in the diplomat's company may automatically transfer one item he bears to another character in his company. The item must be transferable, and the new bearer must be able to bear it.   "'...you will first surender to me the Key of Orthanc, and your staff. They shall be pledges of your conduct, to be returned late, if you merit them.'" -LotRIII </t>
  </si>
  <si>
    <t>TD064</t>
  </si>
  <si>
    <t>Zuflucht</t>
  </si>
  <si>
    <t>(Refuge)</t>
  </si>
  <si>
    <t>Refugio</t>
  </si>
  <si>
    <t>避難場所</t>
  </si>
  <si>
    <t xml:space="preserve">Playable only if you discard an Elf from your hand and only at the end of the organization phase on a company using region movement cards with the last one being a Wilderness [w]. (Play regions face-up). This card is used as a site card, Free-hold [F] (cards drawn: 1/1). The company may only leave this site using region movement. Characters at this site heal as though they were in a Haven [H]. Discard Refuge when the company moves to a new site. </t>
  </si>
  <si>
    <t>TD065</t>
  </si>
  <si>
    <t>(Rhûn)</t>
  </si>
  <si>
    <t>リューン</t>
  </si>
  <si>
    <t xml:space="preserve">Playable during organization phase on a company moving without region cards Company may move from a site of origin in one of the following regions to a new site in one of the following regions: Iron Hills, Dorwinion, Horse Plains, and Khand. The site path is [w] [w] [w] and the hazard limit is decreased by two to a minimum of two. </t>
  </si>
  <si>
    <t>TD066</t>
  </si>
  <si>
    <t>Cortney Skinner</t>
  </si>
  <si>
    <t>Propos énigmatiques</t>
  </si>
  <si>
    <t>Rätselsprache</t>
  </si>
  <si>
    <t>(Riddling Talk)</t>
  </si>
  <si>
    <t>Hablar con acertijos</t>
  </si>
  <si>
    <t>謎めいた話</t>
  </si>
  <si>
    <t>TD067</t>
  </si>
  <si>
    <t>Bête rassasiée</t>
  </si>
  <si>
    <t>Müde und gesättigt</t>
  </si>
  <si>
    <t>(Sated Beast)</t>
  </si>
  <si>
    <t>Bestia Saciada</t>
  </si>
  <si>
    <t>満腹した獣</t>
  </si>
  <si>
    <t xml:space="preserve">Target ahunt Dragon manifestation is discarded. Alternatively, if Doors of Night is in play, decreases the number of strikes from one Dragon or Drake attack by one (to a minimum of one). This card may also be played during opponent's movement/hazard phase.  "...he went back to his golden couch to sleep-and to gather new strength."-Hob </t>
  </si>
  <si>
    <t>TD068</t>
  </si>
  <si>
    <t>Nouvelles secretes</t>
  </si>
  <si>
    <t>Geheime Neuigkeiten</t>
  </si>
  <si>
    <t>(Secret News)</t>
  </si>
  <si>
    <t>Noticias Secretas</t>
  </si>
  <si>
    <t>秘密の報せ</t>
  </si>
  <si>
    <t xml:space="preserve">Opponent reveals to you 5 random cards at once from his hand.  "'...I met two of Elrond's people. They were hurrying along for fear of the trolls. It was they who told me that three of them had come down from the mountains...'"-Hob </t>
  </si>
  <si>
    <t>TD069</t>
  </si>
  <si>
    <t>Changeur de peau</t>
  </si>
  <si>
    <t>Pelzwechsler</t>
  </si>
  <si>
    <t>(Skin-changer)</t>
  </si>
  <si>
    <t>Cambia Pieles</t>
  </si>
  <si>
    <t>皮を取りかえる人</t>
  </si>
  <si>
    <t>TD070</t>
  </si>
  <si>
    <t>Baton brisé</t>
  </si>
  <si>
    <t>Der Stab zerbricht</t>
  </si>
  <si>
    <t>(Staff Asunder)</t>
  </si>
  <si>
    <t>Vara Quebrada</t>
  </si>
  <si>
    <t>砕けた杖</t>
  </si>
  <si>
    <t xml:space="preserve">Playable on a Wizard bearing Wizard's Staff whose company is facing an attack. Wizard makes a corruption check. Place Wizard's staff in your marshalling point pile. Wizard gains +5 prowess against the attack. Modify the attack's body by -2.   "...Gandalf lifted his staff, and crying aloud he smote the bridge before him. The staff broke asunder and fell from his hand."-LotRII </t>
  </si>
  <si>
    <t>TD071</t>
  </si>
  <si>
    <t>Etoile de l'espoir</t>
  </si>
  <si>
    <t>Stern der Hoffnung</t>
  </si>
  <si>
    <t>(Star of High Hope)</t>
  </si>
  <si>
    <t>Estrella de la gran esperanza</t>
  </si>
  <si>
    <t>高き希望の星</t>
  </si>
  <si>
    <t xml:space="preserve">Environment. The prowess of each Elf and Dúnadan is modified by +1 (by +2 if Gates of Morning is in play).   "...ever still a herald on an errand that should never rest to bear his shining lamp afar the Flammifer of the Westerness." -LotRII </t>
  </si>
  <si>
    <t>TD072</t>
  </si>
  <si>
    <t>Histoire de chasse</t>
  </si>
  <si>
    <t>Lieder der Jagd</t>
  </si>
  <si>
    <t>(Tales of the Hunt)</t>
  </si>
  <si>
    <t>Relatos de Caza</t>
  </si>
  <si>
    <t>狩の顛末</t>
  </si>
  <si>
    <t xml:space="preserve">Playable on a Man at a Border-hold [B]; tap the Man. Bearer may tap to untap any character in his company. Bearer makes a corruption check.   "There was a flying sound of hooves on the path ahead. Out of the gloom came suddenly the shape of a flying deer." -Hob </t>
  </si>
  <si>
    <t>TD073</t>
  </si>
  <si>
    <t>Jeu des devinettes</t>
  </si>
  <si>
    <t>Das Rätselpiel</t>
  </si>
  <si>
    <t>(The Riddle Game)</t>
  </si>
  <si>
    <t>Jugar a los Acertijos</t>
  </si>
  <si>
    <t>なぞなぞ遊び</t>
  </si>
  <si>
    <t>TD074</t>
  </si>
  <si>
    <t>Trois cheuveux d'or</t>
  </si>
  <si>
    <t>Drei Goldene Haare</t>
  </si>
  <si>
    <t>(Three Golden Hairs)</t>
  </si>
  <si>
    <t>Tres Cabellos Dorados</t>
  </si>
  <si>
    <t>三本の金の髪</t>
  </si>
  <si>
    <t xml:space="preserve">Unique. Playable at any site on a non-Wizard, non-Hobbit diplomat character (other than Galadriel) at the same site as Galadriel. All corruption cards on the bearer are discarded when this card comes into play. +2 to all corruption checks by bearer.   "'...your hands shall flow with gold, and yet over you gold shall have no dominion.'" -LotRII </t>
  </si>
  <si>
    <t>TD075</t>
  </si>
  <si>
    <t>Nicholas Jainschigg</t>
  </si>
  <si>
    <t>Supercherie</t>
  </si>
  <si>
    <t>Listenreich</t>
  </si>
  <si>
    <t>(Trickery)</t>
  </si>
  <si>
    <t>Maña</t>
  </si>
  <si>
    <t>策略</t>
  </si>
  <si>
    <t xml:space="preserve">Scout only against an Orc, Troll, Man, Elf, Slayer, Awakened Plant, or Giant attack against his company. Make a roll (or draw a #) ; if the result is greater than 5, the attack is cancelled.   "'...Sméagol, who is now called Gollum, has escaped.'" -LotRII </t>
  </si>
  <si>
    <t>TD076</t>
  </si>
  <si>
    <t>Disparais dans la lumière</t>
  </si>
  <si>
    <t>Verschwinde im Sonnenlicht</t>
  </si>
  <si>
    <t>(Vanish in Sunlight!)</t>
  </si>
  <si>
    <t>Desaparecer a la Luz</t>
  </si>
  <si>
    <t>日の光に消え失せろ</t>
  </si>
  <si>
    <t xml:space="preserve">Modify the prowess of one Nazgul or Undead attack by -2 (by -4 if Gates of Morning is in play).   "...and there was Tom's head (hat, feather, and all) framed against the light of the sun rising behind him." -LotRI </t>
  </si>
  <si>
    <t>TD077</t>
  </si>
  <si>
    <t>Que coeurs et membres se réchauffent</t>
  </si>
  <si>
    <t>Herz und Glieder wieder warm</t>
  </si>
  <si>
    <t>(Warm Now Be Heart and Limb)</t>
  </si>
  <si>
    <t>Fuerte sea el corazón</t>
  </si>
  <si>
    <t>さあ暖まれ、胸と手足!</t>
  </si>
  <si>
    <t xml:space="preserve">Ritual. Playable on a company during organization phase. Each sage in company that taps may heal one character (from wounded to tapped). Each sage so tapping makes a corruption check.   "To Frodo's great joy the Hobbits stirred, stretched their arms, rubbed their eyes, and then suddenly sprang up." -LotRI </t>
  </si>
  <si>
    <t>TD078</t>
  </si>
  <si>
    <t>Lavés et rafraichis</t>
  </si>
  <si>
    <t>Gewaschen und erfrischt</t>
  </si>
  <si>
    <t>(Washed and Refreshed)</t>
  </si>
  <si>
    <t>Lavados y refrescados</t>
  </si>
  <si>
    <t>汚れを落とし、さっぱりして</t>
  </si>
  <si>
    <t xml:space="preserve">Playable at the end of the organization phase on a moving company. When the company's new site is revealed, the company may untap a number of characters equal to the number of regions less than four in its site path.   "It was a long and merry meal. Though the hobbits ate, as only famished hobbits can eat, there was no lack." -LotRI </t>
  </si>
  <si>
    <t>TD079</t>
  </si>
  <si>
    <t>Quand j'y ai matière</t>
  </si>
  <si>
    <t>Wenn ich eines Weiß</t>
  </si>
  <si>
    <t>(When I Know Anything)</t>
  </si>
  <si>
    <t>Cuando sé algo</t>
  </si>
  <si>
    <t>少しでも知っているなら</t>
  </si>
  <si>
    <t xml:space="preserve">Light enchantment. Playable on a sage during the site phase at a site where "Information" is playable. Tap sage and site. Tap sage to modify one corruption check by a character in his company by +3. Sage makes a corruption check.  "'You are an interfering old busybody,' laughed Bilbo, 'but I expect you know best, as usual.' 'I do-when I know anything...'" -LotRI </t>
  </si>
  <si>
    <t>TD080</t>
  </si>
  <si>
    <t>Porté deux fois</t>
  </si>
  <si>
    <t>Schnell zur Hand</t>
  </si>
  <si>
    <t>(Wielded Twice)</t>
  </si>
  <si>
    <t>Empuñado por dos veces</t>
  </si>
  <si>
    <t>使いまわし</t>
  </si>
  <si>
    <t xml:space="preserve">Ritual. Tap a sage to untap an item in his company. Sage makes a corruption check.  "'Two?' said Legolas. 'I have done better, though now I must grope for spent arrows; all mine are gone. Yet I make my tale twenty at the least.'" -LotRIII </t>
  </si>
  <si>
    <t>TD081</t>
  </si>
  <si>
    <t>Astuce</t>
  </si>
  <si>
    <t>Geistreich</t>
  </si>
  <si>
    <t>(Wit)</t>
  </si>
  <si>
    <t>Astucia</t>
  </si>
  <si>
    <t>ウィット</t>
  </si>
  <si>
    <t xml:space="preserve">Modify one riddling roll by +3. If applicable, this card may also be played during your opponent's site phase if a riddling roll is called for.  "'I don't know half as well as I should like; and I like less than half of you half as well as you deserve.' This was rather unexpected and difficult." -LotRI </t>
  </si>
  <si>
    <t>TD082</t>
  </si>
  <si>
    <t>Vincens Luján</t>
  </si>
  <si>
    <t>Démonstration de sorcier</t>
  </si>
  <si>
    <t>Enthüllung des Zauberers</t>
  </si>
  <si>
    <t>(Wizard Uncloaked)</t>
  </si>
  <si>
    <t>Mago al Descubierto</t>
  </si>
  <si>
    <t>魔法使が現れる</t>
  </si>
  <si>
    <t xml:space="preserve">Spell. Wizard only. Return all hazard permanent-events on characters in your Wizard's company to opponent's hand. Wizard makes a corruption check modified by -2.  "Gandalf's eyes flashed. 'It will be my turn to get angry soon,' he said. 'If you say that again, I shall. Then you will see Gandalf the Grey uncloaked.'" -LotRI </t>
  </si>
  <si>
    <t>TD083</t>
  </si>
  <si>
    <t>Cartes merveilleuses</t>
  </si>
  <si>
    <t>Wundersame Karten</t>
  </si>
  <si>
    <t>(Wondrous Maps)</t>
  </si>
  <si>
    <t>Mapas Maravillosos</t>
  </si>
  <si>
    <t>不思議な地図</t>
  </si>
  <si>
    <t xml:space="preserve">Playable at the end of the organization phase on a company using region cards with the last one being a Shadow-land [s]. (Play regions face up). This card is used as a site card, Ruins &amp; Lairs [R] (automatic-attack: Orcs-4 strikes at 7 prowess, items: (minor, major), cards opponent draws: 3, you draw: 1). The company may only leave the site using region movement. Discard Wondrous Maps when the company moves to a new site. </t>
  </si>
  <si>
    <t>TD084</t>
  </si>
  <si>
    <t>(Bairanax)</t>
  </si>
  <si>
    <t>バイラナクス</t>
  </si>
  <si>
    <t xml:space="preserve">Unique. May be played at Ovir Hollow. Dragon. Two strikes. Attacker chooses defending characters. If Doors of Night is in play, may also be keyed to  Withered Heath, Gundabad, Anduin Vales, and Grey Mountain Narrows; may also be played at sites in those regions.  "Thousands of bear bones adorn the cold-drake's chambers..."-Kuduk Lore </t>
  </si>
  <si>
    <t>TD085</t>
  </si>
  <si>
    <t>Omar Rayyan</t>
  </si>
  <si>
    <t>Charognards</t>
  </si>
  <si>
    <t>Aaskrähen</t>
  </si>
  <si>
    <t>(Carrion Birds)</t>
  </si>
  <si>
    <t>Aves Carroñeras</t>
  </si>
  <si>
    <t>腐肉漁りの鳥</t>
  </si>
  <si>
    <t xml:space="preserve">May be played keyed to wilderness after any Orc, Troll, or Man attack keyed to wilderness and against the same company. Animals. Each character in the company faces one strike. Any character wounded by Carrion Birds makes two body checks instead of one, both checks modified by -1.  "...and far of there are many carrion birds as if a battle were afoot!"-Hob </t>
  </si>
  <si>
    <t>TD086</t>
  </si>
  <si>
    <t>Serpent des cavernes</t>
  </si>
  <si>
    <t>Höhlen-Lindwurm</t>
  </si>
  <si>
    <t>(Cave Worm)</t>
  </si>
  <si>
    <t>Gusano de las Cavernas</t>
  </si>
  <si>
    <t>洞穴の</t>
  </si>
  <si>
    <t xml:space="preserve">Drake. One strike. May be played keyed to Redhorn Gate, High Pass, Gap of Isen, Angmar, Gundabad, Grey Mountain Narrows, Withered Heath, Númeriador, and Iron Hills.  "...there are other things more slimy than fish."-Hob </t>
  </si>
  <si>
    <t>TD087</t>
  </si>
  <si>
    <t>Loups sombres</t>
  </si>
  <si>
    <t>Wilde Wölfe</t>
  </si>
  <si>
    <t>(Dire Wolves)</t>
  </si>
  <si>
    <t>Lobos Salvajes</t>
  </si>
  <si>
    <t>大狼","おおおおかみ</t>
  </si>
  <si>
    <t xml:space="preserve">Wolves. Four strikes. Two wildernesses [w] in site path are required.  "...the evil packs that lived under the shadow of the goblin-infested mountains, over the Edge of the Wild on the borders of the unknown. Wolves of that sort smell keened than goblins, and do not need to see you to catch you!"-Hob </t>
  </si>
  <si>
    <t>TD088</t>
  </si>
  <si>
    <t>Maraudeurs Dunéens</t>
  </si>
  <si>
    <t>Dunländische Räuber</t>
  </si>
  <si>
    <t>(Dunlending Raiders)</t>
  </si>
  <si>
    <t>Incursores Dunlendinos</t>
  </si>
  <si>
    <t>褐色人の襲撃隊</t>
  </si>
  <si>
    <t xml:space="preserve">Men. Five strikes. Playable keyed to Enedhwaith, Cardolan, Hollin, Rhudaur, and Dunland; and may also be played at Ruins &amp; Lairs [R] in these regions. Two wildernesses [w] in site path are required.  "Only in Dunland did Men of this race hold to their old speech and manners: a secret folk, unfriendly to the Dúnedain, hating the Rohirrim."-LotR </t>
  </si>
  <si>
    <t>TD089</t>
  </si>
  <si>
    <t>Eäcaraxë</t>
  </si>
  <si>
    <t>(Eärcaraxë)</t>
  </si>
  <si>
    <t>エアルカラクセ</t>
  </si>
  <si>
    <t xml:space="preserve">Unique. May be played at Isle of the Ulond. Dragon. Two strikes. Attacker chooses defending characters. If Doors of Night is in play, may also be played keyed to Andrast Coast, Bay of Belfalas, Eriadoran Coast, and Andrast; and may also be played at sites in these regions.  "Weary of solitude, the Sea-fang paradoxically shuns companionship..."-Kuduk Lore </t>
  </si>
  <si>
    <t>TD090</t>
  </si>
  <si>
    <t>(Gothmog)</t>
  </si>
  <si>
    <t>ゴスモグ</t>
  </si>
  <si>
    <t xml:space="preserve">Unique. Troll. One strike. May also be played following an Orc or Troll attack in a Shadow-land [s] or Shadow-hold [S].  "There they had been mastered for the sack of the City and the rape of Gondor, waiting on the call of their captain. He now was destroyed; but Gothmog the lietenant of Morgul had flung them into the fray.."-LotRV </t>
  </si>
  <si>
    <t>TD091</t>
  </si>
  <si>
    <t>Hobgobelins</t>
  </si>
  <si>
    <t>(Hobgoblins)</t>
  </si>
  <si>
    <t>Grantrasgos</t>
  </si>
  <si>
    <t>ホブゴブリン</t>
  </si>
  <si>
    <t xml:space="preserve">Orcs. Two strikes. Two Wilderness [w] in site path are required.  "'...Before you could get round Mirkwood in the North you would be right among the slopes of the Grey Mountains, and they are simply stiff with goblins, hobgoblins, and orcs of the worst description."-Hob </t>
  </si>
  <si>
    <t>TD092</t>
  </si>
  <si>
    <t>Drake de glace</t>
  </si>
  <si>
    <t>Eisdrache</t>
  </si>
  <si>
    <t>(Ice-drake)</t>
  </si>
  <si>
    <t>Dragón de hielo</t>
  </si>
  <si>
    <t>氷のドレイク</t>
  </si>
  <si>
    <t xml:space="preserve">Drake. Two strikes. May be played keyed to Eleven Shores, Forochel, Angmar, Gundabad, Grey Mountain Narrows, and Withered Heath.  "The lossalóki ingest frigid water or ice and spew it forth as a lethal blast."-Kuduk Lore </t>
  </si>
  <si>
    <t>TD093</t>
  </si>
  <si>
    <t>(Itangast)</t>
  </si>
  <si>
    <t>イタンガスト</t>
  </si>
  <si>
    <t xml:space="preserve">Unique. May be played at Gold Hill. Dragon. Three strikes. If Doors of Night is in play, may also be played keyed to Withered Heath, Iron Hills, Northern Rhovanion, Grey Mountain Narrows; may also be played at sites in those regions.   "The Guest-eater...invited Northman chiefs to a feast at which they were the highlight of the menu."-Kuduk Lore </t>
  </si>
  <si>
    <t>TD094</t>
  </si>
  <si>
    <t>Drake de terre</t>
  </si>
  <si>
    <t>Landdrache</t>
  </si>
  <si>
    <t>(Land-drake)</t>
  </si>
  <si>
    <t>Dragón de Tierra</t>
  </si>
  <si>
    <t>地のドレイク</t>
  </si>
  <si>
    <t xml:space="preserve">Drake. One strike. Attacker chooses defending characters.   "These smallest worms of the kemenlóki startle upon little provocation, and they leap and climb like huge felines."-Kuduk Lore </t>
  </si>
  <si>
    <t>TD095</t>
  </si>
  <si>
    <t>Araignées moindres</t>
  </si>
  <si>
    <t>Große Spinnen</t>
  </si>
  <si>
    <t>(Lesser Spiders)</t>
  </si>
  <si>
    <t>Arañas Menores</t>
  </si>
  <si>
    <t>小型のクモ</t>
  </si>
  <si>
    <t xml:space="preserve">Spiders. Four strikes.   "As he drew himself nearer, he saw that it was made by spider-webs one behind and over and tangled with another. Suddenly he saw, too, that there were spiders huge and horrible sitting in the branches above him..."-Hob </t>
  </si>
  <si>
    <t>TD096</t>
  </si>
  <si>
    <t>Drake de lumière</t>
  </si>
  <si>
    <t>Lichtdrache</t>
  </si>
  <si>
    <t>(Light-drake)</t>
  </si>
  <si>
    <t>Dragón de Luz</t>
  </si>
  <si>
    <t>光のドレイク</t>
  </si>
  <si>
    <t xml:space="preserve">Drake. Two strikes.   "The kalalóki boast whip-like tails with serrated spines, each housing a retractable membrane filled with electrically charged fluid. The sting of one knife-like spine delivers the impact of a lightning bolt!"-Kuduk Lore </t>
  </si>
  <si>
    <t>TD097</t>
  </si>
  <si>
    <t>Drake des marais</t>
  </si>
  <si>
    <t>Sumpfdrache</t>
  </si>
  <si>
    <t>(Marsh-drake)</t>
  </si>
  <si>
    <t>Dragón de las Marismas</t>
  </si>
  <si>
    <t>沼のドレイク</t>
  </si>
  <si>
    <t xml:space="preserve">Drake. Two strikes.   "The hiswalóki rarely ignite their breath, preferring to allow the corrosive gases to burn prey via chemical rather than combustive means."-Kuduk Lore </t>
  </si>
  <si>
    <t>TD098</t>
  </si>
  <si>
    <t>Rats de Morgul</t>
  </si>
  <si>
    <t>Morgulratten</t>
  </si>
  <si>
    <t>(Morgul-rats)</t>
  </si>
  <si>
    <t>Ratas de Morgul</t>
  </si>
  <si>
    <t>モルグルねずみ</t>
  </si>
  <si>
    <t xml:space="preserve">Animals. 15 strikes. Only playable at a Shadow-hold [S] or at a Dark-hold [D], and only if a character in target company is wounded or Doors of Night is in play.  "Scavengers of the battlefield by night, these ferile rodents carry the stink of black sorcery in their bite."-Kuduk Lore </t>
  </si>
  <si>
    <t>TD099</t>
  </si>
  <si>
    <t>Drake de pluie</t>
  </si>
  <si>
    <t>Regendrache</t>
  </si>
  <si>
    <t>(Rain-drake)</t>
  </si>
  <si>
    <t>Dragón de Lluvia</t>
  </si>
  <si>
    <t>雨のドレイク</t>
  </si>
  <si>
    <t xml:space="preserve">Drake. One strikes. Three Wildernesses [w] in the site path are required. May also be played at Ruins &amp; Lairs [R] that has two Wildernesses [w] or one Coastal Sea [c] in its site path.  "There are strange things living in the pools and lakes in the hearts of mountains."-Hob </t>
  </si>
  <si>
    <t>TD100</t>
  </si>
  <si>
    <t>Drake de sable</t>
  </si>
  <si>
    <t>Sanddrache</t>
  </si>
  <si>
    <t>(Sand-drake)</t>
  </si>
  <si>
    <t>Dragón de Arena</t>
  </si>
  <si>
    <t>砂のドレイク</t>
  </si>
  <si>
    <t xml:space="preserve">Drake. Three strikes. Attacker chooses defending characters. May be played keyed to Khand and Harondor. If Doors of Night is in play, may also be played keyed to Ithilien, Nurn, and Horse Plains.  "The chameleon of Harad roosts in the sandy wilds of the Dune Sea, although it hunts along trade routes and near oases."-Kuduk Lore </t>
  </si>
  <si>
    <t>TD101</t>
  </si>
  <si>
    <t>(Scatha)</t>
  </si>
  <si>
    <t>スカサ</t>
  </si>
  <si>
    <t xml:space="preserve">Unique. May be played at Gondmaeglom. Dragon. Three strikes. If Doors of Night is in play, may also be played keyed to Withered Heath, Woodland Realm, Northern Rhovanion, and Grey Mountains Narrows; and may also be played at sites in those regions.  "...son of Glaurung's first brood, whom they named simply 'the Worm.'"-Kuduk Lore </t>
  </si>
  <si>
    <t>TD102</t>
  </si>
  <si>
    <t>(Scorba)</t>
  </si>
  <si>
    <t>スコルバ</t>
  </si>
  <si>
    <t xml:space="preserve">Unique. May be played at Zarak Dûm. Dragon. Three strikes. Attacker chooses defending characters. If Doors of Night is in play, may also be played keyed to Forochel, Angmar, Gundabad; may also be played at sites in those regions.  "As lithe as a viper, Scorba the Rubine employs cunning and trickery to toy with his foes before slaying them."-Kuduk Lore </t>
  </si>
  <si>
    <t>TD103</t>
  </si>
  <si>
    <t>Serpent de mer</t>
  </si>
  <si>
    <t>Seeschlange</t>
  </si>
  <si>
    <t>(Sea Serpent)</t>
  </si>
  <si>
    <t>Serpiente Marina</t>
  </si>
  <si>
    <t>大海蛇</t>
  </si>
  <si>
    <t xml:space="preserve">Drake. Two strikes.   "The multi-chambered lungs of the nénilóki permit them to swim beneath the waves for an hour or more, while their long throats provide them the means to store enough water to spew in devastating blasts of spray."-Kuduk Lore </t>
  </si>
  <si>
    <t>TD104</t>
  </si>
  <si>
    <t>Compagnons du tonnerre</t>
  </si>
  <si>
    <t>Gefährten des Donners</t>
  </si>
  <si>
    <t>(Thunder's Companion)</t>
  </si>
  <si>
    <t>El Compañero del Trueno</t>
  </si>
  <si>
    <t>雷の友</t>
  </si>
  <si>
    <t xml:space="preserve">Giants. Three strikes. Two Wildernesses [w] in site path are required.  "They could hear the giants guffawing and shouting all over the mountainsides."-Hob </t>
  </si>
  <si>
    <t>TD105</t>
  </si>
  <si>
    <t>Véritable drake de froid</t>
  </si>
  <si>
    <t>Wahrer Kaltdrache</t>
  </si>
  <si>
    <t>(True Cold-drake)</t>
  </si>
  <si>
    <t>Dragón de Frío Verdadero</t>
  </si>
  <si>
    <t>真の冷血ドレイク</t>
  </si>
  <si>
    <t xml:space="preserve">Drake. Two strikes. May also be played keyed to Númeriador, Forochel, Angmar, Gundabad, Grey Mountain Narrows, Withered Heath, and Iron Hills.  "The helkalóki comprise the oldest strain of dragon, bred by Morgoth as the ultimate expression of violence incarnate."-Kuduk Lore </t>
  </si>
  <si>
    <t>TD106</t>
  </si>
  <si>
    <t>Véritable drake de feu</t>
  </si>
  <si>
    <t>Wahrer Feuerdrache</t>
  </si>
  <si>
    <t>(True Fire-drake)</t>
  </si>
  <si>
    <t>Dragón de Fuego Verdadero</t>
  </si>
  <si>
    <t>真の火のドレイク</t>
  </si>
  <si>
    <t xml:space="preserve">Drake. Two strikes. Three Wildernesses [w] in site path are required (only two Wildernesses [w] are required if Doors of Night is in play).  "Fire leaped from the dragon's jaws."-Hob </t>
  </si>
  <si>
    <t>TD107</t>
  </si>
  <si>
    <t>Serpent-garou</t>
  </si>
  <si>
    <t>Wilder Lindwurm</t>
  </si>
  <si>
    <t>(Were-worm)</t>
  </si>
  <si>
    <t>Hombre-Gusano</t>
  </si>
  <si>
    <t>恐ろしい長虫</t>
  </si>
  <si>
    <t xml:space="preserve">Drake. One strike. Attacker chooses defending characters. Defending company must discard one item of attacker's choice for each character wounded by Were-worm. Three Wildernesses [w] in site path are required.  "'...if I have to walk from here to the East of East and fight the wild Were-worms in the Last Desert.'"-Hob </t>
  </si>
  <si>
    <t>TD108</t>
  </si>
  <si>
    <t>Féroce ailé sauvage</t>
  </si>
  <si>
    <t>Wilder Geflügelter Unhold</t>
  </si>
  <si>
    <t>(Wild Fell Beast)</t>
  </si>
  <si>
    <t>Bestia Maligna Salvaje</t>
  </si>
  <si>
    <t>野生のおぞましい獣</t>
  </si>
  <si>
    <t xml:space="preserve">Drake. Three strikes. Attacker chooses defending characters. Unless this attack is canceled, all untapped characters in defending company are tapped following attack. Two Shadow-lands [s] in site path are required.  "A creature of an older world maybe it was, whose kind lingered in forgotten mountains cold beneath the Moon, outstayed their days, and in hideous eyrie bred this last untimely brood, apt to evil."-LotRV </t>
  </si>
  <si>
    <t>TD109</t>
  </si>
  <si>
    <t>Drake de froid ailé</t>
  </si>
  <si>
    <t>Geflügelter Kaltdrache</t>
  </si>
  <si>
    <t>(Winged Cold-drake)</t>
  </si>
  <si>
    <t>Dragón de Frío Alado</t>
  </si>
  <si>
    <t>翼もつ冷血ドレイク</t>
  </si>
  <si>
    <t xml:space="preserve">Drake. Two strikes. Attacker chooses defending characters. Three Wildernesses [w] in site path are required.  "Armoured by scales as tough as true-silver, winged cold-drakes display a slender grace when swooping with the winds."-Kuduk Lore </t>
  </si>
  <si>
    <t>TD110</t>
  </si>
  <si>
    <t>Drake de feu ailé</t>
  </si>
  <si>
    <t>Geflügelter Feuerdrachen</t>
  </si>
  <si>
    <t>(Winged Fire-drake)</t>
  </si>
  <si>
    <t>Dragón de Fuego Alado</t>
  </si>
  <si>
    <t>翼もつ火のドレイク</t>
  </si>
  <si>
    <t xml:space="preserve">Drake. Two strikes. Attacker chooses defending characters. Three Wildernesses [w] or two Shadow-lands [s] in site path are required.  "'As like as not it is the marauding fire of the Dragon, the only king under the Mountain we have ever known.'"-Hob </t>
  </si>
  <si>
    <t>TD111</t>
  </si>
  <si>
    <t>Monteurs de loups</t>
  </si>
  <si>
    <t>Wolfsreiter</t>
  </si>
  <si>
    <t>(Wolf-riders)</t>
  </si>
  <si>
    <t>Jinetes de Lobos</t>
  </si>
  <si>
    <t>狼の乗り手</t>
  </si>
  <si>
    <t xml:space="preserve">Orcs. May be played following any Orc attack not keyed to a site. Three strikes. If played as a short-event, modify the prowess and strikes of a Wolf attack by +1.  "But in those days they sometimes used to go on raids...they often got the wargs to help and shared their plunder with them. Sometimes they rode on wolves like men do on horses."-Hob </t>
  </si>
  <si>
    <t>TD112</t>
  </si>
  <si>
    <t>Agburanar en chasse</t>
  </si>
  <si>
    <t>Agburanar auf der Jagd</t>
  </si>
  <si>
    <t>(Agburanar Ahunt)</t>
  </si>
  <si>
    <t>Agburanar de Caza</t>
  </si>
  <si>
    <t>アグブラナールは狩へ</t>
  </si>
  <si>
    <t>TD113</t>
  </si>
  <si>
    <t>Agburanar au gîte</t>
  </si>
  <si>
    <t>Agburanar daheim</t>
  </si>
  <si>
    <t>(Agburanar at Home)</t>
  </si>
  <si>
    <t>Agburanar en Casa</t>
  </si>
  <si>
    <t>アグブラナールは巣に</t>
  </si>
  <si>
    <t xml:space="preserve">Unique. Unless Agburanar Ahunt is in play, Caves of Ûlund has an additional automatic-attack: Dragon-2 strikes at 16/9. In addition, one unique Dragon manifestation played against each company does not count against the hazard limit.  "Slow and silent he crept back to his lair and half closed his eyes."-Hob </t>
  </si>
  <si>
    <t>TD114</t>
  </si>
  <si>
    <t>Bairanax en chasse</t>
  </si>
  <si>
    <t>Bairanax auf der Jagd</t>
  </si>
  <si>
    <t>(Bairanax Ahunt)</t>
  </si>
  <si>
    <t>Bairanax de Caza</t>
  </si>
  <si>
    <t>バイラナクスは狩へ</t>
  </si>
  <si>
    <t>TD115</t>
  </si>
  <si>
    <t>Bairanax au gîte</t>
  </si>
  <si>
    <t>Bairanax daheim</t>
  </si>
  <si>
    <t>(Bairanax at Home)</t>
  </si>
  <si>
    <t>Bairanax en Casa</t>
  </si>
  <si>
    <t>バイラナクスは巣に</t>
  </si>
  <si>
    <t xml:space="preserve">Unique. Unless Bairanax Ahunt is in play, Ovir Hollow has an additional automatic-attack: Dragon-2 strikes at 15/7. In addition, the hazard limit against any company facing one or more animal hazard creature attacks is increased by one.  "'Well, thief! I smell you and I feel your air. I hear your breath...'" -Hob </t>
  </si>
  <si>
    <t>TD116</t>
  </si>
  <si>
    <t>Souffle noir</t>
  </si>
  <si>
    <t>Schwarzer Atem</t>
  </si>
  <si>
    <t>(Black Breath)</t>
  </si>
  <si>
    <t>Soplo Negro</t>
  </si>
  <si>
    <t>黒の息</t>
  </si>
  <si>
    <t xml:space="preserve">Corruption. Place with any wounded character in a company that just faced a Nazgûl attack; the character receives 3 corruption points. Target character makes a body check during each of his organization phases. Whenever target character would normally heal, he instead makes a roll (or draws a #); if this result is greater than 10, he heals normally and this card is removed. This roll is modified by +2 if the character is at a Haven [H] and by +2 for each sage in his company that taps in support. </t>
  </si>
  <si>
    <t>TD117</t>
  </si>
  <si>
    <t>David Monette</t>
  </si>
  <si>
    <t>Grausamer Caradhras</t>
  </si>
  <si>
    <t>(Cruel Caradhras)</t>
  </si>
  <si>
    <t>無慈悲なるカラズラス</t>
  </si>
  <si>
    <t>TD118</t>
  </si>
  <si>
    <t>Daelomin en chasse</t>
  </si>
  <si>
    <t>Daelomin auf der Jagd</t>
  </si>
  <si>
    <t>(Daelomin Ahunt)</t>
  </si>
  <si>
    <t>Daelomin de Caza</t>
  </si>
  <si>
    <t>ダエロミンは狩へ</t>
  </si>
  <si>
    <t>TD119</t>
  </si>
  <si>
    <t>Daelomin au gîte</t>
  </si>
  <si>
    <t>Daelomin daheim</t>
  </si>
  <si>
    <t>(Daelomin at Home)</t>
  </si>
  <si>
    <t>Daelomin en Casa</t>
  </si>
  <si>
    <t>ダエロミンは巣に</t>
  </si>
  <si>
    <t xml:space="preserve">Unique. Unless Daelomin Ahunt is in play, Dancing Spire has an additional automatic-attack: Dragon-3 strikes at 14/8. In addition, you may discard this card from play during opponent's movement/hazard phase (not counting against the hazard limit) to increase the hazard limit against one company by two.  "The general opinion was that catching a dragon napping was not as easy as it sounded..."-Hob </t>
  </si>
  <si>
    <t>TD120</t>
  </si>
  <si>
    <t>Adresse dans l'agilité</t>
  </si>
  <si>
    <t>Blitzschneller Angriff</t>
  </si>
  <si>
    <t>(Deftness of Agility)</t>
  </si>
  <si>
    <t>Destreza de la Agilidad</t>
  </si>
  <si>
    <t>俊敏</t>
  </si>
  <si>
    <t xml:space="preserve">A Dragon can assign a strike (with a -3 modification to its prowess) to a character already assigned to receive one of its strikes. Alternatively, a manifestation of Bairanax can direct such a strike with no prowess modification.  "Not Gollum himself could have twisted more quickly or more fiercely."-LotRIV </t>
  </si>
  <si>
    <t>TD121</t>
  </si>
  <si>
    <t>Fièvre des dragons</t>
  </si>
  <si>
    <t>Drachenkrankheit</t>
  </si>
  <si>
    <t>(Dragon-sickness)</t>
  </si>
  <si>
    <t>Mal del Dragón</t>
  </si>
  <si>
    <t>竜の黄金病</t>
  </si>
  <si>
    <t xml:space="preserve">Playable on a character bearing a major or greater item. Character makes a corruption check modified by -1.  "...being of the kind that easily catches such disease he fell under the dragon-sickness, and took most of the gold and fled with it..."-Hob </t>
  </si>
  <si>
    <t>TD122</t>
  </si>
  <si>
    <t>Sang de dragon</t>
  </si>
  <si>
    <t>Drachenblut</t>
  </si>
  <si>
    <t>(Dragon's Blood)</t>
  </si>
  <si>
    <t>Sangre de Dragón</t>
  </si>
  <si>
    <t>竜の血</t>
  </si>
  <si>
    <t xml:space="preserve">Playable on a character facing a Dragon or Drake strike (before the dice are rolled to resolve the strike). If the strike fails, the target character must make a body check modified by -1 if he has armor, by -1 if he has a shield, and by -1 if he has a helmet. Cannot be duplicated on a given character.  "The enchanted blood of the Great Worms becomes increasingly caustic and corrosive with age."-Kuduk Lore </t>
  </si>
  <si>
    <t>TD123</t>
  </si>
  <si>
    <t>Souffle de dragon</t>
  </si>
  <si>
    <t>Drachenodem</t>
  </si>
  <si>
    <t>(Dragon's Breath)</t>
  </si>
  <si>
    <t>Aliento de Dragón</t>
  </si>
  <si>
    <t>竜の息</t>
  </si>
  <si>
    <t>TD124</t>
  </si>
  <si>
    <t>Malédiction de dragon</t>
  </si>
  <si>
    <t>Drachenfluch</t>
  </si>
  <si>
    <t>(Dragon's Curse)</t>
  </si>
  <si>
    <t>Maldición del Dragón</t>
  </si>
  <si>
    <t>竜の呪い</t>
  </si>
  <si>
    <t>TD125</t>
  </si>
  <si>
    <t>Frayeur de dragon</t>
  </si>
  <si>
    <t>Drachenangst</t>
  </si>
  <si>
    <t>(Dragon's Terror)</t>
  </si>
  <si>
    <t>Terror del Dragón</t>
  </si>
  <si>
    <t>竜の恐怖</t>
  </si>
  <si>
    <t>TD126</t>
  </si>
  <si>
    <t>Eärcaraxë en chasse</t>
  </si>
  <si>
    <t>Earcaraxe auf der Jagd</t>
  </si>
  <si>
    <t>(Eärcaraxë Ahunt)</t>
  </si>
  <si>
    <t>Eärcaraxë de Caza</t>
  </si>
  <si>
    <t>エアルカラクセは狩へ</t>
  </si>
  <si>
    <t xml:space="preserve">Unique. Any company moving in Andrast Coast, Bay of Belfalas, Eriadoran Coast, and/or Andrast immediately faces one Dragon attack (considered a hazard creature)-3 strikes at 15/6 (attacker chooses defending characters). If Doors of Night is in play, this attack also affects: Old Pûkel-land, Enedhwaith, Anfalas, and any Coastal Sea [c] region (or region type). </t>
  </si>
  <si>
    <t>TD127</t>
  </si>
  <si>
    <t>Eärcaraxë au gîte</t>
  </si>
  <si>
    <t>Earcaraxe daheim</t>
  </si>
  <si>
    <t>(Eärcaraxë at Home)</t>
  </si>
  <si>
    <t>Eärcaraxë en Casa</t>
  </si>
  <si>
    <t>エアルカラクセは巣に</t>
  </si>
  <si>
    <t xml:space="preserve">Unique. Unless Eärcaraxë Ahunt is in play, Isle of the Ulond has an additional automatic-attack: Dragon-2 strikes at 18/7. In addition, the hazard limit against any character moving with a Coastal Sea [c] region in its site path is increased by one.  "...the unmistakable gurgling noise of some vast animal snoring in its sleep..."-Hob </t>
  </si>
  <si>
    <t>TD128</t>
  </si>
  <si>
    <t>Exil dans la solitude</t>
  </si>
  <si>
    <t>In den Klauen des Drachen</t>
  </si>
  <si>
    <t>(Exile of Solitude)</t>
  </si>
  <si>
    <t>Exilio de la Soledad</t>
  </si>
  <si>
    <t>孤独</t>
  </si>
  <si>
    <t>TD129</t>
  </si>
  <si>
    <t>Fébrilité dans l'impatience</t>
  </si>
  <si>
    <t>Fiebernde Unruhe</t>
  </si>
  <si>
    <t>(Fever of Unrest)</t>
  </si>
  <si>
    <t>Fiebre de la Inquietud</t>
  </si>
  <si>
    <t>焦燥</t>
  </si>
  <si>
    <t xml:space="preserve">A Dragon hazard creature can attack a company with four Wildernesses [w] in its site path. Alternatively, Leucaruth can attack a company with three Wildernesses [w] in her site path.  "Perpetually angry and always prowling, the Worm of Ire suffers a restlessness that drives her onward to the spore of her hated Dwarven enemies."-Kuduk Lore </t>
  </si>
  <si>
    <t>TD130</t>
  </si>
  <si>
    <t>Steven Cavallo</t>
  </si>
  <si>
    <t>Paroles stupides</t>
  </si>
  <si>
    <t>Törichte Worte</t>
  </si>
  <si>
    <t>(Foolish Words)</t>
  </si>
  <si>
    <t>Palabras Necias</t>
  </si>
  <si>
    <t>愚かな言動</t>
  </si>
  <si>
    <t>TD131</t>
  </si>
  <si>
    <t>Frénésie dans la folie</t>
  </si>
  <si>
    <t>Wahnsinnige Raserei</t>
  </si>
  <si>
    <t>(Frenzy of Madness)</t>
  </si>
  <si>
    <t>Frenesí de la Locura</t>
  </si>
  <si>
    <t>熱狂</t>
  </si>
  <si>
    <t xml:space="preserve">Playable on a Shadow-hold [S] not in Gorgoroth, Nurn, Udûn, or Imlad Morgul. If you discard (from your hand) a hazard creature playable at the site, one Dragon hazard creature may be played this turn keyed to the site. Alternatively, Daelomin may be played at the site this turn (without discarding a creature).  "...her sight blasted by inner lightnings, her mind in agony..."-LotRIV </t>
  </si>
  <si>
    <t>TD132</t>
  </si>
  <si>
    <t>Issus des fosses d'Angbad</t>
  </si>
  <si>
    <t>Aus den Grüften von Angband</t>
  </si>
  <si>
    <t>(From the Pits of Angband)</t>
  </si>
  <si>
    <t>Desde los Pozos de Angband</t>
  </si>
  <si>
    <t>アングバンドの淵より</t>
  </si>
  <si>
    <t>TD133</t>
  </si>
  <si>
    <t>Un oeil a moitié ouvert</t>
  </si>
  <si>
    <t>Mit halb offenem Auge</t>
  </si>
  <si>
    <t>(Half an Eye Open)</t>
  </si>
  <si>
    <t>Con un Ojo Entornado</t>
  </si>
  <si>
    <t>半眼を開いて</t>
  </si>
  <si>
    <t xml:space="preserve">Playable on a Dragon or Drake attack (before the strikes are assigned). Attacker may choose defending non-Wizard character to face the first strike assigned from the attack. Alternatively, it may be revealed as an on-guard card when a burglary attempt is announced-this attempt is modified by -5.  "...they keep half an eye open watching while they sleep, if they are suspicious.."-Hob </t>
  </si>
  <si>
    <t>TD134</t>
  </si>
  <si>
    <t>Nuée de chauves-souris</t>
  </si>
  <si>
    <t>Fledermausschwarm</t>
  </si>
  <si>
    <t>(Host of Bats)</t>
  </si>
  <si>
    <t>Hueste de Murciélagos</t>
  </si>
  <si>
    <t>コウモリの群れ</t>
  </si>
  <si>
    <t xml:space="preserve">Against each company, one Orc hazard creature may be played that does not count against the hazard limit. Any character wounded by an Orc attack makes an additional body check modified by -1. Additionally, if Shadow of Mordor is in play, any character wounded by any attack keyed to (or an automatic-attack at) a Shadow-hold [S] or a Dark-hold [D] makes an additional body check modified by -2. Cannot be duplicated. </t>
  </si>
  <si>
    <t>TD135</t>
  </si>
  <si>
    <t>Contact glacial</t>
  </si>
  <si>
    <t>Eisige Berührung</t>
  </si>
  <si>
    <t>(Icy Touch)</t>
  </si>
  <si>
    <t>Toque Gélido</t>
  </si>
  <si>
    <t>氷の感触</t>
  </si>
  <si>
    <t>TD136</t>
  </si>
  <si>
    <t>Animer les résidents</t>
  </si>
  <si>
    <t>Aufwiegeln der Bewohner</t>
  </si>
  <si>
    <t>(Incite Denizens)</t>
  </si>
  <si>
    <t xml:space="preserve">Incitar a los Moradores </t>
  </si>
  <si>
    <t>蜂起した住人たち</t>
  </si>
  <si>
    <t xml:space="preserve">Creates an additional automatic-attack at a Ruins &amp; Lairs [R] until the end of the turn. This is an exact duplicate (including all existing and eventual modifications to prowess, etc.) of an existing automatic-attack of your choice at the site. This automatic-attack is faced after the automatic attack it duplicates. Cannot be duplicated on a given site. </t>
  </si>
  <si>
    <t>TD137</t>
  </si>
  <si>
    <t>Animer les séides</t>
  </si>
  <si>
    <t>Aufwiegeln der Finsterlinge</t>
  </si>
  <si>
    <t>(Incite Minions)</t>
  </si>
  <si>
    <t>Incitar a los Lacayos</t>
  </si>
  <si>
    <t>蜂起した下僕たち</t>
  </si>
  <si>
    <t xml:space="preserve">Creates an additional automatic-attack at a Shadow-hold [S] or a Dark-hold [D] until the end of turn. This is an exact duplicate (including all existing and eventual modifications to prowess, etc.) of an existing automatic-attack of your choice at the site. This automatic-attack is faced after the automatic attack it duplicates. Cannot be duplicated on a given site. </t>
  </si>
  <si>
    <t>TD138</t>
  </si>
  <si>
    <t>Itangast en chasse</t>
  </si>
  <si>
    <t>Itangast auf der Jagd</t>
  </si>
  <si>
    <t>(Itangast Ahunt)</t>
  </si>
  <si>
    <t>Itangast de Caza</t>
  </si>
  <si>
    <t>イタンガストは狩へ</t>
  </si>
  <si>
    <t>TD139</t>
  </si>
  <si>
    <t>Itangast au gîte</t>
  </si>
  <si>
    <t>lntangast daheim</t>
  </si>
  <si>
    <t>(Itangast at Home)</t>
  </si>
  <si>
    <t>Itangast en Casa</t>
  </si>
  <si>
    <t>イタンガストは巣に</t>
  </si>
  <si>
    <t xml:space="preserve">Unique. Unless Itangast Ahunt is in play, Gold Hill has an additional automatic-attack: Dragon-3 strikes at 19/8. In addition, each greater item gives an additional corruption point.  "It does not do to leave a live dragon out of your calculations..."-Hob </t>
  </si>
  <si>
    <t>TD140</t>
  </si>
  <si>
    <t>Ron Walotsky</t>
  </si>
  <si>
    <t>A une once près</t>
  </si>
  <si>
    <t>Bis aufs Gramm genau</t>
  </si>
  <si>
    <t>(Known to an Ounce)</t>
  </si>
  <si>
    <t>Hasta la Última Onza</t>
  </si>
  <si>
    <t>１オンスにいたるまで</t>
  </si>
  <si>
    <t>TD141</t>
  </si>
  <si>
    <t>Laissé en arrière</t>
  </si>
  <si>
    <t>Zurückgelassen</t>
  </si>
  <si>
    <t>(Left Behind)</t>
  </si>
  <si>
    <t>Dejado Atrás</t>
  </si>
  <si>
    <t>取り残されて</t>
  </si>
  <si>
    <t>TD142</t>
  </si>
  <si>
    <t>Leucaruth en chasse</t>
  </si>
  <si>
    <t>Leucaruth auf der Jagd</t>
  </si>
  <si>
    <t>(Leucaruth Ahunt)</t>
  </si>
  <si>
    <t>Leucaruth de Caza</t>
  </si>
  <si>
    <t>レウカルスは狩へ</t>
  </si>
  <si>
    <t>TD143</t>
  </si>
  <si>
    <t>Leucaruth au gîte</t>
  </si>
  <si>
    <t>Leucaruth daheim</t>
  </si>
  <si>
    <t>(Leucaruth at Home)</t>
  </si>
  <si>
    <t>Leucaruth en Casa</t>
  </si>
  <si>
    <t>レウカルスは巣に</t>
  </si>
  <si>
    <t xml:space="preserve">Unique. Unless Leucaruth Ahunt is in play, Irerock has an additional automatic-attack: Dragon-2 strikes at 17/8. In addition, only one unique Dragon manifestation may be played per turn.  "...the dreadful echoes, from far down in the depths, of a bellowing and a trampling that made the ground beneath them tremble."-Hob </t>
  </si>
  <si>
    <t>TD144</t>
  </si>
  <si>
    <t>Maints chagrins</t>
  </si>
  <si>
    <t>Von Sorgen geplagt</t>
  </si>
  <si>
    <t>(Many Sorrows Befall)</t>
  </si>
  <si>
    <t>Muchas Penas Sufrirás</t>
  </si>
  <si>
    <t>数々の悲しみが降りかかり</t>
  </si>
  <si>
    <t xml:space="preserve">Unique. Forces the discard of resource long-event. Alternatively, can target and cancel one resource short-event declared earlier in the same chain of effects (i.e., before the resource short-event resolves).  "Many sorrows befell them afterwards, and they were parted long."-LotRI </t>
  </si>
  <si>
    <t>TD145</t>
  </si>
  <si>
    <t>Souvenirs dérobés</t>
  </si>
  <si>
    <t>Verlorene Erinnerungen</t>
  </si>
  <si>
    <t>(Memories Stolen)</t>
  </si>
  <si>
    <t>Recuerdos Robados</t>
  </si>
  <si>
    <t>盗まれた記憶</t>
  </si>
  <si>
    <t xml:space="preserve">Dark Enchantment. A non-Wizard character facing a strike from a Dragon hazard creature attack loses skills while bearing this card. The strike's prowess is modified by -3. Cannot be duplicated on a given character. If at a Haven [H] during his organization phase, a character with this card may tap to attempt to remove it. Make a roll (or draw a #): if this result is greater than 8, discard this card. Modify the roll by +1 for each character in his company that taps in support. </t>
  </si>
  <si>
    <t>TD146</t>
  </si>
  <si>
    <t>Magie inéluctable</t>
  </si>
  <si>
    <t>Es gibt kein Entkommen</t>
  </si>
  <si>
    <t>(No Escape from My Magic)</t>
  </si>
  <si>
    <t>No Escaparás a mi Magia</t>
  </si>
  <si>
    <t>我が魔法より逃るる術なし</t>
  </si>
  <si>
    <t>TD147</t>
  </si>
  <si>
    <t>Collet de la mer</t>
  </si>
  <si>
    <t>Geissel der See</t>
  </si>
  <si>
    <t>(Noose of the Sea)</t>
  </si>
  <si>
    <t>Trampa Marina</t>
  </si>
  <si>
    <t>海の締め輪</t>
  </si>
  <si>
    <t xml:space="preserve">Affects each company with a Coastal Sea [c] in its site path. The on-going effects of all resource short-events that were played during the organization phase are cancelled for the duration of the movement/hazard phase and the site phase. Such short-events have no effect on this card (i.e., it may not canceled by such a short-event). </t>
  </si>
  <si>
    <t>TD148</t>
  </si>
  <si>
    <t>Frugalité dans l'isolement</t>
  </si>
  <si>
    <t>Zurück aus der Einsamkeit</t>
  </si>
  <si>
    <t>(Parsimony of Seclusion)</t>
  </si>
  <si>
    <t>Parsimonia de la Reclusión</t>
  </si>
  <si>
    <t>吝嗇</t>
  </si>
  <si>
    <t xml:space="preserve">Return any Dragon manifestation to your hand from your discard pile. Alternatively, return any manifestation of Agburanar to your hand from your discard pile and increase the hazard limit by two.  "...all the land was desolate and empty."-Hob </t>
  </si>
  <si>
    <t>TD149</t>
  </si>
  <si>
    <t>Passion dans la fureur</t>
  </si>
  <si>
    <t>Unbändige Wut</t>
  </si>
  <si>
    <t>(Passion of Wrath)</t>
  </si>
  <si>
    <t>Pasión de la cólera</t>
  </si>
  <si>
    <t>激怒</t>
  </si>
  <si>
    <t xml:space="preserve">A strike from a Dragon attack is modified by +2 prowess and -1 body. Alternatively, a strike from an attack by a manifestation of Smaug is modified by +4 prowess and -2 body.  "At the twanging of the bows and the shrilling of the trumpets the dragon's wrath blazed to its height till he was blind and mad with it."-Hob </t>
  </si>
  <si>
    <t>TD150</t>
  </si>
  <si>
    <t>Retour du danger</t>
  </si>
  <si>
    <t>Die Gefahr kehrt zurück</t>
  </si>
  <si>
    <t>(Peril Returned)</t>
  </si>
  <si>
    <t>Vuelven los Peligros</t>
  </si>
  <si>
    <t>(危機の再来</t>
  </si>
  <si>
    <t xml:space="preserve">If Gates of Morning is not in play, Doors of Night is considered to be in play. If Gates of Morning is in play, it is considered to be out of play while Peril returned is in play. Gates of Morning may still be removed normally (e.g., through the use of Twilight, Doors of Night, etc.).  "A shadow came out of dark places far away, and the bones were stirred in the mounds."-LotRI </t>
  </si>
  <si>
    <t>TD151</t>
  </si>
  <si>
    <t>Prouesse de l'âge</t>
  </si>
  <si>
    <t>Erfahrung vieler Jahre</t>
  </si>
  <si>
    <t>(Prowess of Age)</t>
  </si>
  <si>
    <t>El Poder de la Edad</t>
  </si>
  <si>
    <t>歳月が与えた武勇</t>
  </si>
  <si>
    <t xml:space="preserve">Targets and cancels any effect which (declared earlier in the same chain of effects) that would cancel an attack from a unique Dragon manifestation. Alternatively, gives a prowess bonus to a Dragon or Drake attack (must be played before its strikes are assigned) dictated by the number of Prowess of Age cards played on the attack: +1 prowess if 1 played; +4 if 2 played; +9 if 3 played.  "'...Then I was young and tender. Now I am old and strong, strong, strong.'"-Hob </t>
  </si>
  <si>
    <t>TD152</t>
  </si>
  <si>
    <t>Prouesse dans la puissance</t>
  </si>
  <si>
    <t>Unbändige Kraft</t>
  </si>
  <si>
    <t>(Prowess of Might)</t>
  </si>
  <si>
    <t>Valor del Poder</t>
  </si>
  <si>
    <t>威勢</t>
  </si>
  <si>
    <t xml:space="preserve">A Dragon attack is modified by +1 to prowess and +1 to body. Alternatively, an attack by a manifestation of Scatha is modified by +2 to prowess and +2 to body.  "'I am armoured above and below with iron scales and hard gems. No blade can pierce me.'"-Hob </t>
  </si>
  <si>
    <t>TD153</t>
  </si>
  <si>
    <t>Rumeur de richesse</t>
  </si>
  <si>
    <t>Gerüchte von Reichtum</t>
  </si>
  <si>
    <t>(Rumor of Wealth)</t>
  </si>
  <si>
    <t xml:space="preserve">Rumores de Riqueza </t>
  </si>
  <si>
    <t>富の噂</t>
  </si>
  <si>
    <t xml:space="preserve">Playable on a Ruins &amp; Lairs [R] that is not a Dragon's Lair. Any one Dragon hazard creature (except Eärcaraxë) may be played (and does not count against the hazard limit) at the site during the site phase this turn after the successful play of a major or greater item.  "So the rumour of the wealth of Erebor spread abroad and reached the ears of the Dragons..."-LotR </t>
  </si>
  <si>
    <t>TD154</t>
  </si>
  <si>
    <t>Scatha en chasse</t>
  </si>
  <si>
    <t>Scatha auf der Jagd</t>
  </si>
  <si>
    <t>(Scatha Ahunt)</t>
  </si>
  <si>
    <t>Scatha de Caza</t>
  </si>
  <si>
    <t>スカサは狩へ</t>
  </si>
  <si>
    <t>TD155</t>
  </si>
  <si>
    <t>Scatha au gîte</t>
  </si>
  <si>
    <t>Scatha daheim</t>
  </si>
  <si>
    <t>(Scatha at Home)</t>
  </si>
  <si>
    <t>Scatha en Casa</t>
  </si>
  <si>
    <t>スカサは巣に</t>
  </si>
  <si>
    <t xml:space="preserve">Unique. Unless Scatha Ahunt is in play, Gondmaeglom has an additional automatic-attack: Dragon-3 strikes at 16/9. In addition, -1 to all influence attempts.  "Above him the sleeping dragon lay, a dire menace even in his sleep."-Hob </t>
  </si>
  <si>
    <t>TD156</t>
  </si>
  <si>
    <t>Scorba en chasse</t>
  </si>
  <si>
    <t>Scorba auf der Jagd</t>
  </si>
  <si>
    <t>(Scorba Ahunt)</t>
  </si>
  <si>
    <t>Scorba de Caza</t>
  </si>
  <si>
    <t>スコルバは狩へ</t>
  </si>
  <si>
    <t>TD157</t>
  </si>
  <si>
    <t>Scorba au gîte</t>
  </si>
  <si>
    <t>Scorba daheim</t>
  </si>
  <si>
    <t>(Scorba at Home)</t>
  </si>
  <si>
    <t>Scorba en Casa</t>
  </si>
  <si>
    <t>スコルバは巣に</t>
  </si>
  <si>
    <t xml:space="preserve">Unique. Unless Scorba Ahunt is in play, Zarak Dûm has an additional automatic-attack: Dragon-3 strikes at 13/8. In addition, each major item gives an additional corruption point.   "'The dragon is still alive and in the halls under the Mountain then-or so I imagine from the smoke...'"-Hob </t>
  </si>
  <si>
    <t>TD158</t>
  </si>
  <si>
    <t>Oeil inquisiteur</t>
  </si>
  <si>
    <t>Suchender Blick</t>
  </si>
  <si>
    <t>(Searching Eye)</t>
  </si>
  <si>
    <t>Ojo Avizor</t>
  </si>
  <si>
    <t>探し出す眼</t>
  </si>
  <si>
    <t xml:space="preserve">Cancel any card requiring scout skill before it is resolved or cancel any ongoing effect of a card that required scout skillto play. If this card is played as an on-guard card, it can be revealed during topponent's site phase to cancel a card requiring scout skill.   "...up he soared blazing into the air and settled on the mountain-top in a spout of green and scarlet flame." -Hob </t>
  </si>
  <si>
    <t>TD159</t>
  </si>
  <si>
    <t>Ombre du Mordor</t>
  </si>
  <si>
    <t>Schatten von Mordor</t>
  </si>
  <si>
    <t>(Shadow of Mordor)</t>
  </si>
  <si>
    <t>La Sombra de Mordor</t>
  </si>
  <si>
    <t>モルドールの影</t>
  </si>
  <si>
    <t xml:space="preserve">Environment. The hazard limit for each company is increased by one for every card over one drawn by that by that company during its movement/hazard phase. Additionally, if Doors of Night is in play, during each company's movement/hazard phase, the hazard player may draw one additional card for every card in excess of one draw by his opponent. Cannot be duplicated.   "'...Alas! Mordor draws all wicked things...'" -LotRI </t>
  </si>
  <si>
    <t>TD160</t>
  </si>
  <si>
    <t>Malveillance sans repos</t>
  </si>
  <si>
    <t>Sie finden keine Ruh</t>
  </si>
  <si>
    <t>(Sleepless Malice)</t>
  </si>
  <si>
    <t>Malicia Despierta</t>
  </si>
  <si>
    <t>眠らぬ悪意</t>
  </si>
  <si>
    <t xml:space="preserve">One Undead hazard creature against each company doesn't count against it's hazard limit. Additionally, if Doors of Night is in play, any Undead hazard creature may be played keyed to Ruins &amp; Lairs [R]. Cannot be duplicated.   "The night was railing against the morning of which it was bereaved, and the cold was cursing the warmth for which it hungered." -LotRI </t>
  </si>
  <si>
    <t>TD161</t>
  </si>
  <si>
    <t>Smaug en chasse</t>
  </si>
  <si>
    <t>Smaug auf der Jagd</t>
  </si>
  <si>
    <t>(Smaug Ahunt)</t>
  </si>
  <si>
    <t>Smaug de Caza</t>
  </si>
  <si>
    <t>スマウグは狩へ</t>
  </si>
  <si>
    <t>TD162</t>
  </si>
  <si>
    <t>Smaug au gîte</t>
  </si>
  <si>
    <t>Smaug daheim</t>
  </si>
  <si>
    <t>(Smaug at Home)</t>
  </si>
  <si>
    <t>Smaug en Casa</t>
  </si>
  <si>
    <t>スマウグは巣に</t>
  </si>
  <si>
    <t xml:space="preserve">Unique. Unless Smaug Ahunt is in play, The Lonely Mountain has an additional automatic-attack: Dragon-2 strikes at 18/8. In addition, each moving company draws one less card to a minimum of one at the start of it's movement/hazard phase.  "'I have been that way twice, when I knew there was a dragon on the other end...'"-Hob </t>
  </si>
  <si>
    <t>TD163</t>
  </si>
  <si>
    <t>Chant de la dame</t>
  </si>
  <si>
    <t>Das Lied der Herrin</t>
  </si>
  <si>
    <t>(Song of the Lady)</t>
  </si>
  <si>
    <t>Canción de la Dama</t>
  </si>
  <si>
    <t>奥方の歌</t>
  </si>
  <si>
    <t xml:space="preserve">At the end of the organization phase, each company at Lórien that wishes to move must (or draw a #). This roll is modified by: -1 if company contains any Men, -1 I company contains any Hobbits, +2 if company contains any Dwarves. If the result is less than 7, the company may not move this turn.  "'...Rich are the hours, though short they seem, in Caras Galadon...'"-LotRII </t>
  </si>
  <si>
    <t>TD164</t>
  </si>
  <si>
    <t>Corbeaux de tempête</t>
  </si>
  <si>
    <t>Sturmkrähe</t>
  </si>
  <si>
    <t>(Stormcrow)</t>
  </si>
  <si>
    <t>Cuervo de la Tempestad</t>
  </si>
  <si>
    <t>疫病神</t>
  </si>
  <si>
    <t>TD165</t>
  </si>
  <si>
    <t>Subtilité dans la ruse</t>
  </si>
  <si>
    <t>Mit List und Tücke</t>
  </si>
  <si>
    <t>(Subtlety of Guile)</t>
  </si>
  <si>
    <t>Sutileza de la Astucia</t>
  </si>
  <si>
    <t>狡猾</t>
  </si>
  <si>
    <t>TD166</t>
  </si>
  <si>
    <t>Les temps sont hostiles</t>
  </si>
  <si>
    <t>Düstere Zeiten</t>
  </si>
  <si>
    <t>(Times Are Evil)</t>
  </si>
  <si>
    <t>Corren Malos Tiempos</t>
  </si>
  <si>
    <t>今は災いの時代</t>
  </si>
  <si>
    <t xml:space="preserve">All offering attempts and influence attempts are modified by -3.  "...they hid themselves in fear and would not come forth until the day was up, and the reckless strangers were gone."-LotRV </t>
  </si>
  <si>
    <t>TD167</t>
  </si>
  <si>
    <t>Vélocité dans la hate</t>
  </si>
  <si>
    <t>Schnell wie der Wind</t>
  </si>
  <si>
    <t>(Velocity of Haste)</t>
  </si>
  <si>
    <t>Celeridad de la Rapidez</t>
  </si>
  <si>
    <t>急襲</t>
  </si>
  <si>
    <t xml:space="preserve">A Dragon attack receives one additional strike (with no body). Alternatively an attack from a manifestation of Scorba receives two additional strikes (each with no body).  "...so great was his speed, they could see him as a spark of fire rushing towards them and growing ever huger and more bright."-Hob </t>
  </si>
  <si>
    <t>TD168</t>
  </si>
  <si>
    <t>Vents de la colère</t>
  </si>
  <si>
    <t>Stürme des Zorns</t>
  </si>
  <si>
    <t>(Winds of Wrath)</t>
  </si>
  <si>
    <t xml:space="preserve">Vientos de Cólera </t>
  </si>
  <si>
    <t>怒りの風</t>
  </si>
  <si>
    <t xml:space="preserve">Playable only if Doors of Night is in play. Replace the new site card of a moving company with a Coastal Sea [c] in its site path with a card from your location deck that has a Coastal Sea [c] in its site path.  "The winds of wrath came driving him, and blindly in the foam he fled from west to east and errandless..."-LotRII </t>
  </si>
  <si>
    <t>TD169</t>
  </si>
  <si>
    <t>Terres désolées</t>
  </si>
  <si>
    <t>Verdorrtes Land</t>
  </si>
  <si>
    <t>(Withered Lands)</t>
  </si>
  <si>
    <t>Tierras Marchitas</t>
  </si>
  <si>
    <t>枯れた地</t>
  </si>
  <si>
    <t xml:space="preserve">Environment. Playable only if Doors of Night is in play. Treat one target Wilderness [w] as two Wildernesses [w] or one Shadow-land [s] as two Wildernesses [w] or one Border-land [b] as two Wildernesses [w] until the end of the turn.  "...there were Dragons in the wastes beyond..."-LotR </t>
  </si>
  <si>
    <t>TD170</t>
  </si>
  <si>
    <t>Puanteur de serpent</t>
  </si>
  <si>
    <t>Drachengestank</t>
  </si>
  <si>
    <t>(Worm's Stench)</t>
  </si>
  <si>
    <t>El Hedor del Gusano</t>
  </si>
  <si>
    <t>竜の匂い</t>
  </si>
  <si>
    <t>TD171</t>
  </si>
  <si>
    <t>Epuisés et affamés</t>
  </si>
  <si>
    <t>Müde und hungrig</t>
  </si>
  <si>
    <t>(Worn and Famished)</t>
  </si>
  <si>
    <t>Agotados y Hambrientos</t>
  </si>
  <si>
    <t>疲れて、そして飢えて</t>
  </si>
  <si>
    <t xml:space="preserve">Each non-Wizard character that is not in a Haven [H], Free-hold [F], or Border-hold [B] does not untap normally during his untap phase. Such a character may instead make a roll (or draw a #) adding his mind stat. If the result is greater than 12, he untaps. Cannot be duplicated.  "'We are worn and famished after out long road and we have sick comrades.'"-Hob </t>
  </si>
  <si>
    <t>TD172</t>
  </si>
  <si>
    <t>(Buhr Widu)</t>
  </si>
  <si>
    <t>ブア・ウィドゥ</t>
  </si>
  <si>
    <t xml:space="preserve">Nearest Haven: Lórien Playable: Items (minor, major) Automatic-attacks: Troll-1 strike with 10 prowess Special: This site is always returned to the location deck, never to the discard pile.  "...from their tree-felling they created the grassy East Blight, where stood Buhr Widu, their lord's hold and capital."-Kuduk Lore </t>
  </si>
  <si>
    <t>TD173</t>
  </si>
  <si>
    <t>Le val</t>
  </si>
  <si>
    <t>Thal</t>
  </si>
  <si>
    <t>(Dale)</t>
  </si>
  <si>
    <t>Valle</t>
  </si>
  <si>
    <t>谷間の国</t>
  </si>
  <si>
    <t xml:space="preserve">Nearest Haven: Lórien  "Bard had rebuilt the town in Dale and men had gathered to him from the Lake and from South and West, and all the valley had become tilled again and rich, and the desolation was now filled with birds and blossums in spring and fruit and feasting in autumn."-Hob </t>
  </si>
  <si>
    <t>TD174</t>
  </si>
  <si>
    <t>Framsbourg</t>
  </si>
  <si>
    <t>(Framsburg)</t>
  </si>
  <si>
    <t>Framsburgo</t>
  </si>
  <si>
    <t>フラムの町</t>
  </si>
  <si>
    <t xml:space="preserve">Nearest Haven: Lórien Playable: Items (minor) Automatic-attacks: When a company enters this site, opponent may play one creature from his hand that is treated in all ways as the site's automatic-attack (if defeated, creature is discarded). It must normally be playable keyed to a Ruins &amp; Lairs [R], Shadow-hold [S], single Wilderness [w], or Shadow-land [s]. Special: Contains a hoard. </t>
  </si>
  <si>
    <t>TD175</t>
  </si>
  <si>
    <t>Colline dorée</t>
  </si>
  <si>
    <t>Goldhügel</t>
  </si>
  <si>
    <t>(Gold Hill)</t>
  </si>
  <si>
    <t>Colina Dorada</t>
  </si>
  <si>
    <t>黄金が丘</t>
  </si>
  <si>
    <t xml:space="preserve">Nearest Haven: Lórien Playable: Items (minor, major, greater, gold ring) Automatic-attacks: Dragon-1 strike with 15 prowess  "...a steep, ore-rich knoll situated amidst a dry lake in the Withered Heath's southeastern lowlands."-Kuduk Lore </t>
  </si>
  <si>
    <t>TD176</t>
  </si>
  <si>
    <t>Gondmaeglon</t>
  </si>
  <si>
    <t>(Gondmaeglom)</t>
  </si>
  <si>
    <t>ゴンドマイグロム</t>
  </si>
  <si>
    <t xml:space="preserve">Nearest Haven: Lórien Playable: Items (minor, major, gold ring) Automatic-attacks: Dragon-1 strike with 14 prowess  "The lofty peak of the central Grey Mountains harbors a vast cache of stolen treasure within its stony bones."-Kuduk Lore </t>
  </si>
  <si>
    <t>TD177</t>
  </si>
  <si>
    <t>Ile de Ulond</t>
  </si>
  <si>
    <t>Insel der Ulond</t>
  </si>
  <si>
    <t>(Isle of the Ulond)</t>
  </si>
  <si>
    <t>Isla del Ulond</t>
  </si>
  <si>
    <t>ウロンドの島</t>
  </si>
  <si>
    <t xml:space="preserve">Nearest Haven: Edhellond Playable: Items (minor, major) Automatic-attacks: Dragon-1 strike with 14 prowess  "Deep, sea washed chambers of coral lie beneath the island's cliffs and resound with the echoes of the violent tides."-Kuduk Lore </t>
  </si>
  <si>
    <t>TD178</t>
  </si>
  <si>
    <t>Creux d'Ovir</t>
  </si>
  <si>
    <t>Talsenke von Ovir</t>
  </si>
  <si>
    <t>(Ovir Hollow)</t>
  </si>
  <si>
    <t>Hueco Ovir</t>
  </si>
  <si>
    <t>オヴィル盆地</t>
  </si>
  <si>
    <t xml:space="preserve">Nearest Haven: Lórien Playable: Items (minor, major) Automatic-attacks: Dragon-1 strike with 12 prowess  "...tucked in a ring of volcanic rock within a high vale and surrounded by a natural, flower-filled moat."-Kuduk Lore </t>
  </si>
  <si>
    <t>TD179</t>
  </si>
  <si>
    <t>(Tharbad)</t>
  </si>
  <si>
    <t>サルバド</t>
  </si>
  <si>
    <t xml:space="preserve">Nearest Haven: Rivendell Playable: Items (minor) Automatic-attacks: Men-3 strikes with 6 prowess Special: Items may be played here even if the site is tapped.  "...as far as Tharbad, where the old North Road crossed the river by a ruined town."-LotRII </t>
  </si>
  <si>
    <t>TD180</t>
  </si>
  <si>
    <t>(Zarak Dûm)</t>
  </si>
  <si>
    <t>ザラク・ドゥム</t>
  </si>
  <si>
    <t xml:space="preserve">Nearest Haven: Rivendell Playable: Items (minor, major) Automatic-attacks: Dragon-1 strike with 11 prowess  "The intricate and exquisite Dwarven city delved into the mountains of Angmar was abandoned in the aftermath of a deadly pestilence."-Kuduk Lore </t>
  </si>
  <si>
    <t>TD181</t>
  </si>
  <si>
    <t>(Belegennon)</t>
  </si>
  <si>
    <t>TD182</t>
  </si>
  <si>
    <t>(Horn of Defiance)</t>
  </si>
  <si>
    <t>Horn der Herausforderung</t>
  </si>
  <si>
    <t xml:space="preserve">Unique.  Hoard item.  +2 direct influence.  A stored Reforging may be placed with this item to "restore" it.  Once restored, Horn of Defiance gives 3 MP and 2 CP.  If its bearer is the first to face a strike, that character may choose to face all strikes of an attack.  The character faces a separate strike sequence for each strike. </t>
  </si>
  <si>
    <t>TD183</t>
  </si>
  <si>
    <t>(Ringil)</t>
  </si>
  <si>
    <t>TD184</t>
  </si>
  <si>
    <t>Flammes du courroux</t>
  </si>
  <si>
    <t>Flammen des Zorns</t>
  </si>
  <si>
    <t>(Ireful Flames)</t>
  </si>
  <si>
    <t>Flames Airades</t>
  </si>
  <si>
    <t xml:space="preserve">Affects the following sites: The Lonely Mountain, Irerock, Zarak Dûm, and Gold Hill. For any item played at one of these sites, its player must remove an item from his hand that would itself be playable at the site. Cannot be revealed as an on-guard card. Discard Ireful Flames when any play deck is exhausted.  "'...It has been said that dragon-fire could melt and consume the Rings of Power...'"-LotRI </t>
  </si>
  <si>
    <t>Middle-earth: Dark Minions</t>
  </si>
  <si>
    <t>`</t>
  </si>
  <si>
    <t>Schattendiener</t>
  </si>
  <si>
    <t>(Middle-earth: Dark Minions)</t>
  </si>
  <si>
    <t>El Señor de los Anillos: Los Sevidores de la Oscuridad</t>
  </si>
  <si>
    <t>DM001</t>
  </si>
  <si>
    <t>Foulque Bophin</t>
  </si>
  <si>
    <t>(Folco Boffin)</t>
  </si>
  <si>
    <t>フォルコ・ボフィン</t>
  </si>
  <si>
    <t xml:space="preserve">Unique. Unless he is one of the starting characters, he may only be brought into play at his home site. All of his corruption checks are modified by +2. You may discard at a Haven to play any Hobbit from your hand with his company.  "Some of Frodo's friends came to stay and help him with the packing..."-LotRI  Home Site: Bag End </t>
  </si>
  <si>
    <t>Minion</t>
  </si>
  <si>
    <t>DM002</t>
  </si>
  <si>
    <t>(Anarin)</t>
  </si>
  <si>
    <t>アナリン</t>
  </si>
  <si>
    <t xml:space="preserve">Unique. Agent. Agent only: may move to a Haven [H] and may tap at a company's new site to attack that company during opponent's movement/hazard phase.  "...out of the thicket of young trees an Elf stepped, clad in grey, but with his hood thrown back; his hair glinted like gold in the morning sun."-LotRII  Home Site: Moria </t>
  </si>
  <si>
    <t>DM003</t>
  </si>
  <si>
    <t>Badula</t>
  </si>
  <si>
    <t>(Baduila)</t>
  </si>
  <si>
    <t>バドゥイラ</t>
  </si>
  <si>
    <t xml:space="preserve">Unique. Agent. Agent only: if Baduila is discarded at target company's new site, company must return to its site of origin.  "They are valiant men and keep open the High Pass and the Ford of Carrock. But their tolls are high...and they are not overfond of dwarves."-LotRII  Home Site: Goblin-gate, Mount Gundabad  </t>
  </si>
  <si>
    <t>DM004</t>
  </si>
  <si>
    <t>Bill Fougeron</t>
  </si>
  <si>
    <t>Lutz Farning</t>
  </si>
  <si>
    <t>(Bill Ferny)</t>
  </si>
  <si>
    <t>Bill Helechal</t>
  </si>
  <si>
    <t>しだ家のビル</t>
  </si>
  <si>
    <t xml:space="preserve">Unique. Agent.  "'...as for Ferny, he would sell anything to anybody; or make mischief for amusement.'"-LotRI  Home Site: Bree, Cameth Brin  </t>
  </si>
  <si>
    <t>DM005</t>
  </si>
  <si>
    <t>(Dâsakûn)</t>
  </si>
  <si>
    <t>ダーサクーン</t>
  </si>
  <si>
    <t xml:space="preserve">Unique. Agent.  "...a fierce people...wholly under the shadow of Dol Guldur..."-LotR  Home Site: Easterling Camp, Variag Camp, Shrel-Kain  </t>
  </si>
  <si>
    <t>DM006</t>
  </si>
  <si>
    <t>(Deallus)</t>
  </si>
  <si>
    <t>デアルルス</t>
  </si>
  <si>
    <t xml:space="preserve">Unique. Agent.  "Red-haired and gifted with a marvelous tongue, Deallus of Dunfearan was the embodiment of the high hills' soft beauty and strong, deep spirit."-Kuduk Lore  Home Site: Dunnish Clan-hold, Bree, Cameth Brin  </t>
  </si>
  <si>
    <t>DM007</t>
  </si>
  <si>
    <t>Tom Cross</t>
  </si>
  <si>
    <t>(Drór)</t>
  </si>
  <si>
    <t>ドロール</t>
  </si>
  <si>
    <t xml:space="preserve">Unique. Agent. +2 direct influence against Dwarves and Dwarf factions.  "Ever low he sat, always abiding by greed...oaths are broken, vows refused, or solemn agreements."-Kuduk Lore  Home Site: Blue Mountain Dwarf-hold  </t>
  </si>
  <si>
    <t>DM008</t>
  </si>
  <si>
    <t>(Elerína)</t>
  </si>
  <si>
    <t>エレリーナ</t>
  </si>
  <si>
    <t xml:space="preserve">Unique. Agent. Can use shadow-magic and spirit-magic. Agent only: may tap for an extra strike.  "When the kingdom ended the Dúnedain passed into shadows and became a secret and wandering people, and their deeds and labours were seldom sung or recorded."-LotR  Home Site: Carn Dûm, Mount Gram  </t>
  </si>
  <si>
    <t>DM009</t>
  </si>
  <si>
    <t>(Elwen)</t>
  </si>
  <si>
    <t>エルウェン</t>
  </si>
  <si>
    <t xml:space="preserve">Unique. Agent. +2 direct influence against Elves and Elf factions. Agent only: may move to a Haven [H].  "...Elves of this land were of a race strange to us of the silvan folk."-LotRII  Home Site: Dol Amroth, Minas Tirith  </t>
  </si>
  <si>
    <t>DM010</t>
  </si>
  <si>
    <t>Val Mayerik</t>
  </si>
  <si>
    <t>(Eun)</t>
  </si>
  <si>
    <t>エウン</t>
  </si>
  <si>
    <t xml:space="preserve">Unique. Agent.  "Few knew the ancient paths and secrets of the White Mountains like Eun of Erech, a fair lass whose eyes reflected the fires hidden in the heart of the Black Stone of her home."-Kuduk Lore  Home Site: Vale of Erech, Lond Galen  </t>
  </si>
  <si>
    <t>DM011</t>
  </si>
  <si>
    <t>(Firiel)</t>
  </si>
  <si>
    <t>フィリエル</t>
  </si>
  <si>
    <t xml:space="preserve">Unique. Agent. Can use shadow-magic. +2 direct influence against Dúnedain and factions that can be played in Anfalas, Anórien, Belfalas, Lamedon, and Lebennin.  "She made many voyages to the South, sailing even in the most dangerous of times."-Kuduk Lore  Home Site: Pelargir, Vale of Erech  </t>
  </si>
  <si>
    <t>DM012</t>
  </si>
  <si>
    <t>Fori l'Imberbe</t>
  </si>
  <si>
    <t>Fori der Bartlose</t>
  </si>
  <si>
    <t>(Fori the Beardless)</t>
  </si>
  <si>
    <t>Fori el Imberbe</t>
  </si>
  <si>
    <t>鬚なしフォリ</t>
  </si>
  <si>
    <t xml:space="preserve">Unique. Agent. +2 direct influence against Dwarves and Dwarf factions.  "Grór, Dáin's third son, went away with many followers to the Iron Hills..."-LotR  Home Site: Iron Hill Dwarf-hold  </t>
  </si>
  <si>
    <t>DM013</t>
  </si>
  <si>
    <t>(Gergeli)</t>
  </si>
  <si>
    <t>ゲルゲリ</t>
  </si>
  <si>
    <t xml:space="preserve">Unique. Agent.  "Wise-man say that Gergeli paddled every stream between the shrouded summits of the Hithaeglir and the jagged teeth of the Orocarni."-Kuduk Lore  Home Site: Shrel-Kain, Lake-town, Easterling Camp  </t>
  </si>
  <si>
    <t>DM014</t>
  </si>
  <si>
    <t>(Gisulf)</t>
  </si>
  <si>
    <t>ギスルフ</t>
  </si>
  <si>
    <t xml:space="preserve">Unique. Agent.  "Moving like a spry deer, old Gisulf the Woodman ran hard to his home in Woodmen-town. But a dark pact compelled him to shield his kinsmen from the grave news of Shadows haunting the sacred grove around Watchman's Well."-Kuduk Lore  Home Site: Woodmen-town, Lake-town, Dale  </t>
  </si>
  <si>
    <t>DM015</t>
  </si>
  <si>
    <t>(Golodhros)</t>
  </si>
  <si>
    <t>ゴロズロス</t>
  </si>
  <si>
    <t xml:space="preserve">Unique. Agent. Can use spirit-magic. Agent only: may tap to make an influence check on an ally, faction, or character.  "Through an urbane courtier, Golodhros still maintained a home...not far from the black vale of Imlad Morgul. ... How he could safely visit there, no one knew."-Kuduk Lore  Home Site: Minas Morgul, Cirith Ungol, Barad-dûr </t>
  </si>
  <si>
    <t>DM016</t>
  </si>
  <si>
    <t>(Herion)</t>
  </si>
  <si>
    <t>へリオン</t>
  </si>
  <si>
    <t xml:space="preserve">Unique. Agent.  "Grandson of a renowned seafarer, Herion spent his early years in the verdant highlands near his wife's home in the Pinnath Gelin. Her murder embittered him, and he returned to the sea to seek his reckless revenge."-Kuduk Lore  Home Site: Lond Galen, Dol Amroth </t>
  </si>
  <si>
    <t>DM017</t>
  </si>
  <si>
    <t>(Ivic)</t>
  </si>
  <si>
    <t>イヴィク</t>
  </si>
  <si>
    <t xml:space="preserve">Unique. Agent.  "Southrons were bold men and grim, and fierce in despair..."-LotR  Home Site: Southron Oasis, Variag Camp, Pelargir </t>
  </si>
  <si>
    <t>DM018</t>
  </si>
  <si>
    <t>(Jûoma)</t>
  </si>
  <si>
    <t>ユーオマ</t>
  </si>
  <si>
    <t xml:space="preserve">Unique. Agent.  "The Lossoth house in the snow..."-LotR  Home Site: Lossadan Camp, Bree </t>
  </si>
  <si>
    <t>DM019</t>
  </si>
  <si>
    <t>(Leamon)</t>
  </si>
  <si>
    <t>レアモン</t>
  </si>
  <si>
    <t xml:space="preserve">Unique. Agent.  "Leamon grew up at Cameth Brin, in the shadow of the great 'Troll Tower,' and he carried an ageless spear a forefather won from a Dúnadan venturer o fabled Lond Daer."-Kuduk Lore  Home Site: Cameth Brin,, Dunnish Clan-hold </t>
  </si>
  <si>
    <t>DM020</t>
  </si>
  <si>
    <t>(Nimloth)</t>
  </si>
  <si>
    <t>ニムロス</t>
  </si>
  <si>
    <t xml:space="preserve">Unique. Agent. +2 direct influence against Elves and Elf factions. Agent only: may move to a Haven [H].  "'White Blossom,' they called her, for she was names after the kinswoman of Celeborn, the mother of Dior the jewel-bearer's children: Eluréd, Eluín, and fair Elwing, mother of Elrond."-Kuduk Lore  Home Site: Thranduil's Halls, Sarn Goriwing </t>
  </si>
  <si>
    <t>DM021</t>
  </si>
  <si>
    <t>Daniel Horne</t>
  </si>
  <si>
    <t>(Ôm-buri-Ôm)</t>
  </si>
  <si>
    <t>オム＝ブリ＝オム</t>
  </si>
  <si>
    <t xml:space="preserve">Unique. Agent. +3 direct influence against Wose factions.  "Here was one of those old images brought to life."-LotRV  Home Site: Drúadan Forest, Wose Passage-hold, Stone-circle </t>
  </si>
  <si>
    <t>DM022</t>
  </si>
  <si>
    <t>(Pôn-ora-Pôn)</t>
  </si>
  <si>
    <t>ポン＝オラ＝ポン</t>
  </si>
  <si>
    <t xml:space="preserve">Unique. Agent. +3 direct influence against Wose factions.  "...maybe a creature descended in true line through endless years from models used by forgotten craftsmen long ago."-LotRV  Home Site: Drúadan Forest, Wose Passage-hold, Stone-circle </t>
  </si>
  <si>
    <t>DM023</t>
  </si>
  <si>
    <t>(Râisha)</t>
  </si>
  <si>
    <t>ライシャ</t>
  </si>
  <si>
    <t xml:space="preserve">Unique. Agent.  "Not all of those Southerners meant well..."-LotRI  Home Site: Variag Camp, Easterling Camp, Southron Oasis </t>
  </si>
  <si>
    <t>DM024</t>
  </si>
  <si>
    <t>(Súrion)</t>
  </si>
  <si>
    <t>スリオン</t>
  </si>
  <si>
    <t xml:space="preserve">Unique. Agent. +2 direct influence against Dúnedain and factions that can be played in Anfalas, Anórien, Belfalas, Lamedon, and Lebennin.  "...gravely courteous, saluting...after the manner of Gondor with bowed head and hands upon the breast..."-LotRV  Home Site: Minas Tirith, Pelargir </t>
  </si>
  <si>
    <t>DM025</t>
  </si>
  <si>
    <t>Lissanne Lake</t>
  </si>
  <si>
    <t>(Taladhan)</t>
  </si>
  <si>
    <t>タラダン</t>
  </si>
  <si>
    <t>DM026</t>
  </si>
  <si>
    <t>Le Grimburgoth</t>
  </si>
  <si>
    <t>Der Grimburgoth</t>
  </si>
  <si>
    <t>(The Grimburgoth)</t>
  </si>
  <si>
    <t>El Grimburgoth</t>
  </si>
  <si>
    <t>闇野伏の長</t>
  </si>
  <si>
    <t xml:space="preserve">Unique. Agent. Can use sorcery. Agent only: may tap at a company's new site to attack that company during its movement/hazard phase with +2 prowess.  "A madness filled him, and his heart was thereafter governed by fear. ...and in time he settled with his kinsman Khamûl in Dol Guldur."-Kuduk Lore  Home Site: Dol Guldur </t>
  </si>
  <si>
    <t>DM027</t>
  </si>
  <si>
    <t>(Woffung)</t>
  </si>
  <si>
    <t>ウォフング</t>
  </si>
  <si>
    <t xml:space="preserve">Unique. Agent.  "Shadowy Woffung called himself a juggler, but by trade he practiced anything bequeathing him easy wealth."-Kuduk Lore  Home Site: Lake-town, Dale, Shrel-Kain </t>
  </si>
  <si>
    <t>DM028</t>
  </si>
  <si>
    <t>John Monteleone</t>
  </si>
  <si>
    <t>Langue de Serpent</t>
  </si>
  <si>
    <t>Schlangenzunge</t>
  </si>
  <si>
    <t>(Wormtongue)</t>
  </si>
  <si>
    <t>Lengua de Serpiente</t>
  </si>
  <si>
    <t>蛇の舌</t>
  </si>
  <si>
    <t xml:space="preserve">Unique. Agent. +4 direct influence against Riders of Rohan and any character or minion that has Edoras as a home site.  "At his feet upon the steps sat a wizened figure of a man, with a pale wise face and heavy-lidded eyes."-LotRIII  Home Site: Edoras, Dunharrow, Isengard  </t>
  </si>
  <si>
    <t>DM029</t>
  </si>
  <si>
    <t>Lobélia Sacquet de Besace</t>
  </si>
  <si>
    <t>Lobelia Sackheim-Beutlin</t>
  </si>
  <si>
    <t>(Lobelia Sackville-Baggins)</t>
  </si>
  <si>
    <t>Lobelia Sacovilla-Bolsón</t>
  </si>
  <si>
    <t>ロベリア・サックヴィル＝バギンズ</t>
  </si>
  <si>
    <t xml:space="preserve">Unique. Manifestation of Mistress Lobelia. Agent. +3 direct influence against Hobbits and Hobbit factions. May not move to any site other than Bree, Old Forest, The White Towers, or a site in the Shire.  "Bilbo believed that she had acquired a good many of his spoons while he was away on his former journey."-LotRI  Home Site: Bag End, Bree </t>
  </si>
  <si>
    <t>DM030</t>
  </si>
  <si>
    <t>Tom Kidd</t>
  </si>
  <si>
    <t>Mon Trésor</t>
  </si>
  <si>
    <t>Mein Schatz</t>
  </si>
  <si>
    <t>(My Precious)</t>
  </si>
  <si>
    <t>Mi Precioso</t>
  </si>
  <si>
    <t>いとしいしと</t>
  </si>
  <si>
    <t>DM031</t>
  </si>
  <si>
    <t>Lindion l'Oronin</t>
  </si>
  <si>
    <t>Lindion der Oronín</t>
  </si>
  <si>
    <t>(Lindion the Oronín)</t>
  </si>
  <si>
    <t>Lindion el Oronín</t>
  </si>
  <si>
    <t>オロニンのリンディオン</t>
  </si>
  <si>
    <t xml:space="preserve">Unique. Playable at Stone-circle. Tap Lindion the Oronion to cancel an Animal or Spider attack. Eagle-mounts can be played on his company regardless of their site or the presence of a diplomat.  "The fays of the mountains pipe melodies that harmonize with wind and weather, pleasing to the ears of all creatures aloft on wings."-Kuduk Lore </t>
  </si>
  <si>
    <t>DM032</t>
  </si>
  <si>
    <t>Madame Lobelia</t>
  </si>
  <si>
    <t>Lobelia</t>
  </si>
  <si>
    <t>(Mistress Lobelia)</t>
  </si>
  <si>
    <t>Señora Lobelia</t>
  </si>
  <si>
    <t>ロベリア奥様</t>
  </si>
  <si>
    <t>DM033</t>
  </si>
  <si>
    <t>Noble chien</t>
  </si>
  <si>
    <t>Treuer Hund</t>
  </si>
  <si>
    <t>(Noble Hound)</t>
  </si>
  <si>
    <t>Noble Sabueso</t>
  </si>
  <si>
    <t>気高き猟犬</t>
  </si>
  <si>
    <t xml:space="preserve">Playable at any tapped or untapped Border-hold [B]. In all cases, Noble Hound must be assigned a strike before any strike can be assigned to its controlling character. Discard Noble Hound to cancel any effect that would take its controlling character prisoner (does not protect other characters from being taken prisoner). </t>
  </si>
  <si>
    <t>DM034</t>
  </si>
  <si>
    <t>(Aiglos)</t>
  </si>
  <si>
    <t>アイグロス</t>
  </si>
  <si>
    <t xml:space="preserve">Unique. Playable at any Under-deeps Dark-hold [D] or Shadow-hold [S]. Weapon. Warrior only: +2 prowess (+5 if Doors of Night is in play) (to a maximum of 11); +1 body (to a maximum of 10); -2 to target's body; +3 direct influence against Elves and Elf factions.  "'...for the Spear Gil-galad and the Sword of Elendil, Aiglos and Narsil, none could withstand.'"-LotRII </t>
  </si>
  <si>
    <t>DM035</t>
  </si>
  <si>
    <t>Heaume-Dragon</t>
  </si>
  <si>
    <t>Drachenhelm</t>
  </si>
  <si>
    <t>(Dragon-helm)</t>
  </si>
  <si>
    <t>Yelmo de Dragón</t>
  </si>
  <si>
    <t>竜の兜</t>
  </si>
  <si>
    <t xml:space="preserve">Unique. Playable at any Under-deeps Dark-hold [D] or Shadow-hold [S]. Helmet. Warrior only: +1 prowess; +2 body (to a maximum of 10); +3 direct influence. Tap Dragon-helm to cancel one attack by Dragons or Drakes.  "It was Túrin who, grim in heart, wore the Dragon-helm of Dor-lómin in battle on the marches of Doriath and fought beside Beleg Cúthalion."-Kuduk Lore </t>
  </si>
  <si>
    <t>DM036</t>
  </si>
  <si>
    <t>Pierre de lumière des Nains</t>
  </si>
  <si>
    <t>Zwergenlampe</t>
  </si>
  <si>
    <t>(Dwarven Light-stone)</t>
  </si>
  <si>
    <t>Piedra de Luz Enana</t>
  </si>
  <si>
    <t>ドワーフの明かり石</t>
  </si>
  <si>
    <t xml:space="preserve">Playable at any Under-deeps site. +2 to all rolls required for bearer's company to move to an adjacent site in the Under-deeps. Tap Dwarven Light-stone: to modify by -2 the prowess of one Orc or Troll attack or to modify by -2 the prowess of one attack for which  "weapons do not modify the target's prowess" (e.g., Trap, Lava Flow, etc.).  "'...as once shone in Khazad-dum; and when we wished we would drive away the night..."-LotRIII  </t>
  </si>
  <si>
    <t>DM037</t>
  </si>
  <si>
    <t>Parchemins oubliés</t>
  </si>
  <si>
    <t>Vergessene Schriften</t>
  </si>
  <si>
    <t>(Forgotten Scrolls)</t>
  </si>
  <si>
    <t>Pergaminos Olvidados</t>
  </si>
  <si>
    <t>忘れ去られた巻きもの</t>
  </si>
  <si>
    <t xml:space="preserve">Lost Knowledge. Can also be played at Minas Tirith (if the site is tapped). Cannot be included with a starting company. After this item is played, the bearer faces an attack (cannot be canceled): Trap-1 strike with 8 prowess (weapons do not modify prowess against this strike). If its bearer is at a Ruins &amp; Lairs [R], discard Forgotten Scrolls to make information playable at the site until the end of turn.  </t>
  </si>
  <si>
    <t>DM038</t>
  </si>
  <si>
    <t>Gemmes d'Arda</t>
  </si>
  <si>
    <t>Gemmen von Arda</t>
  </si>
  <si>
    <t>(Gems of Arda)</t>
  </si>
  <si>
    <t>Gemas de Arda</t>
  </si>
  <si>
    <t>アルダの宝石</t>
  </si>
  <si>
    <t>DM039</t>
  </si>
  <si>
    <t>Broche-feuille</t>
  </si>
  <si>
    <t>Elbenbrosche</t>
  </si>
  <si>
    <t>(Leaf Brooch)</t>
  </si>
  <si>
    <t>Broche de Hojas</t>
  </si>
  <si>
    <t>木の葉のブローチ</t>
  </si>
  <si>
    <t xml:space="preserve">Only playable at Lórien. If a non-special item must be discarded from the company of Leach Brooch's bearer (according to any hazard or resource effect), you may discard Leaf Brooch instead to fulfill this requirement.  "It looked like the new-opened leaf of a beech tree, fair and strange in that treeless plain."-LotRIV </t>
  </si>
  <si>
    <t>DM040</t>
  </si>
  <si>
    <t>Grimoire perdu</t>
  </si>
  <si>
    <t>Verlorene Bücher</t>
  </si>
  <si>
    <t>(Lost Tome)</t>
  </si>
  <si>
    <t>Tomo Perdido</t>
  </si>
  <si>
    <t>失われた本</t>
  </si>
  <si>
    <t xml:space="preserve">Lost Knowledge. Cannot be included with a starting company. After this item is played, the bearer faces an attack (cannot be canceled): Trap-1 strike with 9 prowess (weapons do not modify prowess against this strike). If its bearer is at a Shadow-hold [S] or Dark-hold [D], discard Lost Tome to make information playable at the site until the end of turn.  </t>
  </si>
  <si>
    <t>DM041</t>
  </si>
  <si>
    <t>Jeffrey G. Reitz</t>
  </si>
  <si>
    <t>(Mithril)</t>
  </si>
  <si>
    <t>ミスリル</t>
  </si>
  <si>
    <t xml:space="preserve">Unique. Playable with a Sage or Dwarf only during the site phase at The Under-gates if you have a stored Vein of Arda. Sage or Dwarf may not untap until Mithril is stored at a Haven [H]. Mithril is worth 7 marshalling points when stored. During any organization phase in which you store Mithril, you may immediately tap a character in the same company and play with him a non-unique, non-special weapon, armor, shield, or helmet from your hand or discard pile. When Mithril is stored, each Dwarf in play must immediately make a corruption check modified by -3.  </t>
  </si>
  <si>
    <t>DM042</t>
  </si>
  <si>
    <t>Collier de Girion</t>
  </si>
  <si>
    <t>Halsschmuck von Girion</t>
  </si>
  <si>
    <t>(Necklace of Girion)</t>
  </si>
  <si>
    <t>Collar de Girion</t>
  </si>
  <si>
    <t xml:space="preserve">Unique. Only playable at The Lonely Mountain. Bearer receives +3 direct influence against Dwarves/Men and Dwarf/Man factions. If bearer is at a Free-hold [F] or a Border-hold [B], he can make a corruption check, and, if successful, you may discard Necklace of Girion to play any non-special item from your hand with its bearer.  "...the necklace of Girion, lord of Dale, made of five hundred emeralds green as grass..."-Hob  </t>
  </si>
  <si>
    <t>DM043</t>
  </si>
  <si>
    <t>Lanterne noldo</t>
  </si>
  <si>
    <t>Laterne der Noldo</t>
  </si>
  <si>
    <t>(Noldo-lantern)</t>
  </si>
  <si>
    <t>Linterna Noldo</t>
  </si>
  <si>
    <t>ノルドのランタン</t>
  </si>
  <si>
    <t xml:space="preserve">Playable at any Under-deeps site. +2 to all rolls required for bearer's company to move to an adjacent site in the Under-deeps. Tap Noldo-lantern to give -2 prowess and one less strike (to a minimum of one) to any Undead, Nazgûl, Orc, or Troll attack.  "...one of them uncovered a small lamp that gave out a slender silver beam."-LotRII  </t>
  </si>
  <si>
    <t>DM044</t>
  </si>
  <si>
    <t>Romas Kukalis</t>
  </si>
  <si>
    <t>Fiole de Galadriel</t>
  </si>
  <si>
    <t>Galadriels Phiole</t>
  </si>
  <si>
    <t>(Phial of Galadriel)</t>
  </si>
  <si>
    <t>Luz de Galadriel</t>
  </si>
  <si>
    <t>ガラドリエルの瓶</t>
  </si>
  <si>
    <t xml:space="preserve">Unique. Playable on any non-Wizard, non-Dwarf bearer of Star-glass at a Haven [H] in the same company as an untapped Galadriel. Tap Galadriel, replace Star-glass with Phial of Galadriel, remove Star-glass from play. Tap Phial of Galadriel to cancel any Undead attack. Tap Phial of Galadriel to modify the prowess of any hazard creature keyed to a Dark-domain [d], Dark-hold [D], or Shadow-hold [S] by -2-you choose targets of such attack's strikes (regardless of tapped status, wounded status, and the normal abilities of the attack). Tap Phial of Galadriel to give +2 prowess to any corruption check by its bearer. Cannot be transferred.  </t>
  </si>
  <si>
    <t>DM045</t>
  </si>
  <si>
    <t>Une réception inattendue</t>
  </si>
  <si>
    <t>Unvorhergesehenes Fest</t>
  </si>
  <si>
    <t>(An Unexpected Party)</t>
  </si>
  <si>
    <t>Una Tertulia Inesperada</t>
  </si>
  <si>
    <t>予期せぬ見張り</t>
  </si>
  <si>
    <t>DM046</t>
  </si>
  <si>
    <t>Antique escalier</t>
  </si>
  <si>
    <t>Vergessene Treppe</t>
  </si>
  <si>
    <t>(Ancient Stair)</t>
  </si>
  <si>
    <t>Antiguas Escaleras</t>
  </si>
  <si>
    <t>太古の階段</t>
  </si>
  <si>
    <t>DM047</t>
  </si>
  <si>
    <t>Armurerie</t>
  </si>
  <si>
    <t>Waffenkammer</t>
  </si>
  <si>
    <t>(Armory)</t>
  </si>
  <si>
    <t>Armería</t>
  </si>
  <si>
    <t>武器庫</t>
  </si>
  <si>
    <t xml:space="preserve">Only you and your companies can use Armory. You may place any minor items from your hand under Armory during your organization phase. A character at a Haven [H] can store a minor item under Armory instead of to your marshalling point pile. When you otherwise would be allowed to play a minor item from your hand at a Border-hold [B], Free-hold [F], or Haven [H], you may play an item from under Armory instead. If you have at least three minor items under Armory, gain 1 marshalling point.  </t>
  </si>
  <si>
    <t>DM048</t>
  </si>
  <si>
    <t>Michael Apice</t>
  </si>
  <si>
    <t>Dans l'attente des alliés</t>
  </si>
  <si>
    <t>Warten auf Hilfe</t>
  </si>
  <si>
    <t>(Await the Advent of Allies)</t>
  </si>
  <si>
    <t>Esperar la llegada de Aliados</t>
  </si>
  <si>
    <t>同盟の到来を待ちながら</t>
  </si>
  <si>
    <t>DM049</t>
  </si>
  <si>
    <t>Equilibre des pouvoirs</t>
  </si>
  <si>
    <t>Kampf der Mächte</t>
  </si>
  <si>
    <t>(Balance Between Powers)</t>
  </si>
  <si>
    <t>Equilibrio entre Poderes</t>
  </si>
  <si>
    <t>二つの力の均衡</t>
  </si>
  <si>
    <t>DM050</t>
  </si>
  <si>
    <t>Lame des galgals</t>
  </si>
  <si>
    <t>Klinge aus dem Hügelgrab</t>
  </si>
  <si>
    <t>(Barrow-blade)</t>
  </si>
  <si>
    <t>Hoja de Tumulario</t>
  </si>
  <si>
    <t>塚山の刃</t>
  </si>
  <si>
    <t xml:space="preserve">Tap the bearer of a Dagger of Westernesse during the site phase at a Ruins &amp; Lairs [R] and play this with the Dagger of Westernesse. Dagger of Westernesse receives +1 prowess (+3 versus Undead and Nazgûl). Cannot be duplicated on a given Dagger of Westernesse.  "No other blade...would have dealt that foe a wound so bitter..."-LotRIII  </t>
  </si>
  <si>
    <t>DM051</t>
  </si>
  <si>
    <t>Choix de Lúthien</t>
  </si>
  <si>
    <t>Lúthiens Wahl</t>
  </si>
  <si>
    <t>(Choice of Lúthien)</t>
  </si>
  <si>
    <t>La Elección de Lúthien</t>
  </si>
  <si>
    <t>ルシアンの選択</t>
  </si>
  <si>
    <t>DM052</t>
  </si>
  <si>
    <t>Couronne de fleurs</t>
  </si>
  <si>
    <t>Blütenkrone</t>
  </si>
  <si>
    <t>(Crown of Flowers)</t>
  </si>
  <si>
    <t>Corona de Flores</t>
  </si>
  <si>
    <t>花の王冠</t>
  </si>
  <si>
    <t>DM053</t>
  </si>
  <si>
    <t>David A. Cherry</t>
  </si>
  <si>
    <t>Coupe des adieux</t>
  </si>
  <si>
    <t>Abschiedsbecher</t>
  </si>
  <si>
    <t>(Cup of Farewell)</t>
  </si>
  <si>
    <t>Copa de la Despedida</t>
  </si>
  <si>
    <t>別れの杯</t>
  </si>
  <si>
    <t xml:space="preserve">Playable on a company at a Haven [H] during the organization phase. Once during each of your turns, you can tap a character in this company, if the company is at a Haven [H], to take a minor item from your sideboard into your hand (show opponent). Cannot be duplicated on a given company.   "'...I have brought in my ship gifts which the Lord and Lady of the Galadhrim now offer you..."-LotRII  </t>
  </si>
  <si>
    <t>DM054</t>
  </si>
  <si>
    <t>Sombres troupes</t>
  </si>
  <si>
    <t>Truppen des Bösen</t>
  </si>
  <si>
    <t>(Dark Numbers)</t>
  </si>
  <si>
    <t>Legiones Oscuras</t>
  </si>
  <si>
    <t>闇の兵力</t>
  </si>
  <si>
    <t xml:space="preserve">Stolen Knowledge. Playable on an untapped scout immediately after facing an Orc, Troll, or Man attack. Tap scout. Can be stored at a Haven [H]. If not stored, discard to give +3 to an influence attempt against a faction by a character in the same company.   "The orcs were going at a great pace. Those in the foremost files bore torches."-LotRVI  </t>
  </si>
  <si>
    <t>DM055</t>
  </si>
  <si>
    <t>Histoires immuables</t>
  </si>
  <si>
    <t>Ewige Geschichten</t>
  </si>
  <si>
    <t>(Enduring Tales)</t>
  </si>
  <si>
    <t>Relatos Perecederos</t>
  </si>
  <si>
    <t>いつまでも続く物語り</t>
  </si>
  <si>
    <t xml:space="preserve">When any player discards a card from his hand, he may discard it to the top of his play deck (and always face down) instead of to his discard pile.   "'Then tell us some other tale of the old days,' begged Sam; 'a tale about the Elves before the fading time...'"-LotRI  </t>
  </si>
  <si>
    <t>DM056</t>
  </si>
  <si>
    <t>Jon Foster</t>
  </si>
  <si>
    <t>Les yeux de Mandos</t>
  </si>
  <si>
    <t>Mandos Augen</t>
  </si>
  <si>
    <t>(Eyes of Mandos)</t>
  </si>
  <si>
    <t>Ojos de Mandos</t>
  </si>
  <si>
    <t>マンドスの目</t>
  </si>
  <si>
    <t xml:space="preserve">Playable on Pallando during the organization phase. Tap Pallando and reveal up to 8 cards from the top of your play deck. Choose one to put into your hand and shuffle the remaining ones into your play deck.   "And so the Blue Wizard sat on a carved stone seat on a stone terrace, before a clear, dark pool, viewing Fate as if through the eyes of his mentor."-Kuduk Lore  </t>
  </si>
  <si>
    <t>DM057</t>
  </si>
  <si>
    <t>Vilaine figure</t>
  </si>
  <si>
    <t>Geh mir aus den Augen</t>
  </si>
  <si>
    <t>(Face out of Sight)</t>
  </si>
  <si>
    <t>Apartar la Cara</t>
  </si>
  <si>
    <t>物陰に隠れた顔</t>
  </si>
  <si>
    <t xml:space="preserve">All on-guard cards are returned to owner's hands. At the end of any turn, all wounded agents and tapped agents are returned to their owner's hand. Cannot be duplicated.   "With a sudden flick, quick as lightning, an apple left his hand and hit Bill square in the nose. He ducked too late, and curses came from behind the hedge."-LotRI  </t>
  </si>
  <si>
    <t>DM058</t>
  </si>
  <si>
    <t>Destin de la Pierre d'Ithil</t>
  </si>
  <si>
    <t>Schicksal des Ithil Steins</t>
  </si>
  <si>
    <t>(Fate of the Ithil-Stone)</t>
  </si>
  <si>
    <t>Destino de la Piedra de Ithil</t>
  </si>
  <si>
    <t>イシルの石の運命</t>
  </si>
  <si>
    <t xml:space="preserve">Playable on a company at Minas Tirith if the company discards (for no effect) a Lost Knowledge card it controls. Tap this card if the company plays a Palantír; this card never untaps. If this card is tapped, invert it on the playing surface (rotate it 180°) if the company enters Barad-dûr and plays a Stolen Knowledge card during the same site phase.  If this card is inverted, it can be stored at a Haven [H]-only if stored do you receive its marshalling points. If this card is stored, all Palantíri give one less corruption point. Once inverted, no other copy of this card can be inverted.  </t>
  </si>
  <si>
    <t>DM059</t>
  </si>
  <si>
    <t>Quinze oiseaux dans cinq sapins</t>
  </si>
  <si>
    <t>Fünfzehn Vögel in fünf Föhren</t>
  </si>
  <si>
    <t>(Fifteen Birds in Five Firtrees)</t>
  </si>
  <si>
    <t>Quince Pájaros Cinco Abetos</t>
  </si>
  <si>
    <t>モミの木五本に、小鳥が十五羽</t>
  </si>
  <si>
    <t>DM060</t>
  </si>
  <si>
    <t>Feux d'artifice</t>
  </si>
  <si>
    <t>Feuerwerk</t>
  </si>
  <si>
    <t>(Fireworks)</t>
  </si>
  <si>
    <t>Fuegos de Artificio</t>
  </si>
  <si>
    <t>花火</t>
  </si>
  <si>
    <t xml:space="preserve">Ritual. Playable on an untapped sage at a tapped Border-hold [B] or Free-hold [F]. Tap sage. Make a roll (or draw a #) and add the mind of the sage (+10 if a Wizard)-if the result is greater than 12, the site untaps. The next time the sage would otherwise become untapped make him tapped instead and discard this card.   "'Not the man that used to make such particularly excellent fireworks!...'"-Hob  </t>
  </si>
  <si>
    <t>DM061</t>
  </si>
  <si>
    <t>Chef de l'Ordre</t>
  </si>
  <si>
    <t>Erster seines Ordens</t>
  </si>
  <si>
    <t>(First of the Order)</t>
  </si>
  <si>
    <t>Primero de la Orden</t>
  </si>
  <si>
    <t>最上位者</t>
  </si>
  <si>
    <t xml:space="preserve">Playable on Saruman. Saruman receives +2 to all corruption checks for the rest of the turn.   "He gave up wandering about and minding the affairs of Men and Elves...and he settled at Angrenost, or Isengard as the Men of Rohan call it."-LotRIII  </t>
  </si>
  <si>
    <t>DM062</t>
  </si>
  <si>
    <t>Daniel Frazier</t>
  </si>
  <si>
    <t>Clairvoyant et perspicace</t>
  </si>
  <si>
    <t>Rechtzeitige Warnung</t>
  </si>
  <si>
    <t>(Forewarned is Forearmed)</t>
  </si>
  <si>
    <t>Avisados Significa Armados</t>
  </si>
  <si>
    <t>警戒はすなわち武装</t>
  </si>
  <si>
    <t>DM063</t>
  </si>
  <si>
    <t>Libre de choisir</t>
  </si>
  <si>
    <t>Die Entscheidung ist Frei</t>
  </si>
  <si>
    <t>(Free to Choose)</t>
  </si>
  <si>
    <t>Libre de Elegir</t>
  </si>
  <si>
    <t>選択権</t>
  </si>
  <si>
    <t xml:space="preserve">Playable on an item that normally gives 3 corruption points or more. Target item gives 2 fewer corruption points (3 fewer if Gates of Morning is in play). Discard after its bearer makes a corruption check. Cannot be duplicated on a given item.  "Frodo...free to choose... He took the Ring off his finger."-LotRII </t>
  </si>
  <si>
    <t>DM064</t>
  </si>
  <si>
    <t>Salle du Feu</t>
  </si>
  <si>
    <t>Halle des Feuers</t>
  </si>
  <si>
    <t>(Hall of Fire)</t>
  </si>
  <si>
    <t>Sala del Fuego</t>
  </si>
  <si>
    <t>火の広間</t>
  </si>
  <si>
    <t xml:space="preserve">Playable on a Haven [H]. Any company at this Haven immediately following its movement/hazard phase may choose for one of its characters to untap or heal (from wounded to tapped). Discard Hall of Fire when the site card is returned to the location deck.  "'...people came here who wish for peace, and thought. There is always a fire here...'"-LotRII </t>
  </si>
  <si>
    <t>DM065</t>
  </si>
  <si>
    <t>Stephen Graham Walsh</t>
  </si>
  <si>
    <t>Guérison de Nimrodel</t>
  </si>
  <si>
    <t>Heilung des Nimrodel</t>
  </si>
  <si>
    <t>(Healing of Nimrodel)</t>
  </si>
  <si>
    <t>Curación del Nimrodel</t>
  </si>
  <si>
    <t>ニムロデルの癒し</t>
  </si>
  <si>
    <t xml:space="preserve">Playable during the organization phase on a moving company whose site of origin is a Haven [H]. If the company moves to another Haven [H] this turn, at the end of the movement/hazard phase all wounded characters in the company heal (from wounded to untapped) and all tapped characters untap. </t>
  </si>
  <si>
    <t>DM066</t>
  </si>
  <si>
    <t>Connaissance des plantes</t>
  </si>
  <si>
    <t>Kräuterkunde</t>
  </si>
  <si>
    <t>(Herb-lore)</t>
  </si>
  <si>
    <t>Conocimiento de las Hierbas</t>
  </si>
  <si>
    <t>薬草学</t>
  </si>
  <si>
    <t xml:space="preserve">Playable on Radagast while moving during his movement/hazard phase if there is at least one Wilderness [w] in his site path. If untapped, tap Radagast afterwards. During any organization phase, Radagast can tap and discard this card to heal all characters in his company from wounded to untapped and to untap all tapped characters.  "'Radagast is...a master of shapes and changes of hue; and he has much lore of herbs and beasts...'"-LotRII </t>
  </si>
  <si>
    <t>DM067</t>
  </si>
  <si>
    <t>Vous avez là un serpent!</t>
  </si>
  <si>
    <t>Hier ist eine Schlange!</t>
  </si>
  <si>
    <t>(Here Is a Snake!)</t>
  </si>
  <si>
    <t>¡Aqui hay una Serpiente!</t>
  </si>
  <si>
    <t>蛇めがいたぞ！</t>
  </si>
  <si>
    <t>DM068</t>
  </si>
  <si>
    <t>Poignard cache</t>
  </si>
  <si>
    <t>Verborgenes Messer</t>
  </si>
  <si>
    <t>(Hidden Knife)</t>
  </si>
  <si>
    <t>Puñal Escondido</t>
  </si>
  <si>
    <t>隠していた短剣</t>
  </si>
  <si>
    <t xml:space="preserve">Playable on any face up agent during your site phase. You may play a hazard creature from your hand keyed to a face up agent's current sire which immediately attacks the agent as if the agent were a character. You do not receive marshalling points if the agent is eliminated.  "...Wormtongue rose up, drawing a hidden knife..."-LotRVI </t>
  </si>
  <si>
    <t>DM069</t>
  </si>
  <si>
    <t>Larry Elmore</t>
  </si>
  <si>
    <t>Connaissance des Hobbits</t>
  </si>
  <si>
    <t>Hobbitkunde</t>
  </si>
  <si>
    <t>(Hobbit-lore)</t>
  </si>
  <si>
    <t>Conocimiento de los Hobbits</t>
  </si>
  <si>
    <t>ホビット学</t>
  </si>
  <si>
    <t xml:space="preserve">Playable on Gandalf during the organization phase while at a Haven [H]. If untapped, tap Gandalf afterwards. He receives +2 direct influence against Hobbits and Hobbit factions.  "Gandalf in the meantime was still standing outside the door, laughing long but quietly. After a while he stepped up, and with the spike of his staff scratched a queer sign on the hobbit's beautiful green front-door."-Hob </t>
  </si>
  <si>
    <t>DM070</t>
  </si>
  <si>
    <t>Des cors, des cors, des cors</t>
  </si>
  <si>
    <t>Hörner, Hörner, Hörner</t>
  </si>
  <si>
    <t>(Horns, Horns, Horns)</t>
  </si>
  <si>
    <t>Cuernos, Cuernos, Cuernos</t>
  </si>
  <si>
    <t>角笛が響きわたる</t>
  </si>
  <si>
    <t xml:space="preserve">Each player removes all factions from his discard pile and shuffles them into his play deck.  "And straightway all the horns in the host were lifted up in music, and the blowing of the horns of Rohan in that hour was like a storm upon the plain and a thunder in the mountains."-LotRV </t>
  </si>
  <si>
    <t>DM071</t>
  </si>
  <si>
    <t>Moments difficiles</t>
  </si>
  <si>
    <t>Stunde der Not</t>
  </si>
  <si>
    <t>(Hour of Need)</t>
  </si>
  <si>
    <t>Movimiento Desesperado</t>
  </si>
  <si>
    <t>危急存亡の時</t>
  </si>
  <si>
    <t>DM072</t>
  </si>
  <si>
    <t>Des centaines de papillons</t>
  </si>
  <si>
    <t>Hunderte von Schmetterlingen</t>
  </si>
  <si>
    <t>(Hundreds of Butterflies)</t>
  </si>
  <si>
    <t>Cientos de Mariposas</t>
  </si>
  <si>
    <t>何百何千という蝶々</t>
  </si>
  <si>
    <t xml:space="preserve">Playable on a moving character during his movement/hazard phase. Untap the character and increase the hazard limit against his company by one.  "'He looked at the 'black emperors' for a long time, and enjoyed the feel of the breeze in his hair and on his face..."-Hob </t>
  </si>
  <si>
    <t>DM073</t>
  </si>
  <si>
    <t>J'en connais long sur vous</t>
  </si>
  <si>
    <t>Ich weiß viel über Dich</t>
  </si>
  <si>
    <t>(I Know Much about You)</t>
  </si>
  <si>
    <t>Sé mucho sobre Ti</t>
  </si>
  <si>
    <t>お前さんのことについては知っておる</t>
  </si>
  <si>
    <t xml:space="preserve">Cancels any agent attack or any hazard effect that requires tapping an agent declared earlier in the same chain of effects or one attack from a hazard creature with multiple attacks (e.g., Slayer, Nameless Thing).  "'...out of the mist there rode a man on an old tired horse; and he looked a queer twisted sort of creature himself...'"-LotRIII </t>
  </si>
  <si>
    <t>DM074</t>
  </si>
  <si>
    <t>Dans de sombres tunnels</t>
  </si>
  <si>
    <t>Tiefe Verschlagenheit</t>
  </si>
  <si>
    <t>(Into Dark Tunnels)</t>
  </si>
  <si>
    <t>Hacia Túneles Oscuros</t>
  </si>
  <si>
    <t>暗いトンネルの中へ</t>
  </si>
  <si>
    <t xml:space="preserve">Playable at the end of the movement/hazard phase on a company that has moved to an Under-deeps site. That company may attempt to move to an additional site on the same turn. Another site card may be played and a movement/hazard phase immediately follows.  "'...there where fissures and chasms in the walls and floor..."-LotRIII </t>
  </si>
  <si>
    <t>DM075</t>
  </si>
  <si>
    <t>Dans le cône fumant</t>
  </si>
  <si>
    <t>Durch dunkle Tunnel</t>
  </si>
  <si>
    <t>(Into the Smoking Cone)</t>
  </si>
  <si>
    <t>Hacia el Cono Humeante</t>
  </si>
  <si>
    <t>煙吐く山へ</t>
  </si>
  <si>
    <t xml:space="preserve">Playable on a company with a sage during the site phase at a site where gold ring items are playable. Tap this card if the company plays a ring special item; this card never untaps. If this card is tapped, the company can discard (for no effect) a Lost Knowledge card it controls during its site phase at Mount Doom and invert this card on the playing surface (rotate it 180°). If inverted, you can store this card at a Haven [H]-only if stored do you receive its marshalling points. If stored, all ring items give one less corruption point. Once inverted, no other copy of this card can be inverted.  </t>
  </si>
  <si>
    <t>DM076</t>
  </si>
  <si>
    <t>Connaissance de l'ennem</t>
  </si>
  <si>
    <t>Wissen über den Feind</t>
  </si>
  <si>
    <t>(Knowledge of the Enemy)</t>
  </si>
  <si>
    <t>Conocimiento del Enemigo</t>
  </si>
  <si>
    <t>敵についての知識</t>
  </si>
  <si>
    <t xml:space="preserve">Stolen Knowledge. Playable on an untapped character at a Shadow-hold [S] or Dark-hold [D] or if his company faced an agent attack and all of its strikes failed. Tap character. Can be stored at a Haven [H]-only if stored do you receive its marshalling point. If stored, you may discard this card and force one non-unique hazard to be removed from the play as you see your opponent discard it through a mechanism of the game. </t>
  </si>
  <si>
    <t>DM077</t>
  </si>
  <si>
    <t>(Mallorn)</t>
  </si>
  <si>
    <t>マルローン樹</t>
  </si>
  <si>
    <t xml:space="preserve">Unique. Playable only if Earth of Galadriel's Orchard is stored at Bag End. Bag End becomes a Haven [H] for the purposes of healing and bringing characters into play. Bag End can untap during its owner's untap phase. If Bag End is discarded, return it to its location deck. All Hobbit factions are worth +1 marshalling points.   "In the Party Field, a beautiful young sapling leaped up; it had silver bark and long leaves and burst into golden flowers in April."-LotRVI </t>
  </si>
  <si>
    <t>DM078</t>
  </si>
  <si>
    <t>Souvenirs retrouvés</t>
  </si>
  <si>
    <t>Wiedergekehrte Erinnerungen</t>
  </si>
  <si>
    <t>(Memories Recalled)</t>
  </si>
  <si>
    <t>Recuerdos Recuperados</t>
  </si>
  <si>
    <t>呼び覚まされた記憶</t>
  </si>
  <si>
    <t>DM079</t>
  </si>
  <si>
    <t>Plus alerte que d'autres</t>
  </si>
  <si>
    <t>Wachsamer als die meisten</t>
  </si>
  <si>
    <t>(More Alert than Most)</t>
  </si>
  <si>
    <t>Más Alerta que la Mayoría</t>
  </si>
  <si>
    <t>油断するな</t>
  </si>
  <si>
    <t xml:space="preserve">The number of strikes an attack that chooses defending characters is reduced by one (to a minimum of one)-by 2 if Gates of Morning is in play. Discard when such an attack is defeated. Cannot be duplicated.   "'Biter and beater!' they shrieked; and soon they were all confusion, and most of them were hustling back the way they had come."-Hob </t>
  </si>
  <si>
    <t>DM080</t>
  </si>
  <si>
    <t>Sans hésitation</t>
  </si>
  <si>
    <t>Keine Zeit zu verlieren</t>
  </si>
  <si>
    <t>(No Waiting to Wonder)</t>
  </si>
  <si>
    <t>No Esperó a Pensar</t>
  </si>
  <si>
    <t>遅疑逡巡せず</t>
  </si>
  <si>
    <t>DM081</t>
  </si>
  <si>
    <t>Douglas Beekman</t>
  </si>
  <si>
    <t>Ordre de tuer</t>
  </si>
  <si>
    <t>Tötungsbefehl</t>
  </si>
  <si>
    <t>(Ordered to Kill)</t>
  </si>
  <si>
    <t>Orden de Matar</t>
  </si>
  <si>
    <t>殺戮命令</t>
  </si>
  <si>
    <t xml:space="preserve">Each face up agent must attack if a company enters a site where he is located. Additionally, any unrevealed on-guard cards are discarded instead of being returned to their owner's hand. Discard when any play deck is exhausted. Cannot be duplicated.  "'Worm killed your Chief, poor little fellow, your nice little Boss. Didn't you, Worm? Stabbed him in his sleep, I believe.'"-LotRVI </t>
  </si>
  <si>
    <t>DM082</t>
  </si>
  <si>
    <t>Paume contre paume</t>
  </si>
  <si>
    <t>Hand in Hand</t>
  </si>
  <si>
    <t>(Palm to Palm)</t>
  </si>
  <si>
    <t>Palmo a Palmo</t>
  </si>
  <si>
    <t>掌と掌を</t>
  </si>
  <si>
    <t xml:space="preserve">Playable on a company without a Wizard at a Haven [H]. Any character designated as tapping in support gives +1 to an influence attempt or to an attempt to remove a corruption card by any other character in the company. The mind of each character and ally in the company is increased by one. Discard when any play deck is exhausted, a Wizard joins the company, or any character in the company splits off into another company. </t>
  </si>
  <si>
    <t>DM083</t>
  </si>
  <si>
    <t>Franchir les portes de Dol Guldur</t>
  </si>
  <si>
    <t>Durch die Tore von Dol Guldur</t>
  </si>
  <si>
    <t>(Pass the Doors of Dol Guldur)</t>
  </si>
  <si>
    <t>Cruzar las Puertas de Dol Guldur</t>
  </si>
  <si>
    <t>ドル・グルドゥアの門を越えて</t>
  </si>
  <si>
    <t xml:space="preserve">Stolen Knowledge. Playable on a company if the company discards (for no effect) a Stolen Knowledge card it controls. You can tap this card during the same site phase the company successfully plays Rescue Prisoners at Dol Guldur (or rescues characters taken prisoner if the rescue site is Dol Guldur); this card never untaps. If tapped, this card can be stored at a Haven [H]-only if stored do you receive its marshalling points. If stored, all automatic-attacks at all Dark-holds [D] and all Shadow-holds [S] are with one less prowess and one less strike (to a minimum of one). Once tapped, no other copy of this card can be tapped. </t>
  </si>
  <si>
    <t>DM084</t>
  </si>
  <si>
    <t>Reconstruire la ville</t>
  </si>
  <si>
    <t>Wiederaufbau der Stadt</t>
  </si>
  <si>
    <t>(Rebuild the Town)</t>
  </si>
  <si>
    <t>Reconstruir la Ciudad</t>
  </si>
  <si>
    <t>町を再建せよ</t>
  </si>
  <si>
    <t xml:space="preserve">Playable on a non-Dragon's lair, non-Under-deeps Ruins &amp; Lairs [R]. The site becomes a Border-hold [B] and loses all automatic-attacks. Discard Rebuild the Town when the site is discarded or returned to its location deck.  "...the desolation was now filled with birds and blossoms in spring and fruit and feasting in autumn."-Hob </t>
  </si>
  <si>
    <t>DM085</t>
  </si>
  <si>
    <t>Alan Guitierrez</t>
  </si>
  <si>
    <t>Un homme averti en vaut deux</t>
  </si>
  <si>
    <t>Er blickte weiter und tiefer</t>
  </si>
  <si>
    <t>(Saw Further and Deeper)</t>
  </si>
  <si>
    <t>Ver más Lejos y con más Profundidad</t>
  </si>
  <si>
    <t>誰よりも遠く深く見て</t>
  </si>
  <si>
    <t xml:space="preserve">Playable only if your Wizard is not revealed. Your general influence is increased by 5. Your Wizard may only be brought into play at his home site. Discard when you bring your Wizard into play. Cannot be duplicated by a given player.   "...he welcomed Mithrandir at the Grey Havens, knowing whence he came and whither he would return."-LotR </t>
  </si>
  <si>
    <t>DM086</t>
  </si>
  <si>
    <t>Chemins secrets</t>
  </si>
  <si>
    <t>Geheime Wege</t>
  </si>
  <si>
    <t>(Secret Ways)</t>
  </si>
  <si>
    <t>Caminos Secretos</t>
  </si>
  <si>
    <t>秘密の抜け道</t>
  </si>
  <si>
    <t xml:space="preserve">The roll required to move between adjacent Under-deeps sites is decreased by 4. Cannot be duplicated.   "'In that despair, my enemy was my only hope, and I pursued him, clutching at his heel. Thus he brought me at last to the secret ways of Khazad-dûm too well he knew them all...'"-LotRIII </t>
  </si>
  <si>
    <t>DM087</t>
  </si>
  <si>
    <t>Sentinelles de Númenor</t>
  </si>
  <si>
    <t>Schildwachen von Númenor</t>
  </si>
  <si>
    <t>(Sentinels of Númenor)</t>
  </si>
  <si>
    <t>Centinelas de Númenor</t>
  </si>
  <si>
    <t>ヌーメノールの番人</t>
  </si>
  <si>
    <t>DM088</t>
  </si>
  <si>
    <t>Ronds de fumée</t>
  </si>
  <si>
    <t>Rauchringe</t>
  </si>
  <si>
    <t>(Smoke Rings)</t>
  </si>
  <si>
    <t>Anillos de Humo</t>
  </si>
  <si>
    <t>煙の輪</t>
  </si>
  <si>
    <t xml:space="preserve">Bring one resource or character from your sideboard or discard pile into your play deck and shuffle.  "Then Gandalf's smoke ring would go green and come back and hover over the wizard's head. ...and in the dim light it made him look strange and sorcerous."-Hob </t>
  </si>
  <si>
    <t>DM089</t>
  </si>
  <si>
    <t>Les Nains sont sur vous!</t>
  </si>
  <si>
    <t>Kampfrausch der Zwerge</t>
  </si>
  <si>
    <t>(The Dwarves Are upon You!)</t>
  </si>
  <si>
    <t>¡Los Enanos están Cerca!</t>
  </si>
  <si>
    <t>ドワーフが汝等を討つぞ！</t>
  </si>
  <si>
    <t xml:space="preserve">Playable on a company containing Dwarves facing an attack. All Dwarves in the company receive +2 prowess and -1 body against the attack. Cannot be duplicated against a given attack.  "Out leapt the King under the Mountain, and his companions followed him...they were in shining armour, and red light leapt from their eyes."-Hob </t>
  </si>
  <si>
    <t>DM090</t>
  </si>
  <si>
    <t>La chasse</t>
  </si>
  <si>
    <t>Die Jagd</t>
  </si>
  <si>
    <t>(The Hunt)</t>
  </si>
  <si>
    <t>La Caza</t>
  </si>
  <si>
    <t>狩","かり</t>
  </si>
  <si>
    <t>DM091</t>
  </si>
  <si>
    <t>Le Seigneur des Vents me trouva</t>
  </si>
  <si>
    <t>Der Herr der Winde eilt herbei</t>
  </si>
  <si>
    <t>(The Windlord Found Me)</t>
  </si>
  <si>
    <t>El Señor del Viento me Encontró</t>
  </si>
  <si>
    <t>風早彦が見つけてくれた</t>
  </si>
  <si>
    <t xml:space="preserve">Playable at an untapped Isengard, Shadow-hold [S], or Dark-hold [D] during the site phase. Tap the site. The company faces an Orc attack (4 strikes with 9 prowess). Afterwards, a character may tap and place this card under him. That character may not untap until after this card is stored in a Haven [H] during the organization phase. When this card is stored, and if your Wizard is not already in play, you may search your play deck or discard pile for a Wizard and play him at that Haven [H] (does not count towards the one character per turn limit). Cannot be duplicated by a given player. </t>
  </si>
  <si>
    <t>DM092</t>
  </si>
  <si>
    <t>Aux fondements les plus reculés</t>
  </si>
  <si>
    <t>Bis zu den Grundfesten der Erde</t>
  </si>
  <si>
    <t>(To the Uttermost Foundations)</t>
  </si>
  <si>
    <t>Hasta Extremas Fundaciones</t>
  </si>
  <si>
    <t>いやはての石の土台の上へ</t>
  </si>
  <si>
    <t xml:space="preserve">Playable on a company at an Under-deeps site during its organization phase; tap the site if untapped. This card is played tapped and can only be untapped during your organization phase if the company is at a different Under-deeps site. If untapped and at a Haven [H], this card may be stored in your marshalling point pile-only if stored do you receive its marshalling points. Cannot be duplicated on a given company. </t>
  </si>
  <si>
    <t>DM093</t>
  </si>
  <si>
    <t>Preuve de bonne volonté</t>
  </si>
  <si>
    <t>Zeichen guten Willens</t>
  </si>
  <si>
    <t>(Token of Goodwill)</t>
  </si>
  <si>
    <t>Prenda de Buena Voluntad</t>
  </si>
  <si>
    <t>善意のしるし</t>
  </si>
  <si>
    <t>DM094</t>
  </si>
  <si>
    <t>Veine d'Arda</t>
  </si>
  <si>
    <t>Die Adern der Welt</t>
  </si>
  <si>
    <t>(Vein of Arda)</t>
  </si>
  <si>
    <t>Vena de Arda</t>
  </si>
  <si>
    <t>アルダの鉱脈</t>
  </si>
  <si>
    <t xml:space="preserve">Sage or Dwarf only during the site phase at any Under-deeps site. Tap the sage or Dwarf. Tap the site if it is not already tapped. Sage or Dwarf may not untap until Vein of Arda is stored at a Haven [H]. Cannot be duplicated at a given site.  "...gems and crystals and veins of precious are glint in the polished walls..."-LotRIII </t>
  </si>
  <si>
    <t>DM095</t>
  </si>
  <si>
    <t>Quand vous en saurez plus</t>
  </si>
  <si>
    <t>Wenn ihr mehr wißt</t>
  </si>
  <si>
    <t>(When You Know More)</t>
  </si>
  <si>
    <t>Cuando Sepas Más</t>
  </si>
  <si>
    <t>もっと事情をお知りになれば</t>
  </si>
  <si>
    <t xml:space="preserve">Light Enchantment. Playable on a sage during the site phase at a site where "Information" is playable. Tap sage and the site. Tap sage to modify one influence attempt by a character in his company by +2. Sage makes a corruption check.  "'When you know more you will understand why you have angered my companions. We intend no evil...'"-LotRIII </t>
  </si>
  <si>
    <t>DM096</t>
  </si>
  <si>
    <t>Ramené au Mordor</t>
  </si>
  <si>
    <t>Zurück nach Mordor</t>
  </si>
  <si>
    <t>(Withdrawn to Mordor)</t>
  </si>
  <si>
    <t>Retirada a Mordor</t>
  </si>
  <si>
    <t>モルドールへの撤退</t>
  </si>
  <si>
    <t xml:space="preserve">Playable on a face-up agent. If the agent has a mind of 5 or less, it is discarded. If its mind is 6 or greater, return the agent to its owner's hand. Alternatively, an on-guard card is discarded.  "'He was loth to speak and his tale was unclear, but it is beyond all doubt that he went to Mordor, and there all that he knew was forced from him.'"-LotRII </t>
  </si>
  <si>
    <t>DM097</t>
  </si>
  <si>
    <t>Bûthrakaur le Vert</t>
  </si>
  <si>
    <t>Bûthrakaur der Grüne</t>
  </si>
  <si>
    <t>(Bûthrakaur the Green)</t>
  </si>
  <si>
    <t>Bûthrakaur el Verde</t>
  </si>
  <si>
    <t>緑のブースラカウル</t>
  </si>
  <si>
    <t xml:space="preserve">Unique. Troll. 1 strike. Also playable at Moria and The Under-gates. If Doors of Night is in play, playable at any Under-deeps site. Any non-unique Orc or Troll hazard creature can be played (not counting against the hazard limit) on a company that has faced Bûthrakaur that turn.   "The Uruk flew to the floor and offered the troll-king anything and any kin in return for his pitiful salvation."-Kuduk Lore </t>
  </si>
  <si>
    <t>DM098</t>
  </si>
  <si>
    <t>Bouffée de vent froid</t>
  </si>
  <si>
    <t>Eisiger Schatten</t>
  </si>
  <si>
    <t>(Chill Douser)</t>
  </si>
  <si>
    <t>Frío Apagado</t>
  </si>
  <si>
    <t>冷気を浴びせるもの</t>
  </si>
  <si>
    <t xml:space="preserve">Undead. Three strikes. Unless Chill Douser's attack is canceled, all Undead attacks against the company for the rest of the turn receive +1 strike and +1 prowess.   "...then a chill blast came in which the torches flickered and went out, and could not be rekindled."-LotRV </t>
  </si>
  <si>
    <t>DM099</t>
  </si>
  <si>
    <t>Fléau de Dúrin</t>
  </si>
  <si>
    <t>Durins Fluch</t>
  </si>
  <si>
    <t>(Durin's Bane)</t>
  </si>
  <si>
    <t>El Daño de Durin</t>
  </si>
  <si>
    <t>ドゥリンの禍</t>
  </si>
  <si>
    <t xml:space="preserve">Unique. Manifestation of Balrog of Moria. Balrog. 2 strikes-all body checks resulting from a successful strike are modified by +1. May be played at The Under-gates and at all of its adjacent sites. If Doors of Night is in play, Durin's Bane may be played at any Under-deeps site.   "'...even as mithril was the foundation of their wealth, so also was it their destruction: they delved too greedily and too deep, and disturbed that from which they fled, Durin's Bane.'"-LotRV </t>
  </si>
  <si>
    <t>DM100</t>
  </si>
  <si>
    <t>Petit renifleur</t>
  </si>
  <si>
    <t>Kleine Schnüffler</t>
  </si>
  <si>
    <t>(Little Snuffler)</t>
  </si>
  <si>
    <t>Pequeño Husmeador</t>
  </si>
  <si>
    <t>ちびの嗅ぎ鼻</t>
  </si>
  <si>
    <t xml:space="preserve">Orc. One strike. Attacker chooses defending characters. Each ranger in attacked company lowers Little Snuffler's body by 2. If attack is not defeated, any resource that requires a scout in target company cannot be played for the rest of the turn.   "...a small breed, black skinned, with wide and snuffling nostrils: evidently a tracker of some kind..."-LotRII </t>
  </si>
  <si>
    <t>DM101</t>
  </si>
  <si>
    <t>Chose sans nom</t>
  </si>
  <si>
    <t>Namenloses Wesen</t>
  </si>
  <si>
    <t>(Nameless Thing)</t>
  </si>
  <si>
    <t>Ser Innombrable</t>
  </si>
  <si>
    <t>名前も持たぬ者</t>
  </si>
  <si>
    <t xml:space="preserve">Drake. 3 attacks of 2 strikes each. A character can tap to cancel one of these attacks. Playable at any Under-deeps site. If Doors of Night is in play, also playable at an adjacent site of any Under-deeps site or keyed to a Coastal Sea [c].   "'Far, far below the deepest delvings of the Dwarves, the world is gnawed by nameless things...'"-LotRIII </t>
  </si>
  <si>
    <t>DM102</t>
  </si>
  <si>
    <t>Araignée du Môrlat</t>
  </si>
  <si>
    <t>Spinne des Môrlat</t>
  </si>
  <si>
    <t>(Spider of the Môrlat)</t>
  </si>
  <si>
    <t>Araña de Môrlat</t>
  </si>
  <si>
    <t>モールラトのクモ</t>
  </si>
  <si>
    <t>DM103</t>
  </si>
  <si>
    <t>Ossements remuants</t>
  </si>
  <si>
    <t>Rastlose Gebeine</t>
  </si>
  <si>
    <t>(Stirring Bones)</t>
  </si>
  <si>
    <t>Huesos Agitados</t>
  </si>
  <si>
    <t>うごめく骸</t>
  </si>
  <si>
    <t xml:space="preserve">Undead. Two strikes. Two Wilderness [w] in site path are required.  "Round the corner a long arm was groping, walking on its fingers toward Sam, who lay nearest, and towards the hilt of the sword that lay upon him."-LotRI </t>
  </si>
  <si>
    <t>DM104</t>
  </si>
  <si>
    <t>Umagaur le Blafard</t>
  </si>
  <si>
    <t>Umagaur der Bleiche</t>
  </si>
  <si>
    <t>(Umagaur the Pale)</t>
  </si>
  <si>
    <t>Umagaur el Pálido</t>
  </si>
  <si>
    <t>白きウマガウル</t>
  </si>
  <si>
    <t xml:space="preserve">Unique. Troll. 1 strike. Also playable at Moria and The Under-gates. If Doors of Night is in play, playable at any Under-deeps site. Any non-unique Orc or Troll hazard creature can be played (not counting against the hazard limit) on a company that has faced Umagaur that turn.  "Then came Umagaur the Warlord, 'Werewolf-slayer,' self proclaimed 'Troll-king of the Hithaeglir.' And in his wrath he slew most of the Dwarf-company."-Kuduk Lore </t>
  </si>
  <si>
    <t>DM105</t>
  </si>
  <si>
    <t>Traînée de pâle luminosité</t>
  </si>
  <si>
    <t>Blasse Irrlichter</t>
  </si>
  <si>
    <t>(Wisp of Pale Sheen)</t>
  </si>
  <si>
    <t>Fuego Fatuo</t>
  </si>
  <si>
    <t>青白く光る小さな火</t>
  </si>
  <si>
    <t xml:space="preserve">Undead. One strike. Attacker chooses defending characters. Any character facing a strike whose mind is equal to or lower than the strike's prowess must tap if untapped following the strike (unless the strike is canceled).  "...a wisp of pale sheen that...twisted like ghostly sheets unfurled by hidden hands."-LotRIV </t>
  </si>
  <si>
    <t>DM106</t>
  </si>
  <si>
    <t>Un objet manque</t>
  </si>
  <si>
    <t>Ein Dieb in der Nacht</t>
  </si>
  <si>
    <t>(An Article Missing)</t>
  </si>
  <si>
    <t>Un Artículo Desaparecido</t>
  </si>
  <si>
    <t>何かがなくなった</t>
  </si>
  <si>
    <t>DM107</t>
  </si>
  <si>
    <t>Un avant-poste inattendu</t>
  </si>
  <si>
    <t>Unerwarteter Vorposten</t>
  </si>
  <si>
    <t>(An Unexpected Outpost)</t>
  </si>
  <si>
    <t>Una Avanzadilla Inesperada</t>
  </si>
  <si>
    <t xml:space="preserve">Bring one hazard from your sideboard or discard pile into you play deck and shuffle (up to two if Doors of Night is in play).  "...in the high regions the West Wind still blew, but down on the stones behind the fences of the Black Land the air seemed almost dead, chill and yet stifling."-LotRVI </t>
  </si>
  <si>
    <t>DM108</t>
  </si>
  <si>
    <t>Angmar se dresse</t>
  </si>
  <si>
    <t>Angmar erhebt sich</t>
  </si>
  <si>
    <t>(Angmar Arises)</t>
  </si>
  <si>
    <t>El Despertar de Agmar</t>
  </si>
  <si>
    <t>アングマール立つ</t>
  </si>
  <si>
    <t xml:space="preserve">Any creature that can be keyed to a Shadow-land [s] may be keyed to Forochel, Arthedain, Angmar, Gundabad, or Rhudaur. Any creature that can be keyed to a Dark-domain [d] may be keyed to Angmar or Gundabad. Discard this card when a creature keyed to one of these symbols (not to the regions symbol) is defeated.  "...the power of Angmar arose again, and the Witch-king came down upon Arthedain..."-LotR </t>
  </si>
  <si>
    <t>DM109</t>
  </si>
  <si>
    <t>Averti de leurs actes</t>
  </si>
  <si>
    <t>Die Pläne sind durchschaut</t>
  </si>
  <si>
    <t>(Aware of Their Ways)</t>
  </si>
  <si>
    <t>Consciente de tus Costumbres</t>
  </si>
  <si>
    <t>彼らのやり方を知る</t>
  </si>
  <si>
    <t xml:space="preserve">Opponent reveals four cards at random from his discard pile. You may choose a non-unique one and remove it from play. Opponent discards the other three.  "Quickly now he drew off the cloth, wrapped the stone in it and kneeling down, laid it back in the wizard's hand."-LotRIII </t>
  </si>
  <si>
    <t>DM110</t>
  </si>
  <si>
    <t>L'effet de nos malédictions</t>
  </si>
  <si>
    <t>Vom Fluch geplagt</t>
  </si>
  <si>
    <t>(Bring Our Curses Home)</t>
  </si>
  <si>
    <t>Lleva Nuestras Maldiciones a Casa</t>
  </si>
  <si>
    <t>わしらの呪いを</t>
  </si>
  <si>
    <t>DM111</t>
  </si>
  <si>
    <t>Risque de s'égarer</t>
  </si>
  <si>
    <t>Der Weg ist schwer zu finden</t>
  </si>
  <si>
    <t>(Chance of Being Lost)</t>
  </si>
  <si>
    <t>Posibilidad de Perderse</t>
  </si>
  <si>
    <t>道に迷うかもしれない</t>
  </si>
  <si>
    <t xml:space="preserve">Playable on a moving company using region movement. Make a roll (or draw a #) modified by -2 for each ranger in the company. If the result is greater than 6, you must replace company's new site card with a different site from your location deck that is located in the same region or an adjacent region as the company's new site.  "...they all left the path and plunged into the forest together."-Hob </t>
  </si>
  <si>
    <t>DM112</t>
  </si>
  <si>
    <t>Ennemis sournois</t>
  </si>
  <si>
    <t>Die List des Feindes</t>
  </si>
  <si>
    <t>(Cunning Foes)</t>
  </si>
  <si>
    <t>Adversarios Astutos</t>
  </si>
  <si>
    <t>狡猾な敵ども</t>
  </si>
  <si>
    <t xml:space="preserve">Tap a warrior agent at target company's new site. Agent attacks (not counting against the hazard limit) with a +3 modification to his prowess during the movement/hazard phase. Attacker chooses defending characters.  "At that moment there was a twang of bowstrings: several arrows whistled over them, and some fell among them..."-LotRII </t>
  </si>
  <si>
    <t>DM113</t>
  </si>
  <si>
    <t>Vigilance redoublée</t>
  </si>
  <si>
    <t>Doppelte Wachsamkeit</t>
  </si>
  <si>
    <t>(Doubled Vigilance)</t>
  </si>
  <si>
    <t>Guardia Reforzada</t>
  </si>
  <si>
    <t>警戒を強めよ</t>
  </si>
  <si>
    <t xml:space="preserve">Playable on a Shadow-hold [S] (or on a Ruins &amp; Lairs [R] or Border-hold [B] if Doors of Night is in play). If the company chooses to enter the site, it must make a roll (draw a #) and subtract its company size. If the result is greater than 6, the company may enter the site as normal. Otherwise, the company must face an attack to be resolved before any automatic-attacks: Orcs-4 strikes at 9 prowess. Discard when  the site card is discarded or returned to its location deck. </t>
  </si>
  <si>
    <t>DM114</t>
  </si>
  <si>
    <t>Tambours</t>
  </si>
  <si>
    <t>Trommeln</t>
  </si>
  <si>
    <t>(Drums)</t>
  </si>
  <si>
    <t>Tambores</t>
  </si>
  <si>
    <t>太鼓の音</t>
  </si>
  <si>
    <t>DM115</t>
  </si>
  <si>
    <t>Secousses sismiques</t>
  </si>
  <si>
    <t>Die Erde bebt</t>
  </si>
  <si>
    <t>(Earth-tremors)</t>
  </si>
  <si>
    <t>Temblores de Tierra</t>
  </si>
  <si>
    <t>大地の震え</t>
  </si>
  <si>
    <t xml:space="preserve">Any company moving to or from an Under-deeps site faces an attack (cannot be canceled): Rock Fall-1 strike with 7 prowess against each character (weapons do not modify prowess against these strikes). In addition, cancels the effects of Into Dark Tunnels, Old Road, Great Road, and Bridge. Cannot be duplicated.  "...the earth shook, the plain heaved and cracked."-LotRVI </t>
  </si>
  <si>
    <t>DM116</t>
  </si>
  <si>
    <t>Murmure sans fin</t>
  </si>
  <si>
    <t>Endloses Flüstern</t>
  </si>
  <si>
    <t>(Endless Whispers)</t>
  </si>
  <si>
    <t>Susurros Interminables</t>
  </si>
  <si>
    <t>果てしなく囁く声</t>
  </si>
  <si>
    <t>DM117</t>
  </si>
  <si>
    <t>Exhalaison fétide</t>
  </si>
  <si>
    <t>Odem der Verwesung</t>
  </si>
  <si>
    <t>(Exhalation of Decay)</t>
  </si>
  <si>
    <t>Hálito de Putrefacción</t>
  </si>
  <si>
    <t>腐敗が撒き散らすもの</t>
  </si>
  <si>
    <t xml:space="preserve">Playable on an Undead hazard creature in your discard pile. If target Undead can attack, brig it into play as a creature that attacks immediately (not counting against the hazard limit). The attacks prowess is modified by -1.  "...wavering and blowing like a noisome exhalation of decay, a corpse-light, a light the illuminated nothing."-LotRIV </t>
  </si>
  <si>
    <t>DM118</t>
  </si>
  <si>
    <t>Les yeux de l'ombre</t>
  </si>
  <si>
    <t>Die Augen des Schattens</t>
  </si>
  <si>
    <t>(Eyes of the Shadow)</t>
  </si>
  <si>
    <t>Ojos de Sombras</t>
  </si>
  <si>
    <t>影の目</t>
  </si>
  <si>
    <t xml:space="preserve">Environment. May only be played if Gates of Morning is not in play. The hazard limit is increased by two for each moving company with a size of less than four that also contains a Wizard or a non-ranger character with a mind of 6 or more. Cannot be duplicated. Discard when any play deck is exhausted.  "...a whole regiment of birds had broken away suddenly from the main host..."-LotRII </t>
  </si>
  <si>
    <t>DM119</t>
  </si>
  <si>
    <t>Visages de morts</t>
  </si>
  <si>
    <t>Gesichter der Toten</t>
  </si>
  <si>
    <t>(Faces of the Dead)</t>
  </si>
  <si>
    <t>Caras de los Muertos</t>
  </si>
  <si>
    <t>死人の顔</t>
  </si>
  <si>
    <t xml:space="preserve">Playable on a non-Wizard character moving with at least two Wildernesses [w] in his site path if you discard any Undead hazard creature from your hand (show opponent). Target character makes a roll (draws a #) and adds his mind. If the result is less than 13, that character splits off into a different company. This new company immediately returns to his original company's site of origin. </t>
  </si>
  <si>
    <t>DM120</t>
  </si>
  <si>
    <t>Mouches et araignées</t>
  </si>
  <si>
    <t>Fliegen und Spinnen</t>
  </si>
  <si>
    <t>(Flies and Spiders)</t>
  </si>
  <si>
    <t>Moscas y Arañas</t>
  </si>
  <si>
    <t>ハエとクモ</t>
  </si>
  <si>
    <t xml:space="preserve">Playable on a character facing a spider attack. If the strike is successful, target character is not harmed and is taken prisoner at a Ruins &amp; Lairs [R]. During his untap phase, make a body check for that character modified by +1. If not eliminated, his player then makes a roll (draws a #) adding his body. If the result is greater than 15, the character is automatically rescued into his own company located at the rescue site. Rescue-attack: Spiders-3 strikes with 9 prowess. </t>
  </si>
  <si>
    <t>DM121</t>
  </si>
  <si>
    <t>Que tombent les ennemis</t>
  </si>
  <si>
    <t>Feinde werden fallen</t>
  </si>
  <si>
    <t>(Foes Shall Fall)</t>
  </si>
  <si>
    <t>Los Enemigos Caerán</t>
  </si>
  <si>
    <t>いかなる敵も立ち向かえぬ</t>
  </si>
  <si>
    <t>DM122</t>
  </si>
  <si>
    <t>Tenailler en paroles</t>
  </si>
  <si>
    <t>Worte statt Taten</t>
  </si>
  <si>
    <t>(Gnaw with Words)</t>
  </si>
  <si>
    <t>Roer con Palabras</t>
  </si>
  <si>
    <t>ｾ葉で苦しめる</t>
  </si>
  <si>
    <t xml:space="preserve">Tap a sage if another sage in his company or at his current site or at his new site. Alternatively, tap a diplomat if another diplomat is in his company or at his current site or at his new site.   "'Small comfort will those two have in their companionship: they will gnaw one another with words. ...If Wormtongue ever comes out of Orthanc alive, it will be more than he deserves.'"-LotRIII </t>
  </si>
  <si>
    <t>DM123</t>
  </si>
  <si>
    <t>Le bon sens se révolte</t>
  </si>
  <si>
    <t>Gegen jede Vernunft</t>
  </si>
  <si>
    <t>(Good Sense Revolts)</t>
  </si>
  <si>
    <t>El Sentido Comun se Rebela</t>
  </si>
  <si>
    <t>良識の反逆</t>
  </si>
  <si>
    <t>DM124</t>
  </si>
  <si>
    <t>Grand besoin ou dessein</t>
  </si>
  <si>
    <t>Verzweifelte Entschlossenheit</t>
  </si>
  <si>
    <t>(Great Need or Purpose)</t>
  </si>
  <si>
    <t>Grandes Necesidades o Propósitos</t>
  </si>
  <si>
    <t>大いなる望みか目的が</t>
  </si>
  <si>
    <t xml:space="preserve">Each agent may take an extra agent action each time he normally takes an agent action. Cannot be duplicated.  "'So he is seeking it, seeking it, and all his thought is bent on it. It is his great hope and our great fear.'"-LotRI </t>
  </si>
  <si>
    <t>DM125</t>
  </si>
  <si>
    <t>De grands secrets enterrés</t>
  </si>
  <si>
    <t>Geheimnisse der Tiefe</t>
  </si>
  <si>
    <t>(Great Secrets Buried There)</t>
  </si>
  <si>
    <t>Muchos Secretos Enterrados Allí</t>
  </si>
  <si>
    <t>でっかい秘密が埋もれている</t>
  </si>
  <si>
    <t>DM126</t>
  </si>
  <si>
    <t>Heaumes de fer</t>
  </si>
  <si>
    <t>Eiserne Helme</t>
  </si>
  <si>
    <t>(Helms of Iron)</t>
  </si>
  <si>
    <t>Yelmos de Hierro</t>
  </si>
  <si>
    <t>鉄の兜</t>
  </si>
  <si>
    <t xml:space="preserve">Playable only if you have a Nazgûl permanent-event in play. Discard the Nazgûl when this card is brought into play. All Orc, Troll, and Man attacks with body have their body modified by +1; and all Orc, Troll, and Man attacks with no body have 4 body.  "...on the front of their iron hems was an S-rune, wrought of some white metal."-LotRIII </t>
  </si>
  <si>
    <t>DM127</t>
  </si>
  <si>
    <t>Dans les ténèbres les lier</t>
  </si>
  <si>
    <t>Ins Dunkel zu treiben</t>
  </si>
  <si>
    <t>(In Darkness Bind Them)</t>
  </si>
  <si>
    <t>Y Atarlos en las Tinieblas</t>
  </si>
  <si>
    <t>暗闇の中につなぎ止める</t>
  </si>
  <si>
    <t xml:space="preserve">Any creature that can be keyed to a Shadow-land [s] may be keyed to Ithilien, Harondor, Horse Plains, Khand, Imlad Morgul, Nurn, Gorgoroth, Udûn, or Dagorlad. Any creature that can be keyed to a Dark-domain [d] may be keyed to Khand, Imlad Morgul, Nurn, Gorgoroth, Udûn, or Dagorlad. Discard this card when a creature keyed to one of these regions (not to the region symbol) is defeated. </t>
  </si>
  <si>
    <t>DM128</t>
  </si>
  <si>
    <t>En grande fureur</t>
  </si>
  <si>
    <t>Ungestüme Wut</t>
  </si>
  <si>
    <t>(In Great Wrath)</t>
  </si>
  <si>
    <t>Con Gran Cólera</t>
  </si>
  <si>
    <t>大いなる怒りに駆られ</t>
  </si>
  <si>
    <t xml:space="preserve">Playable on a Nazgûl in your discard pile that could immediately attack. The Nazgûl attacks immediately (not counting against the hazard limit) with +2 prowess and -1 body.   "...the noise of hoofs broke out, and gathering to a gallop, went hammering away into the darkness."-LotRI </t>
  </si>
  <si>
    <t>DM129</t>
  </si>
  <si>
    <t>Au cœur de son royaume</t>
  </si>
  <si>
    <t>Im Herzen seines Reiches</t>
  </si>
  <si>
    <t>(In the Heart of his Realm)</t>
  </si>
  <si>
    <t>En el Corazón de su Reino</t>
  </si>
  <si>
    <t>闇の国の内奥にて</t>
  </si>
  <si>
    <t xml:space="preserve">Each company moving in a Dark-domain [d] draws one less card at the start of its movement/hazard phase (to no minimum). Additionally, any sage at a site in a Dark-domain [d] or Gorgoroth, or moving with a Dark-domain [d] or Gorgoroth in his site path, loses his sage skill. No character at a site in a Dark-domain [d] or Gorgoroth, or moving with a Dark-domain [d] or Gorgoroth in his site path, can use spells, light enchantments, or rituals. Discard when any play deck is exhausted.  </t>
  </si>
  <si>
    <t>DM130</t>
  </si>
  <si>
    <t>Perfidie</t>
  </si>
  <si>
    <t>In den rauchenden Berg</t>
  </si>
  <si>
    <t>(Inner Cunning)</t>
  </si>
  <si>
    <t>Astucia Interior</t>
  </si>
  <si>
    <t>内なる賢しさ</t>
  </si>
  <si>
    <t xml:space="preserve">As a permanent-event, playable on a face-down agent who was brought into play this turn. When the agent is revealed, and if his home site is a Shadow-hold [S] or a Dark-hold [D], the site where he came into play (which is not represented by a card) may legally be any Shadow-hold [S] or a Dark-hold [D]. Discard when the agent is revealed. Alternatively, as  a short-event, take any agent who has a home site that is a Shadow-hold [S] or a Dark-hold [D] from your play deck into your hand (reveal it to your opponent and reshuffle your play deck).  </t>
  </si>
  <si>
    <t>DM131</t>
  </si>
  <si>
    <t>Tel le fracas des béliers</t>
  </si>
  <si>
    <t>Mit der Wucht einer Ramme</t>
  </si>
  <si>
    <t>(Like the Crash of Battering-rams)</t>
  </si>
  <si>
    <t>Como el Retumbar de Arietes</t>
  </si>
  <si>
    <t>破城槌の打撃のごとく</t>
  </si>
  <si>
    <t xml:space="preserve">Playable on a strike. If the strike is successful, the wounded character's body is reduced by one until the end of turn for every complete increment of 5 the strike was successful by (subtract the character's prowess plus dice roll from the strike's prowess, divide by five, and drop any fractions).   "A sweep of his tail and the roof of the Great House crumbled and smashed down."-Hob </t>
  </si>
  <si>
    <t>DM132</t>
  </si>
  <si>
    <t>Sombre influence</t>
  </si>
  <si>
    <t>Der lange Arm des Feindes</t>
  </si>
  <si>
    <t>(Long Dark Reach)</t>
  </si>
  <si>
    <t>Brazo Largo y Oscuro</t>
  </si>
  <si>
    <t>闇の長き腕</t>
  </si>
  <si>
    <t xml:space="preserve">Playable on a moving company with at least one Wilderness [w] in its site path if you have at least 10 cards in your play deck. Reveal the top seven cards of your play deck. One revealed Nazgûl, Dragon, or a non-unique creature (your choice) immediately attacks the company (regardless of its playability requirements). The creature must be be playable in a region besides Coastal Sea [c]. If the creature could not normally be played on the company, modify its prowess by -4. Shuffle all unused cards and return them to the top of your play deck. </t>
  </si>
  <si>
    <t>DM133</t>
  </si>
  <si>
    <t>Mordor en armes</t>
  </si>
  <si>
    <t>Mordor marschiert</t>
  </si>
  <si>
    <t>(Mordor in Arms)</t>
  </si>
  <si>
    <t>Mordor en Armas</t>
  </si>
  <si>
    <t>武装したモルドール</t>
  </si>
  <si>
    <t>DM134</t>
  </si>
  <si>
    <t>Ni aussi ancien ni aussi puissant</t>
  </si>
  <si>
    <t>Weder so alt noch so mächtig</t>
  </si>
  <si>
    <t>(Neither so Ancient Nor so Potent)</t>
  </si>
  <si>
    <t>Ni tan Antiguo ni tan Poderoso</t>
  </si>
  <si>
    <t>それほど古くもなく、役にも立たず</t>
  </si>
  <si>
    <t xml:space="preserve">Playable on a stored item. Return item to opponent's hand (discard all attached cards). Place this card in opponent's marshalling point pile.  "Though it had been made in Imladris for Valandil, it was neither so ancient nor so potent as the one lost with King Isildur at the Gladden Fields."-Kuduk Lore </t>
  </si>
  <si>
    <t>DM135</t>
  </si>
  <si>
    <t>Jamais vu</t>
  </si>
  <si>
    <t>Von Niemandem gesehen</t>
  </si>
  <si>
    <t>(Never Seen Him)</t>
  </si>
  <si>
    <t>Nunca le he Visto</t>
  </si>
  <si>
    <t>その姿を見た者なし</t>
  </si>
  <si>
    <t xml:space="preserve">Playable on an agent. Target agent may take an extra agent action (which does  not count against the hazard limit each time he normally takes an agent action. Cannot be duplicated on a given agent.  "'We've never seen him, but he's up at Bag End; and he's the real chief now, I guess.'"-LotRVI </t>
  </si>
  <si>
    <t>DM136</t>
  </si>
  <si>
    <t>Pas de chemin</t>
  </si>
  <si>
    <t>Kein Weg führt weiter</t>
  </si>
  <si>
    <t>(No Way Forward)</t>
  </si>
  <si>
    <t>Ningún Camino a Seguir</t>
  </si>
  <si>
    <t>進む道が見つからぬ</t>
  </si>
  <si>
    <t>DM137</t>
  </si>
  <si>
    <t>L'ami de personne</t>
  </si>
  <si>
    <t>Ohne Freunde</t>
  </si>
  <si>
    <t>(Nobody's Friend)</t>
  </si>
  <si>
    <t>Amigo de Nadie</t>
  </si>
  <si>
    <t>誰の友でもなく</t>
  </si>
  <si>
    <t xml:space="preserve">As a permanent-event, playable on a face-down agent who was brought into play this turn. When the agent is revealed, and if his home site is a Border-hold [B] or a Free-hold [F], the site he came into play (which is not represented by a card) may legally be any Border-hold [B] or Free-hold [F]. Discard when the agent is revealed. Alternatively, as a short-event, take any agent who has a home site that is a Free-hold [F] or Border-hold [B] from your play deck into your hand (reveal it to your opponent and reshuffle your deck). </t>
  </si>
  <si>
    <t>DM138</t>
  </si>
  <si>
    <t>Tombé du ciel noir</t>
  </si>
  <si>
    <t>Vom schwarzen Himmel</t>
  </si>
  <si>
    <t>(Out of the Black Sky)</t>
  </si>
  <si>
    <t>Desde el Cielo Negro</t>
  </si>
  <si>
    <t>黒々とした空から</t>
  </si>
  <si>
    <t>DM139</t>
  </si>
  <si>
    <t>Pâle rêveur</t>
  </si>
  <si>
    <t>Dunkle Träume</t>
  </si>
  <si>
    <t>(Pale Dream-maker)</t>
  </si>
  <si>
    <t>Pállido Soñador</t>
  </si>
  <si>
    <t>青白き夢の紡ぎ手</t>
  </si>
  <si>
    <t>DM140</t>
  </si>
  <si>
    <t>Percé de maintes blessures</t>
  </si>
  <si>
    <t>Zahllose Wunden</t>
  </si>
  <si>
    <t>(Pierced by Many Wounds)</t>
  </si>
  <si>
    <t>Atravesado por Muchas Heridas</t>
  </si>
  <si>
    <t>幾多の傷を負いながら</t>
  </si>
  <si>
    <t xml:space="preserve">Playable on an attack with more strikes than defending character characters before strikes are assigned; does not count against the hazard limit. The first excess strike assigned to each character gives a -4 modification to his prowess instead of -1. Cannot be duplicated on a given attack.  "...he was pierced by many black-feathered arrows..."-LotRIII  </t>
  </si>
  <si>
    <t>DM141</t>
  </si>
  <si>
    <t>En rangs innombrables</t>
  </si>
  <si>
    <t>Mann auf Mann</t>
  </si>
  <si>
    <t>(Rank upon Rank)</t>
  </si>
  <si>
    <t>Fila tras Fila</t>
  </si>
  <si>
    <t>幾列にも隊伍を組み</t>
  </si>
  <si>
    <t xml:space="preserve">All non-agent Man attacks receive +1 prowess and +1 strikes. If Doors of Night is in play, all Giant attacks also receive these bonuses. Discard this card when such an affected attack (automatic, hazard creature, or otherwise) is defeated. Cannot be duplicated.  "...rank upon rank...passing outwards in an endless stream."-LotRIV  </t>
  </si>
  <si>
    <t>DM142</t>
  </si>
  <si>
    <t>L'ombre s'étend</t>
  </si>
  <si>
    <t>Der Schatten wächst</t>
  </si>
  <si>
    <t>(Reaching Shadow)</t>
  </si>
  <si>
    <t>Sombra Alargada</t>
  </si>
  <si>
    <t>広がる影</t>
  </si>
  <si>
    <t xml:space="preserve">Any creature that can be keyed to a Shadow-land [s] may be keyed to Anduin Vales, Northern Rhovanion, Southern Rhovanion, Grey Mountain Narrows, Woodland Realm, Western Mirkwood, Heart of Mirkwood, Southern Mirkwood, Brown Lands, or Dagorlad. Any creature that can be keyed to a Dark-domain [d] may be keyed to Heart of Mirkwood, Southern Mirkwood, Brown Lands, or Dagorlad. Discard this card when a creature keyed to one of these regions (not to the region symbol) is defeated.  </t>
  </si>
  <si>
    <t>DM143</t>
  </si>
  <si>
    <t>Force redoublée</t>
  </si>
  <si>
    <t>Mit doppelter Kraft</t>
  </si>
  <si>
    <t>(Redoubled Force)</t>
  </si>
  <si>
    <t>Heusta Reforzada</t>
  </si>
  <si>
    <t>さらに倍する敵</t>
  </si>
  <si>
    <t xml:space="preserve">All Orc and Troll automatic-attacks receive +3 strikes and +2 prowess. Discard this card when such an automatic-attack is defeated. Cannot be duplicated.  "The bodyguard of Bolg came howling against them, and drove in upon their ranks like waves upon cliffs of sand."-Hob  </t>
  </si>
  <si>
    <t>DM144</t>
  </si>
  <si>
    <t>Séparation finale</t>
  </si>
  <si>
    <t>Ein letztes Lebewohl</t>
  </si>
  <si>
    <t>(Reluctant Final Parting)</t>
  </si>
  <si>
    <t>Separación Final</t>
  </si>
  <si>
    <t>辛い別れ</t>
  </si>
  <si>
    <t xml:space="preserve">Discard any ally if its current site is an Under-deeps site or if its current site's nearest Haven is not the same as the nearest Haven for the site at which the ally can be played. Discard this card when any play deck is exhausted. Cannot be duplicated.  "A deep loneliness and sense of loss was on them. They stood silent, reluctant to make the final parting..."-LotRI  </t>
  </si>
  <si>
    <t>DM145</t>
  </si>
  <si>
    <t>Révélé à tous les regards</t>
  </si>
  <si>
    <t>Aug' in Aug' mit der Gefahr</t>
  </si>
  <si>
    <t>(Revealed to all Watchers)</t>
  </si>
  <si>
    <t>Revelado a Todos los Vigilantes</t>
  </si>
  <si>
    <t>全ての見張りに知られ</t>
  </si>
  <si>
    <t xml:space="preserve">Unique. Reveal your hand to opponent. Place all non-Hazard cards from your hand off to the side. Draw cards from your play deck until your hand is size is reached. Place the non-hazard cards from off to the side face down on top of your play deck in any order you choose.   "'If there are any to see, then I at least am revealed to them,' he said, 'I have written Gandalf is here in signs that all can read from Rivendell to the Mouths of Anduin.'"-LotRII  </t>
  </si>
  <si>
    <t>DM146</t>
  </si>
  <si>
    <t>Cimeterres d'acier</t>
  </si>
  <si>
    <t>Stählerne Säbel</t>
  </si>
  <si>
    <t>(Scimitars of Steel)</t>
  </si>
  <si>
    <t>Cimitarras de Acero</t>
  </si>
  <si>
    <t>鋼の半月刀</t>
  </si>
  <si>
    <t xml:space="preserve">Playable only if you have a Nazgûl permanent-event in play. Discard the Nazgûl when this card is brought into play. All Orc, Troll, and Man attacks receive +1 prowess.   "Day drew on. The goblins gathered again in the valley. There a host of Wargs came ravening and with them came the bodyguard of Bolg, goblins of huge size with scimitars of steel."-Hob  </t>
  </si>
  <si>
    <t>DM147</t>
  </si>
  <si>
    <t>Recherche sans succès</t>
  </si>
  <si>
    <t>Erfolglose Suche</t>
  </si>
  <si>
    <t>(Seek without Success)</t>
  </si>
  <si>
    <t>Búsqueda Infructuosa</t>
  </si>
  <si>
    <t>成算なき追跡</t>
  </si>
  <si>
    <t xml:space="preserve">Discard a ranger agent at target company's new site. Company must immediately return to its site of origin.   "'...Together we sought for Gollum down the whole length of Wilderland, without hope. And without success."-LotRI  </t>
  </si>
  <si>
    <t>DM148</t>
  </si>
  <si>
    <t>Saisi par la terreur</t>
  </si>
  <si>
    <t>Von Grauen ergriffen</t>
  </si>
  <si>
    <t>(Seized by Terror)</t>
  </si>
  <si>
    <t>Dominado por el Terror</t>
  </si>
  <si>
    <t>恐怖に捉えられ</t>
  </si>
  <si>
    <t xml:space="preserve">Playable on a non-Wizard character moving in a Shadow-land [s] or a Dark-domain [d]. Target character makes a roll (draws a #) and adds his mind. If that result is less than 12, that character splits off into a different company. This new company immediately returns to his original company's site of origin.   "Terror seized him. He shrank back, and for a moment he stood trembling in the hall."-LotRI  </t>
  </si>
  <si>
    <t>DM149</t>
  </si>
  <si>
    <t>Brom</t>
  </si>
  <si>
    <t>Ombre venue des ténèbres</t>
  </si>
  <si>
    <t>Schatten aus der Dunkelheit</t>
  </si>
  <si>
    <t>(Shadow out of the Dark)</t>
  </si>
  <si>
    <t>Sombras de la Oscuridad</t>
  </si>
  <si>
    <t>闇から現れた影</t>
  </si>
  <si>
    <t xml:space="preserve">Playable on a face-up Agent who can use shadow-magic. If agent is revealed and not in a Free-hold [F] or Haven [H], he can tap to allow any Undead hazard creatures to be played at his site this turn. Any Undead hazard creature so played do not count against the hazard limit.   "A shadow came out of dark places far away... Barrow-wights walked in the hollow places with a clink of rings on cold fingers, and gold chains in the wind."-LotRI  </t>
  </si>
  <si>
    <t>DM150</t>
  </si>
  <si>
    <t>Charmes des Êtres des Galgals</t>
  </si>
  <si>
    <t>Schrecken der Grabunholde</t>
  </si>
  <si>
    <t>(Spells of the Barrow-wights)</t>
  </si>
  <si>
    <t>Hechizo de los Tumularios</t>
  </si>
  <si>
    <t>塚人の呪文</t>
  </si>
  <si>
    <t xml:space="preserve">Playable on a character facing an Undead strike. If the strike is successful, target character is not harmed and is taken prisoner at a Ruins &amp; Lairs [R] or Shadow-hold [S]. Character must discard any rings along with his other items. At the start of each untap phase, make a body check for that character. Rescue-attack: Undead-3 strikes with 8 prowess.  </t>
  </si>
  <si>
    <t>DM151</t>
  </si>
  <si>
    <t>Fureur soudaine</t>
  </si>
  <si>
    <t>Plötzliche Wut</t>
  </si>
  <si>
    <t>(Sudden Fury)</t>
  </si>
  <si>
    <t>Furia Repentina</t>
  </si>
  <si>
    <t>唐突な怒り</t>
  </si>
  <si>
    <t xml:space="preserve">Playable on a site. Until the end of turn, any attack by a scout agent at this site has its number of strikes increased by one and attacker chooses defending characters.  "Gollum and Frodo were locked together. Gollum was tearing at his master, trying to get at the chain and the ring. ... He fought back with a sudden fury that amazed Sam and Gollum also."-LotRVI  </t>
  </si>
  <si>
    <t>DM152</t>
  </si>
  <si>
    <t>Fureur du Noir Ennemi</t>
  </si>
  <si>
    <t>Zorn des Schwarzen Feindes</t>
  </si>
  <si>
    <t>(The Black Enemy's Wrath)</t>
  </si>
  <si>
    <t>La Cólera del Enemigo Negro</t>
  </si>
  <si>
    <t>黒き敵の怒り</t>
  </si>
  <si>
    <t xml:space="preserve">Each Under-deeps site, Dark-hold [D], and Shadow-hold [S] has an additional automatic-attack (cannot be canceled): Lava Flows-1 strike against each character with 6 prowess (weapons do not modify prowess against these strikes). The penalty for an untapped character not tapping against one of these strikes is -5. Cannot be duplicated.  </t>
  </si>
  <si>
    <t>DM153</t>
  </si>
  <si>
    <t>Que la lune soit morte</t>
  </si>
  <si>
    <t>Mond des Todes</t>
  </si>
  <si>
    <t>(The Moon Is Dead)</t>
  </si>
  <si>
    <t>La Luna Muerta</t>
  </si>
  <si>
    <t>月が死ぬ時</t>
  </si>
  <si>
    <t xml:space="preserve">All Undead attacks receive +1 strike and +1 prowess. All Undead automatic-attacks are duplicated (i.e., each must be faced twice, including all modifications). Discard this card when an Undead attack is defeated. Cannot be duplicated.  "Cold be hand and heart and bone...till the Sun fails and the Moon is dead."-LotRI  </t>
  </si>
  <si>
    <t>DM154</t>
  </si>
  <si>
    <t>Sous l'emprise d'Ulmo</t>
  </si>
  <si>
    <t>Ulmos Reich des Wassers</t>
  </si>
  <si>
    <t>(The Reach of Ulmo)</t>
  </si>
  <si>
    <t>El Alcance de Ulmo</t>
  </si>
  <si>
    <t>ウルモの版図</t>
  </si>
  <si>
    <t>DM155</t>
  </si>
  <si>
    <t>Le passage est bloqué</t>
  </si>
  <si>
    <t>Der Weg ist versperrt</t>
  </si>
  <si>
    <t>(The Way is Shut)</t>
  </si>
  <si>
    <t>El Camino está Cerrado</t>
  </si>
  <si>
    <t>道は閉ざされた</t>
  </si>
  <si>
    <t xml:space="preserve">A company moving to or from an Under-deeps site must return its site of origin. Additionally, cancels the effects of Secret Passage and Secret Entrance. Cannot be duplicated.   "Many coiling arms seized the doors on either side, and with horrible strength, swung them around. With a shattering echo they slammed, and all light was lost."-LotRII </t>
  </si>
  <si>
    <t>DM156</t>
  </si>
  <si>
    <t>Pour vous emporter</t>
  </si>
  <si>
    <t>Hab' ich Dich</t>
  </si>
  <si>
    <t>(To Get You Away)</t>
  </si>
  <si>
    <t>Para Llevarte Conmigo</t>
  </si>
  <si>
    <t>お前たちを連れて行く</t>
  </si>
  <si>
    <t>DM157</t>
  </si>
  <si>
    <t>C3</t>
  </si>
  <si>
    <t>Etendard tribal</t>
  </si>
  <si>
    <t>Stammesbanner</t>
  </si>
  <si>
    <t>(Tribal Banner)</t>
  </si>
  <si>
    <t>Estandarte Tribal</t>
  </si>
  <si>
    <t>部族の旗印</t>
  </si>
  <si>
    <t>DM158</t>
  </si>
  <si>
    <t>Totem tribal</t>
  </si>
  <si>
    <t>Stammestotem</t>
  </si>
  <si>
    <t>(Tribal Totem)</t>
  </si>
  <si>
    <t>Tótem Tribal</t>
  </si>
  <si>
    <t>部族の象徴</t>
  </si>
  <si>
    <t xml:space="preserve">Playable on an Orc or Troll attack before strikes are assigned; does not count against the hazard limit. The prowess and body of target attack and of all Orc and Troll attacks against this company for the rest of the turn are re each reduced by three. Any body check resulting from a successful strike of such a modified attack is modified by +2. Cannot be duplicated on a given company.  "...a big fighting-orc...bearing the token of the Eye."-LotRVI </t>
  </si>
  <si>
    <t>DM159</t>
  </si>
  <si>
    <t>Bourse de Troll</t>
  </si>
  <si>
    <t>Trolltaschen</t>
  </si>
  <si>
    <t>(Troll-purse)</t>
  </si>
  <si>
    <t>Saco de los Trolls</t>
  </si>
  <si>
    <t>トロルの財布</t>
  </si>
  <si>
    <t>DM160</t>
  </si>
  <si>
    <t>Contes pervertis</t>
  </si>
  <si>
    <t>Verfälschte Berichte</t>
  </si>
  <si>
    <t>(Twisted Tales)</t>
  </si>
  <si>
    <t>Historias Aviesas</t>
  </si>
  <si>
    <t>真実を歪めた話</t>
  </si>
  <si>
    <t xml:space="preserve">Playable on an untapped diplomat agent. Tap the agent who may then make an influence attempt against a faction playable at the agent's site. +6 to influence attempt. Attempt is automatically successful if target faction is playable at agent's home site.   "'Too long have you sat in shadows and trusted to twisted tales and crooked promptings.'"-LotRIII </t>
  </si>
  <si>
    <t>DM161</t>
  </si>
  <si>
    <t>Deux ou trois tribus</t>
  </si>
  <si>
    <t>Zwei oder drei Stämme</t>
  </si>
  <si>
    <t>(Two or Three Tribes Present)</t>
  </si>
  <si>
    <t>Dos o Tres Tribus Presentes</t>
  </si>
  <si>
    <t>二つか三つの部族が</t>
  </si>
  <si>
    <t xml:space="preserve">Playable on a company moving with at least two Wildernesses [w], one Shadow-land [s], or one Dark-domain [d] in their site path. When played, announce a creature type except Nazgûl, Undead, or Dragons (like Orcs, Men, Slayers, Drakes, etc.) For this turn, any hazard creatures of this type played against target company do not count against the hazard limit. </t>
  </si>
  <si>
    <t>DM162</t>
  </si>
  <si>
    <t>Enlevés par les Orques</t>
  </si>
  <si>
    <t>Von Orks verschleppt</t>
  </si>
  <si>
    <t>(Waylaid, Wounded, and Orc-dragged)</t>
  </si>
  <si>
    <t>Cansados, Heridos y Arrastrados por los Orcos</t>
  </si>
  <si>
    <t>襲われ、傷つき、オークに引かれ</t>
  </si>
  <si>
    <t xml:space="preserve">Playable on a Hobbit facing a strike from an Orc attack. Target Hobbit receives +2 prowess against the strike. If strike is successful, he is not harmed and is taken prisoner at a Dark-hold [D], Shadow-hold [S], or Ruins &amp; Lairs [R]. If the Hobbit bears a ring, his player makes a roll at the start of each of his untap phases-if the result is less than 7, discard the ring. Rescue-attacks (3): Orcs-3 strikes with 6 prowess, Orcs-4 strikes with 7 prowess, Orcs-5 strikes with 8 prowess. </t>
  </si>
  <si>
    <t>DM163</t>
  </si>
  <si>
    <t>Mensonges</t>
  </si>
  <si>
    <t>Es könnte eine Lüge sein</t>
  </si>
  <si>
    <t>(Which Might Be Lies)</t>
  </si>
  <si>
    <t>Que Podrían ser Mentiras</t>
  </si>
  <si>
    <t>嘘であったのかも知れぬ</t>
  </si>
  <si>
    <t xml:space="preserve">Playable on a stored resource permanent-event that required an information site to be played. Discard event.   "...'But Saruman said nay, and repeated what he had said to us before: that the One would never again be found in Middle-earth.'"-LotRII </t>
  </si>
  <si>
    <t>DM164</t>
  </si>
  <si>
    <t>Il ne veut pas redescendre</t>
  </si>
  <si>
    <t>Verweigerte Gefolgschaft</t>
  </si>
  <si>
    <t>(Will not Come Down)</t>
  </si>
  <si>
    <t>No Descenderá</t>
  </si>
  <si>
    <t>下に降りてこようとはしない</t>
  </si>
  <si>
    <t xml:space="preserve">Playable on an untapped agent. Tap the agent who may then make an influence attempt against an ally, faction, or character. Unused general influence modification does not apply. If successful, the target is not discarded, but rather is returned to its owner's hand.   "'...He has gone up into the high places, among the birches that he loves best, and he will not come down.'"-LotRIII </t>
  </si>
  <si>
    <t>DM165</t>
  </si>
  <si>
    <t>Vieille blessure</t>
  </si>
  <si>
    <t>Tiefe Wunden</t>
  </si>
  <si>
    <t>(Wound of Long Burden)</t>
  </si>
  <si>
    <t>Herida de Graves Secuelas</t>
  </si>
  <si>
    <t>永き重荷の傷</t>
  </si>
  <si>
    <t xml:space="preserve">Corruption. Playable on an character facing a strike with prowess of 12 or greater. If the strike is not successful, discard this card. Otherwise, target character receives 1 corruption point and his body is lowered by 1. During his organization phase, a character at a Haven [H] with this card may tap to attempt to remove it. Make a roll (or draw a #): if this result is greater than 7, discard this card. </t>
  </si>
  <si>
    <t>DM166</t>
  </si>
  <si>
    <t>Seigneur des Esprits</t>
  </si>
  <si>
    <t>Der Geisterfürst</t>
  </si>
  <si>
    <t>(Wraith-lord)</t>
  </si>
  <si>
    <t>Señor de los Espectros</t>
  </si>
  <si>
    <t>幽鬼たちの首領</t>
  </si>
  <si>
    <t xml:space="preserve">Playable on a moving character with two Dark-domains [d] in its site path. Each Nazgûl that attacks target company this turn receives +2 prowess and lowers the body of any characters it wounds by one (for the rest of the turn). Each Nazgûl so played does not count against the hazard limit. Cannot be duplicated on a given turn.   "This way and that turned the dark head helmed and crowned with fear, sweeping shadows with its unseen eyes."-LotRIV </t>
  </si>
  <si>
    <t>DM167</t>
  </si>
  <si>
    <t>Votre accueil est douteux</t>
  </si>
  <si>
    <t>Falsches Willkommen</t>
  </si>
  <si>
    <t>(Your Welcome Is Doubtful)</t>
  </si>
  <si>
    <t>Tu Llegada es Dubitativa</t>
  </si>
  <si>
    <t>歓迎はおぼつかない</t>
  </si>
  <si>
    <t xml:space="preserve">Playable on an untapped agent. Tap the agent who may then make an influence attempt against an ally or character. +6 to influence attempt (+10 if the agent is a diplomat). An additional +7 to the attempt if target character has the same home site as the agent or if target ally is playable at the agent's home site.   "'...all his thought is bent on it. It is his great hope and our great fear.'"-LotRI </t>
  </si>
  <si>
    <t>DM168</t>
  </si>
  <si>
    <t>(Haudh-in-Gwanûr)</t>
  </si>
  <si>
    <t>ハウズ＝イン＝グワァヌア</t>
  </si>
  <si>
    <t xml:space="preserve">Nearest Haven: Edhellond Playable: Items (minor, major) Automatic-attacks: Undead-1 strike with 10 prowess; each character must make a corruption check  "The Riders buried them after the fashion of their people, and they were laid in one mound, for they were twin brothers."-LotR </t>
  </si>
  <si>
    <t>DM169</t>
  </si>
  <si>
    <t>Alex Gunther</t>
  </si>
  <si>
    <t>Colline de l'Ermite</t>
  </si>
  <si>
    <t>Hügel des Einsiedlers</t>
  </si>
  <si>
    <t>(Hermit's Hill)</t>
  </si>
  <si>
    <t>Colina del Ermitaño</t>
  </si>
  <si>
    <t>隠者が丘</t>
  </si>
  <si>
    <t>DM170</t>
  </si>
  <si>
    <t>Les Abîmes de Cristal</t>
  </si>
  <si>
    <t>Die Gemmen-Tiefen</t>
  </si>
  <si>
    <t>(The Gem-deeps)</t>
  </si>
  <si>
    <t>Los Subterráneos de las Gemas</t>
  </si>
  <si>
    <t>珠の奥</t>
  </si>
  <si>
    <t xml:space="preserve">Adjacent Sites: Glittering Caves (0), The Pûkel-deeps (9), The Under-gates (6) Playable: Items (minor, major, gold ring) Automatic-attacks (2): Undead (1st attack) -3 strikes with 9 prowess (2nd attack)-Opponent may play as an automatic-attack one non-unique hazard creature from his hand normally keyed to a Shadow-hold [S] Special: Any Undead creature of Pûkel-creature may also be played as this site. </t>
  </si>
  <si>
    <t>DM171</t>
  </si>
  <si>
    <t>Les Abîmes de Fer</t>
  </si>
  <si>
    <t>Die Eisen-Tiefen</t>
  </si>
  <si>
    <t>(The Iron-deeps)</t>
  </si>
  <si>
    <t>Los Subterráneos de Hierro</t>
  </si>
  <si>
    <t>鉄の奥</t>
  </si>
  <si>
    <t xml:space="preserve">Adjacent Sites: Carn Dûm (0), The Under-leas (6), The Under-vaults (7) Playable: Items (minor, major, greater) Automatic-attacks (2): Trolls (1st attack) -3 strikes with 9 prowess (2nd attack)-Opponent may play as an automatic-attack one non-unique hazard creature from his hand normally keyed to a Ruins &amp; Lairs [R] Special: If the Witch-king of Angmar is in play  as a permanent-event, it must be used as an additional automatic-attack (discard after use-ignore result of defeat). </t>
  </si>
  <si>
    <t>DM172</t>
  </si>
  <si>
    <t>Les Abîmes Biscornus</t>
  </si>
  <si>
    <t>Die Pûkel-Tiefen</t>
  </si>
  <si>
    <t>(The Pûkel-deeps)</t>
  </si>
  <si>
    <t>Las Profundidades Pûkel</t>
  </si>
  <si>
    <t>プーケルの奥</t>
  </si>
  <si>
    <t xml:space="preserve">Adjacent Sites: Dunharrow (0), The Gem-deeps (9), The Sulfur-deeps (9) Playable: Items (minor, major, gold ring) Automatic-attacks (2): Pûkel-men (1st attack)-2 strikes with 11 prowess (2nd attack)-Opponent may play as an automatic-attack one non-unique hazard creature from his hand normally keyed to Shadow-holds [S] Special: Any Undead creature or Pûkel-creature may also be keyed to this site. </t>
  </si>
  <si>
    <t>DM173</t>
  </si>
  <si>
    <t>Les Abîmes de Soufre</t>
  </si>
  <si>
    <t>Die Schwefel-Tiefen</t>
  </si>
  <si>
    <t>(The Sulfur-deeps)</t>
  </si>
  <si>
    <t>Las Profundidades Sulfurosas</t>
  </si>
  <si>
    <t>硫黄の奥</t>
  </si>
  <si>
    <t xml:space="preserve">Adjacent Sites: Dol Guldur (0), The Under-courts (5), The Pûkel-deeps (9), The Under-gates (5), The Under-galleries (8) Playable: Items (minor, major, greater) Automatic-attacks (2): Trolls (1st attack)-2 strikes with 9 prowess (2nd attack)-Opponent may play as an automatic-attack one non-unique hazard creature from his hand normally keyed to Shadow-holds [S] Special: If Khamûl the Easterling or Adûnaphel is in play as a permanent-event, one must be used as an additional automatic-attack (attacker's choice, discard after use-ignore result of defeat). </t>
  </si>
  <si>
    <t>DM174</t>
  </si>
  <si>
    <t>La Cour des Abîmes</t>
  </si>
  <si>
    <t>Unterirdische Hallen</t>
  </si>
  <si>
    <t>(The Under-courts)</t>
  </si>
  <si>
    <t>Los Palacios de las Profundidades</t>
  </si>
  <si>
    <t>底の庭</t>
  </si>
  <si>
    <t xml:space="preserve">Adjacent Sites: Barad-dûr (0), The Sulfur-deeps (5), The Under-galleries (4) Playable: Items (minor, major, greater) Automatic-attacks (2): Trolls (1st attack)-3 strikes with 10 prowess (2nd attack)-Opponent may play as an automatic-attack one non-unique hazard creature from his hand normally keyed to Shadow-holds [S] Special: If any Nazgûl permanent-event is in play, one must be used as an additional automatic-attack (attacker's choice, discard after use-ignore result of defeat). </t>
  </si>
  <si>
    <t>DM175</t>
  </si>
  <si>
    <t>Les Galeries des Abîmes</t>
  </si>
  <si>
    <t>Unterirdischen Stollen</t>
  </si>
  <si>
    <t>(The Under-galleries)</t>
  </si>
  <si>
    <t>Las Galerías Subterráneas</t>
  </si>
  <si>
    <t>底の廊</t>
  </si>
  <si>
    <t xml:space="preserve">Adjacent Sites: Any site in Udûn (0), The Under-courts (4), The Sulfur-deeps (8) Playable: Items (minor, major, greater) Automatic-attacks (2): Trolls (1st attack)-4 strikes with 9 prowess (2nd attack)-Opponent may play as an automatic-attack one non-unique hazard creature from his hand normally keyed to Shadow-holds [S] Special: Stolen Knowledge. When Under-galleries would be placed in your discard pile, place it in your marshalling point pile instead for 3 marshalling points-this card is considered stored. </t>
  </si>
  <si>
    <t>DM176</t>
  </si>
  <si>
    <t>Les Portes des Abîmes</t>
  </si>
  <si>
    <t>Die Unterirdischen Tore</t>
  </si>
  <si>
    <t>(The Under-gates)</t>
  </si>
  <si>
    <t>Las Puertas de las Profundidades</t>
  </si>
  <si>
    <t>底の門</t>
  </si>
  <si>
    <t xml:space="preserve">Adjacent Sites: Moria (0), The Gem-deeps (6), The Sulfur-deeps (5), the Under-grottos (8), The Under-leas (6) Playable: Items (minor, major, greater, gold ring) Automatic-attacks (2): Balrog (1st attack)-2 strikes with 16 prowess (2nd attack)-Opponent may play as an automatic-attack one non-unique hazard creature from his hand normally keyed to Ruins &amp; Lairs [R] Special: If Balrog of Moria is in play or if it or Durin's Bane has been defeated, the first automatic attack is canceled. </t>
  </si>
  <si>
    <t>DM177</t>
  </si>
  <si>
    <t>Les Grottes des Abîmes</t>
  </si>
  <si>
    <t>Die Unterirdischen Grotten</t>
  </si>
  <si>
    <t>(The Under-grottos)</t>
  </si>
  <si>
    <t>Las Grutas Subterráneas</t>
  </si>
  <si>
    <t>底の洞</t>
  </si>
  <si>
    <t xml:space="preserve">Adjacent Sites: Goblin-gate (0), The Under-leas (8), The Under-gates (8) Playable: Items (minor, major, gold ring) Automatic-attacks (2): Orcs (1st attack)-4 strikes with 7 prowess (2nd attack)-Opponent may play as an automatic-attack one non-unique hazard creature from his hand normally keyed to a Shadow-hold [S] Special: When any gold ring is tested in a company at this site, the result of the roll is modified by +2. </t>
  </si>
  <si>
    <t>DM178</t>
  </si>
  <si>
    <t>Les Prairies des Abîmes</t>
  </si>
  <si>
    <t>Die Unterirdischen Felder</t>
  </si>
  <si>
    <t>(The Under-leas)</t>
  </si>
  <si>
    <t>Los Prados Subterráneos</t>
  </si>
  <si>
    <t>底の原</t>
  </si>
  <si>
    <t xml:space="preserve">Adjacent Sites: Mount Gundabad (0), The Iron-deeps (6), The Under-grottos (8), The Under-gates (6), The Under-vaults (7) Playable: Items (minor, major, greater) Automatic-attacks (2): Orcs (1st attack)-5 strikes with 7 prowess (2nd attack)-Opponent may play as an automatic-attack one non-unique hazard creature from his hand normally keyed to Ruins &amp; Lairs [R] Special: If the Witch-king of Angmar is in play  as a permanent-event, it must be used as an additional automatic-attack (discard after use-ignore result of defeat). </t>
  </si>
  <si>
    <t>DM179</t>
  </si>
  <si>
    <t>Les Voûtes des Abîmes</t>
  </si>
  <si>
    <t>Die Unterirdischen Gewölbe</t>
  </si>
  <si>
    <t>(The Under-vaults)</t>
  </si>
  <si>
    <t>Las Bóvedas Subterráneas</t>
  </si>
  <si>
    <t>底の蔵</t>
  </si>
  <si>
    <t xml:space="preserve">Adjacent Sites: Mount Gram (0), The Iron-deeps (7), The Under-leas (7) Playable: Items (minor, major, gold ring) Automatic-attacks (2): Undead (1st attack)-3 strikes with 8 prowess (2nd attack)-Opponent may play as an automatic-attack one non-unique hazard creature from his hand normally keyed to Shadow-holds [S] Special: Any Undead creature may also be played at this site. </t>
  </si>
  <si>
    <t>DM180</t>
  </si>
  <si>
    <t>(Urlurtsu Nurn)</t>
  </si>
  <si>
    <t>ウルルルツ・ヌアン</t>
  </si>
  <si>
    <t xml:space="preserve">Nearest Haven: Edhellond Playable: Information, Items (minor, major) Automatic-attacks: Orcs- 4 strikes with 7 prowess  "Neither he nor Frodo knew anything of the great slave-worked fields away to the south in this wide realm, beyond the fumes of the Mountain by the sad waters of Lake Núrnen..."-LotRVI </t>
  </si>
  <si>
    <t>DM181</t>
  </si>
  <si>
    <t>(Baugúr)</t>
  </si>
  <si>
    <t xml:space="preserve">Unique.  Half-orc.  Agent.  Leader.  Discard on a body check result of 8.  +2 direct influence against Orcs and Orc factions.  Agent only:  Cannot move to Free-holds [F] and Border-holds [B].  Home Site: Isengard </t>
  </si>
  <si>
    <t>DM182</t>
  </si>
  <si>
    <t>(Freca)</t>
  </si>
  <si>
    <t>DM183</t>
  </si>
  <si>
    <t>(Wolf)</t>
  </si>
  <si>
    <t>Middle-earth: The Lidless Eye</t>
  </si>
  <si>
    <t>Middle-earth: L'œil de Sauron</t>
  </si>
  <si>
    <t>(Middle-earth: The Lidless Eye)</t>
  </si>
  <si>
    <t>El Señor de los Anillos: El Ojo Sin Párpado</t>
  </si>
  <si>
    <t>LE001</t>
  </si>
  <si>
    <t>Adûnaphel la Spectre</t>
  </si>
  <si>
    <t>Adûnaphel der Ringgeist</t>
  </si>
  <si>
    <t>(Adûnaphel the Ringwraith)</t>
  </si>
  <si>
    <t>Adûnaphel el Espectro del Anillo</t>
  </si>
  <si>
    <t xml:space="preserve">Unique. Manifestation of Adûnaphel. Can use sprit-magic. +2 direct influence in Heralded Lord mode. -2 prowess in Fell Rider mode. As your Ringwraith, if at a Darkhaven [V], she may tap to cancel one hazard creature attack not played at a site against any one of your companies.   Home Site: Ulurtsu Nurn </t>
  </si>
  <si>
    <t>LE002</t>
  </si>
  <si>
    <t>Akhôrahil le Spectre</t>
  </si>
  <si>
    <t>Akhôrahil der Ringgeist</t>
  </si>
  <si>
    <t>(Akhôrahil the Ringwraith)</t>
  </si>
  <si>
    <t>Akhôrahil el Espectro del Anillo</t>
  </si>
  <si>
    <t>LE003</t>
  </si>
  <si>
    <t>Dwar le Spectre</t>
  </si>
  <si>
    <t>Dwar der Ringgeist</t>
  </si>
  <si>
    <t>(Dwar the Ringwraith)</t>
  </si>
  <si>
    <t>Dwar el Espectro del Anillo</t>
  </si>
  <si>
    <t xml:space="preserve">Unique. Manifestation of Dwar of Waw. Can use sorcery. -3 direct influence in Heralded Lord mode. -1 prowess in Fell Rider mode. As your Ringwraith, if at a Darkhaven [V], he may tap to give +1 prowess and +1 body to any one of your companies until the end of the turn.   Home Site: Any site in Udûn </t>
  </si>
  <si>
    <t>LE004</t>
  </si>
  <si>
    <t>Hoarmûrath le Spectre</t>
  </si>
  <si>
    <t>Hoarmûrath der Ringgeist</t>
  </si>
  <si>
    <t>(Hoarmûrath the Ringwraith)</t>
  </si>
  <si>
    <t>Hoarmûrath el Espectro del Anillo</t>
  </si>
  <si>
    <t xml:space="preserve">Unique. Manifestation of Hoarmûrath of Dír. Can use sorcery. +1 direct influence in Heralded Lord mode. +2 prowess in Fell Rider mode. As your Ringwraith, if at a Darkhaven [V], you may keep one more card than normal in your hand.   Home Site: Any site in Udûn </t>
  </si>
  <si>
    <t>LE005</t>
  </si>
  <si>
    <t>Indûr le Spectre</t>
  </si>
  <si>
    <t>Indûr der Ringgeist</t>
  </si>
  <si>
    <t>(Indûr the Ringwraith)</t>
  </si>
  <si>
    <t>Indûr el Espectro del Anillo</t>
  </si>
  <si>
    <t>LE006</t>
  </si>
  <si>
    <t>Khamûl le Spectre</t>
  </si>
  <si>
    <t>Khamûl der Ringgeist</t>
  </si>
  <si>
    <t>(Khamûl the Ringwraith)</t>
  </si>
  <si>
    <t>Khamûl el Espectro del Anillo</t>
  </si>
  <si>
    <t>LE007</t>
  </si>
  <si>
    <t>Ren le Spectre</t>
  </si>
  <si>
    <t>Ren der Ringgeist</t>
  </si>
  <si>
    <t>(Ren the Ringwraith)</t>
  </si>
  <si>
    <t>Ren el Espectro del Anillo</t>
  </si>
  <si>
    <t xml:space="preserve">Unique. Manifestation of Ren the Unclean. Can use sorcery and shadow-magic. -2 direct influence in Heralded Lord mode. +2 prowess in Fell Rider mode. As your Ringwraith, if at a Darkhaven [V], he may tap during your organization phase to modify all corruption checks made this turn by minions in any one of your companies by +2.   Home Site: Any site in Gorgoroth </t>
  </si>
  <si>
    <t>LE008</t>
  </si>
  <si>
    <t>Le Roi-Sorcier</t>
  </si>
  <si>
    <t>Der Hexenkönig</t>
  </si>
  <si>
    <t>(The Witch-king)</t>
  </si>
  <si>
    <t>El Rey Brujo</t>
  </si>
  <si>
    <t>LE009</t>
  </si>
  <si>
    <t>Uvatha le Spectre</t>
  </si>
  <si>
    <t>Ûvatha der Ringgeist</t>
  </si>
  <si>
    <t>(Ûvatha the Ringwraith)</t>
  </si>
  <si>
    <t>Ûvatha el Espectro del Anillo</t>
  </si>
  <si>
    <t xml:space="preserve">Unique. Manifestation of Ûvatha the Horseman. Can use spirit-magic. -3 direct influence in Heralded Lord mode. -1 prowess in Fell Rider mode. He may join another Ringwraith's company during your organization phase and requires no influence to control. As your Ringwraith, if at a Darkhaven [V], he may tap during your organization phase to move one resource event card from your discard pile to your play deck and reshuffle.   Home Site: Any site in Khand </t>
  </si>
  <si>
    <t>LE010</t>
  </si>
  <si>
    <t>Stephen F. Schwartz</t>
  </si>
  <si>
    <t>(Asternak)</t>
  </si>
  <si>
    <t xml:space="preserve">Unique. +2 direct influence against any faction playable at Variag Camp.  "'Killer and slave-trader, Asternak knew all the roads and ways in both Khand and Nurn.'"-Kuduk Lore  Home Site: Variag Camp </t>
  </si>
  <si>
    <t>LE011</t>
  </si>
  <si>
    <t>(Belegorn)</t>
  </si>
  <si>
    <t xml:space="preserve">Unique. Can use spirit-magic.  "...some single power and will was directing the assult from many quarters upon the survivors of Númenor."-LotR  Home Site: Carn Dûm  </t>
  </si>
  <si>
    <t>LE012</t>
  </si>
  <si>
    <t>Bróïn</t>
  </si>
  <si>
    <t>(Bróin)</t>
  </si>
  <si>
    <t xml:space="preserve">Unique. +1 prowess against Orcs and Elves.  "Though they be slain or broken, they could not be reduced to shadows enslaved to another will."-LotR  Home Site: Moria </t>
  </si>
  <si>
    <t>LE013</t>
  </si>
  <si>
    <t>Rebecca Guay</t>
  </si>
  <si>
    <t>(Calendal)</t>
  </si>
  <si>
    <t xml:space="preserve">Unique. May tap to use a Palantír he bears. +2 direct influence against Elves and Elf factions.  "...lingered in the twilight of our Sun and Moon but loved best the stars."-Hob  Home Site: Dol Guldur </t>
  </si>
  <si>
    <t>LE014</t>
  </si>
  <si>
    <t>(Carambor)</t>
  </si>
  <si>
    <t xml:space="preserve">Unique. May tap at the end of his company's movement/hazard phase to allow it to move to an additional site on the same turn. Another site card may be played and another movement/hazard phase immediately follows for his company. The new site path must contain at least one Wilderness [w].   Home Site: Carn Dûm  </t>
  </si>
  <si>
    <t>LE015</t>
  </si>
  <si>
    <t>John C. Duke</t>
  </si>
  <si>
    <t>(Ciryaher)</t>
  </si>
  <si>
    <t xml:space="preserve">Unique. Can use shadow-magic.  "Thus the shadow deepened, and the thought of death darkened the heart s of the people."-LotR  Home Site: Barad-dûr </t>
  </si>
  <si>
    <t>LE016</t>
  </si>
  <si>
    <t>Dunländischer Spion</t>
  </si>
  <si>
    <t>(Dôgrib)</t>
  </si>
  <si>
    <t xml:space="preserve">Unique. -1 to all corruption checks.  "'...you may stay here until the Witch-king goes home. For in summer his power wanes; but now his breath is deadly, and his cold arm is long."-LotR  Home Site: Lossadan Camp </t>
  </si>
  <si>
    <t>LE017</t>
  </si>
  <si>
    <t>(Dorelas)</t>
  </si>
  <si>
    <t xml:space="preserve">Unique.   "...the sun went down like blood behind Pinnath Gelin..."-LotRV  Home Site: Lond Galen </t>
  </si>
  <si>
    <t>LE018</t>
  </si>
  <si>
    <t>Espion dunéen</t>
  </si>
  <si>
    <t>(Dunlending Spy)</t>
  </si>
  <si>
    <t>Espía Dunlendino</t>
  </si>
  <si>
    <t xml:space="preserve">Unique.   "...a squint-eyed ill-favoured fellow..."-LotRI  Home Site: Bree </t>
  </si>
  <si>
    <t>LE019</t>
  </si>
  <si>
    <t>(Eradan)</t>
  </si>
  <si>
    <t xml:space="preserve">Unique.   "...fearless and strong, but caring little for love, save the tales of old battles."-LotR  Home Site: Sarn Goriwing </t>
  </si>
  <si>
    <t>LE020</t>
  </si>
  <si>
    <t>(Gorbag)</t>
  </si>
  <si>
    <t xml:space="preserve">Unique. Uruk-hai. Leader. Discard on a body check result of 9. +3 direct influence against Orc and Orc factions.  "'...you and me'll slip off and set up somewhere on our own with a few trusty lads, somewhere where there's good loot nice and handy, and no big bosses.'"-LotRII  Home Site: Minas Morgul </t>
  </si>
  <si>
    <t>LE021</t>
  </si>
  <si>
    <t>(Grishnákh)</t>
  </si>
  <si>
    <t xml:space="preserve">Unique. Uruk-hai. Discard on a body check result of 8.  "'They might agree with me, with Grishnákh their trusted messenger...'"-LotRII  Home Site: Any site in Imlad Morgul </t>
  </si>
  <si>
    <t>LE022</t>
  </si>
  <si>
    <t>(Gulla)</t>
  </si>
  <si>
    <t xml:space="preserve">Unique. +1 prowess against Orcs and Elves.  "...a great anger without hope burned him as he smote the red iron on the anvil."-LotR  Home Site: Carn Dûm </t>
  </si>
  <si>
    <t>LE023</t>
  </si>
  <si>
    <t>Chris Trevas</t>
  </si>
  <si>
    <t>(Hador)</t>
  </si>
  <si>
    <t xml:space="preserve">Unique. Can use sorcery.  "...he bought the knowledge dearly..."-LotR  Home Site: Dol Guldur </t>
  </si>
  <si>
    <t>LE024</t>
  </si>
  <si>
    <t>(Hendolen)</t>
  </si>
  <si>
    <t xml:space="preserve">Unique. May tap to cancel a diplomat attack against his company. +2 direct influence against Elves and Elf factions.  "...the history of those that returned to Middle-earth in exile was grievous ..."-LotR  Home Site: Minas Morgul </t>
  </si>
  <si>
    <t>LE025</t>
  </si>
  <si>
    <t>CB, CS1</t>
  </si>
  <si>
    <t>Cavalier dans la nuit</t>
  </si>
  <si>
    <t>Reiter in der Nacht</t>
  </si>
  <si>
    <t>(Horseman in the Night)</t>
  </si>
  <si>
    <t>Jinete Nocturno</t>
  </si>
  <si>
    <t>+1 direct influence against any faction.  "'Then about a year ago a messenger came to Dáin, but not from Moria-from Mordor: a horseman in the night, who called Dáin to his gate. The Lord Sauron the Great, so he said, wished for our friendship.'"-LotRII  H</t>
  </si>
  <si>
    <t>LE026</t>
  </si>
  <si>
    <t>(Jerrek)</t>
  </si>
  <si>
    <t xml:space="preserve">Unique. +1 direct influence against any faction playable at Southron Oasis.  "'You speak of the false cripple Sen Jerrek, dark arbitrator, ambassador to thieves, spy for any and all who trade darkness.'"-Kuduk Lore  Home Site: Southron Oasis </t>
  </si>
  <si>
    <t>LE027</t>
  </si>
  <si>
    <t>(Lagduf)</t>
  </si>
  <si>
    <t xml:space="preserve">Unique. Uruk-hai. Discard on a body check result of 8.  "'...Gorbag's swine got to the gate first, and none of ours got out. Lagduf...'"-LotRVI  Home Site: Any site in Imlad Morgol </t>
  </si>
  <si>
    <t>LE028</t>
  </si>
  <si>
    <t>(Layos)</t>
  </si>
  <si>
    <t xml:space="preserve">Unique. +2 direct influence against the Men of Dorwinion faction.  "'He offered a fine, rich wine and soothing words filled with subtle malice.'"-Kuduk Lore  Home Site: Shrel-Kain </t>
  </si>
  <si>
    <t>LE029</t>
  </si>
  <si>
    <t>Lieutenant d'Angmar</t>
  </si>
  <si>
    <t>Statthalter von Angmar</t>
  </si>
  <si>
    <t>(Lieutenant of Angmar)</t>
  </si>
  <si>
    <t>Lugarteniente de Angmar</t>
  </si>
  <si>
    <t>LE030</t>
  </si>
  <si>
    <t>Lieutenant de Dol Guldur</t>
  </si>
  <si>
    <t>Statthalter von Dol Guldur</t>
  </si>
  <si>
    <t>(Lieutenant of Dol Guldur)</t>
  </si>
  <si>
    <t>Lugarteniente de Dol Guldur</t>
  </si>
  <si>
    <t>LE031</t>
  </si>
  <si>
    <t>Lieutenant de Morgul</t>
  </si>
  <si>
    <t>Statthalter von Morgul</t>
  </si>
  <si>
    <t>(Lieutenant of Morgul)</t>
  </si>
  <si>
    <t>Lugarteniente de Morgul</t>
  </si>
  <si>
    <t>LE032</t>
  </si>
  <si>
    <t>(Luitprand)</t>
  </si>
  <si>
    <t xml:space="preserve">Unique.   "The men of the lake-town Esgaroth were mostly indoors, for the breeze was from the black East and chill, but a few were walking on the quays, and watching, as they were fond of doing, the stars..."-Hob  Home Site: Lake-town </t>
  </si>
  <si>
    <t>LE033</t>
  </si>
  <si>
    <t>(Muzgash)</t>
  </si>
  <si>
    <t xml:space="preserve">Unique. Uruk-hai. Discard on a body check result of 8.  "'Lagduf and Muzgash ran through...'"-LotRVI  Home Site: Any site in Imlad Morgul </t>
  </si>
  <si>
    <t>LE034</t>
  </si>
  <si>
    <t>Náïn</t>
  </si>
  <si>
    <t>(Náin)</t>
  </si>
  <si>
    <t xml:space="preserve">Unique. +1 direct influence against Dwarves and Dwarf factions. +1 prowess against Orcs and Elves.  "The lust for gold was ever in his mind."-LotR  Home Site: Dol Guldur </t>
  </si>
  <si>
    <t>LE035</t>
  </si>
  <si>
    <t>(Nevido Smôd)</t>
  </si>
  <si>
    <t xml:space="preserve">Unique. +2 direct influence against any faction playable at Easterling Camp.  "...the Balchoth, having built many great boats and rafts on the east shores of Anduin, swarmed over the River and swept away the defenders."-LotR  Home Site: Easterling Camp </t>
  </si>
  <si>
    <t>LE036</t>
  </si>
  <si>
    <t>Odoacre</t>
  </si>
  <si>
    <t>(Odoacer)</t>
  </si>
  <si>
    <t xml:space="preserve">Unique. +3 direct influence against the Woodmen faction.  "...as the shadow grew deep in Greenwood...many evil things reappeared, signs of the arising of Sauron."-LotR  Home Site: Woodmen-town </t>
  </si>
  <si>
    <t>LE037</t>
  </si>
  <si>
    <t>Vieux Troll</t>
  </si>
  <si>
    <t>Alter Troll</t>
  </si>
  <si>
    <t>(Old Troll)</t>
  </si>
  <si>
    <t>Viejo Troll</t>
  </si>
  <si>
    <t xml:space="preserve">Discard on a body check result of 8. +1 direct influence against Trolls, Orcs, Troll factions, and Orc factions. -1 to all corruption checks.  "'Troll sat alone on his seat of stone, And munched and mumbled a bare old bone...'"-LotRI  Home Site: Any Dark-hold </t>
  </si>
  <si>
    <t>LE038</t>
  </si>
  <si>
    <t>Lutteur orque</t>
  </si>
  <si>
    <t>Orkischer Randalierer</t>
  </si>
  <si>
    <t>(Orc Brawler)</t>
  </si>
  <si>
    <t>Soldado Orco</t>
  </si>
  <si>
    <t xml:space="preserve">Discard on a body check result of 7 or 8. -1 to all corruption checks.  "...long-armed crook-legged Orcs."-LotRIII  Home Site: Any Dark-hold </t>
  </si>
  <si>
    <t>LE039</t>
  </si>
  <si>
    <t>???</t>
  </si>
  <si>
    <t>Capitaine orque</t>
  </si>
  <si>
    <t>Ork-Anfüherer</t>
  </si>
  <si>
    <t>(Orc Captain)</t>
  </si>
  <si>
    <t>Capitán Orco</t>
  </si>
  <si>
    <t xml:space="preserve">Leader. Discard on a body check result of 8. +3 direct influence against Orcs and Orc factions.  "'Their masters would not dare give such plain orders to Orcs, even if they knew so much themselves...they are not trusty servants.'"-LotRIII  Home Site: Any Dark-hold </t>
  </si>
  <si>
    <t>LE040</t>
  </si>
  <si>
    <t>R. Ward Shipman</t>
  </si>
  <si>
    <t>Chef orque</t>
  </si>
  <si>
    <t>Ork-Häuptling</t>
  </si>
  <si>
    <t>(Orc Chieftain)</t>
  </si>
  <si>
    <t>Jefe Orco</t>
  </si>
  <si>
    <t xml:space="preserve">Leader. Discard on a body check result of 8. +3 direct influence against Orcs and Orc factions.  "But if his family wish to know who is now king here, the name is written on his face. I wrote! I killed him! I am the master!"-LotR  Home Site: Any Dark-hold </t>
  </si>
  <si>
    <t>LE041</t>
  </si>
  <si>
    <t>Renifleur orque</t>
  </si>
  <si>
    <t>Ork-Schnüffler</t>
  </si>
  <si>
    <t>(Orc Sniffler)</t>
  </si>
  <si>
    <t>Orco Maloliente</t>
  </si>
  <si>
    <t xml:space="preserve">Discard on a body check result of 7 or 8. -1 to all corruption checks.  "He stooped over Pippin, bringing his yellow fangs close to his face."-LotRIII  Home Site: Any Dark-hold </t>
  </si>
  <si>
    <t>LE042</t>
  </si>
  <si>
    <t>John Luck</t>
  </si>
  <si>
    <t>F5, CB</t>
  </si>
  <si>
    <t>Pisteur orque</t>
  </si>
  <si>
    <t>Ork-Fährtenleser</t>
  </si>
  <si>
    <t>(Orc Tracker)</t>
  </si>
  <si>
    <t>Rastreador Orco</t>
  </si>
  <si>
    <t xml:space="preserve">Discard on a body check result of 7 or 8. -1 to all corruption checks.  "'Uglúk u bagronk sha pushdug Saruman-glob búbhosh skai.'" -LotRIII  Home Site: Any Dark-hold </t>
  </si>
  <si>
    <t>LE043</t>
  </si>
  <si>
    <t>Vétéran orque</t>
  </si>
  <si>
    <t>Ork-Veteran</t>
  </si>
  <si>
    <t>(Orc Veteran)</t>
  </si>
  <si>
    <t>Veterano Orco</t>
  </si>
  <si>
    <t xml:space="preserve">Discard on a body check result of 8. -1 to all corruption checks.  "...tough thick legs going up and down, up and down, unresting, as if they were made of wire and horn, beating out the nightmare seconds of an endless time." -LotRIII  Home Site: Any Dark-hold </t>
  </si>
  <si>
    <t>LE044</t>
  </si>
  <si>
    <t>(Ostisen)</t>
  </si>
  <si>
    <t xml:space="preserve">Unique.  "...of the Outlands...the uplands of the Morland, the great Blackroot Vale..." -LotRV  Home Site: Vale of Erech </t>
  </si>
  <si>
    <t>LE045</t>
  </si>
  <si>
    <t>(Pon Opar)</t>
  </si>
  <si>
    <t xml:space="preserve">Unique. +2 direct influence against any faction playable at Southron Oasis.  "Horse-tamer and Horse-slayer, Chieftain of the Gusar, he knew the hidden waters beneath the earth better than anyone in Far Harad." -Kuduk Lore  Home Site: Southron Oasis </t>
  </si>
  <si>
    <t>LE046</t>
  </si>
  <si>
    <t>(Radbug)</t>
  </si>
  <si>
    <t xml:space="preserve">Unique. Uruk-hai. Discard on a body check result of 8.  "'Come here, and I'll squeeze your eyes out, like I did to Radbug just now.'" -LotRVI  Home Site: Any site in Imlad Morgul </t>
  </si>
  <si>
    <t>LE047</t>
  </si>
  <si>
    <t>(Shagrat)</t>
  </si>
  <si>
    <t xml:space="preserve">Unique. Uruk-hai. Leader. Discard on a body check result of 9. +4 direct influence against Orcs and Orc factions.  "...evil face...slaver dripped from its protruding fangs; the mouth snarled like an animal." -LotRVI  Home Site: Cirith Ungol </t>
  </si>
  <si>
    <t>LE048</t>
  </si>
  <si>
    <t>(Shámas)</t>
  </si>
  <si>
    <t xml:space="preserve">Unique. +1 direct influence against Man factions. Additionally, +2 direct influence against the Dunlendings faction.  "Only in Dunland did Men of this race hold to their old speech and manners: a secret folk, unfriendly to the Dúnedain, hating the Rohirrim." -LotR  Home Site: Dunnish Clan-hold </t>
  </si>
  <si>
    <t>LE049</t>
  </si>
  <si>
    <t>Q. Hoover/R. Gallegos</t>
  </si>
  <si>
    <t>(Snaga)</t>
  </si>
  <si>
    <t xml:space="preserve">Unique. Uruk-hai. Discard on a body check result of 9.  "'I'm not going down those stairs again...be you captain or no. Nar!'"-LotRVI  Home Site: Any site in Imlad Morgul </t>
  </si>
  <si>
    <t>LE050</t>
  </si>
  <si>
    <t>Michael Kucharski</t>
  </si>
  <si>
    <t>(Tarcil)</t>
  </si>
  <si>
    <t xml:space="preserve">Unique.  "The power and wealth...continued to increase; but their years lessened as their fear of death grew, and their joy departed."-LotR  Home Site: Minas Morgol </t>
  </si>
  <si>
    <t>LE051</t>
  </si>
  <si>
    <t>Alan Rabinowitz</t>
  </si>
  <si>
    <t>La Bouche</t>
  </si>
  <si>
    <t>Der Mund</t>
  </si>
  <si>
    <t>(The Mouth)</t>
  </si>
  <si>
    <t>La Boca</t>
  </si>
  <si>
    <t>LE052</t>
  </si>
  <si>
    <t>Threlïn</t>
  </si>
  <si>
    <t>(Threlin)</t>
  </si>
  <si>
    <t xml:space="preserve">Unique. +2 direct influence against Dwarves and Dwarf factions. +1 prowess against Orcs and Elves.  "...all other good things seemed profitless, and they were filled with wrath and desire for vengeance on all who deprived them."-LotR  Home Site: Minas Morgul </t>
  </si>
  <si>
    <t>LE053</t>
  </si>
  <si>
    <t>Lourdaud troll</t>
  </si>
  <si>
    <t>Trolltölpel</t>
  </si>
  <si>
    <t>(Troll Lout)</t>
  </si>
  <si>
    <t>Troll Palurdo</t>
  </si>
  <si>
    <t xml:space="preserve">Discard on a body check result of 8. -1 to all corruption checks.  "'My lad,' said Troll, 'this bone I stole. But what be bones that lie in a hole? Thy nuncle was dead as a lump o' lead, Afore I found his shinbone.'" -LotRI  Home Site: Any Dark-hold </t>
  </si>
  <si>
    <t>LE054</t>
  </si>
  <si>
    <t>Chef troll</t>
  </si>
  <si>
    <t>Troll-Häuptling</t>
  </si>
  <si>
    <t>(Troll-chief)</t>
  </si>
  <si>
    <t>Jefe Troll</t>
  </si>
  <si>
    <t xml:space="preserve">Olog-hai. Leader. Discard on a body check result of 9. +3 direct influence against Trolls, Orcs, Troll factions, and Orc factions.  "'They are mighty. But Trolls are only counterfeits, made by the Enemy in the Great Darkness, in mockery of Ents...'" -LotRIII  Home Site: Any Dark-hold </t>
  </si>
  <si>
    <t>LE055</t>
  </si>
  <si>
    <t>Stephen A. Daniele</t>
  </si>
  <si>
    <t>(Tros Hesnef)</t>
  </si>
  <si>
    <t xml:space="preserve">Unique. +1 direct influence against any faction playable at Easterling camp. -1 to all corruption checks.  "Exiled with his family at the age of fifteen, he returned a year later and assassinated the High Chieftain Pos Ari. This slaying spawned a reign of sorrow and bloodshed." -Kuduk Lore  Home Site: Easterling Camp </t>
  </si>
  <si>
    <t>LE056</t>
  </si>
  <si>
    <t>(Uchel)</t>
  </si>
  <si>
    <t xml:space="preserve">Unique. +4 direct influence against the Hillmen faction.  "'The king, the king!'...'We will take their king. Death to the Forgoil! Death to the Strawheads! Death to the robbers of the North!'" -LotRIII  Home Site: Cameth Brin </t>
  </si>
  <si>
    <t>LE057</t>
  </si>
  <si>
    <t>(Ufthak)</t>
  </si>
  <si>
    <t xml:space="preserve">Unique. Uruk-hai. Discard on a body check result of 8.  "'Then we found him in a corner; hanging up he was, but he was wide awake and glaring.'" -LotRIV  Home Site: Any site in Imlad Morgul </t>
  </si>
  <si>
    <t>LE058</t>
  </si>
  <si>
    <t>Ulkaur le Sans-Langue</t>
  </si>
  <si>
    <t>Ulkaur der Zahnlose</t>
  </si>
  <si>
    <t>(Ulkaur the Tongueless)</t>
  </si>
  <si>
    <t>Ulkaur el Mudo</t>
  </si>
  <si>
    <t xml:space="preserve">Unique. Olog-hai. Leader. Discard on a body check result of 9. +2 direct influence against Trolls, Orcs, Troll factions, and Orc factions.  "'Hee now! See now! I'm tired o' gnawing old bones and skins; I've a mind to dine on thee now.'" -LotRI  Home Site: Barad-dûr </t>
  </si>
  <si>
    <t>LE059</t>
  </si>
  <si>
    <t>Alan Lee</t>
  </si>
  <si>
    <t>Tronc Noir</t>
  </si>
  <si>
    <t>Schwarzstamm</t>
  </si>
  <si>
    <t>(Blackbole)</t>
  </si>
  <si>
    <t>Tronconegro</t>
  </si>
  <si>
    <t xml:space="preserve">Unique. Playable at any site in Western Mirkwood, Heart of Mirkwood, or Southern Mirkwood (except Dol Guldur). May not face any strike at a site or from an automatic-attack.  "'Some are quite wide awake...When that happens to a tree, you find that some have bad hearts.'" -LotRIII </t>
  </si>
  <si>
    <t>LE060</t>
  </si>
  <si>
    <t>Dernière engeance d'Ungoliant</t>
  </si>
  <si>
    <t>Ungoliants letzte Brut</t>
  </si>
  <si>
    <t>(Last Child of Ungoliant)</t>
  </si>
  <si>
    <t>La Última Hija de Ungoliant</t>
  </si>
  <si>
    <t>LE061</t>
  </si>
  <si>
    <t>Brian T. Fox</t>
  </si>
  <si>
    <t>Le Puant</t>
  </si>
  <si>
    <t>(Stinker)</t>
  </si>
  <si>
    <t>Bribón</t>
  </si>
  <si>
    <t xml:space="preserve">Unique. Playable at Goblin-gate or Moria. Manifestation of Gollum and My Precious. If his company's size is less than three, tap Stinker to cancel one attack against his company keyed to Wilderness [w] or Shadow-land [s]. You may tap Stinker if he is at the same non-Darkhaven site as The One Ring; then both Stinker and The One Ring are discarded. </t>
  </si>
  <si>
    <t>LE062</t>
  </si>
  <si>
    <t>Le Roi des ouargues</t>
  </si>
  <si>
    <t>König der Warge</t>
  </si>
  <si>
    <t>(The Warg-king)</t>
  </si>
  <si>
    <t>El Rey Huargo</t>
  </si>
  <si>
    <t xml:space="preserve">Unique. Playable at any tapped or untapped Ruins &amp; Lairs [R] with a Wolf automatic-attack. Tap to cancel a Wolf or Animal attack. +2 to any influence attempt by a character in his company against a Wolf faction.  "...and sat in a great circle in the glade; and in the middle of the circle was a great grey wolf." -Hob </t>
  </si>
  <si>
    <t>LE063</t>
  </si>
  <si>
    <t>Stephen King</t>
  </si>
  <si>
    <t>Troll "à deux têtes"</t>
  </si>
  <si>
    <t>Doppelköpfiger Troll</t>
  </si>
  <si>
    <t>("Two-headed" Troll)</t>
  </si>
  <si>
    <t>Troll de Dos Cabezas</t>
  </si>
  <si>
    <t>Two-headed Troll</t>
  </si>
  <si>
    <t xml:space="preserve">Playable at any tapped or untapped Ruins &amp; Lairs [R] with a Troll automatic-attack. Tap to cancel an Orc or Troll attack. Cannot be duplicated in a given company.  "I'm afraid trolls do behave like that, even those with only one head each." -Hob </t>
  </si>
  <si>
    <t>LE064</t>
  </si>
  <si>
    <t>Ouargue de guerre</t>
  </si>
  <si>
    <t>Kriegswarg</t>
  </si>
  <si>
    <t>(War-warg)</t>
  </si>
  <si>
    <t>Huargo de Guerra</t>
  </si>
  <si>
    <t xml:space="preserve">Playable at any tapped or untapped Ruins &amp; Lairs [R] with a Wolf automatic-attack. If the War-warg and its controlling character are both targets of strikes from the same attack, you may tap War-warg to give +2 to body to its controlling character.  "He spoke to them in the language of the Wargs...it sounded terrible...as it was." -Hob </t>
  </si>
  <si>
    <t>LE065</t>
  </si>
  <si>
    <t>Loup de guerre</t>
  </si>
  <si>
    <t>Kriegswolf</t>
  </si>
  <si>
    <t>(War-wolf)</t>
  </si>
  <si>
    <t>Lobo de Guerra</t>
  </si>
  <si>
    <t xml:space="preserve">Playable at any tapped or untapped Ruins &amp; Lairs [R] with a Wolf automatic-attack or at any tapped or untapped Shadow-hold [S] with an Orc automatic-attack.   "...brutal canines, their throats protected by spiked collars, fangs capped with razor sharp steel, and instincts honed in the arts of slaying." -Kuduk Lore </t>
  </si>
  <si>
    <t>LE066</t>
  </si>
  <si>
    <t>Agburanar enragé</t>
  </si>
  <si>
    <t>Agburanar erwacht</t>
  </si>
  <si>
    <t>(Agburanar Roused)</t>
  </si>
  <si>
    <t>Agburanar Despierto</t>
  </si>
  <si>
    <t>LE067</t>
  </si>
  <si>
    <t>Balchots</t>
  </si>
  <si>
    <t>(Balchoth)</t>
  </si>
  <si>
    <t xml:space="preserve">Unique. Playable at Raider-hold if the influence check is greater than 8.  Standard Modifications: Easterlings (+2), Men of Dorwinion(-2).  "... a fierce people...they made raids...until the vale of Anduin south of the Gladden was largely deserted."-LotR </t>
  </si>
  <si>
    <t>LE068</t>
  </si>
  <si>
    <t>(Beornings)</t>
  </si>
  <si>
    <t xml:space="preserve">Unique. Manifestation of hero Beornings. Playable at Beorn's House if the influence check is greater than 9.   "'... the Beornings are the best bakers that I know of; but they are none too willing to deal out their cakes to travelers these days.'"-LotRII </t>
  </si>
  <si>
    <t>LE069</t>
  </si>
  <si>
    <t>Trolls Noirs</t>
  </si>
  <si>
    <t>Schwarze Trolle</t>
  </si>
  <si>
    <t>(Black Trolls)</t>
  </si>
  <si>
    <t>Trolls Negros</t>
  </si>
  <si>
    <t>LE070</t>
  </si>
  <si>
    <t>(Dunlendings)</t>
  </si>
  <si>
    <t>Dunlendinos</t>
  </si>
  <si>
    <t xml:space="preserve">Unique. Manifestation of hero Dunlendings. Playable at Dunnish Clan-hold if the influence check is greater than 9.  Standard Modifications: Hillmen (+2).  "Brazen trumpets sounded...There...were mustered...the wild men of the Dunland fells."-LotRIII </t>
  </si>
  <si>
    <t>LE071</t>
  </si>
  <si>
    <t>(Easterlings)</t>
  </si>
  <si>
    <t xml:space="preserve">Unique. Manifestation of hero Easterlings. Playable at Easterling Camp if the influence check is greater than 8.  Standard Modifications: Balchoth (+2), Wain-easterlings (+2), Men of Dorwinion (-2).  "For in the past the attacks of the Easterlings had come mostly over the plain..."-LotR </t>
  </si>
  <si>
    <t>LE072</t>
  </si>
  <si>
    <t>Gobelins de la Porte des Gobelins</t>
  </si>
  <si>
    <t>Orks von Orkstadt</t>
  </si>
  <si>
    <t>(Goblins of Goblin-gate)</t>
  </si>
  <si>
    <t>Trasgos de la Puerta de los Trasgos</t>
  </si>
  <si>
    <t xml:space="preserve">Unique. Playable at Goblin-gate if the influence check is greater than 8. Once in play, the number required to influence this faction is 0. Standard Modifications: Grey Mountain Goblins (+2).  "...goblins in full armour with drawn swords sitting just inside the door, watching it with wide eyes..."-Hob </t>
  </si>
  <si>
    <t>LE073</t>
  </si>
  <si>
    <t>Gobelins des Montagnes Grises</t>
  </si>
  <si>
    <t>Orks des Grauen Gebirges</t>
  </si>
  <si>
    <t>(Grey Mountain Goblins)</t>
  </si>
  <si>
    <t>Trasgos de las Montañas Grises</t>
  </si>
  <si>
    <t>LE074</t>
  </si>
  <si>
    <t>Semi-Trolls</t>
  </si>
  <si>
    <t>Halbtrolle</t>
  </si>
  <si>
    <t>(Half-trolls)</t>
  </si>
  <si>
    <t>Medio-trolls</t>
  </si>
  <si>
    <t>LE075</t>
  </si>
  <si>
    <t>Andrew Goldhawk</t>
  </si>
  <si>
    <t>Trolls des Collines</t>
  </si>
  <si>
    <t>Hügeltrolle</t>
  </si>
  <si>
    <t>(Hill Trolls)</t>
  </si>
  <si>
    <t>Trolls de las Colinas</t>
  </si>
  <si>
    <t>LE076</t>
  </si>
  <si>
    <t>(Hillmen)</t>
  </si>
  <si>
    <t xml:space="preserve">Unique. Manifestation of hero Hillmen. Playable at Cameth Brin if the influence check is greater than 10.  Standard Modifications: Dunlendings (+2), Angmarim (+2).  "...in secret league with Angmar...Rhudaur was occupied by evil Men..."-LotR  </t>
  </si>
  <si>
    <t>LE077</t>
  </si>
  <si>
    <t>Orques des Glaces</t>
  </si>
  <si>
    <t>Eis-Orks</t>
  </si>
  <si>
    <t>(Ice-orcs)</t>
  </si>
  <si>
    <t>Orcos del Hielo</t>
  </si>
  <si>
    <t xml:space="preserve">Unique. Playable at any Ruins &amp; Lairs [R] in Forochel or Withered Heath if the influence check is greater than 10. Once in play, the number required to influence this faction is 0. Standard Modifications: Wargs of Forochel (+2). </t>
  </si>
  <si>
    <t>LE078</t>
  </si>
  <si>
    <t>Julie Freeman</t>
  </si>
  <si>
    <t>(Men of Dorwinion)</t>
  </si>
  <si>
    <t xml:space="preserve">Unique. Manifestation of hero Men of Dorwinion. Playable at Shrel-Kain if the influence check is greater than 10.  Standard Modifications: Easterlings (-2), Balchoth (-2).  "The men of Dorwinion possessed heads hard enough to retain lucidity while they imbibed their heady vintages."-Kuduk Lore  </t>
  </si>
  <si>
    <t>LE079</t>
  </si>
  <si>
    <t>Pamela Shanteau</t>
  </si>
  <si>
    <t>Ouargues des Montagnes Brumeuses</t>
  </si>
  <si>
    <t>Warge des Nebelgebirges</t>
  </si>
  <si>
    <t>(Misty Mountain Wargs)</t>
  </si>
  <si>
    <t>Huargos de las Montañas Nubladas</t>
  </si>
  <si>
    <t>LE080</t>
  </si>
  <si>
    <t>(Nûrniags)</t>
  </si>
  <si>
    <t xml:space="preserve">Unique. Playable at Nûrniag Camp if the influence check is greater than 9.  Standard Modifications: Nûriags (+2), Balchoth (-2), Variags of Khand (+2).  "...strong and war-hardened and asked for no quarter."-LotRV  </t>
  </si>
  <si>
    <t>LE081</t>
  </si>
  <si>
    <t>Stephen Daniele</t>
  </si>
  <si>
    <t>Orques d'Angmar</t>
  </si>
  <si>
    <t>Orks von Angmar</t>
  </si>
  <si>
    <t>(Orcs of Angmar)</t>
  </si>
  <si>
    <t>Orcos de Angmar</t>
  </si>
  <si>
    <t xml:space="preserve">Unique. Playable at Mount Gram if the influence check is greater than 8. Once in play, the number required to influence this faction is 0. Standard Modifications: Morgul-orcs (+2), Orcs of Gundabad (-2).  "Collectively known as  the Uruk-Engmair, this Orc army was a loose collection of nine tribal confederacies..."-Kuduk Lore  </t>
  </si>
  <si>
    <t>LE082</t>
  </si>
  <si>
    <t>Orques du Gorgoroth</t>
  </si>
  <si>
    <t>Orks von Gorgoroth</t>
  </si>
  <si>
    <t>(Orcs of Gorgoroth)</t>
  </si>
  <si>
    <t>Orcos de Gorgoroth</t>
  </si>
  <si>
    <t>LE083</t>
  </si>
  <si>
    <t>Orques de Gundabad</t>
  </si>
  <si>
    <t>Orks aus Gundabad</t>
  </si>
  <si>
    <t>(Orcs of Gundabad)</t>
  </si>
  <si>
    <t>Orcos de Gundabad</t>
  </si>
  <si>
    <t xml:space="preserve">Unique. Playable at Mount Gundadbad if the influence check is greater than 9. Once in play, the number required to influence this faction is 0. Standard Modifications: Grey Mountain Goblins (+2), Orcs of Angmar (-2).  "...Orcs, multiplying again in the Misty Mountains, began to ravage the lands..."-LotR  </t>
  </si>
  <si>
    <t>LE084</t>
  </si>
  <si>
    <t>Orques de la Forêt Noire</t>
  </si>
  <si>
    <t>Orks des Düsterwaldes</t>
  </si>
  <si>
    <t>(Orcs of Mirkwood)</t>
  </si>
  <si>
    <t>Orcos del Bosque Negro</t>
  </si>
  <si>
    <t xml:space="preserve">Unique. Playable at Sarn Goriwing if the influence check is greater than 8. Once in play, the number required to influence this faction is 0. Standard Modifications: Orcs of the Red Eye (-2), Orcs of Gorgoroth (+2).  "With the Necromancer came the Orcs; not called by Dol Guldur's master, but drawn to evil..."-Kuduk Lore  </t>
  </si>
  <si>
    <t>LE085</t>
  </si>
  <si>
    <t>Steve Otis</t>
  </si>
  <si>
    <t>Orques de la Moria</t>
  </si>
  <si>
    <t>Orks von Moria</t>
  </si>
  <si>
    <t>(Orcs of Moria)</t>
  </si>
  <si>
    <t>Orcos de Moria</t>
  </si>
  <si>
    <t>LE086</t>
  </si>
  <si>
    <t>Orques des Monts Cendrés</t>
  </si>
  <si>
    <t>Orks aus den Aschenbergen</t>
  </si>
  <si>
    <t>(Orcs of the Ash Mountains)</t>
  </si>
  <si>
    <t>Orcos de las Montañas de la Ceniza</t>
  </si>
  <si>
    <t>LE087</t>
  </si>
  <si>
    <t>Orques de l'Ephel Dúath</t>
  </si>
  <si>
    <t>Orks des Ephel Duath</t>
  </si>
  <si>
    <t>(Orcs of the Ephel Dûath)</t>
  </si>
  <si>
    <t>Orcos de las Ephel Dúath</t>
  </si>
  <si>
    <t>LE088</t>
  </si>
  <si>
    <t>Fritz Haas</t>
  </si>
  <si>
    <t>Orques de l'OEil Rouge</t>
  </si>
  <si>
    <t>Orks des Roten Auges</t>
  </si>
  <si>
    <t>(Orcs of the Red Eye)</t>
  </si>
  <si>
    <t>Orcos del Ojo Rojo</t>
  </si>
  <si>
    <t>LE089</t>
  </si>
  <si>
    <t>Orques d'Udûn</t>
  </si>
  <si>
    <t>Orks von Ûdun</t>
  </si>
  <si>
    <t>(Orcs of Udûn)</t>
  </si>
  <si>
    <t>Orcos de Udûn</t>
  </si>
  <si>
    <t>LE090</t>
  </si>
  <si>
    <t>Scatha enragé</t>
  </si>
  <si>
    <t>Scatha erwacht</t>
  </si>
  <si>
    <t>(Scatha Roused)</t>
  </si>
  <si>
    <t>Scatha Despierto</t>
  </si>
  <si>
    <t>LE091</t>
  </si>
  <si>
    <t>Scorba enragé</t>
  </si>
  <si>
    <t>Scorba erwacht</t>
  </si>
  <si>
    <t>(Scorba Roused)</t>
  </si>
  <si>
    <t>Scorba Despierto</t>
  </si>
  <si>
    <t>LE092</t>
  </si>
  <si>
    <t>Smaug enragé</t>
  </si>
  <si>
    <t>Smaug erwacht</t>
  </si>
  <si>
    <t>(Smaug Roused)</t>
  </si>
  <si>
    <t>Smaug Despierto</t>
  </si>
  <si>
    <t>LE093</t>
  </si>
  <si>
    <t>Snaga-Haï</t>
  </si>
  <si>
    <t>(Snaga-hai)</t>
  </si>
  <si>
    <t xml:space="preserve">Playable at any tapped or untapped Shadow-hold [S] if the influence check is greater than 9. Once in play, the number required to influence this faction is 0.  "They make no beautiful things, but they make many clever ones."-Hob  </t>
  </si>
  <si>
    <t>LE094</t>
  </si>
  <si>
    <t>(Southrons)</t>
  </si>
  <si>
    <t xml:space="preserve">Unique. Manifestation of hero Southrons. Playable at Southron Oasis if the influence check is greater than 8.  Standard Modifications: Haradrim (+2), Asdriags (-2).  "...by burned homestead or barn, upon hillock or mound, under wall or on field, still they gathered and rallied and fought until they day wore away."-LotRV  </t>
  </si>
  <si>
    <t>LE095</t>
  </si>
  <si>
    <t>Trolls des Rochers</t>
  </si>
  <si>
    <t>Steintrolle</t>
  </si>
  <si>
    <t>(Stone Trolls)</t>
  </si>
  <si>
    <t>Trolls de Piedra</t>
  </si>
  <si>
    <t>LE096</t>
  </si>
  <si>
    <t>Corsaires umbariens</t>
  </si>
  <si>
    <t>Korsaren aus Umbar</t>
  </si>
  <si>
    <t>(Umbarean Corsairs)</t>
  </si>
  <si>
    <t xml:space="preserve">Unique. Playable at Gobel Mírlond if the influence check is greater than 8.  Standard Modifications: Black Nûmenóreans (+2), Southrons (+2).  "Umbar remained at war with Gondor for many lives of men, a threat to its coastlands and to all traffic on the sea."-LotR  </t>
  </si>
  <si>
    <t>LE097</t>
  </si>
  <si>
    <t>Orques d'Ungol</t>
  </si>
  <si>
    <t>Ungol-Orks</t>
  </si>
  <si>
    <t>(Ungol-orcs)</t>
  </si>
  <si>
    <t>Orcos de Ungol</t>
  </si>
  <si>
    <t>LE098</t>
  </si>
  <si>
    <t>Doug Anderson</t>
  </si>
  <si>
    <t>Uruk-Haï</t>
  </si>
  <si>
    <t>(Uruk-hai)</t>
  </si>
  <si>
    <t>LE099</t>
  </si>
  <si>
    <t>(Variags of Khand)</t>
  </si>
  <si>
    <t xml:space="preserve">Unique. Manifestation of hero Variags of Khand. Playable at Variag Camp if the influence check is greater than 8.  Standard Modifications: Nûrniags (+2), Haradrim (-2).  "Hard fighting...and the hills and mountains were dyed as with blood."-LotRV  </t>
  </si>
  <si>
    <t>LE100</t>
  </si>
  <si>
    <t>Ouargues du Forochel</t>
  </si>
  <si>
    <t>Warge aus Forochel</t>
  </si>
  <si>
    <t>(Wargs of the Forochel)</t>
  </si>
  <si>
    <t>Huargos de Forochel</t>
  </si>
  <si>
    <t xml:space="preserve">Unique. Playable at Lossadan Cairn if the influence check is greater than 10. Once in play, the number required to influence this faction is 0. Standard Modifications: Ice-orcs (+2), Misty Mountain Wargs (+2).  "...come ravening out of the North in bitter white winters..."-LotRI  </t>
  </si>
  <si>
    <t>LE101</t>
  </si>
  <si>
    <t>Rob Chironna</t>
  </si>
  <si>
    <t>Loups des Montagnes Blanches</t>
  </si>
  <si>
    <t>Wölfe des Weißen Gebirges</t>
  </si>
  <si>
    <t>(White Mountain Wolves)</t>
  </si>
  <si>
    <t>Lobos de las Montañas Blancas</t>
  </si>
  <si>
    <t xml:space="preserve">Unique. Playable at Stone-circle if the influence check is greater than 10. Once in play, the number required to influence this faction is 0. Standard Modifications: Dunlendings (+2).  "In the dead of night many shining eyes were seen peering over the brow of the hill."-LotRII  </t>
  </si>
  <si>
    <t>LE102</t>
  </si>
  <si>
    <t>(Woodmen)</t>
  </si>
  <si>
    <t xml:space="preserve">Unique. Manifestation of hero Woodmen. Playable at Woodmen Town if the influence check is greater than 10.   "'Swords in these parts are mostly blunt, and exes are used for trees , and shields as cradles or dish covers...'"- Hob  </t>
  </si>
  <si>
    <t>LE103</t>
  </si>
  <si>
    <t>Mia Tavonatti</t>
  </si>
  <si>
    <t>Woses de l'Eryn Vorn</t>
  </si>
  <si>
    <t>Wasa aus dem Eryn Vorn</t>
  </si>
  <si>
    <t>(Woses of the Eryn Vorn)</t>
  </si>
  <si>
    <t>Woses del Eryn Vorn</t>
  </si>
  <si>
    <t xml:space="preserve">Unique. Playable at The Worthy Hills if the influence check is greater than 11.   "Living in half-submerged, earth-covered homes called fogus, the Woses of the Black Wood shun contact with others of the Secondborn."- Kuduk Lore  </t>
  </si>
  <si>
    <t>LE104</t>
  </si>
  <si>
    <t>Un petit anneau d'or</t>
  </si>
  <si>
    <t>Kleiner Goldring</t>
  </si>
  <si>
    <t>(A Little Gold Ring)</t>
  </si>
  <si>
    <t>Un Pequeño Anillo de Oro</t>
  </si>
  <si>
    <t xml:space="preserve">May only be played at Bag End or a Ruins &amp; Lairs [R] where gold rings are playable. Bearer must make a corruption check at the end of each of his untap phases. Discard this ring when tested. If tested, obtain a random value to determine which ring card may be immediately played: The One Ring (11, 12+); a Dwarven Ring (9, 10, 11, 12+); a Magic Ring (1, 2, 3, 4, 5, 6); a Lesser Ring (any result). </t>
  </si>
  <si>
    <t>LE105</t>
  </si>
  <si>
    <t>Anneau d'assujettissement</t>
  </si>
  <si>
    <t>Bindender Ring</t>
  </si>
  <si>
    <t>(Binding-ring)</t>
  </si>
  <si>
    <t>Anillo de Atadura</t>
  </si>
  <si>
    <t xml:space="preserve">Mind Ring. -1 to mind to a minimum of 1. +1 to prowess. Cannot be duplicated on a given character.  "A lesser ring, it confers no lengthened life; merely the wearer finds his will constrained by the aims of the ones who gave the trinket."-Kuduk Lore </t>
  </si>
  <si>
    <t>LE106</t>
  </si>
  <si>
    <t>Masse d'armes noire</t>
  </si>
  <si>
    <t>Schwarzer Streitkolben</t>
  </si>
  <si>
    <t>(Black Mace)</t>
  </si>
  <si>
    <t>Maza Negra</t>
  </si>
  <si>
    <t xml:space="preserve">Weapon. Warrior only: +3 to prowess to a maximum of 10 (+4 to a maximum of 10 against Elves).  "A great black mace he wielded." LotRI </t>
  </si>
  <si>
    <t>LE107</t>
  </si>
  <si>
    <t>Bouclier de cuir noir</t>
  </si>
  <si>
    <t>Schwarzes Lederschild</t>
  </si>
  <si>
    <t>(Black-hide Shield)</t>
  </si>
  <si>
    <t>Escudo de Piel Negra</t>
  </si>
  <si>
    <t xml:space="preserve">Shield. +1 to body to a maximum of 9.  "Upon their shields...a black field..." LotRIII </t>
  </si>
  <si>
    <t>LE108</t>
  </si>
  <si>
    <t>Chemise de mailles noires</t>
  </si>
  <si>
    <t>Schwarzer Schuppenpanzer</t>
  </si>
  <si>
    <t>(Black-mail Coat)</t>
  </si>
  <si>
    <t>Cota de Malla Negra</t>
  </si>
  <si>
    <t xml:space="preserve">Armor. Warrior only: +2 to body to a maximum of 9.  "All that host was clad in sable, dark as the night." LotRII </t>
  </si>
  <si>
    <t>LE109</t>
  </si>
  <si>
    <t>Emblème de I'OEil</t>
  </si>
  <si>
    <t>Banner des Auges</t>
  </si>
  <si>
    <t>(Blazon of the Eye)</t>
  </si>
  <si>
    <t>Blasón del Ojo</t>
  </si>
  <si>
    <t xml:space="preserve">+2 to direct influence against factions. Cannot be duplicated on a given character.  "...and a single banner, black but bearing on it in red the evil Eye." LotRV </t>
  </si>
  <si>
    <t>LE110</t>
  </si>
  <si>
    <t>Anneau d'or brillant</t>
  </si>
  <si>
    <t>Schillernder Goldring</t>
  </si>
  <si>
    <t>(Bright Gold Ring)</t>
  </si>
  <si>
    <t>Anillo de Oro Brillante</t>
  </si>
  <si>
    <t xml:space="preserve">May only be played at a Free-hold [F] where gold rings are playable. Bearer must make a corruption check at the end of each of his untap phases. Discard Bright Gold Ring when tested. If tested, obtain a random value to determine which ring card may be immediately played: a Spirit Ring (8, 9, 10, 11, 12+); a Dwarven Ring (9, 10, 11, 12+); a Magic Ring (1, 2, 3, 4, 5); a Lesser Ring (any result). You may search you play deck or discard pile for a Lesser Ring to be played. </t>
  </si>
  <si>
    <t>LE111</t>
  </si>
  <si>
    <t>Lance à large fer</t>
  </si>
  <si>
    <t>Breiter Speer</t>
  </si>
  <si>
    <t>(Broad-headed Spear)</t>
  </si>
  <si>
    <t>Lanza de Punta Ancha</t>
  </si>
  <si>
    <t xml:space="preserve">Weapon. Warrior only: +2 to prowess to a maximum of 8.  "...and carried a short broad-headed spear."- LotRVI </t>
  </si>
  <si>
    <t>LE112</t>
  </si>
  <si>
    <t>Anneau nain de la tribu de Barïn</t>
  </si>
  <si>
    <t>(Dwarven Ring of Barin's Tribe)</t>
  </si>
  <si>
    <t>LE113</t>
  </si>
  <si>
    <t>Anneau nain de la tribu de Bávor</t>
  </si>
  <si>
    <t>Zwergenring von Bavors Volk</t>
  </si>
  <si>
    <t>(Dwarven Ring of Bávor's Tribe)</t>
  </si>
  <si>
    <t>LE114</t>
  </si>
  <si>
    <t>Anneau nain de la tribu de Drúïn</t>
  </si>
  <si>
    <t>(Dwarven Ring of Drúin's Tribe)</t>
  </si>
  <si>
    <t>Anillo Enano de la Tribu de Drúin</t>
  </si>
  <si>
    <t>LE115</t>
  </si>
  <si>
    <t>Zwergenring von Druins Volk</t>
  </si>
  <si>
    <t>(Dwarven Ring of Durin's Tribe)</t>
  </si>
  <si>
    <t xml:space="preserve">Unique. Dwarven Ring. Playable only with a Gold Ring and after a test indicates a Dwarven Ring. Values in parentheses and brackets apply to a Dwarf bearer. Tap a Dwarf bearer to untap the site where he currently is. Bearer then makes a corruption check modified by +2.  "'But it needs gold to breed gold.'"-LotR </t>
  </si>
  <si>
    <t>LE116</t>
  </si>
  <si>
    <t>Anneau nain de la tribu de Dwálïn</t>
  </si>
  <si>
    <t>Zwergenring von Dwalins Volk</t>
  </si>
  <si>
    <t>(Dwarven Ring of Dwalin's Tribe)</t>
  </si>
  <si>
    <t>Anillo Enano de la Tribu de Dwálin</t>
  </si>
  <si>
    <t>LE117</t>
  </si>
  <si>
    <t>Onguent infect</t>
  </si>
  <si>
    <t>Übelriechende Paste</t>
  </si>
  <si>
    <t>(Foul-smelling Paste)</t>
  </si>
  <si>
    <t>Ungüento Maloliente</t>
  </si>
  <si>
    <t xml:space="preserve">The bearer can discard this item to heal a wounded character in his company-change the character's status from wounded to well and untapped.  "...and tore the bandage off his head. Then he smeared the wound with some dark stuff out of a small wooden box." LotRIII </t>
  </si>
  <si>
    <t>LE118</t>
  </si>
  <si>
    <t>Anneau d'or étincelant</t>
  </si>
  <si>
    <t>Glitzernder Goldring</t>
  </si>
  <si>
    <t>(Gleaming Gold Ring)</t>
  </si>
  <si>
    <t>Anillo de Oro Resplandeciente</t>
  </si>
  <si>
    <t xml:space="preserve">May only be played at a Border-hold [B] where gold rings are playable. Bearer must make a corruption check at the end of each of his untap phases. Discard Bright Gold Ring when tested. If tested, obtain a random value to determine which ring card may be immediately played: a Spirit Ring (10, 11, 12+); a Dwarven Ring (9, 10, 11, 12+); a Magic Ring (1, 2, 3, 4, 5, 6); a Lesser Ring (any result). You may search you play deck or discard pile for a Lesser Ring to be played. </t>
  </si>
  <si>
    <t>LE119</t>
  </si>
  <si>
    <t>Anneau d'or dont Sauron s'est entiché</t>
  </si>
  <si>
    <t>Goldring den Sauron begehrt</t>
  </si>
  <si>
    <t>(Gold Ring that Sauron Fancies)</t>
  </si>
  <si>
    <t>Anillo de Oro del Gusto de Sauron</t>
  </si>
  <si>
    <t xml:space="preserve">May only be played at Bag End or a Ruins &amp; Lairs [R] where gold rings are playable. Bearer must make a corruption check at the end of each of his untap phases. Discard this ring when tested. If tested, obtain a random value to determine which ring card may be immediately played: The One Ring (11, 12+); a Dwarven Ring (8, 9, 10, 11, 12+); a Magic Ring (1, 2, 3, 4, 5); a Lesser Ring (any result). </t>
  </si>
  <si>
    <t>LE120</t>
  </si>
  <si>
    <t>Grand casque</t>
  </si>
  <si>
    <t>Hoher Helm</t>
  </si>
  <si>
    <t>(High Helm)</t>
  </si>
  <si>
    <t>Yelmo Alto</t>
  </si>
  <si>
    <t xml:space="preserve">Unique. Helmet. +2 to direct influence. +1 to body to a maximum of 9. Warrior only: +1 to prowess to a maximum of 8.  "...and black was his lofty helm..."-LotRI </t>
  </si>
  <si>
    <t>LE121</t>
  </si>
  <si>
    <t>Anneau magique d'illusions</t>
  </si>
  <si>
    <t>Magischer Ring der Täuschung</t>
  </si>
  <si>
    <t>(Magic Ring of Delusion)</t>
  </si>
  <si>
    <t>Anillo Mágico de Ilusión</t>
  </si>
  <si>
    <t>LE122</t>
  </si>
  <si>
    <t>Anneau magique d'énigmes</t>
  </si>
  <si>
    <t>Magischer Ring der Geheimnisse</t>
  </si>
  <si>
    <t>(Magic Ring of Enigma)</t>
  </si>
  <si>
    <t>Anillo Mágico de Enigmas</t>
  </si>
  <si>
    <t>(Magic Ring of Engima)</t>
  </si>
  <si>
    <t>LE123</t>
  </si>
  <si>
    <t>Anneau magique de fureur</t>
  </si>
  <si>
    <t>Magischer Ring des Zorns</t>
  </si>
  <si>
    <t>(Magic Ring of Fury)</t>
  </si>
  <si>
    <t>Anillo Mágico de la Furia</t>
  </si>
  <si>
    <t xml:space="preserve">Magic Ring. Playable only with a Gold Ring and after a test indicates a Magic Ring. Gives the bearer warrior skill. If the bearer is already a warrior, he gets +2 prowess. Cannot be duplicated on a given character.  "'This is a thing of worth...my kin will ransom it with great store of all that you desire.'"-LotR </t>
  </si>
  <si>
    <t>LE124</t>
  </si>
  <si>
    <t>Anneau magique de ruse</t>
  </si>
  <si>
    <t>Magischer Ring der List</t>
  </si>
  <si>
    <t>(Magic Ring of Guile)</t>
  </si>
  <si>
    <t>Anillo Mágico de la Astucia</t>
  </si>
  <si>
    <t xml:space="preserve">Magic Ring. Playable only with a Gold Ring and after a test indicates a Magic Ring. Gives the bearer scout skill. If the bearer is already a scout, he may tap this item to cancel a strike directed against him. Cannot be duplicated on a given character.  "'In Eregion long ago many Elven-rings were made...'"-LotRI </t>
  </si>
  <si>
    <t>LE125</t>
  </si>
  <si>
    <t>Anneau magique de mensonges</t>
  </si>
  <si>
    <t>Magischer Ring der Lügen</t>
  </si>
  <si>
    <t>(Magic Ring of Lies)</t>
  </si>
  <si>
    <t>Anillo Mágico de las Mentiras</t>
  </si>
  <si>
    <t xml:space="preserve">Magic Ring. Playable only with a Gold Ring and after a test indicates a Magic Ring. Gives the bearer diplomat skill. If the bearer is already a diplomat, he gets +3 direct influence. Cannot be duplicated on a given character.  "'The lesser rings were only essays in the craft before it was full grown...'"-LotRI </t>
  </si>
  <si>
    <t>LE126</t>
  </si>
  <si>
    <t>Anneau magique de férocité</t>
  </si>
  <si>
    <t>Magischer Ring der Wildnis</t>
  </si>
  <si>
    <t>(Magic Ring of Savagery)</t>
  </si>
  <si>
    <t>Anillo Mágico de lo Salvaje</t>
  </si>
  <si>
    <t xml:space="preserve">Magic Ring. Playable only with a Gold Ring and after a test indicates a Magic Ring. Gives the bearer ranger skill. If the bearer is already a ranger, he may tap to cancel an attack against his company. Cannot be duplicated on a given character.  "'The very desire of it corrupts the heart.'"-LotRII </t>
  </si>
  <si>
    <t>LE127</t>
  </si>
  <si>
    <t>Anneau magique des ombres</t>
  </si>
  <si>
    <t>Magischer Ring der Schatten</t>
  </si>
  <si>
    <t>(Magic Ring of Shadows)</t>
  </si>
  <si>
    <t>Anillo Mágico de las Sombras</t>
  </si>
  <si>
    <t>LE128</t>
  </si>
  <si>
    <t>Anneau magique de balafres</t>
  </si>
  <si>
    <t>Magischer Ring der Narben</t>
  </si>
  <si>
    <t>(Magic Ring of Weals)</t>
  </si>
  <si>
    <t>Anillo Mágico de la Suerte</t>
  </si>
  <si>
    <t>LE129</t>
  </si>
  <si>
    <t>Anneau mineur</t>
  </si>
  <si>
    <t>(Minor Ring)</t>
  </si>
  <si>
    <t xml:space="preserve">Lesser Ring. Playable only with a Gold Ring and after a test indicates a Lesser Ring. +2 to direct influence. Cannot be duplicated on a given character.  "'...magic rings as you call them, and they were, of course, of various kinds: some more potent and some less.'"-LotRI </t>
  </si>
  <si>
    <t>LE130</t>
  </si>
  <si>
    <t>Liqueur d'Orque</t>
  </si>
  <si>
    <t>Orkschlucke</t>
  </si>
  <si>
    <t>(Orc-draughts)</t>
  </si>
  <si>
    <t>Bebedizos Orcos</t>
  </si>
  <si>
    <t xml:space="preserve">Discard to give +1 prowess to all characters in bearer's company until the end of turn.  "Uglúk thrust a flask between his teeth and poured some burning liquid down his throat: he felt a fierce glow flow through him. The pain in his legs and ankles vanished."-LotRIII </t>
  </si>
  <si>
    <t>LE131</t>
  </si>
  <si>
    <t>Breuvages d'Orque</t>
  </si>
  <si>
    <t>Orkschnaps</t>
  </si>
  <si>
    <t>(Orc-liquor)</t>
  </si>
  <si>
    <t>Licor Orco</t>
  </si>
  <si>
    <t xml:space="preserve">Discard to give +2 body (to a maximum of 10) to all characters in bearer's company until the end of turn.  "He was healing...orc-fashion; and his treatment worked swiftly."-LotRIII </t>
  </si>
  <si>
    <t>LE132</t>
  </si>
  <si>
    <t>(Palantír of Amon Sûl)</t>
  </si>
  <si>
    <t>LE133</t>
  </si>
  <si>
    <t>Palantir d'Annúminas</t>
  </si>
  <si>
    <t>Palantír von Anúminas</t>
  </si>
  <si>
    <t>(Palantír of Annúminas)</t>
  </si>
  <si>
    <t xml:space="preserve">Unique. Palantír. With its bearer able to use a Palantír, tap Palantír of Annúminas to take a sage only card from your play deck and/or discard pile into your hand. Reshuffle your play deck. Bearer then makes a corruption check.  "'...the Men of Westernesse were diminished, and their city, Annúminas...fell into ruin...'"-LotRII </t>
  </si>
  <si>
    <t>LE134</t>
  </si>
  <si>
    <t>(Palantír of Elostirion)</t>
  </si>
  <si>
    <t>LE135</t>
  </si>
  <si>
    <t>(Palantír of Minas Tirith)</t>
  </si>
  <si>
    <t>LE136</t>
  </si>
  <si>
    <t>(Palantír of Orthanc)</t>
  </si>
  <si>
    <t>LE137</t>
  </si>
  <si>
    <t>Palantir d'Osgiliath</t>
  </si>
  <si>
    <t>(Palantír of Osgiliath)</t>
  </si>
  <si>
    <t>LE138</t>
  </si>
  <si>
    <t>Anneau dérisoire</t>
  </si>
  <si>
    <t>Schäbiger Ring</t>
  </si>
  <si>
    <t>(Paltry Ring)</t>
  </si>
  <si>
    <t>Anillo Insignificante</t>
  </si>
  <si>
    <t xml:space="preserve">Lesser Ring. Playable only with a Gold Ring and after a test indicates a Lesser Ring. +3 to prowess against detainment attacks. Cannot be duplicated on a given character.  "Only the Dark Lord, obsessed with his Ruling Ring, would name this enchanted adornment paltry-few others should scorn its fabled magic.'"-Kuduk Lore </t>
  </si>
  <si>
    <t>LE139</t>
  </si>
  <si>
    <t>Splendide anneau d'or</t>
  </si>
  <si>
    <t>Perfekter Goldener Ring</t>
  </si>
  <si>
    <t>(Perfect Gold Ring)</t>
  </si>
  <si>
    <t>Anillo de Oro Perfecto</t>
  </si>
  <si>
    <t>LE140</t>
  </si>
  <si>
    <t>Gift</t>
  </si>
  <si>
    <t>(Poison)</t>
  </si>
  <si>
    <t>Veneno</t>
  </si>
  <si>
    <t xml:space="preserve">Discard to give -1 to the prowess and -2 to the body of one strike against the bearer. Cannot be duplicated against a given strike.  "...a spittle of venom, and a green ooze trickling from below..."-LotRIV </t>
  </si>
  <si>
    <t>LE141</t>
  </si>
  <si>
    <t>Douglas Shuler</t>
  </si>
  <si>
    <t>(Red Book of Westmarch)</t>
  </si>
  <si>
    <t xml:space="preserve">Unique. Playable at Bag End. May be stored at Barad-dûr for 5 marshalling points.  "There was a big book with plain red leather covers; its tall pages wee now almost filled."-LotRVI </t>
  </si>
  <si>
    <t>LE142</t>
  </si>
  <si>
    <t>Bouclier noir</t>
  </si>
  <si>
    <t>Schwarzes Wappenschild</t>
  </si>
  <si>
    <t>(Sable Shield)</t>
  </si>
  <si>
    <t>Escudo de Piel de Marta</t>
  </si>
  <si>
    <t xml:space="preserve">Unique. Shield. If a strike against the bearer is successful, he is not wounded. Instead, the attacker makes a roll (draws a #)-if this result is greater than 6, discard Shield of Sable.   "...boiling and crawling with black shapes, some squat and broad, some tall and grim, with high helms and sable shields."-LotRIII </t>
  </si>
  <si>
    <t>LE143</t>
  </si>
  <si>
    <t>Lame dentelée</t>
  </si>
  <si>
    <t>Gezackte Klinge</t>
  </si>
  <si>
    <t>(Saw-toothed Blade)</t>
  </si>
  <si>
    <t>Hoja Aserrada</t>
  </si>
  <si>
    <t xml:space="preserve">Weapon. +1 to prowess to a maximum of 8.   "He had a black knife with a long jagged blade in his hand. 'Lie quiet, or I'll tickle you with this,' he hissed."-LotRIII </t>
  </si>
  <si>
    <t>LE144</t>
  </si>
  <si>
    <t>(Scroll of Isildur)</t>
  </si>
  <si>
    <t xml:space="preserve">Unique. When a gold Ring is tested in a company bearing the Scroll of Isildur, the random value obtained is modified by +1. May be stored at Barad-dûr for 5 marshalling points.   "'...there lies...unread, I guess, by any save Saruman and myself, since the kings failed, a scroll that Isildur made himself."-LotRII </t>
  </si>
  <si>
    <t>LE145</t>
  </si>
  <si>
    <t>Manteau d'ombre</t>
  </si>
  <si>
    <t>Schattenmantel</t>
  </si>
  <si>
    <t>(Shadow-cloak)</t>
  </si>
  <si>
    <t>Capa de las Sombras</t>
  </si>
  <si>
    <t xml:space="preserve">Tap Shadow-cloak to cancel one hazard creature strike keyed by type to a Shadow-land [s], Shadow-hold [S], Dark-domain [d], or Dark-hold [D]. Cannot be duplicated on a given character.   "...a great silentshape, cloaked in a grey shadow...some nameless menace of power and doom.."-LotRV </t>
  </si>
  <si>
    <t>LE146</t>
  </si>
  <si>
    <t>Étranges rations</t>
  </si>
  <si>
    <t>Seltsame Verpflegung</t>
  </si>
  <si>
    <t>(Strange Rations)</t>
  </si>
  <si>
    <t>Extraños Alimentos</t>
  </si>
  <si>
    <t xml:space="preserve">Discard to untap bearer. Alternatively, discard during organization phase to allow its bearer's company to play an additional region card.   "He was famished but not yet so famished as to eat flesh flung to him by an Orc, the flesh of he dared not guess what creature."-LotRIII </t>
  </si>
  <si>
    <t>LE147</t>
  </si>
  <si>
    <t>La Couronne de Fer</t>
  </si>
  <si>
    <t>LE148</t>
  </si>
  <si>
    <t>Le plus petit des anneaux d'or</t>
  </si>
  <si>
    <t>Kleinster der Goldringe</t>
  </si>
  <si>
    <t>(The Least of Gold Rings)</t>
  </si>
  <si>
    <t>El Menor de los Anillos de Oro</t>
  </si>
  <si>
    <t>LE149</t>
  </si>
  <si>
    <t>(The Mithril-coat)</t>
  </si>
  <si>
    <t xml:space="preserve">Unique. Armour. +3 body to body (to a maximum of 10).  "It was close-woven of many rings, as supple almost as linen, cold as ice, and harder than steel."-LotRII </t>
  </si>
  <si>
    <t>LE150</t>
  </si>
  <si>
    <t>(The One Ring)</t>
  </si>
  <si>
    <t>LE151</t>
  </si>
  <si>
    <t>L'anneau de l'oracle</t>
  </si>
  <si>
    <t>Ring der Weisheit</t>
  </si>
  <si>
    <t>(The Oracle's Ring)</t>
  </si>
  <si>
    <t>El Anillo del Oráculo</t>
  </si>
  <si>
    <t xml:space="preserve">Spirit Ring. Playable only with a Gold Ring and after a test indicates a Spirit Ring. -2 to bearer's mind (minimum of 1). +4 to bearer's direct influence. Cannot be duplicated on a given character.  "'Here is the ring...the token of our kinship from afar...'"-LotR </t>
  </si>
  <si>
    <t>LE152</t>
  </si>
  <si>
    <t>Zina Saunders</t>
  </si>
  <si>
    <t>L'Anneau réprouvé</t>
  </si>
  <si>
    <t>Ring der Knechtschaft</t>
  </si>
  <si>
    <t>(The Reviled Ring)</t>
  </si>
  <si>
    <t>El Anillo Envilecido</t>
  </si>
  <si>
    <t xml:space="preserve">Spirit Ring. Weapon. Playable only with a Gold Ring and after a test indicates a Spirit Ring. -2 to bearer's mind (minimum of 1). +3 to bearer's prowess. Cannot be duplicated on a given character.  "'This is a thing of worth...For its ancientry alone.'"-LotR </t>
  </si>
  <si>
    <t>LE153</t>
  </si>
  <si>
    <t>L'anneau de protection</t>
  </si>
  <si>
    <t>Ring des Schutzes</t>
  </si>
  <si>
    <t>(The Warding Ring)</t>
  </si>
  <si>
    <t>El Anillo de Protección</t>
  </si>
  <si>
    <t xml:space="preserve">Spirit Ring. Armor. Playable only with a Gold Ring and after a test indicates a Spirit Ring. -2 to bearer's mind (minimum of 1). +2 to bearer's body (to a maximum of 10). Cannot be duplicated on a given character.  "'Here is the ring...for I fortell that the span of your life shall be greater than the measure of Men...'"-LotR </t>
  </si>
  <si>
    <t>LE154</t>
  </si>
  <si>
    <t>Anneau de pacotille</t>
  </si>
  <si>
    <t>Unbedeutender Ring</t>
  </si>
  <si>
    <t>(Trifling Ring)</t>
  </si>
  <si>
    <t>Anillo Bagatela</t>
  </si>
  <si>
    <t xml:space="preserve">Lesser Ring. Playable only with a Gold Ring and after a test indicates a Lesser Ring. +3 to direct influence against characters. Cannot be duplicated on a given character.  "'...to the Elven-smiths they were but trifles-yet still to my mind dangerous for mortals.'"-LotRI </t>
  </si>
  <si>
    <t>LE155</t>
  </si>
  <si>
    <t>Fouet</t>
  </si>
  <si>
    <t>Peitsche</t>
  </si>
  <si>
    <t>(Whip)</t>
  </si>
  <si>
    <t>Látigo</t>
  </si>
  <si>
    <t xml:space="preserve">Orc or Troll only: provides +2 direct influence against one character with a mind and prowess less than the bearer's. Cannot be duplicated on a given character.  "'There now!' he laughed, flicking at their legs, "Where there's a whip there's a will my slugs.'" -LotRVI </t>
  </si>
  <si>
    <t>LE156</t>
  </si>
  <si>
    <t>Brad Williams</t>
  </si>
  <si>
    <t>Une maladie sans remède</t>
  </si>
  <si>
    <t>Unheilbare Krankheit</t>
  </si>
  <si>
    <t>(A Malady Without Healing)</t>
  </si>
  <si>
    <t>Una Enfermedad sin Curación</t>
  </si>
  <si>
    <t>LE157</t>
  </si>
  <si>
    <t>Un bon endroit où se cacher</t>
  </si>
  <si>
    <t>Ein hübsches Versteck</t>
  </si>
  <si>
    <t>(A Nice Place to Hide)</t>
  </si>
  <si>
    <t>Un Buen Lugar para Esconderse</t>
  </si>
  <si>
    <t xml:space="preserve">Scout only. Tap scout to cancel an attack against his company.   "'And a nice place to choose, too. The River seems set on taking us right into their arms!'"-LotRII </t>
  </si>
  <si>
    <t>LE158</t>
  </si>
  <si>
    <t>Adûnaphel déchaînée</t>
  </si>
  <si>
    <t>Adûnaphel entfesselt</t>
  </si>
  <si>
    <t>(Adûnaphel Unleashed)</t>
  </si>
  <si>
    <t>Adûnaphel Desencadenada</t>
  </si>
  <si>
    <t>LE159</t>
  </si>
  <si>
    <t>Akhôrahil déchaîné</t>
  </si>
  <si>
    <t>Akhôrahil entfesselt</t>
  </si>
  <si>
    <t>(Akhôrahil Unleashed)</t>
  </si>
  <si>
    <t>Akhôrahil Desencadenado</t>
  </si>
  <si>
    <t xml:space="preserve">Playable on Akhôrahil the Ringwraith (as your Ringwraith). You may take a magic card from your play deck or discard pile to your hand (reshuffle play deck if searched).  "'As the Power grows, its proved friends will also grow...'"-LotRII </t>
  </si>
  <si>
    <t>LE160</t>
  </si>
  <si>
    <t>Toute sa pensée fixée dessus</t>
  </si>
  <si>
    <t>Volle Konzentration</t>
  </si>
  <si>
    <t>(All Thought Bent upon It)</t>
  </si>
  <si>
    <t>Todo Pensamiento Centrado en Él</t>
  </si>
  <si>
    <t>LE161</t>
  </si>
  <si>
    <t>Chris Hawkes</t>
  </si>
  <si>
    <t>Une odeur fugitive</t>
  </si>
  <si>
    <t>Indiskretion</t>
  </si>
  <si>
    <t>(An Untimely Whisper)</t>
  </si>
  <si>
    <t>Un Susurro Inoportuno</t>
  </si>
  <si>
    <t xml:space="preserve">Opponent reveals to you 5 random cards at once from his hand.  "Through spies Sauron learned of the words of prophecy heard in Gondor, and of Bormir's going forth to seek ancient Imladris."-Kuduk Lore </t>
  </si>
  <si>
    <t>LE162</t>
  </si>
  <si>
    <t>Michael Astrachan</t>
  </si>
  <si>
    <t>En attendant l'appel</t>
  </si>
  <si>
    <t>Warte auf Befehle</t>
  </si>
  <si>
    <t>(Awaiting the Call)</t>
  </si>
  <si>
    <t>Aguardar la Llamada</t>
  </si>
  <si>
    <t>LE163</t>
  </si>
  <si>
    <t>Rejetés dans la mêlée</t>
  </si>
  <si>
    <t>Zurück in den Kampf</t>
  </si>
  <si>
    <t>(Back to the Fray)</t>
  </si>
  <si>
    <t>De Vuelta a la Contienda</t>
  </si>
  <si>
    <t xml:space="preserve">Each player may remove any number of characters from his discard pile and shuffle them into his play deck.   "...flung them into the fray; Easterlings with axes, and Variags of Khand, Southrons in scarlet, and out of the Far Harad black men..."-LotRI </t>
  </si>
  <si>
    <t>LE164</t>
  </si>
  <si>
    <t>Prié de gouverner</t>
  </si>
  <si>
    <t>Übertragene Befehlsgewalt</t>
  </si>
  <si>
    <t>(Bade to Rule)</t>
  </si>
  <si>
    <t>Orden de Gobernar</t>
  </si>
  <si>
    <t xml:space="preserve">Playable at a Darkhaven [V] during the organization phase on your Ringwraith. -2 to his direct influence, +5 general influence. You may discard this during any of your organization phases. Discard this card if your Ringwraith moves.  Alternatively, playable if your Ringwraith is not in play. +5 general influence. Place this card with your Ringwraith when he comes into play. Cannot be duplicated by a given player. </t>
  </si>
  <si>
    <t>LE165</t>
  </si>
  <si>
    <t>Froid mordant</t>
  </si>
  <si>
    <t>Beißende Kälte</t>
  </si>
  <si>
    <t>(Bitter Cold)</t>
  </si>
  <si>
    <t>Frío Glacial</t>
  </si>
  <si>
    <t xml:space="preserve">Magic. Sorcery. Playable on a sorcery-using character. All attacks against the character's company suffer a -1 modification to prowess and body this turn. Unless he is a Ringwraith, character makes a corruption check modified by -4.  "...but now his breath is deadly, and his cold arm is long."-LotRVI </t>
  </si>
  <si>
    <t>LE166</t>
  </si>
  <si>
    <t>Pluie noire</t>
  </si>
  <si>
    <t>Schwarzer Regen</t>
  </si>
  <si>
    <t>(Black Rain)</t>
  </si>
  <si>
    <t>Lluvia Negra</t>
  </si>
  <si>
    <t xml:space="preserve">Sage only. Playable on an untapped sage during the site phase at a Ruins &amp; Lairs [R] in a Wilderness [w]. Opponent must reveal to you a non-Ringwraith, non-Wizard character from his hand if available; otherwise he must reveal his entire hand. If a character is so revealed, make a roll (or draw a #). If the sage is a Ringwraith, modify the roll by -2. According to the result, you may play an item from your hand with the sage (tapping the sage): The One Ring (10, 11, 12), a Dwarven Ring (8, 9, 10, 11, 12), or a Spirit Ring (0, 1, 2, 3, 4, 5, 6, 7). </t>
  </si>
  <si>
    <t>LE167</t>
  </si>
  <si>
    <t>Cavalier Noir</t>
  </si>
  <si>
    <t>Schwarzer Reiter</t>
  </si>
  <si>
    <t>(Black Rider)</t>
  </si>
  <si>
    <t>Jinete Negro</t>
  </si>
  <si>
    <t xml:space="preserve">Black Rider mode. Playable at a Darkhaven during the organization phase on your Ringwraith's own company. The company may move to a non-Darkhaven site. Discard this card and any other Ringwraith followers in the company during any of your following organization phases the company is at a Darkhaven [V]. Cannot be duplicated on a given company. </t>
  </si>
  <si>
    <t>LE168</t>
  </si>
  <si>
    <t>Coup dévié</t>
  </si>
  <si>
    <t>Abgelenkter Hieb</t>
  </si>
  <si>
    <t>(Blow Turned)</t>
  </si>
  <si>
    <t>Golpe Desviado</t>
  </si>
  <si>
    <t xml:space="preserve">Warrior only: Warrior does not tap against one strike. If wounded by the strike, his body check is modified by -1.  "With a thrust of his huge hide shield he turned Bormir's sword and bore him backwards, throwing him to the ground."-LotRII </t>
  </si>
  <si>
    <t>LE169</t>
  </si>
  <si>
    <t>Assaut audacieux</t>
  </si>
  <si>
    <t>Gewagter Hieb</t>
  </si>
  <si>
    <t>(Bold Thrust)</t>
  </si>
  <si>
    <t>Embestida Violenta</t>
  </si>
  <si>
    <t xml:space="preserve">Warrior only: Warrior receives +3 to prowess and -1 to body against one strike.   "...he charged into the Company and thrust with his spear straight at Frodo."-LotRII </t>
  </si>
  <si>
    <t>LE170</t>
  </si>
  <si>
    <t>En brûlant meules, arbres et chaumières</t>
  </si>
  <si>
    <t>Brandschatzen</t>
  </si>
  <si>
    <t>(Burning Rick, Cot, and Tree)</t>
  </si>
  <si>
    <t>Quemando Almiares, Cabañas y Árboles</t>
  </si>
  <si>
    <t xml:space="preserve">Playable at an already tapped Border-hold [B] during the site phase. The company faces two attacks (Men-4 strikes with 7 prowess, 1 strike with 9 prowess). If no characters are untapped after the attack, discard this card. Otherwise, you may tap one character in the company and put this card in your marshalling point pile. Discard any factions you have in play that are playable at that site. Cannot be duplicated at a given site. </t>
  </si>
  <si>
    <t>LE171</t>
  </si>
  <si>
    <t>B. Churashev &amp; L. Danforth</t>
  </si>
  <si>
    <t>CB</t>
  </si>
  <si>
    <t>Aux ordres du Spectre</t>
  </si>
  <si>
    <t>Auf Befehl des Ringgeistes</t>
  </si>
  <si>
    <t>(By the Ringwraith's Word)</t>
  </si>
  <si>
    <t>Por Orden del Espectro del Anillo</t>
  </si>
  <si>
    <t xml:space="preserve">Playable during the organization phase on one of your other characters at the same Darkhaven [V] as your Ringwraith. The character: becomes a leader (if not already), receives +4 direct influence against characters in his company, and cannot be discarded by a body check. Discard at any time if there is a character in his company with a higher mind. Cannot be duplicated by a given player.  </t>
  </si>
  <si>
    <t>LE172</t>
  </si>
  <si>
    <t>Murmure intempestif</t>
  </si>
  <si>
    <t>Schwer bestimmbarer Geruch</t>
  </si>
  <si>
    <t>(Catch an Elusive Scent)</t>
  </si>
  <si>
    <t>Atrapar un Olor Fugaz</t>
  </si>
  <si>
    <t>LE173</t>
  </si>
  <si>
    <t>Descendez sur eux de nuit</t>
  </si>
  <si>
    <t>Nächtlicher Überfall</t>
  </si>
  <si>
    <t>(Come by Night Upon Them)</t>
  </si>
  <si>
    <t>Cayeron Sobre Ellos por la Noche</t>
  </si>
  <si>
    <t xml:space="preserve">Playable on a Border-hold [B]. -1 to the prowess of all automatic-attacks at the site (-2 if doors of night is in play). The first item played at the site does not tap the site.   "...they had planned with the goblins' help to come by night upon some of the villages..."-Hob </t>
  </si>
  <si>
    <t>LE174</t>
  </si>
  <si>
    <t>Fissure dans le mur</t>
  </si>
  <si>
    <t>Spalt in der Wand</t>
  </si>
  <si>
    <t>(Crack in the Wall)</t>
  </si>
  <si>
    <t>Grieta en la Pared</t>
  </si>
  <si>
    <t xml:space="preserve">Sage only. Playable during the organization phase on an untapped sage in a moving company. Tap the sage. Unless the site is in a Free-domain [f], no hazard creatures may be played at the company's new site.   "...a crack in the wall at the back of the cave got bigger and bigger, and opened wider..."-Hob </t>
  </si>
  <si>
    <t>LE175</t>
  </si>
  <si>
    <t>Maniement avisé</t>
  </si>
  <si>
    <t>Einflüsterungen</t>
  </si>
  <si>
    <t>(Crooked Promptings)</t>
  </si>
  <si>
    <t>Consejos Perversos</t>
  </si>
  <si>
    <t xml:space="preserve">Diplomat only. +3 to any one influence check by a character in a diplomat's company or +2 to a corruption check by a character in his company.   "'Appoint a faithful steward. Let your counselor Gríma keep all things till your return...'"-LotRIII </t>
  </si>
  <si>
    <t>LE176</t>
  </si>
  <si>
    <t>Ténèbres assombries</t>
  </si>
  <si>
    <t>Tiefer Schatten</t>
  </si>
  <si>
    <t>(Deeper Shadow)</t>
  </si>
  <si>
    <t>Sombra Más Profunda</t>
  </si>
  <si>
    <t xml:space="preserve">Magic. Shadow-magic. Playable during the movement/havard phase on a moving shadow-magic-using character. In character's site path, change a Ruins and Lairs [R] to a Shadow-hold [S] or one Wilderness [w] to a Shadow-land [s]. 3 Alternatively, decrease the hazard limit against his company by one (to no minimum). Unless he is a Ringwraith, he makes a corruption check modified by -3. </t>
  </si>
  <si>
    <t>LE177</t>
  </si>
  <si>
    <t>Ablenkungsmanöver</t>
  </si>
  <si>
    <t>(Diversion)</t>
  </si>
  <si>
    <t>Distracción</t>
  </si>
  <si>
    <t xml:space="preserve">Playable on an unwounded character facing an attack. The attack is canceled and the character is wounded (no body check is required).  "When the battle was over, we found that Gollum was gone..."-LotRII </t>
  </si>
  <si>
    <t>LE178</t>
  </si>
  <si>
    <t>Descente vers Gobelinville</t>
  </si>
  <si>
    <t>Auf zur Orkstadt</t>
  </si>
  <si>
    <t>(Down Down to Goblin-town)</t>
  </si>
  <si>
    <t>Bajando, Bajando, a la Ciudad de los Trasgos</t>
  </si>
  <si>
    <t xml:space="preserve">Playable during the organization phase on a moving company. If the company moves to a Ruins &amp; Lairs [R], no hazard creatures may be played (by type or by name) keyed to regions against his company.  "The passages there were crossed and tangled in all directions, but the goblins knew their way..."-Hob </t>
  </si>
  <si>
    <t>LE179</t>
  </si>
  <si>
    <t>Dwar déchaîné</t>
  </si>
  <si>
    <t>Dwar entfesselt</t>
  </si>
  <si>
    <t>(Dwar Unleashed)</t>
  </si>
  <si>
    <t>Dwar Desencadenado</t>
  </si>
  <si>
    <t xml:space="preserve">Playable during the organization phase on Dwar the Ringwraith (if Dwar is your Ringwraith). His own company may use region movement this turn.  "'He was tall and black-like, and he stooped over me.'"-LotRI </t>
  </si>
  <si>
    <t>LE180</t>
  </si>
  <si>
    <t>Aile Noire</t>
  </si>
  <si>
    <t>Grausamer Reiter</t>
  </si>
  <si>
    <t>(Fell Rider)</t>
  </si>
  <si>
    <t>Jinete Maligno</t>
  </si>
  <si>
    <t xml:space="preserve">Fell Rider mode. Playable at a Darkhaven [V] during the organization phase on your Ringwraith's own company. +2 prowess, -3 direct influence to your Ringwraith. Discard all allies and Ringwraith followers in the company; none may join the company. Your Ringwraith may now move to a non-Darkhaven site. Discard this card during any of your following organization phases your Ringwraith is at a Darkhaven [V]. Cannot be duplicated on a given company. </t>
  </si>
  <si>
    <t>LE181</t>
  </si>
  <si>
    <t>Ajuster un Palantír</t>
  </si>
  <si>
    <t>Palantír ausrichten</t>
  </si>
  <si>
    <t>(Focus Palantír)</t>
  </si>
  <si>
    <t>Centrar Palantir</t>
  </si>
  <si>
    <t xml:space="preserve">Sage only. Playable on a Palantír with a sage in the company. The bearer of the Palantír now has the ability to use the Palantír. Discard Focus Palantír if the Palantír's company moves.  "Then there came a faint glow and stir in the heart of it..."-LotRIII </t>
  </si>
  <si>
    <t>LE182</t>
  </si>
  <si>
    <t>Marche forcée</t>
  </si>
  <si>
    <t>Gewaltmarsch</t>
  </si>
  <si>
    <t>(Forced March)</t>
  </si>
  <si>
    <t>Marchas Forzadas</t>
  </si>
  <si>
    <t xml:space="preserve">Playable at the end of the movement/hazard phase on a company that moved to a Darkhaven [V]. The company may move to an additional site this turn. Another site card may be played and another movement/hazard phase immediately follows for that company. </t>
  </si>
  <si>
    <t>LE183</t>
  </si>
  <si>
    <t>Trophées ignobles</t>
  </si>
  <si>
    <t>Grausame Trophäen</t>
  </si>
  <si>
    <t>(Foul Trophies)</t>
  </si>
  <si>
    <t>Trofeos Maléficos</t>
  </si>
  <si>
    <t>LE184</t>
  </si>
  <si>
    <t>David R. Seeley</t>
  </si>
  <si>
    <t>Glacer la chair</t>
  </si>
  <si>
    <t>Seelenlose Körper</t>
  </si>
  <si>
    <t>(Freeze the Flesh)</t>
  </si>
  <si>
    <t>Congelar la Carne</t>
  </si>
  <si>
    <t>LE185</t>
  </si>
  <si>
    <t>Cadeaux comme ceux de jadis</t>
  </si>
  <si>
    <t>Geschenke, wie er sie einst gab</t>
  </si>
  <si>
    <t>(Gifts as Given of Old)</t>
  </si>
  <si>
    <t>Regalos Como los de Antaño</t>
  </si>
  <si>
    <t xml:space="preserve">Provides +3 to an influence attempt against a faction.  "'The Lord Sauron the Great, so he said, wished for our friendship. Ring he would give for it, such as he gave of old.'"-LotRII </t>
  </si>
  <si>
    <t>LE186</t>
  </si>
  <si>
    <t>Chaînes d'or dans le vent</t>
  </si>
  <si>
    <t>Goldene Kette im Wind</t>
  </si>
  <si>
    <t>(Gold Chains in the Wind)</t>
  </si>
  <si>
    <t>Cadenas Doradas al Viento</t>
  </si>
  <si>
    <t>LE187</t>
  </si>
  <si>
    <t>Seigneur proclamé</t>
  </si>
  <si>
    <t>Bote des Dunklen Herrschers</t>
  </si>
  <si>
    <t>(Heralded Lord)</t>
  </si>
  <si>
    <t>Señor de los Hombres</t>
  </si>
  <si>
    <t xml:space="preserve">Heralded Lord mode. Playable on your Ringwraith's company at a Darkhaven [V] during the organization phase. -2 prowess, +3 direct influence to entire company. His own company may move to a non-Darkhaven site. Discard this card and any other Ringwraith followers in the company during any of your following organization phases the company is at a Darkhaven [V]. </t>
  </si>
  <si>
    <t>LE188</t>
  </si>
  <si>
    <t>Chemins dissimulés</t>
  </si>
  <si>
    <t>In dunklen Ecken</t>
  </si>
  <si>
    <t>(Hidden Ways)</t>
  </si>
  <si>
    <t>Hábitos Ocultos</t>
  </si>
  <si>
    <t xml:space="preserve">Ranger only. Playable during the organization phase on an untapped ranger whose company is moving. Tap the ranger. No hazard creatures may be keyed by type to Wilderness [w] against the ranger's company this turn.  "'Wait till we get to the Under-way. There's a place where we can talk a bit...'"-LotRII </t>
  </si>
  <si>
    <t>LE189</t>
  </si>
  <si>
    <t>Cachés dans de sombres endroits</t>
  </si>
  <si>
    <t>Verborgene Pfade</t>
  </si>
  <si>
    <t>(Hide in Dark Places)</t>
  </si>
  <si>
    <t>Ocultarse en Oscuros Lugares</t>
  </si>
  <si>
    <t xml:space="preserve">Scout only. Playable during the organization phase on scout whose company is not moving. All hazard creature attacks against the scout's company this turn are canceled.  "...fled wailing back to hide in holes and dark lightless places far from hope."-LotRVI </t>
  </si>
  <si>
    <t>LE190</t>
  </si>
  <si>
    <t>Hoarmûrath déchaîné</t>
  </si>
  <si>
    <t>Hoarmûrath entfesselt</t>
  </si>
  <si>
    <t>(Hoarmûrath Unleashed)</t>
  </si>
  <si>
    <t>Hoarmûrath Desencadenado</t>
  </si>
  <si>
    <t xml:space="preserve">Playable on Hoarmûrath the Ringwraith (as your Ringwraith). Cancel an attack against any one of your companies.  "...with his far-stretched right hand...great evil in the North."-LotR </t>
  </si>
  <si>
    <t>LE191</t>
  </si>
  <si>
    <t>Langue enduite de miel</t>
  </si>
  <si>
    <t>Honigsüße Worte</t>
  </si>
  <si>
    <t>(Honey on the Tongue)</t>
  </si>
  <si>
    <t>Lengua Meliflua</t>
  </si>
  <si>
    <t xml:space="preserve">Diplomat only. +5 direct influence against characters by a character in a diplomat's company until the end of the turn. Cannot be duplicated on a given character.  "...and not without reason, having a noble mind and eyes that looked both deep and far."-LotRIII </t>
  </si>
  <si>
    <t>LE192</t>
  </si>
  <si>
    <t>Je serais sur vos talons</t>
  </si>
  <si>
    <t>Ich bin dir auf den Fersen</t>
  </si>
  <si>
    <t>(I'll Be At Your Heels)</t>
  </si>
  <si>
    <t>Te Estaré Vigilando</t>
  </si>
  <si>
    <t>LE193</t>
  </si>
  <si>
    <t>Je vais te signaler</t>
  </si>
  <si>
    <t>Ich werde dich melden</t>
  </si>
  <si>
    <t>(I'll Report You)</t>
  </si>
  <si>
    <t>Te Informaré</t>
  </si>
  <si>
    <t>LE194</t>
  </si>
  <si>
    <t>Au nom du Mordor</t>
  </si>
  <si>
    <t>Im Namen Mordors</t>
  </si>
  <si>
    <t>(In the Name of Mordor)</t>
  </si>
  <si>
    <t>En el Nombre de Mordor</t>
  </si>
  <si>
    <t xml:space="preserve">Playable on an untapped character whose company is facing a detainment attack keyed to (by name or by type) a Dark-hold [D], Dark-domain [d], Shadow-hold [S], or Shadow-land [s]. Tap the character and cancel the attack.  Alternatively, this card cancels and discards one Nazgûl hazard event. </t>
  </si>
  <si>
    <t>LE195</t>
  </si>
  <si>
    <t>Indûr déchaîné</t>
  </si>
  <si>
    <t>Indûr entfesselt</t>
  </si>
  <si>
    <t>(Indûr Unleashed)</t>
  </si>
  <si>
    <t>Indûr Desencadenado</t>
  </si>
  <si>
    <t xml:space="preserve">Playable on any attack against Indûr the Ringwraith (as your Ringwraith). The attack is canceled. Alternatively, playable when Indûr the Ringwraith's own company declares an attack (if Indûr the Ringwraith is your Ringwraith). The attack cannot be canceled.   "The Enemy is fast becoming very strong."-LotRI </t>
  </si>
  <si>
    <t>LE196</t>
  </si>
  <si>
    <t>Route de fer</t>
  </si>
  <si>
    <t>Eiserne Straße</t>
  </si>
  <si>
    <t>(Iron-road)</t>
  </si>
  <si>
    <t>Camino de Hierro</t>
  </si>
  <si>
    <t xml:space="preserve">Playable during the organization phase on a moving company at a Darkhaven [V]. Opponent draws twice the normal number of cards for this company during the movement/hazard phase. At the end of the turn, the company may replace its site card with the Darkhaven [V] at which it began the turn. </t>
  </si>
  <si>
    <t>LE197</t>
  </si>
  <si>
    <t>Matthew Innis</t>
  </si>
  <si>
    <t>Khamûl déchaîné</t>
  </si>
  <si>
    <t>Khâmul entfesselt</t>
  </si>
  <si>
    <t>(Khamûl Unleashed)</t>
  </si>
  <si>
    <t>Khamûl Desencadenado</t>
  </si>
  <si>
    <t>LE198</t>
  </si>
  <si>
    <t>Tuez-les tous mais PAS les Semi-Hommes</t>
  </si>
  <si>
    <t>Tötet alle, aber NICHT die Halblinge</t>
  </si>
  <si>
    <t>(Kill All But NOT the Halflings)</t>
  </si>
  <si>
    <t>Matadlos a Todos, pero NO a los Medianos</t>
  </si>
  <si>
    <t>LE199</t>
  </si>
  <si>
    <t>Friedrich A. Haas</t>
  </si>
  <si>
    <t>Jouer doublement des jambes</t>
  </si>
  <si>
    <t>Ohne jede Rast</t>
  </si>
  <si>
    <t>(Leg It Double Quick)</t>
  </si>
  <si>
    <t>Redoblar el Paso</t>
  </si>
  <si>
    <t xml:space="preserve">Playable at the end of the movement/hazard phase on a moving company. Tap all untapped characters in the company. The company may move to an additional site this turn. Another site card may be played and another movement hazard phase immediately follows for that company.   "'The cursed horse-breeders will hear of us by morning. Now we'll have to leg it double quick.'"-LotRIII  </t>
  </si>
  <si>
    <t>LE200</t>
  </si>
  <si>
    <t>Messager du Mordor</t>
  </si>
  <si>
    <t>Bote aus Mordor</t>
  </si>
  <si>
    <t>(Messenger of Mordor)</t>
  </si>
  <si>
    <t>Mensajero de Mordor</t>
  </si>
  <si>
    <t xml:space="preserve">Magic. Shadow-magic. Playable on a spirit-magic using character at a Darkhaven [V], Shadow-hold [S], or Dark-hold [D]. Any items and resource events with his company that can be stored at a Darkhaven [V] may now be so stored. Unless he is a Ringwraith, character makes a corruption check modified by -4.  </t>
  </si>
  <si>
    <t>LE201</t>
  </si>
  <si>
    <t>Lame de Morgul</t>
  </si>
  <si>
    <t>Klinge aus Mordor</t>
  </si>
  <si>
    <t>(Morgul-blade)</t>
  </si>
  <si>
    <t>Hoja de Morgul</t>
  </si>
  <si>
    <t xml:space="preserve">Playable on your Ringwraith or a Ringwraith follower. Each strike against the Ringwraith receives -1 body and -1 prowess. Discard Morgul-blade after a strike against the Ringwraith fails. Cannot be duplicated on a given Ringwraith.  "'...It was deeply buried, and it was working inwards.'"-LotRII </t>
  </si>
  <si>
    <t>LE202</t>
  </si>
  <si>
    <t>Stephen Danielle</t>
  </si>
  <si>
    <t>Immobiles parmi les morts</t>
  </si>
  <si>
    <t>Reglos unter den Erschlagenen</t>
  </si>
  <si>
    <t>(Motionless Among the Slain)</t>
  </si>
  <si>
    <t>Inmóviles entre los Cadáveres</t>
  </si>
  <si>
    <t xml:space="preserve">Playable on an attack. You assign all strikes of the attack regardless of the attack's normal capabilities and character status. +1 to all body checks by your characters resulting from the attack.  "...some dozen Orcs that had laid motionless among the slain leaped to their feet..."-LotRIII </t>
  </si>
  <si>
    <t>LE203</t>
  </si>
  <si>
    <t>Il faut transmettre les nouvelles</t>
  </si>
  <si>
    <t>Die Nachricht muß nach Lugbúrz</t>
  </si>
  <si>
    <t>(News Must Get Through)</t>
  </si>
  <si>
    <t>Las Noticias Llegan</t>
  </si>
  <si>
    <t xml:space="preserve">Playable on a company at a Darkhaven [V], Shadow-hold [S], or Dark-hold [D]. Any resource events with the company that can be stored at a Darkhaven [V] may now be so stored.  "News must get through to Lugburz, or we'll both be for the Black Pits."-LotRVI </t>
  </si>
  <si>
    <t>LE204</t>
  </si>
  <si>
    <t>Nouvelles de la Comté</t>
  </si>
  <si>
    <t>Nachrichten aus dem Auenlande</t>
  </si>
  <si>
    <t>(News of the Shire)</t>
  </si>
  <si>
    <t>Noticias de la Comarca</t>
  </si>
  <si>
    <t xml:space="preserve">Playable during the site phase on an untapped character at Bag End. Tap the character. No marshalling points are received until this card is stored at Barad-dûr during his organization phase. Only the first News of the Shire stored is worth 3 marshalling points, all others are only worth 1 marshalling point each. If stored, The Shire becomes a Border-land [b], and Bag End becomes a Border-hold [B]. </t>
  </si>
  <si>
    <t>LE205</t>
  </si>
  <si>
    <t>Plus de bêtises</t>
  </si>
  <si>
    <t>Keine Widerrede mehr</t>
  </si>
  <si>
    <t>(No More Nonsense)</t>
  </si>
  <si>
    <t>No Más Estupideces</t>
  </si>
  <si>
    <t>LE206</t>
  </si>
  <si>
    <t>Alan Pollack</t>
  </si>
  <si>
    <t>Aucune nouvelle de notre chevauchée</t>
  </si>
  <si>
    <t>Keine Nachricht der Boten</t>
  </si>
  <si>
    <t>(No News of Our Riding)</t>
  </si>
  <si>
    <t>Sin Noticias de Nuestro Viaje</t>
  </si>
  <si>
    <t xml:space="preserve">Playable on an untapped character immediately after his company faces an Elf, Dúnadan, or Man hazard creature. Tap the character. The character can later tap to cancel an Elf, Dúnadan, or Man hazard creature attack against his company. Cannot be duplicated in a given company.   "'...they were errand-riders of Gondor; Hirgon was one maybe.'"-LotRVI </t>
  </si>
  <si>
    <t>LE207</t>
  </si>
  <si>
    <t>Interdit de tuer sans raison</t>
  </si>
  <si>
    <t>Töte nicht ohne Grund</t>
  </si>
  <si>
    <t>(Not Slay Needlessly)</t>
  </si>
  <si>
    <t>No Matéis Innecesariamente</t>
  </si>
  <si>
    <t xml:space="preserve">Playable on an attack by Elves, Dwarves, Dúnedain, or Men. Against a covert company, the attack is canceled. Otherwise, -2 to the attack's prowess. Cannot be duplicated on a given attack.   "'You will not have us slay wild beasts for no purpose, and it seemed no more, so I tried no arrow.'"-LotRII </t>
  </si>
  <si>
    <t>LE208</t>
  </si>
  <si>
    <t>Vieille cachette</t>
  </si>
  <si>
    <t>Altes Waffenversteck</t>
  </si>
  <si>
    <t>(Old Cache)</t>
  </si>
  <si>
    <t>Viejo Tesoro</t>
  </si>
  <si>
    <t xml:space="preserve">Playable on a company at a tapped Dark-hold [D], Shadow-hold [S], or Ruins &amp; Lairs [R]. During the site phase, one or two characters in that company may each tap to take control of a non-unique, non-hoard minor item of the following type: Weapon, armor, shield, or helmet. You may take these items from your play deck (reshuffle if used), discard pile, and/or sideboard. </t>
  </si>
  <si>
    <t>LE209</t>
  </si>
  <si>
    <t>Vieux préjugé</t>
  </si>
  <si>
    <t>Alte Vorurteile</t>
  </si>
  <si>
    <t>(Old Prejudice)</t>
  </si>
  <si>
    <t>Viejos Prejuicios</t>
  </si>
  <si>
    <t xml:space="preserve">Triple all standard modifications for influence checks against factions.   "...all the grievances that stand between Elves and Dwarves..."-LotRII </t>
  </si>
  <si>
    <t>LE210</t>
  </si>
  <si>
    <t>Quelqu'un qui vous est cher</t>
  </si>
  <si>
    <t>Geisel als Unterpfand</t>
  </si>
  <si>
    <t>(One Dear to You)</t>
  </si>
  <si>
    <t>Alguien Querido Para Ti</t>
  </si>
  <si>
    <t xml:space="preserve">Playable on a faction you have in play. -1 faction marshalling points. Any influence attempt against the faction is modified by -8 and Muster may not be used against the faction.   "'...what his fate shall be depends now on your choice.'" -LotRVI </t>
  </si>
  <si>
    <t>LE211</t>
  </si>
  <si>
    <t>Querelles d'Orques</t>
  </si>
  <si>
    <t>Streit der Orks</t>
  </si>
  <si>
    <t>(Orc Quarrels)</t>
  </si>
  <si>
    <t>Discusiones Orcas</t>
  </si>
  <si>
    <t xml:space="preserve">Playable on an Orc, Troll, or Man attack. The attack is canceled.  Alternatively, playable on any attack if Skies of Fire is in play. The number of strikes from the attack is reduced to half of its original number (rounded up).   "...something like a quarrel had begun, and was getting hotter." -LotRIII </t>
  </si>
  <si>
    <t>LE212</t>
  </si>
  <si>
    <t>Furtivité d'Orque</t>
  </si>
  <si>
    <t>Verstohlenheit der Orks</t>
  </si>
  <si>
    <t>(Orc Stealth)</t>
  </si>
  <si>
    <t>Sigilo Orco</t>
  </si>
  <si>
    <t xml:space="preserve">Orc scout only. Cancel one strike against an Orc scout.   "He crept slowly on, bent almost double." -LotRIII </t>
  </si>
  <si>
    <t>LE213</t>
  </si>
  <si>
    <t>Montures d'Orques</t>
  </si>
  <si>
    <t>Ork-Reittiere</t>
  </si>
  <si>
    <t>(Orc-mounts)</t>
  </si>
  <si>
    <t>Monturas Orcas</t>
  </si>
  <si>
    <t xml:space="preserve">Playable during the organization phase on a moving overt company. The hazard limit against the company increases by two and the prowess of any hazard creatures played against it this turn is modified by -1. Cannot be duplicated on a given company.  "'...the swiftest wolf-riders, and already their cries and howls rent the air afar.'" -Hob </t>
  </si>
  <si>
    <t>LE214</t>
  </si>
  <si>
    <t>Désespoir vénéneux</t>
  </si>
  <si>
    <t>Tötliche Verzweiflung</t>
  </si>
  <si>
    <t>(Poisonous Despair)</t>
  </si>
  <si>
    <t>Desesperación Venenosa</t>
  </si>
  <si>
    <t>LE215</t>
  </si>
  <si>
    <t>Soumis à sa volonté</t>
  </si>
  <si>
    <t>Seinem Willen unterworfen</t>
  </si>
  <si>
    <t>(Ready to His Will)</t>
  </si>
  <si>
    <t>Sometido a su Voluntad</t>
  </si>
  <si>
    <t>LE216</t>
  </si>
  <si>
    <t>Vestiges d'anciens pillages</t>
  </si>
  <si>
    <t>Alte Beutestücke</t>
  </si>
  <si>
    <t>(Remnants of Old Robberies)</t>
  </si>
  <si>
    <t>Restos de Antiguos Robos</t>
  </si>
  <si>
    <t>LE217</t>
  </si>
  <si>
    <t>Ren déchaîné</t>
  </si>
  <si>
    <t>Ren entfesselt</t>
  </si>
  <si>
    <t>(Ren Unleashed)</t>
  </si>
  <si>
    <t>Ren Desencadenado</t>
  </si>
  <si>
    <t xml:space="preserve">Playable on Ren the Ringwraith (as your Ringwraith). All characters at the same site as Ren must make a corruption check modified by -2.   "We will not speak of such things even in the morning of the Shire."-LotRI </t>
  </si>
  <si>
    <t>LE218</t>
  </si>
  <si>
    <t>Rumeurs de l'Unique</t>
  </si>
  <si>
    <t>Gerüchte über den Einen</t>
  </si>
  <si>
    <t>(Rumor of the One)</t>
  </si>
  <si>
    <t>Rumores del Único</t>
  </si>
  <si>
    <t xml:space="preserve">+1 to the corruption of points and the marshalling points for all ring items. Discard when any play deck is exhausted. Cannot be duplicated.   "'Yes, alas! Through him the Enemy has learned that the One has been found again.'"-LotRI </t>
  </si>
  <si>
    <t>LE219</t>
  </si>
  <si>
    <t>Hannibal King</t>
  </si>
  <si>
    <t>List</t>
  </si>
  <si>
    <t>(Ruse)</t>
  </si>
  <si>
    <t>Engaño</t>
  </si>
  <si>
    <t>LE220</t>
  </si>
  <si>
    <t>Secrets de leur fabrication</t>
  </si>
  <si>
    <t>Geheimnisse des Ringschmiedens</t>
  </si>
  <si>
    <t>(Secrets of Their Forging)</t>
  </si>
  <si>
    <t>Secretos de su Forja</t>
  </si>
  <si>
    <t>LE221</t>
  </si>
  <si>
    <t>Faites des prisonniers</t>
  </si>
  <si>
    <t>Gefangennahme</t>
  </si>
  <si>
    <t>(Seize Prisoners)</t>
  </si>
  <si>
    <t>Capturar Prisioneros</t>
  </si>
  <si>
    <t xml:space="preserve">Playable during the site phase at an already tapped Free-hold [F]. The company faces an attack (attack type as first-automatic-attack at site-3 strikes with 8 prowess). If no characters are untapped after the attack, discard Seize Prisoners. Otherwise, tap 1 character in the company and Seize Prisoners under his control. No marshalling points are received and that character may not untap until Seize Prisoners is stored at a Darkhaven [V], Shadow-hold [S], or Dark-hold [D], during his organization phase. Cannot be duplicated at a given site. </t>
  </si>
  <si>
    <t>LE222</t>
  </si>
  <si>
    <t>Ciel de feu</t>
  </si>
  <si>
    <t>Himmel in Flammen</t>
  </si>
  <si>
    <t>(Skies of Fire)</t>
  </si>
  <si>
    <t>Cielos de Fuego</t>
  </si>
  <si>
    <t xml:space="preserve">Environment. When Skies of Fire is played, all hazard environment cards in play are immediately discarded, and all hazard environment effects are canceled. This card acts as Gates of Morning for the purposes of interpreting hazards. Cannot be duplicated.   "There was a flare of livid lightnings: forks of blue flame springing up from the tower...into the sullen clouds."-LotRII </t>
  </si>
  <si>
    <t>LE223</t>
  </si>
  <si>
    <t>Malins et discrets</t>
  </si>
  <si>
    <t>Geheim und Gerissen</t>
  </si>
  <si>
    <t>(Smart and Secret)</t>
  </si>
  <si>
    <t>Inteligente y Secreto</t>
  </si>
  <si>
    <t>LE224</t>
  </si>
  <si>
    <t>Fumée dans le vent</t>
  </si>
  <si>
    <t>Rauch im Wind</t>
  </si>
  <si>
    <t>(Smoke on the Wind)</t>
  </si>
  <si>
    <t>Humo al Viento</t>
  </si>
  <si>
    <t xml:space="preserve">Playable at an already tapped Free-hold [F] during the site phase. The company faces two attacks (Men-5 strikes with 8 prowess, 1 strike with 10 prowess). If no characters are untapped following the attack, discard this card. Otherwise, you may tap one character in the company and put this card in your marshalling point pile. Discard any factions you have in play that are playable at this site. Cannot be duplicated at a given site.  </t>
  </si>
  <si>
    <t>LE225</t>
  </si>
  <si>
    <t>Maraude</t>
  </si>
  <si>
    <t>Spurlos verschwunden</t>
  </si>
  <si>
    <t>(Sneakin')</t>
  </si>
  <si>
    <t>Acechando</t>
  </si>
  <si>
    <t xml:space="preserve">Scout only. Playable during the organization phase on an untapped scout in a company with a company size less than 3. Tap the scout. No creature hazards may beplayed on his company this turn.   "'...he has been lying on a log and paddling with hands and feet...slier than a fox, and slippery as a fish.'"-LotRII </t>
  </si>
  <si>
    <t>LE226</t>
  </si>
  <si>
    <t>Christina Walsh</t>
  </si>
  <si>
    <t>Artifice secret de flammes</t>
  </si>
  <si>
    <t>Späher eilen voraus</t>
  </si>
  <si>
    <t>(Some Secret Art of Flame)</t>
  </si>
  <si>
    <t>Algún Misterioso Arte del Fuego</t>
  </si>
  <si>
    <t xml:space="preserve">Magic. Sorcery. Playable on a sorcery-using character facing an attack. +4 prowess for the character against the attack. Unless he is a Ringwraith, character makes a corruption check modified by -4. Cannot be duplicated against a given attack.   "...and many of them by some secret art burst into flame as they came toppling down."-LotRI </t>
  </si>
  <si>
    <t>LE227</t>
  </si>
  <si>
    <t>Explorer la région</t>
  </si>
  <si>
    <t>Macht über das Feuer</t>
  </si>
  <si>
    <t>(Spying out the Land)</t>
  </si>
  <si>
    <t>Espiar por las Tierras</t>
  </si>
  <si>
    <t>LE228</t>
  </si>
  <si>
    <t>Poignardé dans son sommeil</t>
  </si>
  <si>
    <t>Im Schlaf erdolcht</t>
  </si>
  <si>
    <t>(Stabbed Him in His Sleep)</t>
  </si>
  <si>
    <t>Apuñalado Mientras Dormía</t>
  </si>
  <si>
    <t xml:space="preserve">Playable during the site phase on an untapped scout in a covert company at an already tapped Border-hold [B] or Free-hold [F]. The scout faces an attack (attack type as first automatic-attack at site-1 strike with 8 prowess). If the scout is not untapped after the attack, discard this card. Otherwise, the scout may tap and place this card in his player's marshalling point pile. </t>
  </si>
  <si>
    <t>LE229</t>
  </si>
  <si>
    <t>Appel soudain</t>
  </si>
  <si>
    <t>Saurons Kriegsrat</t>
  </si>
  <si>
    <t>(Sudden Call)</t>
  </si>
  <si>
    <t>Llamada Repentina</t>
  </si>
  <si>
    <t>LE230</t>
  </si>
  <si>
    <t>Butin</t>
  </si>
  <si>
    <t>Diebesgut</t>
  </si>
  <si>
    <t>(Swag)</t>
  </si>
  <si>
    <t>Botín</t>
  </si>
  <si>
    <t xml:space="preserve">Playable on a company at a tapped Ruins &amp; Lairs [R], Border-hold [B], or Free-hold [F]. During the site phase, one or two characters in that company may each tap to take control ofa non-unique, non-hoard minor item of the following type: weapon, armor, shield, or helmet. You may take these items from your play deck (reshuffle if used), discard pile, and/or sideboard. </t>
  </si>
  <si>
    <t>LE231</t>
  </si>
  <si>
    <t>Ein Schwarm Fledermäuse</t>
  </si>
  <si>
    <t>(Swarm of Bats)</t>
  </si>
  <si>
    <t>Enjambre de Murciélagos</t>
  </si>
  <si>
    <t xml:space="preserve">Playable at a Darkhaven [V], Shadow-hold [S], or Dark-hold [D] during the organization phase on an overt company that has more than one Orc. Any attack against the company has its prowess and body modified by -1. Discard this card if a character leaves the company for any reason. Cannot be duplicated on a given company. </t>
  </si>
  <si>
    <t>LE232</t>
  </si>
  <si>
    <t>Coups rapides</t>
  </si>
  <si>
    <t>Blitzangriff</t>
  </si>
  <si>
    <t>(Swift Strokes)</t>
  </si>
  <si>
    <t>Golpes Rápidos</t>
  </si>
  <si>
    <t xml:space="preserve">Warrior only. Warrior receives +1 prowess against one strike and obtains two random values against it, choosing the one to use.   "...Uglúk sprang forwards, and with two swift strokes swept the heads off two of his opponents."-LotRIII </t>
  </si>
  <si>
    <t>LE233</t>
  </si>
  <si>
    <t>Épreuve du feu</t>
  </si>
  <si>
    <t>Prüfung des Feuers</t>
  </si>
  <si>
    <t>(Test of Fire)</t>
  </si>
  <si>
    <t>Examen de Fuego</t>
  </si>
  <si>
    <t xml:space="preserve">Sage only. Play to test a gold ring in a sage's company.   "The Ring misseth, maybe, the heat of Sauron's hand, which was black and yet burned like fire..."-LotRII </t>
  </si>
  <si>
    <t>LE234</t>
  </si>
  <si>
    <t>Ce n'est pas un secret</t>
  </si>
  <si>
    <t>Das ist kein Geheimnis</t>
  </si>
  <si>
    <t>(That Ain't No Secret)</t>
  </si>
  <si>
    <t>Eso no es Ningún Secreto</t>
  </si>
  <si>
    <t xml:space="preserve">Playable during the site phase on an untapped character at a site where Information is playable. Tap the character (but not the site). No marshalling points are received until this card is stored at a Darkhaven [V] during the character's organization phase.   "...but he heard the Gaffer's answers, which were rather shrill." -LotRI </t>
  </si>
  <si>
    <t>LE235</t>
  </si>
  <si>
    <t>On a déjà entendu ça</t>
  </si>
  <si>
    <t>Schonmal wo gehört</t>
  </si>
  <si>
    <t>(That's Been Heard Before Tonight)</t>
  </si>
  <si>
    <t xml:space="preserve">Había Oído Algo de Eso Antes </t>
  </si>
  <si>
    <t xml:space="preserve">Playable during the site phase on an untapped character in a covert company at a Border-hold [B] or Free-hold [F] where Information is playable. Tap the character (but not the site). No marshalling points are received and the character may not untap until this card is stored at a Darkhaven [V] during his organization phase.  </t>
  </si>
  <si>
    <t>LE236</t>
  </si>
  <si>
    <t>L'OEil de flammes</t>
  </si>
  <si>
    <t>Das Lidlose Auge</t>
  </si>
  <si>
    <t>(The Lidless Eye)</t>
  </si>
  <si>
    <t>El Ojo sin Párpado</t>
  </si>
  <si>
    <t>LE237</t>
  </si>
  <si>
    <t>Les célébrités parmi eux</t>
  </si>
  <si>
    <t>Die Namenhaften unter ihnen</t>
  </si>
  <si>
    <t>(The Names Among Them)</t>
  </si>
  <si>
    <t>Los Nombres que Tienen</t>
  </si>
  <si>
    <t xml:space="preserve">Playable on an untapped scout immediately after facing an automatic-attack at a Border-hold [B] or Free-hold [F]. Tap the scout. No marshalling points are received until this card is stored at a Darkhaven [V] during his organization phase. Once stored, this card may be discarded to cancel an automatic-attack at a Free-hold [F] or Border-hold [B].  </t>
  </si>
  <si>
    <t>LE238</t>
  </si>
  <si>
    <t>L'Anneau laisse sa marque</t>
  </si>
  <si>
    <t>Der Ring hinterläßt sein Mal</t>
  </si>
  <si>
    <t>(The Ring Leaves Its Mark)</t>
  </si>
  <si>
    <t>El Anillo Deja su Marca</t>
  </si>
  <si>
    <t>LE239</t>
  </si>
  <si>
    <t>Le tribut de l'eau</t>
  </si>
  <si>
    <t>Wasserstraßen</t>
  </si>
  <si>
    <t>(The Water's Tithe)</t>
  </si>
  <si>
    <t>El Diezmo del Agua</t>
  </si>
  <si>
    <t>LE240</t>
  </si>
  <si>
    <t>Le Roi-Sorcier déchaîné</t>
  </si>
  <si>
    <t>Der Hexenkönig entfesselt</t>
  </si>
  <si>
    <t>(The Witch-king Unleashed)</t>
  </si>
  <si>
    <t>El Rey Brujo Desencadenado</t>
  </si>
  <si>
    <t xml:space="preserve">Playable on The Witch-king (as your Ringwraith). +5 to his direct influence this turn. Cannot be duplicated on a given turn.   "He sprang forward and bore down on Frodo."-LotRI </t>
  </si>
  <si>
    <t>LE241</t>
  </si>
  <si>
    <t>Ils chevauchent ensemble</t>
  </si>
  <si>
    <t>Sie reiten zusammen</t>
  </si>
  <si>
    <t>(They Ride Together)</t>
  </si>
  <si>
    <t>Cabalgan Juntos</t>
  </si>
  <si>
    <t xml:space="preserve">Playable only at a Darkhaven [V] during the organization phase on your Ringwraith's company. You may bring any Ringwraith followers into play with your Ringwraith's company as you have in your hand and have direct influence to control.   "'...even the Wise might fear to withstand the Nine, when they are gathered together undertheir fell chieftain.'"-LotRI </t>
  </si>
  <si>
    <t>LE242</t>
  </si>
  <si>
    <t>Objet volé</t>
  </si>
  <si>
    <t>Reiche Beute</t>
  </si>
  <si>
    <t>(Thing Stolen)</t>
  </si>
  <si>
    <t>Objeto Robado</t>
  </si>
  <si>
    <t xml:space="preserve">Playable after a faction is successfully played at a Shadow-hold [S] or Dark-hold [D]. Tap a character at the site to play a non-unique, non-hoard minor or major item (even if the item is not normally playable there).   "...Shagrat could not both fight and keep hold of his treasure..."-LotRVI </t>
  </si>
  <si>
    <t>LE243</t>
  </si>
  <si>
    <t>Harry Quinn</t>
  </si>
  <si>
    <t>Menaces</t>
  </si>
  <si>
    <t>Drohungen</t>
  </si>
  <si>
    <t>(Threats)</t>
  </si>
  <si>
    <t>Amenazas</t>
  </si>
  <si>
    <t xml:space="preserve">Warrior only. Playable on a warrior attempting to influence a faction. Warrior does not use his unused direct influence for the attempt. Instead he uses his prowess, to a maximum modifier of +6.   "Refuse and things will not seem so well. Do you refuse?"-LotRII </t>
  </si>
  <si>
    <t>LE244</t>
  </si>
  <si>
    <t>Rumeurs de mort</t>
  </si>
  <si>
    <t>Botschaft des Todes</t>
  </si>
  <si>
    <t>(Tidings of Death)</t>
  </si>
  <si>
    <t>Noticias de Muerte</t>
  </si>
  <si>
    <t xml:space="preserve">-1 to each influence check against a faction, but for each influence check make an additional roll (or draw an additional #) and choose which result to use. May also be played as a hero resource.   "'It was Boromir, my brother, dead. I knew his gear, his </t>
  </si>
  <si>
    <t>LE245</t>
  </si>
  <si>
    <t>Pour satisfaire l'Interrogateur</t>
  </si>
  <si>
    <t>Zu seiner Zufriedenheit</t>
  </si>
  <si>
    <t>(To Satisfy the Questioner)</t>
  </si>
  <si>
    <t>Para Satisfacer sus Preguntas</t>
  </si>
  <si>
    <t xml:space="preserve">Playable during the site phase on an untapped character at a Free-hold [F]. Tap the character and site. No marshalling points are received and the character may not untap until this card is stored at a Darkhaven [V] during the organization phase. </t>
  </si>
  <si>
    <t>LE246</t>
  </si>
  <si>
    <t>Sous son coup</t>
  </si>
  <si>
    <t>Unter seinem Schlag</t>
  </si>
  <si>
    <t>(Under His Blow)</t>
  </si>
  <si>
    <t>Eludir su Golpe</t>
  </si>
  <si>
    <t xml:space="preserve">Untapped character does not tap against one strike.  "Diving under Aragorn's blow with the speed of a striking snake he charged..."-LotRII </t>
  </si>
  <si>
    <t>LE247</t>
  </si>
  <si>
    <t>Uvatha déchaîné</t>
  </si>
  <si>
    <t>Ûvatha entfesselt</t>
  </si>
  <si>
    <t>(Ûvatha Unleashed)</t>
  </si>
  <si>
    <t>Ûvatha Desencadenado</t>
  </si>
  <si>
    <t xml:space="preserve">Playable on Ûvatha the Ringwraith's own company (if Ûvatha is your Ringwraith) at the end of his movement/hazard phase. His company may move to an additional site this turn. A site card may be played and another movement/hazard phase immediately follows for his company.  "...going hither and thither in the lands..."-LotRII </t>
  </si>
  <si>
    <t>LE248</t>
  </si>
  <si>
    <t>David Anderson</t>
  </si>
  <si>
    <t>Chape d'ombre</t>
  </si>
  <si>
    <t>Verschleiernde Schatten</t>
  </si>
  <si>
    <t>(Veils of Shadow)</t>
  </si>
  <si>
    <t>Velos de Sombra</t>
  </si>
  <si>
    <t xml:space="preserve">Magic. Sorcery. Playable on a sorcery-using character facing an automatic-attack. The number of strikes of all automatic-attack at the site this turn are reduced to one. Unless he is a Ringwraith, character makes a corruption check modified by -4.  "...for here as the Mountain drew near the air was ever mirky..."-LotRVI </t>
  </si>
  <si>
    <t>LE249</t>
  </si>
  <si>
    <t>Voix malfaisantes</t>
  </si>
  <si>
    <t>Böse Worte</t>
  </si>
  <si>
    <t>(Voices of Malice)</t>
  </si>
  <si>
    <t>Voces de Malicia</t>
  </si>
  <si>
    <t xml:space="preserve">Sage only. Tap a sage to discard one non-environment hazard permanent-event on non-environment hazard long-event. Sage makes a corruption check modified by -2.  "...so their voices, which uttered only his will and malice, were filled with evil and horror."-LotRI </t>
  </si>
  <si>
    <t>LE250</t>
  </si>
  <si>
    <t>Nous sommes venus pour tuer</t>
  </si>
  <si>
    <t>Wir kommen, um zu töten</t>
  </si>
  <si>
    <t>(We Have Come to Kill)</t>
  </si>
  <si>
    <t>Hemos Venido a Matar</t>
  </si>
  <si>
    <t xml:space="preserve">A character may be brought into play under general or direct influence at any Shadow-hold [S], Ruins &amp; Lairs [R], or Border-hold [B]. This does not count against the one character per turn limit.   "'We have come all the way from the Mines to kill, and avenge our folk.'"-LotRIII </t>
  </si>
  <si>
    <t>LE251</t>
  </si>
  <si>
    <t>Peser toute chose avec précision</t>
  </si>
  <si>
    <t>Dem Gleichgewicht genüge getan</t>
  </si>
  <si>
    <t>(Weigh All Things to a Nicety)</t>
  </si>
  <si>
    <t>Sopesar Todas las Cuestiones</t>
  </si>
  <si>
    <t xml:space="preserve">Bring one resource or character (including your Ringwraith) from your sideboard or discard pile into your play deck and shuffle.   "But it was no orc-chieftain or brigand that led the assault upon Gondor."-LotRI </t>
  </si>
  <si>
    <t>LE252</t>
  </si>
  <si>
    <t>Où il y a un fouet</t>
  </si>
  <si>
    <t>Wo eine Peitsche ist...</t>
  </si>
  <si>
    <t>(Where There's a Whip)</t>
  </si>
  <si>
    <t>Donde Hay un Látigo</t>
  </si>
  <si>
    <t>LE253</t>
  </si>
  <si>
    <t>Quand dort la Face Jaune</t>
  </si>
  <si>
    <t>Während das gelbe Gesicht schläft</t>
  </si>
  <si>
    <t>(While the Yellow Face Sleeps)</t>
  </si>
  <si>
    <t>Mientras Duerme la Cara Amarilla</t>
  </si>
  <si>
    <t xml:space="preserve">Playable during the organization phase on your Ringwraith at a Darkhaven [V]. You may keep one more card than normal in your hand. Discard this card if your Ringwraith moves. Cannot be duplicated by a given player.   "'You are not wise to be glad of the Yellow Face,' said Gollum. 'It shows you up.'"-LotRII </t>
  </si>
  <si>
    <t>LE254</t>
  </si>
  <si>
    <t>Propositions malhonnêtes</t>
  </si>
  <si>
    <t>Wissen alter Mächte</t>
  </si>
  <si>
    <t>(Wisdom to Wield)</t>
  </si>
  <si>
    <t>Sabiduría para Usarla</t>
  </si>
  <si>
    <t xml:space="preserve">Sage only. Playable on a non-Ringwraith sage bearing a Dwarven Ring and/or a Palantír. This turn the sage: bears the Dwarven Ring as though he were a Dwarf or is able to use the Palantír.   "'But one at least Saruman must have obtained and mastered to his purposes.'"-LotRIII </t>
  </si>
  <si>
    <t>LE255</t>
  </si>
  <si>
    <t>Paroles de menace et de tromperie</t>
  </si>
  <si>
    <t>Worte der Einschüchterung</t>
  </si>
  <si>
    <t>(Words of Menace and Deceit)</t>
  </si>
  <si>
    <t>Palabras Amenazantes y Engañosas</t>
  </si>
  <si>
    <t xml:space="preserve">Magic. Spirit-magic. Playable on a spirit-magic-using character. +5 to the character's direct influence for the rest of turn. Unless he is a Ringwraith, he makes a corruption check modified by -4. Cannot be duplicated on a given character.   "...his breath came like the hiss of snakes, and all who stood by shuddered."-LotRII </t>
  </si>
  <si>
    <t>LE256</t>
  </si>
  <si>
    <t>(Ambusher)</t>
  </si>
  <si>
    <t xml:space="preserve">Men. Two strikes. Attacker chooses defending characters.  "...stealing up the slopes, singly or in long files, keeping always to the shade of the grove or thicket,or crawling, hardly visible in their brown and green raiment, through grass and brake." -LotRII </t>
  </si>
  <si>
    <t>LE257</t>
  </si>
  <si>
    <t>Gardes-frontières</t>
  </si>
  <si>
    <t>Waldläufer aus Arthedain</t>
  </si>
  <si>
    <t>(Arthadan Rangers)</t>
  </si>
  <si>
    <t>Montaraces Arthedain</t>
  </si>
  <si>
    <t>LE258</t>
  </si>
  <si>
    <t>Octroi des Beornides</t>
  </si>
  <si>
    <t>(Barrow-wight)</t>
  </si>
  <si>
    <t xml:space="preserve">Undead. One strike. After each attack, each character wounded by Barrow-wight makes a corruption check modified by -2.  "...evil spirits out of Angmar and Rhudaur entered into the deserted mounds and dwelt there."-LotR </t>
  </si>
  <si>
    <t>LE259</t>
  </si>
  <si>
    <t>Être des galgals</t>
  </si>
  <si>
    <t>Wegzoll der Beorninger</t>
  </si>
  <si>
    <t>(Beorning Toll)</t>
  </si>
  <si>
    <t>Peaje Beórnida</t>
  </si>
  <si>
    <t>LE260</t>
  </si>
  <si>
    <t>(Brigands)</t>
  </si>
  <si>
    <t xml:space="preserve">Men. Two strikes. If any strike of Brigands wounds a character, the company must immediately discard one item (of defender's choice).  "'...most were bad men, full o'thievery and mischief.'"-LotRVI </t>
  </si>
  <si>
    <t>LE261</t>
  </si>
  <si>
    <t xml:space="preserve">Drake. One strike. May be played keyed to Redhorn Gate, High Pass, Gap of Isen, Angmar, Gundabad, Grey Mountain Narrows, Withered Heath, Númeriador, and Iron Hills.  "'There are older and fouler things than Orcs in the deep places of the world.'"-LotRII </t>
  </si>
  <si>
    <t>LE262</t>
  </si>
  <si>
    <t>(Cave-drake)</t>
  </si>
  <si>
    <t xml:space="preserve">Dragon. Two strikes. Attacker chooses defending characters.   "'Long and slow is the life of Cave-drakes.'" -Kuduk Lore </t>
  </si>
  <si>
    <t>LE263</t>
  </si>
  <si>
    <t>(Corpse-candle)</t>
  </si>
  <si>
    <t xml:space="preserve">Undead. One strike. If this attack is not canceled, every character in the company makes a corruption check before defending characters are selected.  "'In the pools when the candles were lit. They lie in all the pools, pale faces, deep, deep under the dark water.'"-LotRII </t>
  </si>
  <si>
    <t>LE264</t>
  </si>
  <si>
    <t>CB, CS2</t>
  </si>
  <si>
    <t xml:space="preserve">Wolves. Four strikes.   "A shuddering howl broke from him, as if he were a captain summoning his pack to assault.'"-LotRII </t>
  </si>
  <si>
    <t>LE265</t>
  </si>
  <si>
    <t>Mathew Innis</t>
  </si>
  <si>
    <t>Seigneur elfe en courroux</t>
  </si>
  <si>
    <t>Elbenlord in Zorn und Wut</t>
  </si>
  <si>
    <t>(Elf-lord Revealed in Wrath)</t>
  </si>
  <si>
    <t>Señor Élfico Encolerizado</t>
  </si>
  <si>
    <t xml:space="preserve">Elf. One strike (detainment against hero companies). +4 prowess versus Ringwraiths. If Doors of Night is not in play, may also be played keyed to Shadow-lands [s].   "'...the Elven-wise, lords of the Eldar from beyond the farthest seas. They do not fear the Ringwraiths, for those who have dwelt in the Blessed Realm live at once in both worlds, and against both the seen and the Unseen they have great power.'"-LotRII </t>
  </si>
  <si>
    <t>LE266</t>
  </si>
  <si>
    <t>Elfes en errance</t>
  </si>
  <si>
    <t>Umherirrende Elben</t>
  </si>
  <si>
    <t>(Elves upon Errantry)</t>
  </si>
  <si>
    <t>Elfos Errantes</t>
  </si>
  <si>
    <t xml:space="preserve">Elves. Four strikes (playable only against minion companies).   "'We have been keeping watch on the rivers, ever since we saw a great troop of Orcs going North toward Moria...'"-LotRII </t>
  </si>
  <si>
    <t>LE267</t>
  </si>
  <si>
    <t>Ent en quête des Ents-Femmes</t>
  </si>
  <si>
    <t>Ent auf Suche nach Entfrauen</t>
  </si>
  <si>
    <t>(Ent in Search of the Entwives)</t>
  </si>
  <si>
    <t>Ent en Busca de las Ent-Mujeres</t>
  </si>
  <si>
    <t xml:space="preserve">Awakened Plant. One strike (detainment against covert and hero companies). If Doors of Night is not in play, may also be played keyed to Shadow-lands [s].   "'...we used to go out every now and again and look for the Entwives, walking far and wide and calling...'"-LotRIII </t>
  </si>
  <si>
    <t>LE268</t>
  </si>
  <si>
    <t>(Ghosts)</t>
  </si>
  <si>
    <t xml:space="preserve">Undead. Three strikes. After attack, each character wounded by the Ghosts makes a corruption check modified by -1.  "The Dead are following...I see shapes of Men and of horses, and pale banners like shreds of cloud, and spears like winter-thickets on a misty night. The Dead are following."-LotRV </t>
  </si>
  <si>
    <t>LE269</t>
  </si>
  <si>
    <t>Guhle</t>
  </si>
  <si>
    <t>(Ghouls)</t>
  </si>
  <si>
    <t xml:space="preserve">Undead. Five strikes.  "'Yes, yes...all dead, all rotten.'" -LotRIV </t>
  </si>
  <si>
    <t>LE270</t>
  </si>
  <si>
    <t>(Giant)</t>
  </si>
  <si>
    <t xml:space="preserve">Giant. One strike. Two Wildernesses [w] in site path are required.  "'...the sounds were those of shrill cries, and wild howls of laughter.'"-LotRII </t>
  </si>
  <si>
    <t>LE271</t>
  </si>
  <si>
    <t>(Giant Spiders)</t>
  </si>
  <si>
    <t xml:space="preserve">Spiders. Two strikes. If the body check for a non-Wizard, non-Ringwraith character character wounded by Giant Spiders equals his body, the character is discarded. May also be played keyed to Heart of Mirkwood, Southern Mirkwood, Western Mirkwood, and Woodland Realm; and may also be played at Ruins &amp; Lairs [R], Shadow-holds [S], and Dark-holds [D] in these regions. </t>
  </si>
  <si>
    <t>LE272</t>
  </si>
  <si>
    <t>Rôdeurs de Gondor</t>
  </si>
  <si>
    <t>Waldläufer von Gondor</t>
  </si>
  <si>
    <t>(Gondorian Rangers)</t>
  </si>
  <si>
    <t>Montaraces Gondorianos</t>
  </si>
  <si>
    <t>LE273</t>
  </si>
  <si>
    <t xml:space="preserve">Orcs. Two strikes. Two Wilderness [w] in site path are required.  "...devouring people waked suddenly from their sleep."-Hob </t>
  </si>
  <si>
    <t>LE274</t>
  </si>
  <si>
    <t>Seigneurs des chevaux</t>
  </si>
  <si>
    <t>Pferdeherren</t>
  </si>
  <si>
    <t>(Horse-lords)</t>
  </si>
  <si>
    <t>Señores de los Caballos</t>
  </si>
  <si>
    <t>LE275</t>
  </si>
  <si>
    <t>(Huorn)</t>
  </si>
  <si>
    <t xml:space="preserve">Awakened Plant. One strike. May also be played at Drúadan Forest, Old Forest, and Wellinghall. May also be played keyed to Heart of Mirkwood, Southern Mirkwood, Western Mirkwood, and Woodland Realm; and may be also played at Ruins &amp; Lairs [R] and Shadow-holds [S] in these regions. </t>
  </si>
  <si>
    <t>LE276</t>
  </si>
  <si>
    <t>(Landroval)</t>
  </si>
  <si>
    <t xml:space="preserve">Unique. Animal. Two strikes (playable only against an overt minion company). Attacker chooses defending characters.  "...and Landroval his brother, greatest of all the Eagles of the North, mightiest of the descendants of old Thorondor..."-LotRVI </t>
  </si>
  <si>
    <t>LE277</t>
  </si>
  <si>
    <t xml:space="preserve">Drake. One strike. Attacker chooses defending characters.   "'He came with great thunder, and lightning, and a tempest of doom.'"-Kuduk Lore </t>
  </si>
  <si>
    <t>LE278</t>
  </si>
  <si>
    <t>Hors-la-loi</t>
  </si>
  <si>
    <t>Gesetzlose Menschen</t>
  </si>
  <si>
    <t>(Lawless Men)</t>
  </si>
  <si>
    <t>Proscritos</t>
  </si>
  <si>
    <t xml:space="preserve">Men. Two strikes.   "...a most unsavory variety of brigands, rogues, and wanderers roam the Wilderlands, wresting their livelihood from the trunks of unwary or unfortunate travelers of means."-Kuduk Lore </t>
  </si>
  <si>
    <t>LE279</t>
  </si>
  <si>
    <t>Araignées mineures</t>
  </si>
  <si>
    <t xml:space="preserve">Spiders. Four strikes.   "...along the ground and the branches, hairy legs waving, nippers and spinners snapping, eyes popping, full of froth and rage."-Hob </t>
  </si>
  <si>
    <t>LE280</t>
  </si>
  <si>
    <t>Drake de marais</t>
  </si>
  <si>
    <t xml:space="preserve">Drake. Two strikes.   "'...that is the dragon's way, he has piled it all up in a great heap far inside, and sleeps on it for a bed."-Hob </t>
  </si>
  <si>
    <t>LE281</t>
  </si>
  <si>
    <t>(Orc-raiders)</t>
  </si>
  <si>
    <t xml:space="preserve">Orcs. Four strikes.  "Orcs began to raid...and slay or steal horses."-LotR </t>
  </si>
  <si>
    <t>LE282</t>
  </si>
  <si>
    <t>Ork-Kriegmeute</t>
  </si>
  <si>
    <t>(Orc-warband)</t>
  </si>
  <si>
    <t xml:space="preserve">Orcs. Five strikes. If played on a company that has already faced an Orc attack this turn, Orc-warband receives +3 prowess.  "Fierce and shrill rose the yells of the Orcs, and suddenly the horn calls ceased."-LotRIII </t>
  </si>
  <si>
    <t>LE283</t>
  </si>
  <si>
    <t>(Orc-watch)</t>
  </si>
  <si>
    <t xml:space="preserve">Orcs. Three strikes.  "'...Whiteskins have better night-eyes than most Men...They can see the night-breeze, or so it's said.'"-LotRIII </t>
  </si>
  <si>
    <t>LE284</t>
  </si>
  <si>
    <t>Piraten</t>
  </si>
  <si>
    <t>(Pirates)</t>
  </si>
  <si>
    <t>Piratas</t>
  </si>
  <si>
    <t xml:space="preserve">Men. Three strikes. If any strike of Pirates wounds a character, the company must immediately discard one item (of defender's choice). Pirates receives +2 prowess when keyed to Coastal Seas [c].  "The reavers of the Inland Sea are adept at using fogs and mists to elude the bounty hunters chartered by the Realm-masterin Shrel-Kain."-Kuduk Lore </t>
  </si>
  <si>
    <t>LE285</t>
  </si>
  <si>
    <t>Mercenaires en relâche</t>
  </si>
  <si>
    <t>Söldner</t>
  </si>
  <si>
    <t>(Sellswords Between Charters)</t>
  </si>
  <si>
    <t>Mercenarios sin Trabajo</t>
  </si>
  <si>
    <t xml:space="preserve">Men. Two strikes.  "The Silver Age of the Mercenaries is said to have begun when the remaining Raggers besieged the first Canotaur to collect their back pay."-Kuduk Lore </t>
  </si>
  <si>
    <t>LE286</t>
  </si>
  <si>
    <t>(Slayer)</t>
  </si>
  <si>
    <t xml:space="preserve">Slayer. Two attacks (of one strike each) against the same character. Attacker chooses defending character. The defender may tap any one character in the same company to cancel one of the attacks.  "'He would go out by himself...and stalk...and slay many men...'"-LotR </t>
  </si>
  <si>
    <t>LE287</t>
  </si>
  <si>
    <t>Fils de rois</t>
  </si>
  <si>
    <t>Erben des Könige</t>
  </si>
  <si>
    <t>(Sons of Kings)</t>
  </si>
  <si>
    <t>Hijos de Reyes</t>
  </si>
  <si>
    <t xml:space="preserve">Dúnedain. Three strikes (playable only against minion companies).   "'Stout men and lordly they are, and the Riders of Rohan look almost as boys beside them; for they are grim men of face, worn like weathered rocks for the most part...'"-LotRI </t>
  </si>
  <si>
    <t>LE288</t>
  </si>
  <si>
    <t xml:space="preserve">Undead. Two strikes.   "Gold was piled on their biers of dead kings and queens; and mounds covered them, and the stone floors were shut."-LotRI </t>
  </si>
  <si>
    <t>LE289</t>
  </si>
  <si>
    <t>Rôdeurs d'Arthedain</t>
  </si>
  <si>
    <t>Grenzwachen</t>
  </si>
  <si>
    <t>(The Border-watch)</t>
  </si>
  <si>
    <t>La Guardia Fronteriza</t>
  </si>
  <si>
    <t xml:space="preserve">Men. Five strikes (two strikes and detainment against hero companies).   "'It is against our law to let strangers wander at will in our land, until the king himself shall give them leave, and more strict is the command in these days of peril.'"-LotRIII </t>
  </si>
  <si>
    <t>LE290</t>
  </si>
  <si>
    <t>Gens de Thranduil</t>
  </si>
  <si>
    <t>Thranduils Volk</t>
  </si>
  <si>
    <t>(Thranduil's Folk)</t>
  </si>
  <si>
    <t>El Pueblo de Thranduil</t>
  </si>
  <si>
    <t>LE291</t>
  </si>
  <si>
    <t>Compagnon du tonnerre</t>
  </si>
  <si>
    <t xml:space="preserve">Giants. Three strikes.  "...there are fell voices on the air; and these stones are aimed at us."-LotRII </t>
  </si>
  <si>
    <t>LE292</t>
  </si>
  <si>
    <t xml:space="preserve">Drake. Two strikes. Only two Wildernesses [w] in site path are required if Doors of Night is in play.  "Fire leaped from the thatched roofs and wooden beam-ends as he hurtled down and past and round again..."-Hob </t>
  </si>
  <si>
    <t>LE293</t>
  </si>
  <si>
    <t>Lieutenant uruk</t>
  </si>
  <si>
    <t>Uruk-Unterhäuptling</t>
  </si>
  <si>
    <t>(Uruk-lieutenant)</t>
  </si>
  <si>
    <t>Lugarteniente Uruk</t>
  </si>
  <si>
    <t xml:space="preserve">Orc. One strike. If played on a company that has already faced an Orc attack this turn, Uruk-lieutenant receives +3 prowess. Orc-lieutenant receives an additional +3 prowess if played on a company that has already faced Uruk-lieutenant this turn.  "...he turned Boromir's sword and bore him backwards..."-LotRII </t>
  </si>
  <si>
    <t>LE294</t>
  </si>
  <si>
    <t>Eldar errants</t>
  </si>
  <si>
    <t>Eldar auf Wanderschaft</t>
  </si>
  <si>
    <t>(Wandering Eldar)</t>
  </si>
  <si>
    <t>Eldar Errantes</t>
  </si>
  <si>
    <t xml:space="preserve">Elves. Each character in the company faces one strike (detainment against covert and hero companies). If Doors of Night is not in play, may also be played keyed to Free-domains [f].   "'They don't live in the Shire, but they wander into it in Spring and Autumn, out of their own lands...'"-LotRI </t>
  </si>
  <si>
    <t>LE295</t>
  </si>
  <si>
    <t>(Wargs)</t>
  </si>
  <si>
    <t xml:space="preserve">Wolves. Two strikes.  "In a minute there was a whole pack of them yelping around the tree and leaping up at the trunk, with eyes blazing and tongues hanging out."-Hob </t>
  </si>
  <si>
    <t>LE296</t>
  </si>
  <si>
    <t>Guetteur de l'Eau</t>
  </si>
  <si>
    <t>(Watcher in the Water)</t>
  </si>
  <si>
    <t xml:space="preserve">Animal. Each character in the company faces one strike. May also be played at Moria.   "'...the arms were all guided by one purpose. Something has crept, or has been driven out of dark waters under the mountains'"-LotRII </t>
  </si>
  <si>
    <t>LE297</t>
  </si>
  <si>
    <t>Trolls sauvages</t>
  </si>
  <si>
    <t>Wilde Trolle</t>
  </si>
  <si>
    <t>(Wild Trolls)</t>
  </si>
  <si>
    <t>Trolls Salvajes</t>
  </si>
  <si>
    <t xml:space="preserve">Trolls. Two strikes.  "'It's trolls!...They're hiding in the bushes with sacks...'"-Hob </t>
  </si>
  <si>
    <t>LE298</t>
  </si>
  <si>
    <t>Rameuter les défenseurs</t>
  </si>
  <si>
    <t>Aufstacheln der Verteidiger</t>
  </si>
  <si>
    <t>(Arouse Defenders)</t>
  </si>
  <si>
    <t>Perturbar a los Defensores</t>
  </si>
  <si>
    <t xml:space="preserve">Playable on a Free-hold [F] or Border-hold [B]. This turn, the prowess of one automatic-attack (your choice) at target site is increased by 2 and cannot be canceled. Cannot be duplicated on a given site.   "'Come!' said Aragorn. 'This is the hour when we draw our swords together!'" -LotRIII </t>
  </si>
  <si>
    <t>LE299</t>
  </si>
  <si>
    <t>(Arouse Denizens)</t>
  </si>
  <si>
    <t xml:space="preserve">Playable on a Ruins &amp; Lairs [R]. This turn, the prowess of one automatic-attack (your choice) at target site is increased by 3. Cannot be duplicated on a given site.  "...hundreds of black bears dancing slow heavy dances round and round in the moonlight..."-Hob </t>
  </si>
  <si>
    <t>LE300</t>
  </si>
  <si>
    <t>Éveiller les défenseurs</t>
  </si>
  <si>
    <t>Erwachen der Verteidiger</t>
  </si>
  <si>
    <t>(Awaken Defenders)</t>
  </si>
  <si>
    <t>Despertar a los Defensores</t>
  </si>
  <si>
    <t xml:space="preserve">The number of strikes for each automatic-attack at a Free-hold [F] or Border-hold [B] is doubled. Additionally, each detainment automatic-attack at a Free-hold [F] or Border-hold [B] becomes a normal automatic-attack. Cannot be duplicated.   "...the light of the fires showed up many a mark for archers of such skill as Gondor once had boasted." -LotRI </t>
  </si>
  <si>
    <t>LE301</t>
  </si>
  <si>
    <t>Éveiller les résidents</t>
  </si>
  <si>
    <t>(Awaken Denizens)</t>
  </si>
  <si>
    <t xml:space="preserve">The number of strikes for each automatic-attack at a Ruins &amp; Lairs [R] site is doubled. Cannot be duplicated.  "'...I have a sense of watchfulness, and of fear, that I have never had here before.'"-LotRIII </t>
  </si>
  <si>
    <t>LE302</t>
  </si>
  <si>
    <t>(Call of Home)</t>
  </si>
  <si>
    <t>LE303</t>
  </si>
  <si>
    <t>Faites-leur peur</t>
  </si>
  <si>
    <t>Kraft der Verzweiflung</t>
  </si>
  <si>
    <t>(Chill Them with Fear)</t>
  </si>
  <si>
    <t>Atemorizarles</t>
  </si>
  <si>
    <t xml:space="preserve">All Elf, Dwarf, Dúnedain, and Hobbit attacks receive +2 prowess and +2 strikes (+1 prowess and +1 strikes if Doors of Night is in play). Cannot be duplicated.  "...yet another weapon, swifter than hunger...dread and despair."-LotRV </t>
  </si>
  <si>
    <t>LE304</t>
  </si>
  <si>
    <t>Eifersucht</t>
  </si>
  <si>
    <t>(Covetous Thoughts)</t>
  </si>
  <si>
    <t>Pensamientos Ávidos</t>
  </si>
  <si>
    <t>LE305</t>
  </si>
  <si>
    <t>Ténèbres sous les arbres</t>
  </si>
  <si>
    <t>Dunkelheit unter Bäumen</t>
  </si>
  <si>
    <t>(Darkness Under Tree)</t>
  </si>
  <si>
    <t>Oscuridad Bajo los Árboles</t>
  </si>
  <si>
    <t xml:space="preserve">Playable on an untapped Orc, Troll, or Man character if Doors of Night is in play. Tap the character.  "...there now a forest loomed. Great trees, bare and silent, stood, rank on rank,  with tangled bow and hoary head; their twisted roots were buried in the long green grass. Darkness was under them."-LotRIII </t>
  </si>
  <si>
    <t>LE306</t>
  </si>
  <si>
    <t>(Despair of the Heart)</t>
  </si>
  <si>
    <t>LE307</t>
  </si>
  <si>
    <t>(Doors of Night)</t>
  </si>
  <si>
    <t xml:space="preserve">Environment. When Doors of Night is played, all resource environment cards in play are immediately discarded, and all resource environment effects are canceled. Cannot be duplicated.  "One by one white stars sprang forth as the sky faded."-LotRII </t>
  </si>
  <si>
    <t>LE308</t>
  </si>
  <si>
    <t>(Fell Winter)</t>
  </si>
  <si>
    <t xml:space="preserve">Environment. Each Border-hold [B] receives an additional automatic-attack: Wolves-3 strikes with 7 prowess. Additionally, if Doors of Night is in play, treat all Free-domains [f] as Border-lands [b] and all Border-lands [b] as Wildernesses [w]. Cannot be duplicated. </t>
  </si>
  <si>
    <t>LE309</t>
  </si>
  <si>
    <t>LE310</t>
  </si>
  <si>
    <t>Convoitise</t>
  </si>
  <si>
    <t>(Greed)</t>
  </si>
  <si>
    <t>LE311</t>
  </si>
  <si>
    <t>Festivités insouciantes</t>
  </si>
  <si>
    <t>Maßlose Ausschweifungen</t>
  </si>
  <si>
    <t>(Heedless Revelry)</t>
  </si>
  <si>
    <t>Jolgorio Descuidado</t>
  </si>
  <si>
    <t>LE312</t>
  </si>
  <si>
    <t>Animer les défenseurs</t>
  </si>
  <si>
    <t>Aufwiegeln der Verteidiger</t>
  </si>
  <si>
    <t>(Incite Defenders)</t>
  </si>
  <si>
    <t>Incitar a los Defensores</t>
  </si>
  <si>
    <t xml:space="preserve">Playable on a Border-hold [B] or Free-hold [F]. An additional automatic-attack is created at the site until the end of the turn. This is an exact duplicate (including all existing and eventual modifications to prowess, etc.) of an existing automatic attack at the site of your choice. This attack is faced immediately following its original. Cannot be duplicated on a given site. </t>
  </si>
  <si>
    <t>LE313</t>
  </si>
  <si>
    <t>Incitar a los Moradores</t>
  </si>
  <si>
    <t xml:space="preserve">Playable on a Ruins &amp; Lairs [R]. An additional automatic-attack is created at the site until the end of the turn. This is an exact duplicate (including all existing and eventual modifications to prowess, etc.) of an existing automatic-attack at the site of your choice. This automatic-attack is faced immediately following its orginal. Cannot be duplicated on a given site. </t>
  </si>
  <si>
    <t>LE314</t>
  </si>
  <si>
    <t>(Long Winter)</t>
  </si>
  <si>
    <t xml:space="preserve">Environment. Each moving company that has at least two Wildernesses [w] in its site path must return to its site of origin unless it contains a ranger. Additionally, if Doors of Night is in play, each non-Darkhaven site in play with at least two Wildernesses in its site path is tapped. Cannot be duplicated. </t>
  </si>
  <si>
    <t>LE315</t>
  </si>
  <si>
    <t>(Lost in Border-lands)</t>
  </si>
  <si>
    <t xml:space="preserve">Playable on a moving company. Its hazard limit increases by one for every Border-land [b] in its site path.  "But now all the land was empty, and there was a silence that did not seem to be the quiet of peace"-LotRIII </t>
  </si>
  <si>
    <t>LE316</t>
  </si>
  <si>
    <t>(Lost in Free-domains)</t>
  </si>
  <si>
    <t xml:space="preserve">Playable on a moving company. The company must do nothing during its site phase if it has a Free-domain [f] in its site path  "...and they were also no longer certain of the direction in which they were going."-LotRI </t>
  </si>
  <si>
    <t>LE317</t>
  </si>
  <si>
    <t>Perdus en terre de l'ombre</t>
  </si>
  <si>
    <t>(Lost in Shadow-lands)</t>
  </si>
  <si>
    <t xml:space="preserve">Playable on a moving company. Its hazard limit increases by one for every Shadow-land [s] in its site path.  "The nights were the worst...really pitch; so black that you could really see nothing."-Hob </t>
  </si>
  <si>
    <t>LE318</t>
  </si>
  <si>
    <t>(Lost in the Wilderness)</t>
  </si>
  <si>
    <t xml:space="preserve">Playable on a moving company. Its hazard limit increases by one for every Wilderness [w] in its site path.  "Not far ahead were dreary hills, rising higher and higher, dark with trees. On some of them were old castles with an evil look, as if they had been built by wicked people.."-Hob </t>
  </si>
  <si>
    <t>LE319</t>
  </si>
  <si>
    <t>(Lure of Expedience)</t>
  </si>
  <si>
    <t>LE320</t>
  </si>
  <si>
    <t>(Lure of Nature)</t>
  </si>
  <si>
    <t xml:space="preserve">Corruption. Playable on a non-Hobbit, non-Dwarf, non-Orc, non-Ringwraith character. Target character receives 2 corruption points and makes a corruption check at the end of his movement/hazard phase for each Wilderness [w] in his company's site path. During his organization phase, the character may tap to attempt to remove this card by making a roll (drawing a #)-if the result is greater than 4, discard this card. Cannot be duplicated on a given character </t>
  </si>
  <si>
    <t>LE321</t>
  </si>
  <si>
    <t>Versuchung der Sinne</t>
  </si>
  <si>
    <t>(Lure of the Senses)</t>
  </si>
  <si>
    <t xml:space="preserve">Corruption. Playable on a non-Ringwraith character. Target character receives 2 corruption points and makes a corruption check at the end of his untap phase if he is at a Darkhaven [V]. During his organization phase, the character may tap to attempt to remove this card by making a roll (drawing a #)-if the result is greater than 6, discard this card. Cannot be duplicated on a given character. </t>
  </si>
  <si>
    <t>LE322</t>
  </si>
  <si>
    <t>(Minions Stir)</t>
  </si>
  <si>
    <t xml:space="preserve">The number of strikes and prowess of each Orc and Troll attack are increased by one (by two for Orc attacks if Doors of Night is in play). Cannot be duplicated.  "Tom got the branch in his teeth for that, and lost one of the front ones."-Hob </t>
  </si>
  <si>
    <t>LE323</t>
  </si>
  <si>
    <t>(Muster Disperses)</t>
  </si>
  <si>
    <t xml:space="preserve">Playable on a faction. The faction's player makes a roll (draws a #), and discards the faction if the result plus his unused general influence is less than 11.  "But the Men of Rhún and of Harad, Easterling and Southron, saw the ruin of their war...the most part fled eastward as they could; and some cast their weapons down and sued for mercy."-LotRVI </t>
  </si>
  <si>
    <t>LE324</t>
  </si>
  <si>
    <t>Funestes nouvelles</t>
  </si>
  <si>
    <t>Schreckliche Neuigkeiten</t>
  </si>
  <si>
    <t>(News of Doom)</t>
  </si>
  <si>
    <t>Noticias de Perdición</t>
  </si>
  <si>
    <t xml:space="preserve">Unique. Each player makes a roll (draws a #) for each faction he has in play. Discard any faction if the result is 2 or 3, or it its result plus the player's unused general influence is less than 10. Remove News of Doom from the game.  "...they hid themselves in fear and would not come forth until the day was up..."-LotRV </t>
  </si>
  <si>
    <t>LE325</t>
  </si>
  <si>
    <t>Rien à boire ni à manger</t>
  </si>
  <si>
    <t>Ausgehungert</t>
  </si>
  <si>
    <t>(Nothing to Eat or Drink)</t>
  </si>
  <si>
    <t>Nada que Comer o Beber</t>
  </si>
  <si>
    <t xml:space="preserve">Playable on a minion company at or moving to a Free-hold [F] or Border-hold [B], or playable on a hero company at or moving to a Shadow-hold [S] or Dark-hold [D]. The prowess and body of each character in the company is modified by -1. Discard this card during its organization phase if the company is at a Darkhaven [V]. Cannot be duplicated on a given company. </t>
  </si>
  <si>
    <t>LE326</t>
  </si>
  <si>
    <t>Peste</t>
  </si>
  <si>
    <t>Pest</t>
  </si>
  <si>
    <t>(Plague)</t>
  </si>
  <si>
    <t>Plaga</t>
  </si>
  <si>
    <t xml:space="preserve">Playable on a non-Ringwraith, non-Wizard, non-Elf character at or moving to a non-Haven, non-Ruins &amp; Lairs site. At the end of the target's movement/hazard phase, each non-Ringwraith non-Wizard, non-Elf character at the same site as the target must make a roll (draw a #) modified by -2. If the result is greater than the character's body, he is wounded or his is eliminated if he is already wounded. Discard this card during the target's organization phase if he is at a Darkhaven [V]. </t>
  </si>
  <si>
    <t>LE327</t>
  </si>
  <si>
    <t>(Plague of Wights)</t>
  </si>
  <si>
    <t xml:space="preserve">The prowess of all Undead attacks is increased by one. Additionally, if Doors of Night is in play, the number of strikes for each Undead attack is doubled. Cannot be duplicated.  "'...the Shadow Host that had hung back at the last came up like a grey tide, sweeping away all before it."-LotRI </t>
  </si>
  <si>
    <t>LE328</t>
  </si>
  <si>
    <t>Des rats !</t>
  </si>
  <si>
    <t>Ratten!</t>
  </si>
  <si>
    <t>(Rats!)</t>
  </si>
  <si>
    <t>¡Ratas!</t>
  </si>
  <si>
    <t xml:space="preserve">Playable on a company containing at least one minor item that is at or moving to a Ruins &amp; Lairs [R], Shadow-hold [S], or Dark-hold [D]. Company discards one minor item of its choice or chooses one of its characters to become wounded (no body check required). </t>
  </si>
  <si>
    <t>LE329</t>
  </si>
  <si>
    <t>Langage de rebelle</t>
  </si>
  <si>
    <t>Rebellische Worte</t>
  </si>
  <si>
    <t>(Rebel-talk)</t>
  </si>
  <si>
    <t>Charla Rebelde</t>
  </si>
  <si>
    <t>LE330</t>
  </si>
  <si>
    <t>(River)</t>
  </si>
  <si>
    <t xml:space="preserve">Playable on a site. If a company that has moved to this site this turn does not tap a ranger, it must do nothing during its site phase.  "In the far stage, under the distant lamps, they could just make out a figure...as they looked it seemed to move and sway this way and that, as if searching the ground. It then crawled, or went crouching, back into the gloom beyond the lamps."-LotRI </t>
  </si>
  <si>
    <t>LE331</t>
  </si>
  <si>
    <t>OEil inquisiteur</t>
  </si>
  <si>
    <t>LE332</t>
  </si>
  <si>
    <t>Ferme-la</t>
  </si>
  <si>
    <t>Halt's Maul</t>
  </si>
  <si>
    <t>(Shut Yer Mouth)</t>
  </si>
  <si>
    <t>Cierra la Boca</t>
  </si>
  <si>
    <t>LE333</t>
  </si>
  <si>
    <t>Vous voilà donc revenus ?</t>
  </si>
  <si>
    <t>Irgendetwas ist entkommen</t>
  </si>
  <si>
    <t>(So You've Come Back)</t>
  </si>
  <si>
    <t>Así que has Regresado</t>
  </si>
  <si>
    <t xml:space="preserve">Playable on a character of 5 mind or less. The mind of each other non-follower, non-Ringwraith, non-Wizard character in his company increases by one. Discard this card during the organization phase if target character is in a company accompanied by himself at a Darkhaven [V]. Cannot be duplicated on a given character. </t>
  </si>
  <si>
    <t>LE334</t>
  </si>
  <si>
    <t>Quelque chose s'est glissé</t>
  </si>
  <si>
    <t>Du bist also zurück</t>
  </si>
  <si>
    <t>(Something Has Slipped)</t>
  </si>
  <si>
    <t>Algo se ha Deslizado</t>
  </si>
  <si>
    <t xml:space="preserve">Playable on a company. If a character in the company becomes wounded, the prowess of each character in the company is modified by -2 for the rest of the turn. Discard this card during its organization phase if the company is at a Darkhaven [V]. Cannot be duplicated on a given company. </t>
  </si>
  <si>
    <t>LE335</t>
  </si>
  <si>
    <t>Pour satisfaire son appétit</t>
  </si>
  <si>
    <t>Der Hunger ist größer</t>
  </si>
  <si>
    <t>(Stay Her Appetite)</t>
  </si>
  <si>
    <t>Saciar su Apetito</t>
  </si>
  <si>
    <t>LE336</t>
  </si>
  <si>
    <t>Puanteur du Mordor</t>
  </si>
  <si>
    <t>Der Gestank Mordors</t>
  </si>
  <si>
    <t>(Stench of Mordor)</t>
  </si>
  <si>
    <t>Hedor de Mordor</t>
  </si>
  <si>
    <t xml:space="preserve">Environment. At the start of its site phase, each company at a site in a Dark-domain [d], (or Shadow-land [s] if Doors of Night is in play) must tap one untapped character if available. Discard when any play deck is exhausted. Cannot be duplicated.  "...he saw them fall, worn out, or choked with fumes and heat, or stricken down by despair at last, hiding their eyes from death."-LotRVI </t>
  </si>
  <si>
    <t>LE337</t>
  </si>
  <si>
    <t>L'Anneau ne peut avoir qu'un maître</t>
  </si>
  <si>
    <t>Der Ring beugt sich nur seinem Herrn</t>
  </si>
  <si>
    <t>(The Ring Will Have But One Master)</t>
  </si>
  <si>
    <t>El Anillo Sólo Tendrá un Amo</t>
  </si>
  <si>
    <t>LE338</t>
  </si>
  <si>
    <t>L'OEil vagabond</t>
  </si>
  <si>
    <t>Das suchende Auge</t>
  </si>
  <si>
    <t>(The Roving Eye)</t>
  </si>
  <si>
    <t>El Ojo Errante</t>
  </si>
  <si>
    <t>LE339</t>
  </si>
  <si>
    <t>Trois fois moins nombreux</t>
  </si>
  <si>
    <t>Dreifache Übermacht</t>
  </si>
  <si>
    <t>(Thrice Outnumbered)</t>
  </si>
  <si>
    <t>Superados por Tres Veces</t>
  </si>
  <si>
    <t>LE340</t>
  </si>
  <si>
    <t>Rumeurs d'espions audacieux</t>
  </si>
  <si>
    <t>Botschaft tapferer Helden</t>
  </si>
  <si>
    <t>(Tidings of Bold Spies)</t>
  </si>
  <si>
    <t>Noticia de Espías Osados</t>
  </si>
  <si>
    <t>LE341</t>
  </si>
  <si>
    <t>Rumeurs de doute et de danger</t>
  </si>
  <si>
    <t>Boten des Zweifels und der Gefahr</t>
  </si>
  <si>
    <t>(Tidings of Doubt and Danger)</t>
  </si>
  <si>
    <t>Noticias de Peligro e Incertidumbre</t>
  </si>
  <si>
    <t xml:space="preserve">The direct influence of each Ringwraith is lowered by 2 (by 3 if Doors of Night is in play). Discard when any play deck is exhausted. Cannot be duplicated.  "The Dark Power was deep in thought, and the Eye turned inward, pondering tidings of doubt and danger..."-LotRVI </t>
  </si>
  <si>
    <t>LE342</t>
  </si>
  <si>
    <t>(Twilight)</t>
  </si>
  <si>
    <t xml:space="preserve">Environment. One environment card (in play or declared earlier in the same chain of effects) is cancelled and discarded. Twilight may also be played as a resource, and may be played at any point during any player's turn.  "The sun dipped and vanished, and as if at the shuttering of a lamp, black night fell."-LotRII </t>
  </si>
  <si>
    <t>LE343</t>
  </si>
  <si>
    <t>Rejeter les ombres</t>
  </si>
  <si>
    <t>Der Schleier ist gelüftet</t>
  </si>
  <si>
    <t>(Veils Flung Away)</t>
  </si>
  <si>
    <t>Velos Destapados</t>
  </si>
  <si>
    <t xml:space="preserve">Playable on a company moving in a Wilderness [w], Border-land [b], or Free-domain [f] if Doors of Night is not in play; does not count against the hazard limit.  Make a body check modified by +1 for each character. Determine if each Orc or Troll character is discarded as indicated on their cards. Otherwise, the body checks have no effect unless an untapped character fails his check, in which case he becomes tapped.  </t>
  </si>
  <si>
    <t>LE344</t>
  </si>
  <si>
    <t>Ombre vigilante</t>
  </si>
  <si>
    <t>Lauernder Schatten</t>
  </si>
  <si>
    <t>(Waiting Shadow)</t>
  </si>
  <si>
    <t>Sombra Expectante</t>
  </si>
  <si>
    <t>LE345</t>
  </si>
  <si>
    <t>(Wake of War)</t>
  </si>
  <si>
    <t xml:space="preserve">The number of strikes and prowess of each Wolf, Spider, and Animal attack are increased by one (by two for Wolf attacks if Doors of Night is in play). Cannot be duplicated.  "No few had fallen, renowned or nameless, captain or soldier; for it was a great battle and the full count of it no tale has told."-LotRI </t>
  </si>
  <si>
    <t>LE346</t>
  </si>
  <si>
    <t>(Weariness of the Heart)</t>
  </si>
  <si>
    <t xml:space="preserve">Playable on a character. The prowess of a target character is modified by -1 until the end of the turn. This use cannot be duplicated on a given character. Alternatively, target character makes a corruption check.  "He wandered in loneliness, weeping a little for the hardness of the world..."-LotRI </t>
  </si>
  <si>
    <t>LE347</t>
  </si>
  <si>
    <t>Toile de peur et de traîtrise</t>
  </si>
  <si>
    <t>Ein Netz von Intrigen &amp; Verrat</t>
  </si>
  <si>
    <t>(Webs of Fear &amp; Treachery)</t>
  </si>
  <si>
    <t>Redes de Miedo y Traición</t>
  </si>
  <si>
    <t xml:space="preserve">Except for unused general influence and unused normal direct influence (including influence modifications given in a character's card text), all modifications to each influence attempt are reduced to zero.   "'For Boromir was loyal to me and no wizard's pupil. He would have remembered his father's need...'"-LotRI </t>
  </si>
  <si>
    <t>LE348</t>
  </si>
  <si>
    <t>Fureur de l'Ouest</t>
  </si>
  <si>
    <t>Der Zorn des Westens</t>
  </si>
  <si>
    <t>(Wrath of the West)</t>
  </si>
  <si>
    <t>Cólera del Oeste</t>
  </si>
  <si>
    <t xml:space="preserve">Playable on a minion resource short-event declared earlier in the same chain of effects. Make a roll (draw a #)-if the result is greater than 6, the event is cancelled and discarded.   "...more than a thunderstorm, a thunder-battle...when two great thunderstorms meet and clash."-Hob </t>
  </si>
  <si>
    <t>LE349</t>
  </si>
  <si>
    <t>(Amon Hen)</t>
  </si>
  <si>
    <t xml:space="preserve">Nearest Darkhaven: Minas Morgul Playable: Information, Items (minor) Automatic-attacks: Undead - 1 strike with 6 prowess; each character wounded must make a corruption check modified by -2  "...great works that could still be seen in this strange border-land of the Emyn Muil: the stone kings and the seats of Lhaw and Hen..."-LotRII </t>
  </si>
  <si>
    <t>LE350</t>
  </si>
  <si>
    <t>(Bag End)</t>
  </si>
  <si>
    <t>LE351</t>
  </si>
  <si>
    <t>(Bandit Lair)</t>
  </si>
  <si>
    <t xml:space="preserve">Nearest Darkhaven: Dol Guldur Playable: Items (minor, gold ring) Automatic-attacks: Men - 3 strikes with 6 prowess  "For in the time of ruin houseless and desperate men went astray, some refugees of battle and defeat and lands laid waste, others outlaws driven into the wild for evil deeds."-Kuduk Lore </t>
  </si>
  <si>
    <t>LE352</t>
  </si>
  <si>
    <t>(Barad-dûr)</t>
  </si>
  <si>
    <t xml:space="preserve">Nearest Darkhaven: Minas Morgul Special: Treat this site as a Darkhaven during the Untap Phase. Any gold ring at this site is automatically tested during the site phase (the site need not be entered). All ring tests at this site are modified by -3.  "...rising black, blacker and darker than the vast shades amid which it stood, the cruel pinnacle and iron crown of the topmost tower of Barad-dûr."-LotRVI </t>
  </si>
  <si>
    <t>LE353</t>
  </si>
  <si>
    <t>(Barrow-downs)</t>
  </si>
  <si>
    <t xml:space="preserve">Nearest Darkhaven: Carn Dûm Playable: Items (minor, major) Automatic-attacks: Undead - 1 strike with 8 prowess; each character wounded must make a corruption check modified by -2  "There was no tree nor any visible water: it was a country of grass...and high lonely cries of strange birds."-LotRI </t>
  </si>
  <si>
    <t>LE354</t>
  </si>
  <si>
    <t>(Beorn's House)</t>
  </si>
  <si>
    <t xml:space="preserve">Nearest Darkhaven: Dol Guldur Playable: Items (gold ring) Automatic-attacks: Men-each character faces 1 strike with 10 prowess (detainment against covert company)  "...a courtyard, three walls of which were formed by the wooden house and its long wings."-Hob </t>
  </si>
  <si>
    <t>LE355</t>
  </si>
  <si>
    <t>(Blue Mountain Dwarf-hold)</t>
  </si>
  <si>
    <t xml:space="preserve">Nearest Darkhaven: Carn Dûm Playable: Items (minor, major, greater, gold ring) Automatic-attacks: Dwarves-4 strikes with 10 prowess  "There remained Dwarves on the eastern side of Ered Lindon, not far from Nenuial"-Kuduk Lore </t>
  </si>
  <si>
    <t>LE356</t>
  </si>
  <si>
    <t>(Bree)</t>
  </si>
  <si>
    <t>LE357</t>
  </si>
  <si>
    <t>Buhr Wídu</t>
  </si>
  <si>
    <t xml:space="preserve">Nearest Darkhaven: Dol Guldur Playable: Items (minor, major) Automatic-attacks: Troll-1 strike with 10 prowess  "...there, in Mirkwood's East Blight, stood the ancient capital of a Northern Kingdom."-Kuduk Lore </t>
  </si>
  <si>
    <t>LE358</t>
  </si>
  <si>
    <t>(Cameth Brin)</t>
  </si>
  <si>
    <t xml:space="preserve">Nearest Darkhaven: Carn Dûm Playable: Items (minor, major*) *-weapon, armor, shield, or helmet only Automatic-attacks: Men-each character faces 1 strike with 7 prowess (detainment against covert company)  "...between the Ettenmoors, the Weather Hills, and the Misty Mountains."-LotR </t>
  </si>
  <si>
    <t>LE359</t>
  </si>
  <si>
    <t>(Carn Dûm)</t>
  </si>
  <si>
    <t xml:space="preserve">Site Path from Dol Guldur: [d] [b] [d] [s] Site Path From Geann a-Lisch: [w] [w] [w] [w] [s] Special: Unless this site is a character's home site, a non-Orc, non-Troll character may not be brought into play at this site. Any Gold Ring stored at this site is automatically tested (modify the roll by -2). Any attack against a minion company at this site is canceled. </t>
  </si>
  <si>
    <t>LE360</t>
  </si>
  <si>
    <t>Grottes d'Ulund</t>
  </si>
  <si>
    <t>(Caves of Ûlund)</t>
  </si>
  <si>
    <t xml:space="preserve">Nearest Darkhaven: Dol Guldur Playable: Items (minor, major, greater, gold ring) Automatic-attacks: Dragon - 1 strike with 13 prowess  "'...you don't know how far they go back, sometimes, or where a passage behind may lead or what is waiting for you inside.'"-Hob </t>
  </si>
  <si>
    <t>LE361</t>
  </si>
  <si>
    <t>(Cirith Gorgor)</t>
  </si>
  <si>
    <t xml:space="preserve">Nearest Darkhaven: Minas Morgul  "This was Cirith Gorgor, the Haunted Pass, the entrance to the land of the Enemy"-LotRVI </t>
  </si>
  <si>
    <t>LE362</t>
  </si>
  <si>
    <t>(Cirith Ungol)</t>
  </si>
  <si>
    <t xml:space="preserve">Nearest Darkhaven: Minas Morgul  "It was indeed one of the works of Gondor long ago, an eastern outpost of Ithilien."-LotRVI </t>
  </si>
  <si>
    <t>LE363</t>
  </si>
  <si>
    <t>Le Val</t>
  </si>
  <si>
    <t xml:space="preserve">Nearest Darkhaven: Dol Guldur Playable: Items (gold ring) Automatic-attacks: Men-each character faces 1 strike with 5 prowess (detainment against covert company)  "'You should see the waterways of Dale...and the mountains, and the pools...and the stone-paved roads of many colors!'"-LotRII </t>
  </si>
  <si>
    <t>LE364</t>
  </si>
  <si>
    <t>Totsümpfe</t>
  </si>
  <si>
    <t>(Dead Marshes)</t>
  </si>
  <si>
    <t>Ciénagas de los Muertos</t>
  </si>
  <si>
    <t xml:space="preserve">Nearest Darkhaven: Dol Guldur Playable: Items (minor, major, greater) Automatic-attacks: Undead - 2 strikes with 8 prowess; each character wounded must make a corruption check modified by -2 Special: Non-Nazgûl creatures played at the site attack normally, not as detainment.   "'...the Marshes have grown...swallowed up the graves...always creeping, creeping.'"-LotRIV </t>
  </si>
  <si>
    <t>LE365</t>
  </si>
  <si>
    <t>(Dimrill Dale)</t>
  </si>
  <si>
    <t xml:space="preserve">Nearest Darkhaven: Dol Guldur Playable: Information Automatic-attacks: Orcs - 1 strike with 6 prowess  "'...we shall come down by the Dimrill stair into the deep vale of the Dwarves. There lies Mirrormere...'"-LotRII </t>
  </si>
  <si>
    <t>LE366</t>
  </si>
  <si>
    <t>(Dol Amroth)</t>
  </si>
  <si>
    <t>LE367</t>
  </si>
  <si>
    <t>(Dol Guldur)</t>
  </si>
  <si>
    <t xml:space="preserve">Site Path From Minas Morgul: [s] [d] [d] [s] [d] Site Path From Carn Dûm: [s] [d] [b] [d] Special: Any Gold Ring stored at this site is automatically tested (modify the roll by -2). Any attack against a minion company at this site is canceled. </t>
  </si>
  <si>
    <t>LE368</t>
  </si>
  <si>
    <t>Drúadanwald</t>
  </si>
  <si>
    <t>(Drúadan Forest)</t>
  </si>
  <si>
    <t xml:space="preserve">Nearest Darkhaven: Minas Morgul Automatic-attacks: Men-3 strikes with 6 prowess  "...the forgotten wain-road long ago had run down...but now for many lives of men trees had had their way with it, and it had vanished, broken and buried under the leaves of uncounted years."-LotRV </t>
  </si>
  <si>
    <t>LE369</t>
  </si>
  <si>
    <t>(Dunharrow)</t>
  </si>
  <si>
    <t xml:space="preserve">Nearest Darkhaven: Minas Morgul Playable: Information Automatic-attacks: Men-each character faces 1 strike with 6 prowess (detainment against covert company)  "'But in Dunharrow the people may long defend themselves, and if the battle go ill, thither will come all who escape.'"-LotRIII </t>
  </si>
  <si>
    <t>LE370</t>
  </si>
  <si>
    <t>(Dunnish Clan-hold)</t>
  </si>
  <si>
    <t xml:space="preserve">Nearest Darkhaven: Carn Dûm Playable: Items (minor, major*) *-weapon, armor, shield, or helmet only Automatic-attacks: Men-each character faces 1 strike with 7 prowess (detainment against covert company)  "Dunland...a green and pleasant country. September came in with golden days and silver nights..."-LotRVI </t>
  </si>
  <si>
    <t>LE371</t>
  </si>
  <si>
    <t>(Easterling Camp)</t>
  </si>
  <si>
    <t xml:space="preserve">Nearest Darkhaven: Dol Guldur Automatic-attacks: Men-each character faces 1 strike with 5 prowess (detainment against covert company)  "They journeyed in great wains, and their chieftains fought in chariots." -LotR </t>
  </si>
  <si>
    <t>LE372</t>
  </si>
  <si>
    <t>(Edoras)</t>
  </si>
  <si>
    <t xml:space="preserve">Nearest Darkhaven: Minas Morgul Playable: Items (gold ring) Automatic-attacks: Men-each character faces 1 strike with 10 prowess (detainment against covert company)   "'I see a white stream that comes down from the snows...where it issues from the shadow of the vale a green hill rises upon the east. A dike and mighty wall and thorny fence encircle it.'"-LotRIII </t>
  </si>
  <si>
    <t>LE373</t>
  </si>
  <si>
    <t>(Ettenmoors)</t>
  </si>
  <si>
    <t xml:space="preserve">Nearest Darkhaven: Carn Dûm Playable: Items (minor) Automatic-attacks (2):  (1st) Troll - 1 strike with 9 prowess (2nd) Wolves - 2 strikes with 8 prowess  "...a ridge of high land; its dark edge against the sky was broken in many bare points like teeth of a blunted saw.".-LotRII </t>
  </si>
  <si>
    <t>LE374</t>
  </si>
  <si>
    <t>David Kooharian</t>
  </si>
  <si>
    <t>(Geann a-Lisch)</t>
  </si>
  <si>
    <t xml:space="preserve">Site Path from Carn Dûm: [s] [w] [w] [w] [w] Special: No character may be brought into play at this site (unless it is the character's home site). Resources may never be stored at this site. Geann a-Lisch counts as a Ruins &amp; Lairs [R] for the purposes of playing and interpreting hazards. Its site path for this purpose, if needed, is the one from Carn Dûm. </t>
  </si>
  <si>
    <t>LE375</t>
  </si>
  <si>
    <t>(Gladden Fields)</t>
  </si>
  <si>
    <t xml:space="preserve">Nearest Darkhaven: Dol Guldur Playable: Items (gold ring) Automatic-attacks: Undead - 1 strike with 8 prowess; each character wounded must make a corruption check modified by -2  "'And there in the dark pools amidst the Gladden Fields...the Ring passed out of knowledge and legend..."-LotRI </t>
  </si>
  <si>
    <t>LE376</t>
  </si>
  <si>
    <t>Cavernes Étincelantes</t>
  </si>
  <si>
    <t>(Glittering Caves)</t>
  </si>
  <si>
    <t xml:space="preserve">Nearest Darkhaven: Geann a-Lisch Playable: Items (minor, major) Automatic-attacks: Pûkel-creature - 1 strike with 9 prowess  "'...immeasurable halls, filled with an everlasting music of water that tinkles into pools...'"-LotRIII </t>
  </si>
  <si>
    <t>LE377</t>
  </si>
  <si>
    <t>(Gobel Mirlond)</t>
  </si>
  <si>
    <t xml:space="preserve">Nearest Darkhaven: Minas Morgul Playable: Items (minor, major*) *-Weapon, armor, shield, or helmet only Automatic-attacks: Men-each character faces 1 strike with 8 prowess (detainment against covert company)  "...one of the most ancient Númenórean colonies along the Bay of Belfalas, founded duringthe noontide of Númernor's imperial expansion."-Kuduk Lore </t>
  </si>
  <si>
    <t>LE378</t>
  </si>
  <si>
    <t>(Goblin-gate)</t>
  </si>
  <si>
    <t xml:space="preserve">Nearest Darkhaven: Carn Dûm Playable: Items (minor, gold ring) Automatic-attacks: Orcs - 3 strikes with 6 prowess Special: Non-Nazgûl creatures played at this site attack normally, not as detainment.  "...and the way went down and down, and it was most horribly stuffy."-Hob </t>
  </si>
  <si>
    <t>LE379</t>
  </si>
  <si>
    <t xml:space="preserve">Nearest Darkhaven: Dol Guldur Playable: Items (minor, major, gold ring) Automatic-attacks: Dragon-1 strike with 14 prowess  "'And the halls and cavernous streets under the earth with arches carved like trees...'"-LotRII </t>
  </si>
  <si>
    <t>LE380</t>
  </si>
  <si>
    <t xml:space="preserve">Nearest Darkhaven: Minas Morgul Playable: Items (minor, major) Automatic-attacks: Undead-1 strike with 10 prowess; each character must make a corruption check modified by -2  "Long it stood, Haudh in Gwanûr, high upon the shore of the river, and the enemies of Gondor feared to pass it."-LotR </t>
  </si>
  <si>
    <t>LE381</t>
  </si>
  <si>
    <t>Henneth-Annûn</t>
  </si>
  <si>
    <t>(Henneth Annûn)</t>
  </si>
  <si>
    <t xml:space="preserve">Nearest Darkhaven: Minas Morgul Automatic-attacks: Dúnedain-each character faces 1 strike with 7 prowess (detainment against covert company)  "It faced westward. The level shafts of the setting sun beat upon it, and the red light was broken into many flickering beams of ever-changing colour"-LotRIV </t>
  </si>
  <si>
    <t>LE382</t>
  </si>
  <si>
    <t>LE383</t>
  </si>
  <si>
    <t>(Iron Hill Dwarf-hold)</t>
  </si>
  <si>
    <t xml:space="preserve">Nearest Darkhaven: Dol Guldur Playable: Items (minor, major, greater, gold ring) Automatic-attacks: Dwarves-4 strikes with 10 prowess  "'But nothing will we give, not even a loaf's worth, under threat of force'"-Hob </t>
  </si>
  <si>
    <t>LE384</t>
  </si>
  <si>
    <t>Isengart</t>
  </si>
  <si>
    <t>(Isengard)</t>
  </si>
  <si>
    <t xml:space="preserve">Nearest Darkhaven: Geann a-Lisch Playable: Items (minor, major, gold ring) Automatic-attacks: Wolves - 3 strikes with 7 prowess  "...yet it seemed a thing not made by the craft of Men, but riven from the bones of the earth in the ancient torment of the hills."-LotRIII </t>
  </si>
  <si>
    <t>LE385</t>
  </si>
  <si>
    <t>(Lake-town)</t>
  </si>
  <si>
    <t xml:space="preserve">Nearest Darkhaven: Dol Guldur Playable: Information Automatic-attacks: Men-each character faces 1 strike with 6 prowess (detainment against covert company)  "...tall piles on which were built the greater houses, and...long wooden quays with many steps and ladders going down to the surface of the lake." -Hob </t>
  </si>
  <si>
    <t>LE386</t>
  </si>
  <si>
    <t>(Lond Galen)</t>
  </si>
  <si>
    <t xml:space="preserve">Nearest Darkhaven: Geann a-Lisch Playable: Items (gold ring) Automatic-attacks: Men-each character faces 1 strike with 6 prowess (detainment against covert company)  "In the years of their power the Númeróreans had maintained many forts and havens upon the western coasts of Middle-earth..."-LotR </t>
  </si>
  <si>
    <t>LE387</t>
  </si>
  <si>
    <t>(Lossadan Cairn)</t>
  </si>
  <si>
    <t xml:space="preserve">Nearest Darkhaven: Carn Dûm Playable: Items (minor, major, greater*) *-Palantíri Only Automatic-attacks: Undead - 2 strikes with 8 prowess; each character wounded must make a corruption check modified by -2  "...a great storm of wind arose, and came with blinding snow out of the North..."-LotR </t>
  </si>
  <si>
    <t>LE388</t>
  </si>
  <si>
    <t>(Lossadan Camp)</t>
  </si>
  <si>
    <t xml:space="preserve">Nearest Darkhaven: Carn Dûm Playable: Items (gold ring) Automatic-attacks: Men-each character faces 1 strike with 5 prowess (detainment against covert company)  "...and they drew the king and those that survived of his company out over the ice in their sliding carts..."-LotR </t>
  </si>
  <si>
    <t>LE389</t>
  </si>
  <si>
    <t>(Minas Morgul)</t>
  </si>
  <si>
    <t xml:space="preserve">Site Path From Dol Guldur: [d] [s] [d] [d] [s] Special: Any Gold Ring tested at this site is automatically tested (modify the roll by -2). Any attack against a minion company at this site is canceled.  "...the topmost course of the tower revolved slowly, first one way and then another, a huge ghostly head leering into the night."-LotRIV </t>
  </si>
  <si>
    <t>LE390</t>
  </si>
  <si>
    <t>(Minas Tirith)</t>
  </si>
  <si>
    <t>LE391</t>
  </si>
  <si>
    <t>(Moria)</t>
  </si>
  <si>
    <t>LE392</t>
  </si>
  <si>
    <t>(Mount Doom)</t>
  </si>
  <si>
    <t xml:space="preserve">Nearest Darkhaven: Minas Morgul Playable: Information Automatic-attacks: Orcs-1 strike with 6 prowess Special: Any sage may tap to test a ring at this site, modifying the result by -3.  "Ever and anon the furnaces far below its ashen cone would grow hot and...pour forth rivers of molten rock from chasms in its sides."-LotRVI </t>
  </si>
  <si>
    <t>LE393</t>
  </si>
  <si>
    <t>(Mount Gram)</t>
  </si>
  <si>
    <t xml:space="preserve">Nearest Darkhaven: Carn Dûm  "...the Orcs, who had, as later appeared, long been secretly occupying strongholds in the Misty Mountains...suddenly revealed themselves."-LotR </t>
  </si>
  <si>
    <t>LE394</t>
  </si>
  <si>
    <t>(Mount Gundabad)</t>
  </si>
  <si>
    <t xml:space="preserve">Nearest Darkhaven: Carn Dûm Playable: Items (minor, major) Automatic-attacks: Orcs - each character faces 1 strike with 7 prowess (detainment against overt company)  "Messengers had passed to and fro between all their cities and strongholds...they gathered in secret ways, and in all the mountains their was a forging and an arming."-Hob </t>
  </si>
  <si>
    <t>LE395</t>
  </si>
  <si>
    <t>Camp des Nûrniags</t>
  </si>
  <si>
    <t>Lager der Nûrniags</t>
  </si>
  <si>
    <t>(Nûrniag Camp)</t>
  </si>
  <si>
    <t>Campamento Nûrniag</t>
  </si>
  <si>
    <t xml:space="preserve">Nearest Darkhaven: Minas Morgul  "The nomadic tribes roaming on horseback the eastern plains of Nurn chose a fate seemingly preordained for them: to gallop forever beneath the Shadow darkening their lands."-Kuduk Lore </t>
  </si>
  <si>
    <t>LE396</t>
  </si>
  <si>
    <t>(Ost-in-Edhil)</t>
  </si>
  <si>
    <t xml:space="preserve">Nearest Darkhaven: Carn Dûm Playable: Items (minor, gold ring) Automatic-attacks: Wolves - 3 strikes with 5 prowess  "...he told of the Elven-smiths of Eregion and their friendship with Moria, and their eagerness for knowledge, by which Sauron ensanared them."-LotRI </t>
  </si>
  <si>
    <t>LE397</t>
  </si>
  <si>
    <t>(Pelargir)</t>
  </si>
  <si>
    <t>LE398</t>
  </si>
  <si>
    <t>Citadelle des maraudeurs</t>
  </si>
  <si>
    <t>Bollwerk der Banditen</t>
  </si>
  <si>
    <t>(Raider-hold)</t>
  </si>
  <si>
    <t>Fuerte de Forajidos</t>
  </si>
  <si>
    <t xml:space="preserve">Nearest Darkhaven: Dol Guldur Playable: Items (minor, major*) *-weapon, armor, shield, or helmet only Automatic-attacks: Men-each character faces 1 strike with 7 prowess (detainment against covert company)  "Often they made raids through the forest"-Kuduk Lore </t>
  </si>
  <si>
    <t>LE399</t>
  </si>
  <si>
    <t>(Ruined Signal Tower)</t>
  </si>
  <si>
    <t xml:space="preserve">Nearest Darkhaven: Geann a-Lisch Playable: Items (minor, major) Automatic-attacks: Spiders - 2 strikes with 8 prowess  "...beacons built on the tops of outlying hills...points where fresh horses were always in readiness..."-LotRV </t>
  </si>
  <si>
    <t>LE400</t>
  </si>
  <si>
    <t>(Sarn Goriwing)</t>
  </si>
  <si>
    <t xml:space="preserve">Nearest Darkhaven: Dol Guldur Playable: Items (minor, major) Automatic-attacks: Orcs - 3 strikes with 5 prowess  "...the doubled waters poured out again over high waterfalls and ran away hurriedly..."-Hob </t>
  </si>
  <si>
    <t>LE401</t>
  </si>
  <si>
    <t>(Shelob's Lair)</t>
  </si>
  <si>
    <t>LE402</t>
  </si>
  <si>
    <t>Schrel-Kain</t>
  </si>
  <si>
    <t>(Shrel-Kain)</t>
  </si>
  <si>
    <t xml:space="preserve">Nearest Darkhaven: Dol Guldur Playable: Items (minor, major*) *-weapon, armor, shield, or helmet only Automatic-attacks: Men-each character faces 1 strike with 8 prowess (detainment against covert company)  "They still throve the trade that came up the great river...and there had been wars and deeds which were now only legend."-Hob </t>
  </si>
  <si>
    <t>LE403</t>
  </si>
  <si>
    <t>(Southron Oasis)</t>
  </si>
  <si>
    <t xml:space="preserve">Nearest Darkhaven: Minas Morgul Automatic-attacks: Men-each character faces 1 strike with 5 prowess (detainment against covert company)  "'...curse the Southrons! ...'Tis said that there were dealings of old between Gondor and the kingdoms of Harad...though there was never friendship'"-LotR </t>
  </si>
  <si>
    <t>LE404</t>
  </si>
  <si>
    <t>(Stone-circle)</t>
  </si>
  <si>
    <t xml:space="preserve">Nearest Darkhaven: Geann a-Lisch Playable: Information, Items (minor) Automatic-attacks: Pûkel-creature - 1 strike with 9 prowess  "Standing upon the rim of the ruined circle, they saw all round below them a wide prospect..."-LotRII </t>
  </si>
  <si>
    <t>LE405</t>
  </si>
  <si>
    <t xml:space="preserve">Nearest Darkhaven: Carn Dûm Playable: Items (minor) Automatic-attacks: Men-3 strikes with 6 prowess Special: Items may be played at this site even if it is tapped.  "Great floods devastate Enedwaiith and Minhiriath. Tharbad is ruined and deserted."-LotR </t>
  </si>
  <si>
    <t>LE406</t>
  </si>
  <si>
    <t>(The Lonely Mountain)</t>
  </si>
  <si>
    <t xml:space="preserve">Nearest Darkhaven: Dol Guldur Playable: Items (minor, major, greater, gold ring) Automatic-attacks: Dragon - 1 strike with 14 prowess  "...they could look out and see the dark cavernous opening in a great cliff-wall between the arms of the Mountain. Out of it the waters of the Running River sprang..."-Hob </t>
  </si>
  <si>
    <t>LE407</t>
  </si>
  <si>
    <t>(The Stones)</t>
  </si>
  <si>
    <t xml:space="preserve">Nearest Darkhaven: Geann a-Lisch Playable: Items (minor, major, greater) Automatic-attacks: Pûkel-creature - 2 strikes with 9 prowess  "...suddenly he saw, towering ominously before him and leaning towards one other like the pillars of a headless door...huge standing stones."-LotRII </t>
  </si>
  <si>
    <t>LE408</t>
  </si>
  <si>
    <t>(The White Towers)</t>
  </si>
  <si>
    <t xml:space="preserve">  "...they came to the Far Downs, and to the Towers, and looked on the distant Sea."-LotRVI </t>
  </si>
  <si>
    <t>LE409</t>
  </si>
  <si>
    <t>(The Wind Throne)</t>
  </si>
  <si>
    <t xml:space="preserve">Nearest Darkhaven: Dol Guldur Playable: Information, Items (minor, major) Automatic-attacks: Orcs - 3 strikes with 7 prowess  "...behind stood taller shapes of grey, and behind those again were high white peaks glimmering among the clouds."-LotRII </t>
  </si>
  <si>
    <t>LE410</t>
  </si>
  <si>
    <t>Les Monts Honorables</t>
  </si>
  <si>
    <t>Die Ehrwürdigen Hügel</t>
  </si>
  <si>
    <t>(The Worthy Hills)</t>
  </si>
  <si>
    <t>Las Colinas Meritorias</t>
  </si>
  <si>
    <t xml:space="preserve">Nearest Darkhaven: Carn Dûm Playable: Information Automatic-attacks: Men-each character faces 1 strike with 9 prowess (detainment against covert company) Special: This site never taps.  "Cloaked by the primordial forest of the Elder Days, the Worthy Hills of the Eryn Vorn remain wild and perilous."-Kuduk Lore </t>
  </si>
  <si>
    <t>LE411</t>
  </si>
  <si>
    <t>(Thranduil's Halls)</t>
  </si>
  <si>
    <t>LE412</t>
  </si>
  <si>
    <t>LE413</t>
  </si>
  <si>
    <t>(Vale of Erech)</t>
  </si>
  <si>
    <t xml:space="preserve">Nearest Darkhaven: Minas Morgul Playable: Items (gold ring) Automatic-attacks: Men-each character face 1 strike with 7 prowess (detainment against covert companies)  "'For at Erech there stands yet a black stone that was brought, it was said, from Númenor by Isildur; and it was set upon a hill...'"-LotRV </t>
  </si>
  <si>
    <t>LE414</t>
  </si>
  <si>
    <t>(Variag Camp)</t>
  </si>
  <si>
    <t xml:space="preserve">Nearest Darkhaven: Minas Morgul Automatic-attacks: Men-each character faces 1 strike with 5 prowess (detainment against covert company)  "...a great peril to Gondor...a threat to the fiefs of the south that would prove deadly."-LotR </t>
  </si>
  <si>
    <t>LE415</t>
  </si>
  <si>
    <t>(Woodmen-town)</t>
  </si>
  <si>
    <t xml:space="preserve">Nearest Darkhaven: Dol Guldur Automatic-attacks: Men-each character faces 1 strike with 6 prowess (detainment against covert company)  "Most of the Men of the northern regions of the Westlands were descended from the Edain of the First age, or their close kin. ...Of this kind were...the Woodmen of Western Mirkwood."-LotR </t>
  </si>
  <si>
    <t>LE416</t>
  </si>
  <si>
    <t>(Wose Passage-hold)</t>
  </si>
  <si>
    <t xml:space="preserve">Nearest Darkhaven: Geann a-Lisch Automatic-attacks: Men-3 strikes with 5 prowess  "...they found themselves in a rock-chamber, wide and rough, with an uneven stooping roof." -LotRIV </t>
  </si>
  <si>
    <t>LE417</t>
  </si>
  <si>
    <t xml:space="preserve">Nearest Darkhaven: Carn Dûm Playable: Items (minor, major) Automatic-attacks: Dargon-1 strike with 11 prowess  "'While an armed host lies before the doors, we look upon you as foes and thieves."-Hob </t>
  </si>
  <si>
    <t>LE418</t>
  </si>
  <si>
    <t>(Deadly Dart)</t>
  </si>
  <si>
    <t>Tödlicher Pfeil</t>
  </si>
  <si>
    <t>Dardo Mortífero</t>
  </si>
  <si>
    <t xml:space="preserve">Scout only. Tap Deadly Dart to give -1 body and -1 strike (to a minimum of one) to an automatic-attack or to a hazard creature keyed to a site. Tap its bearer or discard Deadly Dart when it is tapped. May also be played as a hero resource (i.e., included in a Wizard's deck), but may not be included in a hero starting company.  "...there came flying a deadly dart, and Faramir...had fallen to the earth."-LotRV </t>
  </si>
  <si>
    <t>LE419</t>
  </si>
  <si>
    <t>La pierre arken</t>
  </si>
  <si>
    <t>(The Arkenstone)</t>
  </si>
  <si>
    <t xml:space="preserve">Unique. +5 to bearer's direct influence against Dwarves and Dwarf factions. Each Dwarf in play has +1 mind. If the bearer of this item is at the same site as a Dwarf character, you may discard this item to force the discard of the Dwarf (and all cards he controls).   "...it was tinged with a flickering sparkle of many colours at the syrface, reflected and splintered from the wavering light of his torch."-LotRV </t>
  </si>
  <si>
    <t>Middle-earth: Against the Shadow</t>
  </si>
  <si>
    <t>(Middle-earth: Against the Shadow)</t>
  </si>
  <si>
    <t>El Señor de los Anillos: Contra la Sombra</t>
  </si>
  <si>
    <t>AS001</t>
  </si>
  <si>
    <t>(Bûrat)</t>
  </si>
  <si>
    <t xml:space="preserve">Unique. Manifestation of "Bert". May not be included with a starting company. May be played on the same turn Tûma and/or Wûluag is played. Discard on a body check result of 8. +1 prowess against Dwarves. Tap Bûrat to untap Tûma or Wûluag if at the same site. If Tûma and/or Wûluag is in his company, Bûrat's mind is reduced by one.   Home Site: Any non-Under-deeps Ruins &amp; Lairs </t>
  </si>
  <si>
    <t>AS002</t>
  </si>
  <si>
    <t>(Mauhûr)</t>
  </si>
  <si>
    <t>Mauhúr</t>
  </si>
  <si>
    <t xml:space="preserve">Unique. Leader. Discard on a body check result of 9. +2 direct influence against Orcs and Orc factions.  "'Mauhúr and his lads are in the forest, and they should turn up any time now.'"-LotRIII  Home Site: Dol Guldur </t>
  </si>
  <si>
    <t>AS003</t>
  </si>
  <si>
    <t>(Míonid)</t>
  </si>
  <si>
    <t>Mîonid</t>
  </si>
  <si>
    <t xml:space="preserve">Unique. +2 direct influence against any faction playable at Variag Camp.  "Many of the Wainriders...passed south of Mordor and made alliances with men of Khand and of Near Harad..."-LotR  Home Site: Variag Camp </t>
  </si>
  <si>
    <t>AS004</t>
  </si>
  <si>
    <t>(Perchen)</t>
  </si>
  <si>
    <t xml:space="preserve">Unique. +3 direct influence against any faction playable at Dunnish Clan-hold.  "Dunland and Dunlending are the names that the Rohirrim gave them, because they were swarthy and dark-haired..."-LotR  Home Site: Dunnish Clan-hold </t>
  </si>
  <si>
    <t>AS005</t>
  </si>
  <si>
    <t>(Tûma)</t>
  </si>
  <si>
    <t xml:space="preserve">Unique. Manifestation of "Tom". May not be included with a starting company. May be played on the same turn Bûrat and/or Wûluag is played. Discard on a body check result of 8. +1 prowess against Dwarves. Tap Tûma to untap Bûrat or Wûluag if at the same site. If Bûrat and/or Wûluag is in his company, Tûma's mind is reduced by one.   Home Site: Any non-Under-deeps Ruins &amp; Lairs </t>
  </si>
  <si>
    <t>AS006</t>
  </si>
  <si>
    <t>(Wûluag)</t>
  </si>
  <si>
    <t xml:space="preserve">Unique. Manifestation of "William". May not be included with a starting company. May be played on the same turn Bûrat and/or Tûma is played. Discard on a body check result of 8. +1 prowess against Dwarves. Tap Wûluag to untap Bûrat or Tûma if at the same site. If Bûrat and/or Tûma is in his company, Wûluag's mind is reduced by one.   Home Site: Any non-Under-deeps Ruins &amp; Lairs </t>
  </si>
  <si>
    <t>AS007</t>
  </si>
  <si>
    <t>(Black Horse)</t>
  </si>
  <si>
    <t>Schwarzes Pferd</t>
  </si>
  <si>
    <t>Caballo Negro</t>
  </si>
  <si>
    <t xml:space="preserve">Playable on a Ringwraith at a Darkhaven [V] (does not tap the site). Each Black Horse in your Ringwraith's company allows you to play one Ringwraith follower who requires no direct influence to control. If each Ringwraith in a company has a Black Horse, the company is in Black Rider mode and may freely move (using starter movement). You may include up to nine copies of this card in your play deck and sideboard combined. Return its controller to your hand if Black Horse leaves active play. </t>
  </si>
  <si>
    <t>AS008</t>
  </si>
  <si>
    <t>(Creature of an Older World)</t>
  </si>
  <si>
    <t>Kreatur einer vergangenen Welt</t>
  </si>
  <si>
    <t>Critaure de un Mundo más Antiguo</t>
  </si>
  <si>
    <t>AS009</t>
  </si>
  <si>
    <t>(Great Bats)</t>
  </si>
  <si>
    <t>Große Fledermäuse</t>
  </si>
  <si>
    <t>Grandes Murciélagos</t>
  </si>
  <si>
    <t xml:space="preserve">Playable at a tapped or untapped Shadow-hold [S]. May not be attacked. Discard this ally if its controlling character is wounded. Tap this ally to remove the effect of an attack against its controlling character's company that states: "attacker chooses defending characters". Cannot be duplicated on a given company. </t>
  </si>
  <si>
    <t>AS010</t>
  </si>
  <si>
    <t>(Great Lord of Goblin-gate)</t>
  </si>
  <si>
    <t>Großer Herrscher Orkstadts</t>
  </si>
  <si>
    <t>Gran Señor de la Puerta de los Trasgos</t>
  </si>
  <si>
    <t xml:space="preserve">Playable at Goblin-gate. Orc. Manifestation of The Great Goblin. Tap to give +2 prowess to all Orcs in its company: against one attack or in company versus company combat.  "He was in such a rage that he jumped off his seat and himself rushed at Thorin with his mouth open."-Hob </t>
  </si>
  <si>
    <t>AS011</t>
  </si>
  <si>
    <t>(Regiment of Black Crows)</t>
  </si>
  <si>
    <t>Regiment schwarzer Krähen</t>
  </si>
  <si>
    <t>Regimiento de Cuervos Negros</t>
  </si>
  <si>
    <t xml:space="preserve">Playable at a tapped or untapped non-Under-deeps Ruins and Lairs [R]. May not be attacked. Discard this ally if controlling character is wounded. Tap this ally to cancel a hazard creature attack not keyed to a site and to put the creature's card back into its player's hand. Cannot be duplicated on a given company. </t>
  </si>
  <si>
    <t>AS012</t>
  </si>
  <si>
    <t>(The Balrog)</t>
  </si>
  <si>
    <t>Der Balrog</t>
  </si>
  <si>
    <t>El Balrog</t>
  </si>
  <si>
    <t>AS013</t>
  </si>
  <si>
    <t>R1</t>
  </si>
  <si>
    <t>(Angmarim)</t>
  </si>
  <si>
    <t xml:space="preserve">Unique. Manifestation of minion Angmarim. Playable at Carn Dûm if the influence check is greater than 11 (Muster has no effect on this attempt). Standard modifications: Wizards (-5), Men (+1).  "'They sought refuge from the vile creatures spawned by the Shadow.'"-Kuduk Lore </t>
  </si>
  <si>
    <t>AS014</t>
  </si>
  <si>
    <t>(Haradrim)</t>
  </si>
  <si>
    <t xml:space="preserve">Unique. Manifestation of minion Haradrim. Playable at Southron Oasis if the influence check is greater than 9. Standard modifications: Wizards (-5), Dúnedain (-2), Elves (-2), Dwarves (-2).  "'They eat as well as anyone, for they trade at the crossroads of great roads and powerful kingdoms.'"-Kuduk Lore </t>
  </si>
  <si>
    <t>AS015</t>
  </si>
  <si>
    <t xml:space="preserve">Unique. Manifestation of minion Nûrniags. Playable at Nûrniag Camp if the influence check is greater than 13 (Muster has no effect on this attempt). Standard modifications: Wizards (-5), Men (+1).  "'They read the wind and the land like storied scribes.'"-Kuduk Lore </t>
  </si>
  <si>
    <t>AS016</t>
  </si>
  <si>
    <t>(Petty-dwarves)</t>
  </si>
  <si>
    <t>Kleinzwerge</t>
  </si>
  <si>
    <t>Enanos Mezquinos</t>
  </si>
  <si>
    <t xml:space="preserve">Unique. Manifestation of minion Petty-dwarves. Playable at The Worthy Hills if the influence check is greater than 10. Standard modifications: Elves (-2).  "In times past, the Petty-dwarves offered enemies shelter in their hidden halls as ransom for their threatened lives."-Kuduk Lore </t>
  </si>
  <si>
    <t>AS017</t>
  </si>
  <si>
    <t>(Wain-easterlings)</t>
  </si>
  <si>
    <t>Ostlinge der Pferdesteppe</t>
  </si>
  <si>
    <t>Aurigas</t>
  </si>
  <si>
    <t xml:space="preserve">Unique. Manifestation of minion Wain-easterlings. Playable at Easterling Camp if the influence check is greater than 8. Standard modifications: Wizards (-5), Dúnedain (-2).  "'Their homes, their wain-borne palaces made of tapestries, everything moves according to the seasons or fortunes on the battlefield.'"-Kuduk Lore </t>
  </si>
  <si>
    <t>AS018</t>
  </si>
  <si>
    <t xml:space="preserve">Unique. Manifestation of minion Woses of the Eryn Vorn. Playable at The Worthy Hills if the influence check is greater than 10. Standard modifications: none.  "'...wild men, with little hair and painted skin, who breathe life into stone.'"-Kuduk Lore </t>
  </si>
  <si>
    <t>AS019</t>
  </si>
  <si>
    <t xml:space="preserve">Unique. Playable at Carn Dûm if the influence check is greater than 10. Standard modifications: Easterlings (+2), Hillmen (+2). Once in play, the number required to influence this faction is 0.  "Descendants of the warriors who once manned the walls of Carn Dûm, these proud fighters patrolled the ruins of the fortress in after ages."-Kuduk Lore </t>
  </si>
  <si>
    <t>AS020</t>
  </si>
  <si>
    <t>(Asdriags)</t>
  </si>
  <si>
    <t xml:space="preserve">Unique. Playable at Nûrniag Camp if the influence check is greater than 10. Standard modifications: Nûrniags (+2), Variags of Khand (+2), Balchoth (-2).  "Always one and the same, horse and rider, even though every warrior owns two or more mounts."-Kuduk Lore </t>
  </si>
  <si>
    <t>AS021</t>
  </si>
  <si>
    <t>(Bairanax Roused)</t>
  </si>
  <si>
    <t>Bairanax erwacht</t>
  </si>
  <si>
    <t>Bairanax Despierto</t>
  </si>
  <si>
    <t>AS022</t>
  </si>
  <si>
    <t>(Black Númenóreans)</t>
  </si>
  <si>
    <t>Schwarze Númenórer</t>
  </si>
  <si>
    <t>Númenóreanos Negros</t>
  </si>
  <si>
    <t xml:space="preserve">Unique. Playable at Gobel Mírlond if the influence check is greater than 8. Standard modifications: Umbarean Corsairs (+2).  "Proud and eager for wealth, they colonized and conquered and laid many men under tribute."-Kuduk Lore </t>
  </si>
  <si>
    <t>AS023</t>
  </si>
  <si>
    <t>(Corsairs of Rhûn)</t>
  </si>
  <si>
    <t>Korsaren von Rhûn</t>
  </si>
  <si>
    <t>Corsarios de Rhûn</t>
  </si>
  <si>
    <t xml:space="preserve">Unique. Playable at Raider-hold if the influence check is greater than 9. Standard modifications: Easterlings (+2), Men of Dorwinion (-2).  "...some would join forces with the Easterlings, either out of greed for spoil, or in furtherance of feuds among their princes."-LotR </t>
  </si>
  <si>
    <t>AS024</t>
  </si>
  <si>
    <t>(Daelomin Roused)</t>
  </si>
  <si>
    <t>Daelomin erwacht</t>
  </si>
  <si>
    <t>Daelomin Despierto</t>
  </si>
  <si>
    <t>AS025</t>
  </si>
  <si>
    <t>(Eärcaraxë Roused)</t>
  </si>
  <si>
    <t>Eärcaraxë erwacht</t>
  </si>
  <si>
    <t>Eärcaraxë Despierto</t>
  </si>
  <si>
    <t>AS026</t>
  </si>
  <si>
    <t xml:space="preserve">Unique. Playable at Southron Oasis if the influence check is greater than 9. Standard modifications: Southrons (+2), Variags of Khand (-2).  "...a great but cruel race that dwelt in the wide, dry lands south of Mordor and the Ethir Anduin."-Kuduk Lore </t>
  </si>
  <si>
    <t>AS027</t>
  </si>
  <si>
    <t>(Itangast Roused)</t>
  </si>
  <si>
    <t>Itangast erwacht</t>
  </si>
  <si>
    <t>Itangast Despierto</t>
  </si>
  <si>
    <t>AS028</t>
  </si>
  <si>
    <t>(Leucaruth Roused)</t>
  </si>
  <si>
    <t>Leucaruth erwacht</t>
  </si>
  <si>
    <t>Leucaruth Despierto</t>
  </si>
  <si>
    <t>AS029</t>
  </si>
  <si>
    <t>(Morgul-orcs)</t>
  </si>
  <si>
    <t>Morgul-Orks</t>
  </si>
  <si>
    <t>Orcos de Morgul</t>
  </si>
  <si>
    <t xml:space="preserve">Unique. Playable at Minas Morgul if the influence check is greater than 8. Standard modifications: Ungol-orcs (-2), Orcs of Angmar (+2). Once in play, the number required to influence this faction is 0.  "...in spite of Shelob they were forced to use it often as the swiftest way from the Dead City over the mountains."-LotRIV </t>
  </si>
  <si>
    <t>AS030</t>
  </si>
  <si>
    <t>(Nûriags)</t>
  </si>
  <si>
    <t xml:space="preserve">Unique. Playable at Variag Camp if the influence check is greater than 9. Standard modifications: Haradrim (+2), Southrons (-2).  "They swift masters of the steppe, following the course of nearly traceless paths and always knowing where to find sweet water."-Kuduk Lore </t>
  </si>
  <si>
    <t>AS031</t>
  </si>
  <si>
    <t>(Orcs of Dol Guldur)</t>
  </si>
  <si>
    <t>Orks von Dol Guldur</t>
  </si>
  <si>
    <t>Orcos de Dol Guldur</t>
  </si>
  <si>
    <t xml:space="preserve">Unique. Playable at Dol Guldur if the influence check is greater than 8. Standard modifications: Orcs of Moria (-2), Orcs of the Red Eye (+2). Once in play, the number required to influence this faction is 0.  "Three times Lórien had been assailed from Dol Guldur..."-LotR </t>
  </si>
  <si>
    <t>AS032</t>
  </si>
  <si>
    <t>Stephan Peregrine</t>
  </si>
  <si>
    <t xml:space="preserve">Unique. Playable at The Worthy Hills if the influence check is greater than 11.  "The Noegyth Nibin feard all and loved none, and coveted everything."-Kuduk Lore </t>
  </si>
  <si>
    <t>AS033</t>
  </si>
  <si>
    <t xml:space="preserve">Unique. Playable at Easterling Camp if the influence check is greater than 9. Standard modifications: Easterlings (+2), Nûriags (-2). Once in play, the number required to influence this faction is 0.  "...stronger and better armed than any that had appeared before. They journeyed in great wains, and their chieftains fought in chariots."-LotR </t>
  </si>
  <si>
    <t>AS034</t>
  </si>
  <si>
    <t>(Bow of the Galadhrim)</t>
  </si>
  <si>
    <t>Bogen der Galadhrim</t>
  </si>
  <si>
    <t>Arco de los Galadhrim</t>
  </si>
  <si>
    <t>AS035</t>
  </si>
  <si>
    <t>(Jewel of Beleriand)</t>
  </si>
  <si>
    <t>Juwel von Beleriand</t>
  </si>
  <si>
    <t>Joya de Beleriand</t>
  </si>
  <si>
    <t xml:space="preserve">Hoard item. Tap this item and make a roll (draw a #)-if the result is greater than 6, the bearer untaps if tapped. Cannot be duplicated on a given character.  "'... the embodiment of spirit of the magical fruit from the golden trees of Aman.'"-Kuduk Lore </t>
  </si>
  <si>
    <t>AS036</t>
  </si>
  <si>
    <t>(The Ithil-stone)</t>
  </si>
  <si>
    <t>Der Ithilstein</t>
  </si>
  <si>
    <t>La Piedra de Ithil</t>
  </si>
  <si>
    <t>AS037</t>
  </si>
  <si>
    <t>(Ancient Black Axe)</t>
  </si>
  <si>
    <t>Alte schwarze Axt</t>
  </si>
  <si>
    <t>Antigua Hacha Negra</t>
  </si>
  <si>
    <t xml:space="preserve">Unique. Playable at any Under-deeps Shadow-hold [S]. Weapon. +2 direct influence. Warrior only: +3 prowess (to a maximum of 11); -1 to strike's body.; tap this item to make a character at the same site automatically pass a corruption check. When this item becomes tapped, bearer makes a corruption check. </t>
  </si>
  <si>
    <t>AS038</t>
  </si>
  <si>
    <t>(Dwarven Ring of Thélor's Tribe)</t>
  </si>
  <si>
    <t>AS039</t>
  </si>
  <si>
    <t>(Dwarven Ring of Thrár's Tribe)</t>
  </si>
  <si>
    <t>AS040</t>
  </si>
  <si>
    <t>(Goblin Earth-plumb)</t>
  </si>
  <si>
    <t>Senkblei der Orks</t>
  </si>
  <si>
    <t>Sonda de Trasgo</t>
  </si>
  <si>
    <t xml:space="preserve">Playable only on an Orc or Troll. +1 to all rolls required for bearer's company to move to adjacent Under-deeps sites.  "Now goblins are cruel, wicked, and bad-hearted. They make no beautiful things, but they make many clever ones... It is not unlikely thay invented some of the machines that have since troubled the world..."-Hob </t>
  </si>
  <si>
    <t>AS041</t>
  </si>
  <si>
    <t>(Helm of Fear)</t>
  </si>
  <si>
    <t>Helm der Furcht</t>
  </si>
  <si>
    <t>Yelmo del Miedo</t>
  </si>
  <si>
    <t xml:space="preserve">Unique. Playable at a tapped or untapped Barad-dûr and only on your Ringwraith (does not tap the site). This item affects a Ringwraith. Tap this item to cancel an attack against the Ringwraith's company. May not cancel combat with a hero company. All body checks against the bearer are modified by -1.  "...a helm like a crown that flickered with a perilous light."-LotRIV </t>
  </si>
  <si>
    <t>AS042</t>
  </si>
  <si>
    <t>(Iron Shield of Old)</t>
  </si>
  <si>
    <t>Alter Eisenschild</t>
  </si>
  <si>
    <t>Antiguo Escudo de Hierro</t>
  </si>
  <si>
    <t xml:space="preserve">Playable at any Under-deeps Shadow-hold [S] or Ruins &amp; Lairs [R]. +2 to all rolls required for bearer's company to move to adjacent Under-deeps sites. Warrior only: tap this item to make one strike against its bearer ineffectual (i.e., the strike neither succeeds nor fails).  "Morgoth's troops were shod with iron and iron-shielded..."-Kuduk Lore </t>
  </si>
  <si>
    <t>AS043</t>
  </si>
  <si>
    <t xml:space="preserve">Unique. Playable at The Lonely Mountain. Bearer receives +3 direct influence against Men and Man factions. If bearer is at a Border-hold [B] during the site phase, he can make a corruption check, and, if successful, discard this item to play up to 3 non-unique minor and/or major items with his company. Characters need not tap to receive these items. </t>
  </si>
  <si>
    <t>AS044</t>
  </si>
  <si>
    <t>(Old Treasure)</t>
  </si>
  <si>
    <t>Alter Schatz</t>
  </si>
  <si>
    <t>Viejas Joyas</t>
  </si>
  <si>
    <t xml:space="preserve">Hoard item. +1 direct influence. Discard this item to give +4 direct influence to bearer until the end of turn.  "'...somewhere where there's good loot nice and handy...'"-LotRIV </t>
  </si>
  <si>
    <t>AS045</t>
  </si>
  <si>
    <t>(Records Unread)</t>
  </si>
  <si>
    <t>Ungelesene Schriften</t>
  </si>
  <si>
    <t>Registros Sin Leer</t>
  </si>
  <si>
    <t xml:space="preserve">Cannot be included with a starting company. Discard: to untap a Shadow-hold [S] or to make Information playable at any Shadow-hold [S]. Cannot be duplicated in a given party.  "'And yet there lie in his hoards many records that few now can read...for their scripts and tongues have become dark to later men.'"-LotRII </t>
  </si>
  <si>
    <t>AS046</t>
  </si>
  <si>
    <t>(Secret Book)</t>
  </si>
  <si>
    <t>Geheimes Buch</t>
  </si>
  <si>
    <t>Libro Secreto</t>
  </si>
  <si>
    <t xml:space="preserve">Cannot be included with a starting company. Discard: to untap a Free-hold [F] or to make Information playable at any Ruins &amp; Lairs [R]. Cannot be duplicated in a given party.  "'I must be the only one in the Shire, besides you and Frodo, that has ever seen the old fellow's secret book.'"-LotRI </t>
  </si>
  <si>
    <t>AS047</t>
  </si>
  <si>
    <t>(Thong of Fire)</t>
  </si>
  <si>
    <t>Feuerpeitsche</t>
  </si>
  <si>
    <t>Látigo de Fuego</t>
  </si>
  <si>
    <t xml:space="preserve">Unique. Hoard item. Weapon. May only be born by a character with prowess of 6 or more. Warrior only: +1 body; +1 prowess; if bearer chooses not to tap against a strike, he receives no prowess penalty.  "The fallen Fire-spirits of the Elder Days bore sorcerous weapons, all lost when the hosts of the West claimed the victory..."-Kuduk Lore </t>
  </si>
  <si>
    <t>AS048</t>
  </si>
  <si>
    <t>(Thrall-ring)</t>
  </si>
  <si>
    <t>Versklavender Ring</t>
  </si>
  <si>
    <t>Anillo Esclavo</t>
  </si>
  <si>
    <t xml:space="preserve">Mind Ring. -1 to mind to a minimum of 1, +1 to direct influence. Cannot be duplicated on a given character.  "As it encircles the finger it ensnares the mind."-Kuduk Lore </t>
  </si>
  <si>
    <t>AS049</t>
  </si>
  <si>
    <t>(Thror's Map)</t>
  </si>
  <si>
    <t>Mapa de Thror</t>
  </si>
  <si>
    <t xml:space="preserve">Unique. Discard Thrór's Map to untap a site with a Dragon Automatic-attack.  "'He was witless and wandering, and he had forgotten almost everything except the map and the key...'"-Hob </t>
  </si>
  <si>
    <t>AS050</t>
  </si>
  <si>
    <t>(Troth-ring)</t>
  </si>
  <si>
    <t>Ring der Treue</t>
  </si>
  <si>
    <t>Anillo de Fidelidad</t>
  </si>
  <si>
    <t xml:space="preserve">Mind Ring. -1 to mind to a minimum of 1, -1 to all body checks against bearer. Cannot be duplicated on a given character.  "Those who hunger for dominion are themselves enslaved. Power makes a dangerous support."-Kuduk Lore </t>
  </si>
  <si>
    <t>AS051</t>
  </si>
  <si>
    <t>(Usriev of Treachery)</t>
  </si>
  <si>
    <t>Benutze deine Beine</t>
  </si>
  <si>
    <t>Usriev Traidor</t>
  </si>
  <si>
    <t>AS052</t>
  </si>
  <si>
    <t>(All the Bells Ringing)</t>
  </si>
  <si>
    <t>Alle Glocken läuten</t>
  </si>
  <si>
    <t>Todas las Campanas al Vuelo</t>
  </si>
  <si>
    <t xml:space="preserve">Playable during opponent's site phase before strikes are assigned on a hero company at a Free-hold [F] or Border-hold [B] if a minion company attacks. The attack is cancelled and the minion company must face all automatic-attacks of the site-which attack normally, not as detainment. Afterwards, the minion company may attack the hero company again.  </t>
  </si>
  <si>
    <t>AS053</t>
  </si>
  <si>
    <t>(Alliance of Free Peoples)</t>
  </si>
  <si>
    <t>Bündnis freier Völker</t>
  </si>
  <si>
    <t>Alianza de los Pueblos Libres</t>
  </si>
  <si>
    <t xml:space="preserve">If at least one hero Dwarf faction, one hero Elf faction, and one hero Man faction is in play, all hero Dwarf factions, hero Elf factions, and hero Man factions give an additional marshalling point. Discard when any hero Dwarf faction, hero Elf faction, of hero Man faction is discarded from play. Cannot be duplicated.  "'I beheld the last combat on the slopes of Orodruin, where Gil-galad died, and Elendil fell, and Narsil broke beneath him; but Sauron himself was overthrown...'"-LotRII </t>
  </si>
  <si>
    <t>AS054</t>
  </si>
  <si>
    <t>(Biter and Beater!)</t>
  </si>
  <si>
    <t>Beißer und Schläger</t>
  </si>
  <si>
    <t>¡Mordedora y Demoledora!</t>
  </si>
  <si>
    <t xml:space="preserve">Playable on a company facing an Orc attack or in combat with an overt company. Also playable during opponent's site phase. Every Sword of Gondolin, Orcrist, and Glamdring in target company give an additional +2 prowess bonus and lower the body of strikes their bearers face by 1.  "'They knew the sword at once...the goblins called it simply Biter. They hated it..."-Hob </t>
  </si>
  <si>
    <t>AS055</t>
  </si>
  <si>
    <t>(Drughu)</t>
  </si>
  <si>
    <t xml:space="preserve">Playable on a hero company during your orgazniation phase if you discard a ranger character from your hand. All characters in the company this turn receive +2 prowess against attacks keyed to Wilderness [w] and during combat at Ruins &amp; Lairs [R].   "Each company was guided by a wild woodman...the thickets offered to the Riders their last hope of cover before they went into open battle."-LotRV </t>
  </si>
  <si>
    <t>AS056</t>
  </si>
  <si>
    <t>(Farmer Maggot)</t>
  </si>
  <si>
    <t>Bauer Maggot</t>
  </si>
  <si>
    <t>Granjero Maggot</t>
  </si>
  <si>
    <t xml:space="preserve">Unique. If one of your companies faces an attack while at a site in The Shire, Arthedain, or Cardolan, you may immediately replace its site card with another site card in The Shire, Arthedain, or Cardolan. (from your location deck). If your company takes this option, the attack is canceled and this card is discarded.   "'Be off!' I said. 'There are no Bagginses here...but you can go by the road this time.'"-LotRI </t>
  </si>
  <si>
    <t>AS057</t>
  </si>
  <si>
    <t>(Glamour of Surpassing Excellance)</t>
  </si>
  <si>
    <t>Bemerkenswerte Gastfreundschaft</t>
  </si>
  <si>
    <t>Encanto de Excellencia Incomparable</t>
  </si>
  <si>
    <t xml:space="preserve">Playable on a company at a Border-hold [B] or Free-hold [F]. Make a roll (draw a #) for each hazard permanent-event on characters in the company. Discard each hazard whose roll is greater than the number normally needed to remove it as printed on the card (ignoring all modifiers and conditions). If no number is given, the permanent-event is discarded if its result is greater than 8. </t>
  </si>
  <si>
    <t>AS058</t>
  </si>
  <si>
    <t>(Mount Slain)</t>
  </si>
  <si>
    <t>Erschlagenes Reittier</t>
  </si>
  <si>
    <t>Montura Eliminada</t>
  </si>
  <si>
    <t xml:space="preserve">Playable during any player's turn if a strike against one of your companies from a Ringwraith attack or Nazgûl creature fails. If still in active play following its body check, discard the Ringwraith.  "'Their horses must have perished, and without them they are crippled.'"-LotRII </t>
  </si>
  <si>
    <t>AS059</t>
  </si>
  <si>
    <t>(No Strangers at this Time)</t>
  </si>
  <si>
    <t>Keine Fremden in diesen Tagen</t>
  </si>
  <si>
    <t>No Queremos Extranjeros en Estos Tiempos</t>
  </si>
  <si>
    <t xml:space="preserve">Playable during the site phase on a Free-hold [F] or Border-hold [B] if you have played a faction there. This site is never discarded and never untaps for you. All detainment attacks at all versions of this site against minion companies instead attack normally. Against minion companies, each version of this site has an additional automatic-attack: an exact copy including all modifications of the attack listed on its card. Cannot be duplicated on a given site. </t>
  </si>
  <si>
    <t>AS060</t>
  </si>
  <si>
    <t>(Orc-mail)</t>
  </si>
  <si>
    <t>Orkkleidung</t>
  </si>
  <si>
    <t>Cota de Malla Orca</t>
  </si>
  <si>
    <t>AS061</t>
  </si>
  <si>
    <t>(Power Against the Shadow)</t>
  </si>
  <si>
    <t>Macht gegen den Schatten</t>
  </si>
  <si>
    <t>Poder Contra la Sombra</t>
  </si>
  <si>
    <t xml:space="preserve">Playable during opponent's site phase on a company being attacked by a minion company. All heroes receive +3 prowess until the end of the turn. Cannot be duplicated on a given company.  "'...and against both the Seen and the Unseen they have great power.'"-LotRII </t>
  </si>
  <si>
    <t>AS062</t>
  </si>
  <si>
    <t>(Safe from the Shadow)</t>
  </si>
  <si>
    <t>Sicher vor dem Schatten</t>
  </si>
  <si>
    <t>A Salvo de la Sombra</t>
  </si>
  <si>
    <t xml:space="preserve">Hero characters may store resources (items and events) during the end-of-turn phase as though it were their organization phase. Cannot be duplicated. Discard when any play deck is exhausted.  "Frodo was now safe in the Last Homely House east of the Sea."-LotRII </t>
  </si>
  <si>
    <t>AS063</t>
  </si>
  <si>
    <t>(Spies Feared)</t>
  </si>
  <si>
    <t>Furcht vor Spionen</t>
  </si>
  <si>
    <t>Espías Temidos</t>
  </si>
  <si>
    <t xml:space="preserve">Scout or Ranger only. Playable on a Shadow-hold [S] if one of your scouts is there or on a Ruins &amp; Lairs [R] if one of your rangers is there. An automatic-attack is created at the site against minion companies: Orcs-5 strikes with 8 prowess (detainment). Additionally, automatic-attacks at the site are duplicated (including the new one) against all companies. Discard when site is discarded or returned to your location deck. </t>
  </si>
  <si>
    <t>AS064</t>
  </si>
  <si>
    <t>(The Sun Unveiled)</t>
  </si>
  <si>
    <t>Die Sonne entschleiert</t>
  </si>
  <si>
    <t>El Sol al Descubierto</t>
  </si>
  <si>
    <t xml:space="preserve">Playable on a character at a Free-hold [F] if Gates of Morning is in play. Remove all hazard permanent-events on the character and, if tapped, untap him.  "And the Shadow departed, and the Sun was unveiled, and light leaped forth..."-LotRVI </t>
  </si>
  <si>
    <t>AS065</t>
  </si>
  <si>
    <t>(Tower Raided)</t>
  </si>
  <si>
    <t>Ausgeraubte Feste</t>
  </si>
  <si>
    <t>Torre Arrasada</t>
  </si>
  <si>
    <t xml:space="preserve">Playable during the site phase on an untapped Shadow-hold [S] if your company there: bears an item worth at least 2 marshalling points, contains an untapped scout, and discard for no effect a Stolen Knowledge card it controls. Tap the site and discard the item. Company faces an attack: Orcs-4 strikes with 8 prowess. By the end of the site phase, tap a scout in the company or discard this card. If this card is not discarded, all versions of this site are now Ruins &amp; Lairs [R], and no factions are playable there. Discard this card when the site is discarded or returned to your location deck. </t>
  </si>
  <si>
    <t>AS066</t>
  </si>
  <si>
    <t>(Above the Abyss)</t>
  </si>
  <si>
    <t>Über dem Abgrund</t>
  </si>
  <si>
    <t>Sobre el Abismo</t>
  </si>
  <si>
    <t xml:space="preserve">Playable on a tapped non-Ringwraith character if your opponent is a Wizard and Ringwraith is in play. Untap target character.  "...in the dark they could not see a descent, until they came on it and put their feet out into emptiness."-LotRII </t>
  </si>
  <si>
    <t>AS067</t>
  </si>
  <si>
    <t>(Dark Tryst)</t>
  </si>
  <si>
    <t>Düstere Zusammenkunft</t>
  </si>
  <si>
    <t>Cita Oscura</t>
  </si>
  <si>
    <t xml:space="preserve">Draw three cards and remove this card from the game.  "Unclad, unmounted, and invisible-yet bearing terror with their presence-the Nazgûl passed over Anduin to receive mounts and raiment on the river's west shore."-Kuduk Lore </t>
  </si>
  <si>
    <t>AS068</t>
  </si>
  <si>
    <t>(Driven as by a Madness)</t>
  </si>
  <si>
    <t>Wie vom Wahnsinn getrieben</t>
  </si>
  <si>
    <t>Empujados por la Locura</t>
  </si>
  <si>
    <t xml:space="preserve">Magic. Spirit-magic. Playable on a spirit-magic-using character facing an attack. All characters in his company receive +2 prowess and -1 body against the attack. Unless he is a Ringwraith, character makes a corruption check modified by -3. Cannot be duplicated against a given attack.  "...a great fear fell on all, defender and foe alike..."-LotRV </t>
  </si>
  <si>
    <t>AS069</t>
  </si>
  <si>
    <t>(Eye Never Sleeping)</t>
  </si>
  <si>
    <t>Nie schlafendes Auge</t>
  </si>
  <si>
    <t>Ojo que Nunca Duerme</t>
  </si>
  <si>
    <t xml:space="preserve">Playable if you are Sauron. Cancel one hazard creature attack.  "There was an eye in the Dark Tower that did not sleep."-LotRII </t>
  </si>
  <si>
    <t>AS070</t>
  </si>
  <si>
    <t>(Faithless Steward)</t>
  </si>
  <si>
    <t>Untreuer Truchsess</t>
  </si>
  <si>
    <t>Senescal Desleal</t>
  </si>
  <si>
    <t xml:space="preserve">Playable on an agent character at a Darkhaven [V] who has a Border-hold [B] or Free-hold [F] as a home site. If target character is unwounded and at one of his sites, no factions can be played at any version of the site and you receive this card's and you receive this card's marshalling points. Cannot be duplicated on a given character. </t>
  </si>
  <si>
    <t>AS071</t>
  </si>
  <si>
    <t>(Far Below the Deepest Delvings)</t>
  </si>
  <si>
    <t>Weit unter den tiefsten Grabungen</t>
  </si>
  <si>
    <t>Más abajo que las Profundas Moradas</t>
  </si>
  <si>
    <t xml:space="preserve">Playable during the movement/hazard phase on a company moving to an Under-deeps site. At the end of its movement/hazard phase, target company attempts to move to an additional site. Another site card is played and another movement/hazard phase immediately follows.  "'Far, far below the deepest delvings of the Dwarves, the world is gnawed by nameless things.'" -LotRIII </t>
  </si>
  <si>
    <t>AS072</t>
  </si>
  <si>
    <t>(Hail of Darts)</t>
  </si>
  <si>
    <t>Pfeilregen</t>
  </si>
  <si>
    <t>Lluvia de Dardos</t>
  </si>
  <si>
    <t xml:space="preserve">Playable during the organization phase on a company. Each character tapping in support give +3 modification to prowess instead of the normal +1. Cannot be duplicated on a given company.  "Arrows thick as the rain came whistling over the battlements..." -LotRIII </t>
  </si>
  <si>
    <t>AS073</t>
  </si>
  <si>
    <t>(Hoard Well-searched)</t>
  </si>
  <si>
    <t>Durchwühlter Drachenschatz</t>
  </si>
  <si>
    <t>Botín Bien Buscado</t>
  </si>
  <si>
    <t xml:space="preserve">Scout only. Playable during the site phase on a company with a scout at a tapped site that contains a hoard. A minor or major item may be played.  "...but always he searched from side to side for something which he could not find." -Hob </t>
  </si>
  <si>
    <t>AS074</t>
  </si>
  <si>
    <t>(Hold Rebuilt and Repaired)</t>
  </si>
  <si>
    <t>Festung erneuert und repariert</t>
  </si>
  <si>
    <t>Fuerte Reconstruido y Reparado</t>
  </si>
  <si>
    <t xml:space="preserve">Playable on a non-Dragon's lair, non-Under-deeps Ruins &amp; Lairs [R]. The site becomes a Shadow-hold [S] and all automatic-attacks become detainment. Discard this card when the site is discarded or returned to its location deck.  "'Some rises once more from Orodruin that we cal Mount Doom.'" -LotRII </t>
  </si>
  <si>
    <t>AS075</t>
  </si>
  <si>
    <t>(Hounds of Sauron)</t>
  </si>
  <si>
    <t>Hunde Saurons</t>
  </si>
  <si>
    <t>Sabuesos de Sauron</t>
  </si>
  <si>
    <t>AS076</t>
  </si>
  <si>
    <t>(Join With That Power)</t>
  </si>
  <si>
    <t>Verbündet Euch mit dieser Macht</t>
  </si>
  <si>
    <t>Unirse a ese Poder</t>
  </si>
  <si>
    <t xml:space="preserve">Diplomat only. One influence check or corruption check by a character in a diplomat's company receives a bonus equal to the number of characters in the company minus 1. Cannot be duplicated on a given check.  "'...only in the mouths of emissaries sent from Mordor to deceive the ignorant.'"-LotRII </t>
  </si>
  <si>
    <t>AS077</t>
  </si>
  <si>
    <t>(Legendary Stair)</t>
  </si>
  <si>
    <t>Legendäre Stufen</t>
  </si>
  <si>
    <t>Escalera Legendaria</t>
  </si>
  <si>
    <t xml:space="preserve">During the organization phase, reveal the new site of a company planning to move whose site of origin is untapped. This card is playable if the company's new site is an Under-deeps site. At the end of the turn, the company may replace its new site with its site of origin card.  "'...Many have said that it was never made save in legend...'"-LotRIII </t>
  </si>
  <si>
    <t>AS078</t>
  </si>
  <si>
    <t>(Orders from Lugbúrz)</t>
  </si>
  <si>
    <t>Befehle von Lugburz</t>
  </si>
  <si>
    <t>Órdenes de Lugbúrz</t>
  </si>
  <si>
    <t xml:space="preserve">Playable on a company. May beplayed with a starting company in lieu of a minor item. This company may contain a Troll leader in addition to another leader. +1 to all corruption checks by followers of Troll leaders in this company. Discard if Ren is your Ringwraith or when a leader leaves the company. Cannot be duplicated on a given company.  "'A great cave-troll, I think, or more than one.'"-LotRII </t>
  </si>
  <si>
    <t>AS079</t>
  </si>
  <si>
    <t>(Our Own Wolves)</t>
  </si>
  <si>
    <t>Unsere eigenen Wölfe</t>
  </si>
  <si>
    <t>Nuestros Propios Lobos</t>
  </si>
  <si>
    <t>AS080</t>
  </si>
  <si>
    <t>(Padding Feet)</t>
  </si>
  <si>
    <t>Tappende Füße</t>
  </si>
  <si>
    <t>Pies Acolchados</t>
  </si>
  <si>
    <t xml:space="preserve">Playable during the site phase on a lone scout minion (no other character or allies in his company) at the same site as a hero company containing a Hobbit. Also playable on a lone minion controlling Stinker (discard this card if Stinker leaves the company). If during the a following site phase target character is at the same site as the Hobbit, tap this card (site must be entered). This card never untaps. If then during a following site phase, target character is at the same site as the Hobbit, invert this card (rotate it 180°) (site must be entered). If inverted, this card may be stored at a Darkhaven [V]-only if stored do you receive its marshalling points. </t>
  </si>
  <si>
    <t>AS081</t>
  </si>
  <si>
    <t>(Powers Too Dark and Terrible)</t>
  </si>
  <si>
    <t>Mächte so dunkel und so schrecklich</t>
  </si>
  <si>
    <t>Poderes Demasiado Oscuros y Terribles</t>
  </si>
  <si>
    <t>AS082</t>
  </si>
  <si>
    <t>(Riven Gate)</t>
  </si>
  <si>
    <t>Gebrochenes Tor</t>
  </si>
  <si>
    <t>Puerta Hendida</t>
  </si>
  <si>
    <t xml:space="preserve">Magic. Sorcery. Playable on a sorcery-using character when facing the automatic-attack at a Border-hold [B].All automatic-attacks at the site are canceled, and any influence attempt against a faction at the site this turn is modified by +2. Unless he is a Ringwraith, he makes a corruption check modified by -4. </t>
  </si>
  <si>
    <t>AS083</t>
  </si>
  <si>
    <t>(Sack Over the Head)</t>
  </si>
  <si>
    <t>Sack über den Kopf</t>
  </si>
  <si>
    <t>Saco en la Cabeza</t>
  </si>
  <si>
    <t xml:space="preserve">Playable on a Troll minion whose company is attacking a hero company with at least one Dwarf or Hobbit. For each successful strike against a Dwarf or Hobbit, the character is not wounded, but rather placed "off to the side" with this card. Discard if not characters are placed with this card. Target Troll cannot move to a Darkhaven [V]. At the start of your turn, make a roll (draw a #) for each character placed with this card. If the result is greater than 8, the character is eliminated. If target Troll is wounded or removed from active play, discard this card and the surviving Dwarves and Hobbits form a company at the Troll's current site or new site. </t>
  </si>
  <si>
    <t>AS084</t>
  </si>
  <si>
    <t>(Steeds)</t>
  </si>
  <si>
    <t>Rösser</t>
  </si>
  <si>
    <t>Monturas</t>
  </si>
  <si>
    <t xml:space="preserve">Playable during the organization phase on a moving covert company. The hazard limit is decreased by two (to a minimum of 2). The prowess of any hazard creatures played against the company this turn is modified by +1.  "'...they carry off what they can, choosing always the black horses...'"-LotRIII </t>
  </si>
  <si>
    <t>AS085</t>
  </si>
  <si>
    <t>(The Ash Mountain Deeps)</t>
  </si>
  <si>
    <t>Tiefen der Aschenberge</t>
  </si>
  <si>
    <t>Los Subterráneos de las Montañas de la Ceniza</t>
  </si>
  <si>
    <t>AS086</t>
  </si>
  <si>
    <t>(The Dark Power)</t>
  </si>
  <si>
    <t>Die Dunkle Macht</t>
  </si>
  <si>
    <t>El Poder Oscuro</t>
  </si>
  <si>
    <t xml:space="preserve">Playable only if you are Sauron. +3 to an influence check against a faction. If the check is not successful, shuffle the faction into your play deck.  "'But don't forget the enemies don't love us any more than they love Him, and if they get topsides on Him, we're done too.'"-LotRIV </t>
  </si>
  <si>
    <t>AS087</t>
  </si>
  <si>
    <t>(The Great Eye)</t>
  </si>
  <si>
    <t>Das große Auge</t>
  </si>
  <si>
    <t>El Gran Ojo</t>
  </si>
  <si>
    <t>AS088</t>
  </si>
  <si>
    <t>(The Misty Mountain Deeps)</t>
  </si>
  <si>
    <t>Tiefen des Nebelgebirges</t>
  </si>
  <si>
    <t>Los Subterráneos de las Montañas Nubladas</t>
  </si>
  <si>
    <t>AS089</t>
  </si>
  <si>
    <t>(The Mountains of Shadow Deeps)</t>
  </si>
  <si>
    <t>Tiefen des Schattengebirges</t>
  </si>
  <si>
    <t>Los Subterráneos de las Montañas de la Sombra</t>
  </si>
  <si>
    <t>AS090</t>
  </si>
  <si>
    <t>(The Tormented Earth)</t>
  </si>
  <si>
    <t>Gepeinigte Erde</t>
  </si>
  <si>
    <t>La Tierra Atormentada</t>
  </si>
  <si>
    <t xml:space="preserve">Magic. Sorcery. Playable on a sorcery-using character facing a non-automatic-attack. Cancels the attack or gives the attack -3 prowess, your choice. Unless he is a Ringwraith, character makes a corruption check modified by -4. Cannot be duplicated against a given attack.  "...as if...smitten with a shower of bolts and huge slingstones..."-LotRVI </t>
  </si>
  <si>
    <t>AS091</t>
  </si>
  <si>
    <t>(The Undeeps of Anduin)</t>
  </si>
  <si>
    <t>Die Untiefen des Anduin</t>
  </si>
  <si>
    <t>Las Grutas del Anduin</t>
  </si>
  <si>
    <t>AS092</t>
  </si>
  <si>
    <t>(The Under-roads)</t>
  </si>
  <si>
    <t>Die unterirdischen Straßen</t>
  </si>
  <si>
    <t>Los Caminos Subterráneos</t>
  </si>
  <si>
    <t xml:space="preserve">The roll required for minions to move between adjacent Under-deeps sites is decreased by 3. Discards and prohibits subsequent play of The Way is Shut.   "Rivulets of liquid rock spilled into the molten river, which wound its way beneath basalt arches."-Kuduk Lore </t>
  </si>
  <si>
    <t>AS093</t>
  </si>
  <si>
    <t>(The White Mountain Cavern-ways)</t>
  </si>
  <si>
    <t>Höhlenänge des Weißen Gebirges</t>
  </si>
  <si>
    <t>Las Grutas de las Montañas Blancas</t>
  </si>
  <si>
    <t>AS094</t>
  </si>
  <si>
    <t>(Tokens to Show)</t>
  </si>
  <si>
    <t>Vielsagende Beweise</t>
  </si>
  <si>
    <t>Pruebas de Muestra</t>
  </si>
  <si>
    <t xml:space="preserve">Minion characters may store resources (items and events) during the end-of-turn phase as though it were their organization phase. Cannot be duplicated. Discard when any play deck is exhausted.   "...he held up first a short sword such as Sam had carried, and next a grey cloak with an elven-brooch, and last the coat of mithril-mail..."-LotRV </t>
  </si>
  <si>
    <t>AS095</t>
  </si>
  <si>
    <t>(Treason the Greatest Foe)</t>
  </si>
  <si>
    <t>Verrat, der größte Feind</t>
  </si>
  <si>
    <t>Traicionar al Mayor Enemigo</t>
  </si>
  <si>
    <t>AS096</t>
  </si>
  <si>
    <t>(Tribute Garnered)</t>
  </si>
  <si>
    <t>Gezollter Tribut</t>
  </si>
  <si>
    <t>Tributo Recogido</t>
  </si>
  <si>
    <t xml:space="preserve">Playable on a faction in play. That faction gives an additional miscellaneous marshalling point. Cannot be duplicated on a given faction. Discard when any play deck is exhausted.  "...and out of the East men were moving endlessly: swordsmen, spearmen, bowmen upon horses, chariots of chieftains and laden wains."-LotRII </t>
  </si>
  <si>
    <t>AS097</t>
  </si>
  <si>
    <t>(Use Your Legs)</t>
  </si>
  <si>
    <t>Lanze des Verrats</t>
  </si>
  <si>
    <t>Usa Tus Piernas</t>
  </si>
  <si>
    <t xml:space="preserve">Playable on an Orc minion whose company is attacking a hero company with at least one Hobbit. For each successful strike against a Hobbit, the character is not wounded, but rather placed "off to the side" with this card. Discard if no characters are placed with this card. Make a roll (draw a #) during your end-of-turn phase, If the result is les sthan 7, discard this card. If target Orc is wounded or removed from active play, discard this card. If this card is discarded, the surviving Hobbits immediately form a company at the Orc's current site or new site. Marshalling points are awarded if stored at Barad-dûr, and the Hobbits are then eliminated.  </t>
  </si>
  <si>
    <t>AS098</t>
  </si>
  <si>
    <t>(Well-preserved)</t>
  </si>
  <si>
    <t>Gut gerüstet</t>
  </si>
  <si>
    <t>Bien Conservado</t>
  </si>
  <si>
    <t xml:space="preserve">Magic. Shadow-magic. Playable on a wounded character in a company with a shadow-magic-using character. Wounded character becomes untapped with -1 to body. Discard at the end of his untap phase if at a Darkhaven [V]. Unless the shadow-magic-using character is a Ringwraith, he makes a corruption check modified by -3.  </t>
  </si>
  <si>
    <t>AS099</t>
  </si>
  <si>
    <t>(World Gnawed by the Nameless)</t>
  </si>
  <si>
    <t>Welt von Namenlosen Erschaffen</t>
  </si>
  <si>
    <t>Mundo Roido por Seres Innombrables</t>
  </si>
  <si>
    <t xml:space="preserve">Playable during the movement/hazard phase on a company moving to an Under-deeps site. At the end of its movement/hazard phase, target company attempts to move to an additional Under-deeps site which it has not attempted to move to yet this turn. Another site card is played and a movement/hazard phase immediately follows. Return this card to you hand. All hazard creatures the company faces this turn keyed to Shadow-holds [S] attack normally, not as detainment.  </t>
  </si>
  <si>
    <t>AS100</t>
  </si>
  <si>
    <t>(Alatar the Hunter)</t>
  </si>
  <si>
    <t>Alatar der Jäger</t>
  </si>
  <si>
    <t>Alatar el Cazador</t>
  </si>
  <si>
    <t>AS101</t>
  </si>
  <si>
    <t>(Durin's Folk)</t>
  </si>
  <si>
    <t>Durins Volk</t>
  </si>
  <si>
    <t>Pueblo de Durin</t>
  </si>
  <si>
    <t xml:space="preserve">Dwarves. Five strikes. Detainment and -2 prowess against hero companies. May also be played keyed to The Shire.   "Fathers would beg us to take their sons as apprentices, and pay us handsomely, especially in food supplies, which we never bothered to grow or find for ourselves."-Hob </t>
  </si>
  <si>
    <t>AS102</t>
  </si>
  <si>
    <t>(Dwarven Travelers)</t>
  </si>
  <si>
    <t>Reisende Zwerge</t>
  </si>
  <si>
    <t>Viajeros Enanos</t>
  </si>
  <si>
    <t xml:space="preserve">Dwarves. Three strikes. Detainment against hero and covert companies. Maia hazard creatures may be keyed to Border-holds [B] or Ruins &amp; Lairs [R] against any company that has faced Dwarven Travelers this turn.   "'We must away, ere break of day... To find our long-forgotten gold.'" -Hob </t>
  </si>
  <si>
    <t>AS103</t>
  </si>
  <si>
    <t>(Galadhrim)</t>
  </si>
  <si>
    <t xml:space="preserve">Elves. Three strikes. Detainment and -2 prowess against hero companies. Playable keyed to Lindon, Rhudaur, Wold &amp; Foothills, or Anfalas; or at non-Haven sites in these regions. Each character wounded by this attack must discard all items he bears.   "'...they dwell now deep in the woods and far from the northern border.'" -LotRII </t>
  </si>
  <si>
    <t>AS104</t>
  </si>
  <si>
    <t>(Gandalf the White Rider)</t>
  </si>
  <si>
    <t>Gandalf der weiße Reiter</t>
  </si>
  <si>
    <t>Gandalf el Jinete Blanco</t>
  </si>
  <si>
    <t>AS105</t>
  </si>
  <si>
    <t>(Knights of the Prince)</t>
  </si>
  <si>
    <t>Leibgarde des Prinzen</t>
  </si>
  <si>
    <t>Caballeros del Príncipe</t>
  </si>
  <si>
    <t xml:space="preserve">Unique. Dúnedain. Four strikes. Detainment against hero companies. Playable at Anfalas, Belfalas, Lamedon, Lebennin, or Anórien; or at sites in these regions. Unless the attack is canceled, all untapped characters in defending company are tapped following this attack.    "...tall men and proud with sea-grey eyes." -LotRV </t>
  </si>
  <si>
    <t>AS106</t>
  </si>
  <si>
    <t>(Lady of the Golden Wood)</t>
  </si>
  <si>
    <t>Herrin des Goldenen Waldes</t>
  </si>
  <si>
    <t>La Dama del Bosque Dorado</t>
  </si>
  <si>
    <t>AS107</t>
  </si>
  <si>
    <t>(Lord of the Carrock)</t>
  </si>
  <si>
    <t>Herr des Carrock</t>
  </si>
  <si>
    <t>Señor de la Carroca</t>
  </si>
  <si>
    <t>AS108</t>
  </si>
  <si>
    <t>(Lord of the Haven)</t>
  </si>
  <si>
    <t>Círdan der Schiffsbauer</t>
  </si>
  <si>
    <t>Señor de los Puertos</t>
  </si>
  <si>
    <t xml:space="preserve">Unique. Elf. Manifestation of Círdan. One strike. Detainment against hero companies. As a creature, may be played keyed to Lindon or Any Coastal Sea [c] region; or at sites in these regions. As a permanent-event, tap up to two target characters in one company at a site in, or moving through, a Coastal Sea [c] region. </t>
  </si>
  <si>
    <t>AS109</t>
  </si>
  <si>
    <t>(Master of the House)</t>
  </si>
  <si>
    <t>Herr des Hauses</t>
  </si>
  <si>
    <t>Señor de la Casa</t>
  </si>
  <si>
    <t>AS110</t>
  </si>
  <si>
    <t>(Pallando the Soul-keeper)</t>
  </si>
  <si>
    <t>Pallando der Seelenwächter</t>
  </si>
  <si>
    <t>Pallando el Guardián de las Almas</t>
  </si>
  <si>
    <t>AS111</t>
  </si>
  <si>
    <t>(Radagast the Tamer)</t>
  </si>
  <si>
    <t>Radagast der Tierfreund</t>
  </si>
  <si>
    <t>Radagast el Domador</t>
  </si>
  <si>
    <t>AS112</t>
  </si>
  <si>
    <t>(Saruman the Wise)</t>
  </si>
  <si>
    <t>Saruman der Weise</t>
  </si>
  <si>
    <t>Saruman el Sabio</t>
  </si>
  <si>
    <t>AS113</t>
  </si>
  <si>
    <t>(Steward's Guard)</t>
  </si>
  <si>
    <t>Wächter des Truchsessen</t>
  </si>
  <si>
    <t>Guaardia del Senescal</t>
  </si>
  <si>
    <t xml:space="preserve">Dúnedain. Five strikes. Detainment against hero and covert companies. May be played keyed to Wold &amp; Foothills, Rohan, Anórien, Lebennin, Brown Lands, Dagorlad, Ithilien, or Harondor.  "'By our Valour...the terror of Morgul kept at bay; and thus alone are peace and freedom maintained in the lands behind us, Bulwark of the West.'"-LotRII </t>
  </si>
  <si>
    <t>AS114</t>
  </si>
  <si>
    <t>(Stout Men of Gondor)</t>
  </si>
  <si>
    <t>Standhafte Männer von Gondor</t>
  </si>
  <si>
    <t>Valientes Hombres de Gondor</t>
  </si>
  <si>
    <t xml:space="preserve">Men. Six strikes. Detainment against hero and covert companies. May be played keyed to Old Pûkel-land, Old Pûkel Gap, Andrast, Anfalas, Lamedon, Belfalas, Lebennin, Anórien, or Rohan; or at its sites in these regions.   "'But still we fight on, holding all the west shores of Anduin; and those who shelter behind us give us praise...'"-LotRII </t>
  </si>
  <si>
    <t>AS115</t>
  </si>
  <si>
    <t>(Trolls from the Mountains)</t>
  </si>
  <si>
    <t>Bergtrolle</t>
  </si>
  <si>
    <t>Trolls de las Montañas</t>
  </si>
  <si>
    <t xml:space="preserve">Trolls. Three strikes  "'For a couple o' pins,' says Troll, and grins...I'll eat thee too, and gnaw thy shins.'" -LotRI </t>
  </si>
  <si>
    <t>AS116</t>
  </si>
  <si>
    <t>(A Lie in Your Eyes)</t>
  </si>
  <si>
    <t>Verräterische Augen</t>
  </si>
  <si>
    <t>Una Mentira en tus Ojo</t>
  </si>
  <si>
    <t xml:space="preserve">Playable on an untapped non-Ringwraith, non-Wizard character. Your opponent may either: tap the character, tap an ally the character controls, or choose for you to make a roll (draw a #). If the result is greater than the character's mind plus 6, the character is discarded (along with all cards he controls).   "'That won't do... What did you see, and what did you say?'"-LotRIII </t>
  </si>
  <si>
    <t>AS117</t>
  </si>
  <si>
    <t>(Alone and Unadvised)</t>
  </si>
  <si>
    <t>Allein und ratlos</t>
  </si>
  <si>
    <t>Solo y Sin Consejo</t>
  </si>
  <si>
    <t>AS118</t>
  </si>
  <si>
    <t>(Come at Need)</t>
  </si>
  <si>
    <t>Komm' zur rechten Zeit</t>
  </si>
  <si>
    <t>Acudir en Momentos Difíciles</t>
  </si>
  <si>
    <t xml:space="preserve">Playable if you have an ally in your hand. When this card is played, place one ally from your hand "off to the side" with it (the ally gives no marshalling points). The ally must be able to be attacked. If an opponent's company moves to a site where the ally is playable, it faces a single-strike attack (with no type) with the attributes of the ally, except the prowess is increased by 7. The attack is detainment if the ally and the company are both minion or both hero; and this site card is discarded afterwards. If defeated, discard this card and place the ally in your opponent's marshalling point pile-he receives the ally's marshaling points as kill points. You may return the ally to your hand and discard this card during your organization phase. </t>
  </si>
  <si>
    <t>AS119</t>
  </si>
  <si>
    <t>(Early Harvest)</t>
  </si>
  <si>
    <t>Frühe Ernte</t>
  </si>
  <si>
    <t>Cosecha Temprana</t>
  </si>
  <si>
    <t xml:space="preserve">Playable on a faction that is normally playable at a Border-hold [B] (except Army of the Dead). Make a roll (draw a #) modified by -1 if the faction is a minion faction. Return the faction to opponent's hand if the result plus the normal marshalling points the faction gives is greater than 12.   "...the vines were laden...and everywhere there was so much corn that at Harvest every barn was stuffed." -LotRVI </t>
  </si>
  <si>
    <t>AS120</t>
  </si>
  <si>
    <t>(Enchanted Stream)</t>
  </si>
  <si>
    <t>Verzauberter Strom</t>
  </si>
  <si>
    <t>Arroyo Encantado</t>
  </si>
  <si>
    <t xml:space="preserve">Playable on a moving company with at least one Wilderness [w] in its site path. A ranger in the company can tap to cancel tis card before it resolves. The company cannot voluntarily split or move to a new site unless it taps all of its untapped characters to a maximum of two during tits organization phase. Discard during any organization phase if the company is at a Haven [H]/Darkhaven [V]. </t>
  </si>
  <si>
    <t>AS121</t>
  </si>
  <si>
    <t>(Fealty Under Trial)</t>
  </si>
  <si>
    <t>Rrüfung des Treueeids</t>
  </si>
  <si>
    <t>Fidelidad Puesta a Prueba</t>
  </si>
  <si>
    <t xml:space="preserve">Playable on a minion in a Darkhaven [V] or Barad-dûr. Make a roll (draw a #) adding the marshalling points (as though they were stored) and corruption points of all items and events played with target minion. All items and storable events played with target minion are then automatically stored (no corruption checks are made). Then, if the result was greater than 15, discard the minion (and all other cards played with him). </t>
  </si>
  <si>
    <t>AS122</t>
  </si>
  <si>
    <t>(FEAR! FIRE! FOES!)</t>
  </si>
  <si>
    <t>Furcht! Feuer! Feinde!</t>
  </si>
  <si>
    <t>¡Peligro! ¡Fuego! ¡Enemigos!</t>
  </si>
  <si>
    <t xml:space="preserve">Playable on a Free-hold [F] or Border-hold [B]. An additional automatic-attack is created at the site this turn: 5 strikes with 8 prowess (detainment, no attack type). Alternatively, playable on a detainment automatic-attack a minion company is facing. The attack becomes normal (not detainment) and has -1 prowess.  "The Brandybucks were blowing the Horn-call of Buckland..."-LotRI </t>
  </si>
  <si>
    <t>AS123</t>
  </si>
  <si>
    <t>(Full of Froth and Rage)</t>
  </si>
  <si>
    <t>Schäumende Raserei</t>
  </si>
  <si>
    <t>Rabiosas y Echando Espuma</t>
  </si>
  <si>
    <t xml:space="preserve">All Spider and Animal attacks receive +2 prowess. Discard if a Spider or Animal attack is defeated. Cannot be duplicated.   "...hairy legs waving, nippers and spinners snapping, eyes, popping, full of froth and rage."-Hob </t>
  </si>
  <si>
    <t>AS124</t>
  </si>
  <si>
    <t>(Near to Hear a Whisper)</t>
  </si>
  <si>
    <t>Unmittelbare Nähe</t>
  </si>
  <si>
    <t>Cerca para Escuchar un Susurro</t>
  </si>
  <si>
    <t xml:space="preserve">Any agent may attack a company at his site at the starting of the site phase if the company chooses not to enter the site. May be revealed on-guard if the company chooses not to enter the site. Discard when any play deck is exhausted. Cannot be duplicated.   "'He can smell us, perhaps. And he can hear keen as Elves, I believe. I think he has heard something now: our voices probably.'" -LotRIV </t>
  </si>
  <si>
    <t>AS125</t>
  </si>
  <si>
    <t>(One Foe to Breed a War)</t>
  </si>
  <si>
    <t>Es braucht Feinde für einen Krieg</t>
  </si>
  <si>
    <t>Un Enemigo al que Declarar la Guerra</t>
  </si>
  <si>
    <t xml:space="preserve">Playable on a wounded non-Wizard, non-Ringwraith character. The next time target character would otherwise heal, discard this card instead. Attacking player may always assign the first strike of any attack to this character (unless Alatar moves into the company to face a strike). Cannot be duplicated on a given character.   "'Where will wants not, a way opens, so we say...and so I have found for myself.'" -LotRV </t>
  </si>
  <si>
    <t>AS126</t>
  </si>
  <si>
    <t>U1</t>
  </si>
  <si>
    <t>(Pilfer Anything Unwatched)</t>
  </si>
  <si>
    <t>Was nicht niet- und nagelfest ist</t>
  </si>
  <si>
    <t>Hurtar algo sin ser visto</t>
  </si>
  <si>
    <t>AS127</t>
  </si>
  <si>
    <t>(Power Built by Waiting)</t>
  </si>
  <si>
    <t>Geduld ist Macht</t>
  </si>
  <si>
    <t>Fortalecidos por la Espera</t>
  </si>
  <si>
    <t xml:space="preserve">Tap during a company's movement/hazard phase to increase the hazard limit against that company by one. This card does not untap during your untap phase. You may use two against a company's hazard limit to untap this card.   "'And perils known and unknown will grow as we go on.'" -LotRII </t>
  </si>
  <si>
    <t>AS128</t>
  </si>
  <si>
    <t>(Returned Beyond All Hope)</t>
  </si>
  <si>
    <t>Entgegen aller Hoffnung</t>
  </si>
  <si>
    <t>Regresar más allá de toda Esperanza</t>
  </si>
  <si>
    <t>AS129</t>
  </si>
  <si>
    <t>(Ride Against the Enemy)</t>
  </si>
  <si>
    <t>Ritt gegen den Feind</t>
  </si>
  <si>
    <t>Cabalgar Contra el Enemigo</t>
  </si>
  <si>
    <t xml:space="preserve">Playable on a company moving through a Wilderness [w] if you have a character in your hand. Reveal the character. A single-strike hazard creature with the attributes of the revealed character, except the prowess is increased by 7. Other cards have no effect on this attack. The attack is detainment if the revealed character and the company are both minion or both hero. If defeated, place the character in your opponent's marshalling point pile-he receives the character's marshalling points as kill points. Otherwise, discard the character. </t>
  </si>
  <si>
    <t>AS130</t>
  </si>
  <si>
    <t>(Short Legs Are Slow)</t>
  </si>
  <si>
    <t>Kurze Beine sind langsam</t>
  </si>
  <si>
    <t>Las Piernas Cortas son Lentas</t>
  </si>
  <si>
    <t>AS131</t>
  </si>
  <si>
    <t>(Slip Treacherously)</t>
  </si>
  <si>
    <t>Im Stich gelassen</t>
  </si>
  <si>
    <t>Deslizarse Traicioneramiente</t>
  </si>
  <si>
    <t xml:space="preserve">Tap all untapped items in play. Item effects not requiring tapping apply normally.  "Whether it was an accident, or a last trick of the ring before it took a new master, it was not on his finger."-Hob </t>
  </si>
  <si>
    <t>AS132</t>
  </si>
  <si>
    <t>(Summons from Long Sleep)</t>
  </si>
  <si>
    <t>Erweckt aus tiefem Schlaf</t>
  </si>
  <si>
    <t>Despertar de un Sueño Profundo</t>
  </si>
  <si>
    <t xml:space="preserve">This card reserves up to one Dragon or Drake hazard creature at a time. To reserve a Dragon or Drake creature, place it face up "off to the side" with this card (not counting against the hazard limit). You may play a reserved creature as though it were in your hand. When the reserved creature is played, another Dragon may or Drake may be reserved. A reserved Dragon or Drake receives +2 prowess when attacking. </t>
  </si>
  <si>
    <t>AS133</t>
  </si>
  <si>
    <t>(Trouble on All Borders)</t>
  </si>
  <si>
    <t>Unruhe an allen Grenzen</t>
  </si>
  <si>
    <t>Problemas en Todos los Trentes</t>
  </si>
  <si>
    <t>AS134</t>
  </si>
  <si>
    <t>(Turning Hope to Despair)</t>
  </si>
  <si>
    <t>Aus Hoffnung wird Verzweiflung</t>
  </si>
  <si>
    <t>La Esperanza se Torna Desesperacíon</t>
  </si>
  <si>
    <t>AS135</t>
  </si>
  <si>
    <t>(Unhappy Blows)</t>
  </si>
  <si>
    <t>Unglückliche Hiebe</t>
  </si>
  <si>
    <t>Golpes Desgraciados</t>
  </si>
  <si>
    <t>AS136</t>
  </si>
  <si>
    <t>(Will Shaken)</t>
  </si>
  <si>
    <t>Erschütterter Wille</t>
  </si>
  <si>
    <t>Voluntad Debilitada</t>
  </si>
  <si>
    <t xml:space="preserve">This card cannot be played. If your opponent looks at cards from your hand (due to the use of one of his cards or abilities) and sees Will Shaken, place this card in his marshalling point pile. He loses two miscellaneous marshalling points. Your opponent may skip his turn in order to place this card in your discard pile.  "For he kew...the thread upon which his doom now hung."-LotRVI  </t>
  </si>
  <si>
    <t>AS137</t>
  </si>
  <si>
    <t>Nearest Haven: Lórien Playable: Items (minor, major, greater) Automatic-attacks:  Orcs-5 strikes with 8 prowess Trolls-2 strikes with 8 prowess  "This was Cirith Gorgor, the Haunted Pass, the entrance to the land of the Enemy"-LotRIV AW1648</t>
  </si>
  <si>
    <t>AS138</t>
  </si>
  <si>
    <t xml:space="preserve">Nearest Haven: Edhellond Playable: Information, Items (minor, major) Automatic-attacks: Men-4 strikes with 8 prowess Special: Any Man hazard creature can be played at this site.  "'Here lived tall Adan captains who once sailed near the lights of the Undying Lands.'"-Kuduk Lore </t>
  </si>
  <si>
    <t>AS139</t>
  </si>
  <si>
    <t>(Gobel Mírlond)</t>
  </si>
  <si>
    <t xml:space="preserve">Nearest Haven: Edhellond Playable: Items (minor, major) Automatic-attacks: Men-4 strikes with 9 prowess (detainment)   "...could be seen in clear weather even on the coasts of Gondor or far upon the western sea."-LotR </t>
  </si>
  <si>
    <t>AS140</t>
  </si>
  <si>
    <t xml:space="preserve">Nearest Haven: Edhellond Playable: Information, Items (minor, major) Automatic-attacks: Men-4 strikes with 7 prowess  "'With spring comes water and flowers and festivals, where their little horses and precious arrows perform miracles.'"-Kuduk Lore </t>
  </si>
  <si>
    <t>AS141</t>
  </si>
  <si>
    <t xml:space="preserve">Nearest Haven: Lórien Playable: Items (minor, major) Automatic-attacks: Men-4 strikes with 9 prowess (detainment)  "'It looks like a rock from afar, and tales of murder ward away those who might draw close by.'"-Kuduk Lore </t>
  </si>
  <si>
    <t>AS142</t>
  </si>
  <si>
    <t xml:space="preserve">Nearest Haven: Rivendell Playable: Information Automatic-attacks: Men-each character faces 1 strike with 9 prowess (detainment) Special: During the site phase, you may tap two characters to untap this site-one a sage, one a scout.  "Everything seemed to be alive and threatening, as if a blooming malice was creeping up the slopes."-Kuduk Lore </t>
  </si>
  <si>
    <t>AS143</t>
  </si>
  <si>
    <t>(Dancing Spire)</t>
  </si>
  <si>
    <t xml:space="preserve">Nearest Darkhaven: Dol Guldur Playable: Items (minor, major, greater, gold ring) Automatic-attacks: Dragon - 2 strikes with 11 prowess  "...he knew how evil and danger had thriven in the Wild, since the dragons had driven men from the lands..." -LotR </t>
  </si>
  <si>
    <t>AS144</t>
  </si>
  <si>
    <t>(Eagles' Eyrie)</t>
  </si>
  <si>
    <t>El Nido de las Águilas</t>
  </si>
  <si>
    <t xml:space="preserve">Nearest Darkhaven: Dol Guldur Playable: Information, Items (minor, major) Automatic-attacks: Animals-2 strikes with 10 prowess (attacker chooses defending characters)  "The eagles had brought up dry boughs for fuel, ...rabbits, hares, and a small sheep."-Hob </t>
  </si>
  <si>
    <t>AS145</t>
  </si>
  <si>
    <t>(Edhellond)</t>
  </si>
  <si>
    <t>AS146</t>
  </si>
  <si>
    <t xml:space="preserve">Nearest Darkhaven: Dol Guldur Playable: Items (minor) Automatic-attacks: Men-1 strike with 10 prowess Special: The first minor item played at this site does not tap the site. Contains a hoard.  "...they...drove away the remnants of the people of Angmar on the east side of the Mountains."-LotR </t>
  </si>
  <si>
    <t>AS147</t>
  </si>
  <si>
    <t xml:space="preserve">Nearest Darkhaven: Dol Guldur Playable: Items (minor, major, greater, gold ring) Automatic-attacks: Dragon-1 strike with 15 prowess  "'Up there, in the lone peak, you'll find more than just ice and rock. It's full of gold! Of course, there's a price...'"-Kuduk Lore </t>
  </si>
  <si>
    <t>AS148</t>
  </si>
  <si>
    <t>(Grey Havens)</t>
  </si>
  <si>
    <t>Die Grauen Anurten</t>
  </si>
  <si>
    <t>AS149</t>
  </si>
  <si>
    <t>(Himring)</t>
  </si>
  <si>
    <t>AS150</t>
  </si>
  <si>
    <t>(Irerock)</t>
  </si>
  <si>
    <t xml:space="preserve">Nearest Darkhaven: Dol Guldur Playable: Items (minor, major, greater, gold ring) Automatic-attacks: Dragon-1 strike with 14 prowess  "'Its name is well given, for if you survive the climb and the cold and the wind, the worm awaits."-Kuduk Lore </t>
  </si>
  <si>
    <t>AS151</t>
  </si>
  <si>
    <t>Insel der lebenden Toten</t>
  </si>
  <si>
    <t>AS152</t>
  </si>
  <si>
    <t>(Isles of the Dead That Live)</t>
  </si>
  <si>
    <t>Isla de los Muertos que Viven</t>
  </si>
  <si>
    <t>AS153</t>
  </si>
  <si>
    <t>(Lórien)</t>
  </si>
  <si>
    <t>AS154</t>
  </si>
  <si>
    <t>(Old Forest)</t>
  </si>
  <si>
    <t>Alter Wald</t>
  </si>
  <si>
    <t xml:space="preserve">Nearest Darkhaven: Carn Dûm Playable: Items (minor, major) Automatic-attacks: Maia-2 strikes with 15 prowess (cannot be canceled)  "'Very few people live in these parts, unless they have come here since I was last down this way, which is some years ago. But there is somebody that I know of, who lives not far away.'"-Hob </t>
  </si>
  <si>
    <t>AS155</t>
  </si>
  <si>
    <t xml:space="preserve">Nearest Darkhaven: Dol Guldur  Playable: Items (minor, major) Automatic-attacks: Dragon-1 strike with 12 prowess  "From out of the hollow came a cry, the song of an angry white bear, a warning of cold doom."-Kuduk Lore </t>
  </si>
  <si>
    <t>AS156</t>
  </si>
  <si>
    <t>(Rhosgobel)</t>
  </si>
  <si>
    <t>AS157</t>
  </si>
  <si>
    <t>(Rivendell)</t>
  </si>
  <si>
    <t>AS158</t>
  </si>
  <si>
    <t xml:space="preserve">Adjacent Sites: Glittering Caves (0), The Pûkel-deeps (9), The Under-gates (6) Playable: Items (minor, major, gold ring) Automatic-attacks (2):  Undead (1st attack)-3 strikes with 9 prowess  (2nd attack)-Opponent may play as an automatic-attack one non-unique hazard creature from his hand normally keyed to a Shadow-hold [S] Special: Any Undead creature of Pûkel-creature may be played as this site. </t>
  </si>
  <si>
    <t>AS159</t>
  </si>
  <si>
    <t>AS160</t>
  </si>
  <si>
    <t>Die Pûckel-Tiefen</t>
  </si>
  <si>
    <t>AS161</t>
  </si>
  <si>
    <t xml:space="preserve">Adjacent Sites: Dol Guldur (0), The Under-courts (4), The Pûkel-deeps (9), The Under-gates (4), The Under-galleries (7) Playable: Items (minor) Automatic-attacks: Trolls-2 strikes with 10 prowess (detainment)  "'Amidst the stench all our silver turned black and all our party turned back.'"-Kuduk Lore </t>
  </si>
  <si>
    <t>AS162</t>
  </si>
  <si>
    <t xml:space="preserve">Adjacent Sites: Barad-dûr (0), The Sulfur-deeps (4), The Under-galleries (4) Playable: Items (minor) Automatic-attacks: Trolls-3 strikes with 10 prowess (detainment)  "Walls too high to measure descended into pits too deep to fathom."-Kuduk Lore </t>
  </si>
  <si>
    <t>AS163</t>
  </si>
  <si>
    <t>Unterirdische Stollen</t>
  </si>
  <si>
    <t xml:space="preserve">Adjacent Sites: Any site in Udûn (0), The Under-courts (4), The Sulfur-deeps (7) Playable: Information, Items (minor) Automatic-attacks: Trolls-4 strikes with 10 prowess (detainment)  "Here wer bred countless, unspeakable things."-Kuduk Lore </t>
  </si>
  <si>
    <t>AS164</t>
  </si>
  <si>
    <t xml:space="preserve">Adjacent Sites: Moria (0), The Under-grottos (7), The Gem-deeps (6), The Sulfur-deeps (4), The Under-leas (5) Playable: Items (minor, major) Automatic-attacks (2):  Balrog (1st attack)-2 strikes with 16 prowess  (2nd attack)-Opponent may play as an automatic-attack one non-unique hazard creature from his hand normally keyed to Ruins &amp; Lairs [R] Special: Non-Nazgûl creatures played at this site attack normally, not as detainment. If a manifestation of Balrog of Moria is in play or defeated, the first automatic attack is canceled. </t>
  </si>
  <si>
    <t>AS165</t>
  </si>
  <si>
    <t xml:space="preserve">Adjacent Sites: Goblin-gate (0), The Under-leas (7), The Under-gates (7) Playable: Items (minor, major, gold ring) Automatic-attacks (2):  Orcs (1st attack)-4 strikes with 7 prowess  (2nd attack)-Opponent may play as an automatic-attack one non-unique hazard creature from his hand normally keyed to a Shadow-hold [S] Special: When any gold ring is tested in a company at this site, the result of the roll is modified by +1. </t>
  </si>
  <si>
    <t>AS166</t>
  </si>
  <si>
    <t xml:space="preserve">Adjacent Sites: Mount Gundabad (0), The Iron-deeps (6), The Under-grottos (7), The Under-gates (5), The Under-vaults (6) Playable: Items (minor, major) Automatic-attacks (2):  Orcs (1st attack)-5 strikes with 7 prowess (detainment against overt company) (2nd attack)-Opponent may play as an automatic-attack one non-unique hazard creature from his hand normally keyed to Ruins &amp; Lairs [R] Special: Non-Nazgûl creatures played at this site attack normally, not as detainment. </t>
  </si>
  <si>
    <t>AS167</t>
  </si>
  <si>
    <t xml:space="preserve">Adjacent Sites: Mount Gram (0), The Iron-deeps (6), The Under-leas (6) Playable: Items (minor, major, gold ring) Automatic-attacks (2):  Undead (1st attack)-3 strikes with 8 prowess  (2nd attack)-Opponent may play as an automatic-attack one non-unique hazard creature from his hand normally keyed to a Shadow-hold [S] Special: Any Undead creature may be played at this site. </t>
  </si>
  <si>
    <t>AS168</t>
  </si>
  <si>
    <t>(Tolfalas)</t>
  </si>
  <si>
    <t>AS169</t>
  </si>
  <si>
    <t>(Weathertop)</t>
  </si>
  <si>
    <t xml:space="preserve">Nearest Darkhaven: Carn Dûm Playable: Information Automatic-attacks: Wolves - 2 strikes with 6 prowess  "'...in the first days of the Northern Kingdom, they built a great watch-tower on Weathertop, Amon Sûl they called it."-LotRII </t>
  </si>
  <si>
    <t>AS170</t>
  </si>
  <si>
    <t>(Wellinghall)</t>
  </si>
  <si>
    <t xml:space="preserve">Nearest Darkhaven: Dol Guldur  Playable: Items (minor, major) Automatic-attacks (2): Awakened Plant-2 strikes with 10 prowess Awakened Plant-2 strikes with 10 prowess  "A little steam escaped from the springs above...tinkling down the sheer face of the wall, pouring in sheer drops, link a fine curtain..."-LotRIII </t>
  </si>
  <si>
    <t>Middle-earth: The White Hand</t>
  </si>
  <si>
    <t>(Middle-earth: The White Hand)</t>
  </si>
  <si>
    <t>El Señor de los Anillos: La Mano Blanca</t>
  </si>
  <si>
    <t>WH001</t>
  </si>
  <si>
    <t>C4</t>
  </si>
  <si>
    <t>(Alatar)</t>
  </si>
  <si>
    <t xml:space="preserve">Unique. Hazards your companies defeat (even with *) are worth full kill marshalling points. I you have more than 7 stage points, all detainment attacks against your companies attack normally instead. If at one of his Wizardhavens [W] when a hazard creature attacks one of your companies, he may immediately join that company. Alatar must face a strike from the creature (in all cases). Following all of the creature's attacks, Alatar must tap (if untapped) and make a corruption check.   Home Site: Any non-"Dragon's lair" Ruins &amp; Lairs </t>
  </si>
  <si>
    <t>WH002</t>
  </si>
  <si>
    <t>(Gandalf)</t>
  </si>
  <si>
    <t xml:space="preserve">Unique. Can use spirit-magic. May untap at the end of your organization phase. Your characters and hero allies are each worth full marshalling points. Gandalf may tap to "test" a ring in his company.   "'Yet the way of the Ring to my heart is by pity, pity for weakness and the desire of strength to do good.'"-LotRI  Home Site: Any Free-hold </t>
  </si>
  <si>
    <t>WH003</t>
  </si>
  <si>
    <t>(Pallando)</t>
  </si>
  <si>
    <t xml:space="preserve">Unique. Can use spirit-magic. Your Man, Dwarf, Elf, Dúnedain, Hobbit, Orc, and Troll factions are each worth 2 marshalling points. You may keep one more card than normal in your hand.  "'Slay whom your lord names as enemies, and be content. Meddle not in policies which you do not understand.'"-LotRIII  Home Site: The White Towers </t>
  </si>
  <si>
    <t>WH004</t>
  </si>
  <si>
    <t>(Radagast)</t>
  </si>
  <si>
    <t xml:space="preserve">Unique. Your unique factions that are neither Man, Dwarf, Dúnedain, Hobbit, Orc, nor Troll are each worth 2 marshalling points. Your hero allies each are worth full marshalling points. Hero allies Radagast controls have no movement restrictions. When Radagast's new site is revealed, he may draw one additional card for each Wilderness [w] in his company's site path.   Home Site: Rhosgobel </t>
  </si>
  <si>
    <t>WH005</t>
  </si>
  <si>
    <t>(Saruman)</t>
  </si>
  <si>
    <t>WH006</t>
  </si>
  <si>
    <t>Scott M. Fisher</t>
  </si>
  <si>
    <t>(Doeth (Durthak))</t>
  </si>
  <si>
    <t>Doeth</t>
  </si>
  <si>
    <t xml:space="preserve">Unique. Half-orc. Discard on a body check result of 9.   "'Go and ask Ferny where your handsome friend is!'"-LotRI  Home Site: Any Dark-hold </t>
  </si>
  <si>
    <t>WH007</t>
  </si>
  <si>
    <t>(Euog (Ulzog))</t>
  </si>
  <si>
    <t>Euog</t>
  </si>
  <si>
    <t xml:space="preserve">Unique. Half-orc. Leader. Discard on a body check result of 9. +2 direct influence against Orcs and Orc factions.  "'If you pick up with a horse-thief...you ought to pay for all the damage yourselves and not come shouting at me.'"-LotRI  Home Site: Any Dark-hold </t>
  </si>
  <si>
    <t>WH008</t>
  </si>
  <si>
    <t>(Ill-favoured Fellow)</t>
  </si>
  <si>
    <t>Schlecht gelaunter Geselle</t>
  </si>
  <si>
    <t>Un Viajero poco Agraciado</t>
  </si>
  <si>
    <t xml:space="preserve">Half-orc. Discard on a body check result of 9.  "One of the travelers, a squint-eyed ill-favoured fellow, was foretelling that more and more people would be coming north in the near future." -LotRI  Home Site: Any Dark-hold </t>
  </si>
  <si>
    <t>WH009</t>
  </si>
  <si>
    <t>(Lugdush)</t>
  </si>
  <si>
    <t>Lugdusch</t>
  </si>
  <si>
    <t xml:space="preserve">Unique. Uruk-hai. Discard on a body check result of 8.  "'You, Lugdush, get two others and stand guard over them." -LotRIII  Home Site: Isengard </t>
  </si>
  <si>
    <t>WH010</t>
  </si>
  <si>
    <t>(Sly Southerner)</t>
  </si>
  <si>
    <t>Listiger Südländer</t>
  </si>
  <si>
    <t>Sureño Malicioso</t>
  </si>
  <si>
    <t xml:space="preserve">Half-orc. Discard on a body check result of 9.  "'So that's where that southerner is hiding...He looks more than half like a goblin.'" -LotRI  Home Site: Any Dark-hold </t>
  </si>
  <si>
    <t>WH011</t>
  </si>
  <si>
    <t>(Squint-eyed Brute)</t>
  </si>
  <si>
    <t>Schielender Komplize</t>
  </si>
  <si>
    <t>Matón Bizco</t>
  </si>
  <si>
    <t xml:space="preserve">Half-orc. Discard on a body check result of 9.  "...one of their own number had also disappeared in the night, none other than Bill Ferny's squint-eyed companion." -LotRI  Home Site: Any Dark-hold </t>
  </si>
  <si>
    <t>WH012</t>
  </si>
  <si>
    <t>(Uglúk)</t>
  </si>
  <si>
    <t>Ugluk</t>
  </si>
  <si>
    <t xml:space="preserve">Unique. Uruk-hai. Leader. Discard on a body check result of 9. +3 direct influence against Orcs and Orc factions.  "'I am Uglúk. I command." -LotRIII  Home Site: Isengard </t>
  </si>
  <si>
    <t>WH013</t>
  </si>
  <si>
    <t>(Noble Steed)</t>
  </si>
  <si>
    <t>Edles Roß</t>
  </si>
  <si>
    <t>Noble Montura</t>
  </si>
  <si>
    <t xml:space="preserve">Playable at any tapped or untapped non-Haven site in Rohan, Southern Rhovanion, Khand, Dorwinion, Horse Plains, or Harondor. If each character in a company controls a Noble Steed (or Bill the Pony or Shadowfax), the company may move up to two additional regions. Tap to cancel a strike (not from an automatic-attack) against its bearer or itself.  "'Then he must be a noble beast indeed...'"-LotRII </t>
  </si>
  <si>
    <t>Stage</t>
  </si>
  <si>
    <t>WH014</t>
  </si>
  <si>
    <t>(Radagast's Black Bird)</t>
  </si>
  <si>
    <t>Radagasts schwarzer Vogel</t>
  </si>
  <si>
    <t>Pájaro Negro de Radagast</t>
  </si>
  <si>
    <t xml:space="preserve">Unique. Radagast specific. Playable at one of your Wizardhavens [W]. You may return Radagast's Black Bird to your hand: during your organization phase or if its controlling character leaves active play. Radagast may play this ally at any site (tapped or untapped) and need not tap himself or the site to do so. This ally may attempt to influence factions as if he were a character. He may cancel a strike directed against him-tapping afterwards if not already tapped. </t>
  </si>
  <si>
    <t>WH015</t>
  </si>
  <si>
    <t>Stacey K. Kite</t>
  </si>
  <si>
    <t>(A Panoply of Wings)</t>
  </si>
  <si>
    <t>Ein Dach von Schwingen</t>
  </si>
  <si>
    <t>Una Panoplia de Alas</t>
  </si>
  <si>
    <t xml:space="preserve">Playable at any tapped or untapped non-Haven, non-Shadow-hold, non-Dark-hold site in a Wilderness [w] if the influence check is greater than 11.  Standard Modifications: if Radagast is your Wizard (+3). Discard this faction to make information playable at such a site.  "'Tell them to bring news of anything that bears on this matter...'"-LotRII </t>
  </si>
  <si>
    <t>WH016</t>
  </si>
  <si>
    <t>(Beasts of the Wood)</t>
  </si>
  <si>
    <t>Tiere des Waldes</t>
  </si>
  <si>
    <t>Beastias de los Basques</t>
  </si>
  <si>
    <t>WH017</t>
  </si>
  <si>
    <t>(Wild Horses)</t>
  </si>
  <si>
    <t>Wildpferde</t>
  </si>
  <si>
    <t>Caballos Savajes</t>
  </si>
  <si>
    <t>WH018</t>
  </si>
  <si>
    <t>(Wild Hounds)</t>
  </si>
  <si>
    <t>Wilde Hunde</t>
  </si>
  <si>
    <t>Sabuesos Savajes</t>
  </si>
  <si>
    <t xml:space="preserve">Playable at any tapped or untapped Ruins &amp; Lairs [R] in a Wilderness [w] if the influence check is greater than 11.  Standard Modifications: if Radagast is your Wizard (+3). Discard this faction to cancel an automatic-attack at a Ruins &amp; Lairs [R] or an attack keyed to Wilderness [w] or Ruins &amp; Lairs [R]. May also be used as a minion resource card that is only playable by a character in a covert company. </t>
  </si>
  <si>
    <t>WH019</t>
  </si>
  <si>
    <t>(Greater Half-orcs)</t>
  </si>
  <si>
    <t>Große Halb-Orks</t>
  </si>
  <si>
    <t>Grandes Medio-orcos</t>
  </si>
  <si>
    <t xml:space="preserve">Playable at one of your protected Wizardhavens [W] (if tapped or untapped) if you have A Strident Spawn and Half-orcs in play and if the influence check is greater than 11.   "'We had many of these half-orcs to deal with at Helm's Deep.'"-LotRIII </t>
  </si>
  <si>
    <t>WH020</t>
  </si>
  <si>
    <t>(Half-orcs)</t>
  </si>
  <si>
    <t>Halb-Orks</t>
  </si>
  <si>
    <t>Medio-orcos</t>
  </si>
  <si>
    <t xml:space="preserve">Playable at one of your protected Wizardhavens [W] (if tapped or untapped) if the influence check is greater than 9.   "'...others that were horrible: man-high, but with goblin-faces, sallow, leering, squint-eyed...they reminded me at once of that Southerner at Bree...'"-LotRIII </t>
  </si>
  <si>
    <t>WH021</t>
  </si>
  <si>
    <t>(Keys of Orthanc)</t>
  </si>
  <si>
    <t>Schlüssel vom Orthanc</t>
  </si>
  <si>
    <t>Llaves de Orthanc</t>
  </si>
  <si>
    <t xml:space="preserve">Unique. Playable at Minas Tirith. During your organization phase, you may: take The Fortress of Isen card from your play deck or discard pile to your hand or discard The Fortress of Isen card if in play by another player. Reshuffle your play deck if searched.  "...Beren welcomed Saruman, and gave to him the keys of Orthanc..."-LotR </t>
  </si>
  <si>
    <t>WH022</t>
  </si>
  <si>
    <t>(Keys to the White Towers)</t>
  </si>
  <si>
    <t>Schlüssel zu den Weißen Türmen</t>
  </si>
  <si>
    <t>Llaves de las Torres Blancas</t>
  </si>
  <si>
    <t xml:space="preserve">Unique. Playable at Barrow-downs. During your organization phase, you may: take Fortress of the Towers card from your play deck or discard pile to your hand or discard Fortress of the Towers card if in play by another player. Reshuffle your play deck if searched.  "...for long the Elves served as guardians and key-wardens for The White Towers..."-Kuduk Lore </t>
  </si>
  <si>
    <t>WH023</t>
  </si>
  <si>
    <t>(Blasting Fire)</t>
  </si>
  <si>
    <t>Sprengfeuer</t>
  </si>
  <si>
    <t>Explosión de Fuego</t>
  </si>
  <si>
    <t xml:space="preserve">Technology. Playable at a tapped or untapped Shadow-hold [S], Dark-hold [D], or a site with a Dwarf automatic-attack. Discard to cancel all automatic-attacks at a site against the bearer's company, any influence attempts against factions at this site this turn are modified by +2.  "'But the Orcs have brought...a blasting fire, and with it they took the Wall.'"-LotRIII </t>
  </si>
  <si>
    <t>WH024</t>
  </si>
  <si>
    <t>(Liquid Fire)</t>
  </si>
  <si>
    <t>Flüssiges Feuer</t>
  </si>
  <si>
    <t>Fuego Líquido</t>
  </si>
  <si>
    <t xml:space="preserve">Technology. Playable at a tapped or untapped Shadow-hold [S], Dark-hold [D], or a site with a Dwarf automatic-attack. Discard to cause all strikes from all attacks of a non-Dragon, non-Nazgûl, non-Balrog creature keyed to a site to fail (resulting body checks for the creature are modified by -2).  "'...caught in a spray of some liquid fire and burned like a torch: a horrible sight.'"-LotRIII </t>
  </si>
  <si>
    <t>WH025</t>
  </si>
  <si>
    <t>(Mechanical Bow)</t>
  </si>
  <si>
    <t>Mechanischer Bogen</t>
  </si>
  <si>
    <t>Arco Mecánico</t>
  </si>
  <si>
    <t xml:space="preserve">Weapon. Technology. -1 to bearer's body. Warrior only: +2 prowess to a maximum of 8; -1 to the body of any strike its bearer faces if he taps to face the strike.  "They make no beautiful things, but they make many clever ones...for wheels and engines and explosions always delighted them..."-Hob </t>
  </si>
  <si>
    <t>WH026</t>
  </si>
  <si>
    <t>U4</t>
  </si>
  <si>
    <t>(Vile Fumes)</t>
  </si>
  <si>
    <t>Giftige Gase</t>
  </si>
  <si>
    <t>Vapores Nocivos</t>
  </si>
  <si>
    <t xml:space="preserve">Technology. Playable at a tapped or untapped Shadow-hold [S], Dark-hold [D], or a site with a Dwarf-automatic-attack. Discard during the site phase at a Border-hold [B] or Shadow-hold [S] to make all versions of the site Ruins &amp; Lairs [R]. Its normal automatic-attacks are replaced with: Gas-each character faces 1 strike with 7 prowess (cannot be canceled). Keep Vile Fumes with the site until the site is discarded or returned to its location deck.  </t>
  </si>
  <si>
    <t>WH027</t>
  </si>
  <si>
    <t>(Promptings of Wisdom)</t>
  </si>
  <si>
    <t>Weise Eingebungen</t>
  </si>
  <si>
    <t>Indicios de Sabiduría</t>
  </si>
  <si>
    <t>WH028</t>
  </si>
  <si>
    <t>(The White Council)</t>
  </si>
  <si>
    <t>Der Weiße Rat</t>
  </si>
  <si>
    <t>El Concilio Blanco</t>
  </si>
  <si>
    <t xml:space="preserve">Playable during your organization phase in your marshalling point pile if your Wizard is in a Haven [H] and you have more marshalling points than your opponent. Your opponent must be a Fallen-wizard or a Wizard. Cannot be duplicated on a given turn.  "'...we trusted him, and he is deep in all our counsels.'"-LotRII </t>
  </si>
  <si>
    <t>WH029</t>
  </si>
  <si>
    <t>David L. Sexton</t>
  </si>
  <si>
    <t>(The White Wizard)</t>
  </si>
  <si>
    <t>Der Weiße Zauberer</t>
  </si>
  <si>
    <t>El Mago Blanco</t>
  </si>
  <si>
    <t xml:space="preserve">Unique. Playable on a Wizard with Sacrifice of Form. +2 to his direct influence, +1 to all of his corruption checks. Discard if Saruman is in play as an opposing Wizard.   "'Yes, I am in white now... Indeed I am Saruman, one might almost say, Saruman as he should have been.'"-LotRIII </t>
  </si>
  <si>
    <t>WH030</t>
  </si>
  <si>
    <t>(A Merrier World)</t>
  </si>
  <si>
    <t>Glücklichere Welt</t>
  </si>
  <si>
    <t>Un Mundo más Alegre</t>
  </si>
  <si>
    <t xml:space="preserve">Playable if you have more than 7 stage points. Hazards your company defeat (for which you otherwise get 1 MP) are each worth full kill marshalling points. Cannot be duplicated by a given player.  "'...the northern world would be merrier for many a long day. The dragon was dead and the goblins overthrown..."-Hob </t>
  </si>
  <si>
    <t>WH031</t>
  </si>
  <si>
    <t>(A New Ringlord)</t>
  </si>
  <si>
    <t>Der neue Herr der Ringe</t>
  </si>
  <si>
    <t>Un Nuevo Señor de los Anillos</t>
  </si>
  <si>
    <t xml:space="preserve">Playable on your Fallen-wizard if he has The One Ring at one of your Wizardhavens [W]. Only one A New Ringlord may be played in a given turn. Make a roll during each of your end-of-turn phases if your Fallen-wizard is at a Ruins &amp; Lairs [R] where information is playable. Add 1 for each A New Ringlord you have in play. If the result is less than 6, your Fallen-wizard is eliminated. If the result is greater than 9, you win the game. </t>
  </si>
  <si>
    <t>WH032</t>
  </si>
  <si>
    <t>(A Strident Spawn)</t>
  </si>
  <si>
    <t>Lärmende Brut</t>
  </si>
  <si>
    <t>Un Engendro Grotesco</t>
  </si>
  <si>
    <t xml:space="preserve">Playable if you are Pallando or Saruman and have 6 or more stage points and a protected Wizardhaven [W]. Each of your Half-orcs requires one less point of influence to control. During your organization phase, you may take one Half-orc character from your discard pile to your hand. You may play Half-orc characters at your Wizardhavens [W], and even if your Fallen-wizard is not there. Cannot be duplicated by a given player. </t>
  </si>
  <si>
    <t>WH033</t>
  </si>
  <si>
    <t>(An Untimely Brood)</t>
  </si>
  <si>
    <t>Brutstätte</t>
  </si>
  <si>
    <t>Una Progenie Prematura</t>
  </si>
  <si>
    <t xml:space="preserve">Playable if you are Radagast or Alatar and have 6 or more stage points and a protected Wizardhaven [W]. One non-unique ally with a mind of 1 is playable at one of your tapped or untapped protected Wizardhavens [W] each of your site phases. Cannot be duplicated by a given player.  "Thousands could dwell there, workers, servants, slaves, and warriors..."-LotRIII </t>
  </si>
  <si>
    <t>WH034</t>
  </si>
  <si>
    <t>(Arcane School)</t>
  </si>
  <si>
    <t>Zauberschule</t>
  </si>
  <si>
    <t>Escuela Arcana</t>
  </si>
  <si>
    <t xml:space="preserve">Pallando specific. Sage only. Playable on a non-Hobbit, non-Dwarf sage at one of your Wizardhavens [W] (or in your starting company). The character may use sorcery, spirit-magic, and shadow-magic. Cannot be duplicated on a given character.   "Rumour holds that the fallen Blue Wizards were the founders of secret cults and arcane magical traditions..."-Kuduk Lore </t>
  </si>
  <si>
    <t>WH035</t>
  </si>
  <si>
    <t>(Await the Onset)</t>
  </si>
  <si>
    <t>In Erwartung des Angriffs</t>
  </si>
  <si>
    <t>Esperar el Ataque</t>
  </si>
  <si>
    <t xml:space="preserve">Gandalf specific. Playable if you are Gandalf and have at least: 12 stage points, two protected Wizardhavens [W], 4 factions, and 6 characters. Each faction you play after Await the Onset is worth 1 marshalling point regardless of other cards in play (place these factions under Await the Onset). Each of your marshalling point cards in a company not in one of your Wizardhavens [W] when the game ends is worth 1 marshalling point regardless of other cards in play. Cannot be duplicated.  </t>
  </si>
  <si>
    <t>WH036</t>
  </si>
  <si>
    <t>(Bad Company)</t>
  </si>
  <si>
    <t>Schlechte Gesellschaft</t>
  </si>
  <si>
    <t>Malas Compañías</t>
  </si>
  <si>
    <t xml:space="preserve">You may play Orc and Troll characters and include them in your starting company. Cannot be duplicated by a given player.  "'We are the servants of Saruman the Wise, the White Hand: the Hand that gives us Man's-flesh to eat.'"-LotRIII </t>
  </si>
  <si>
    <t>WH037</t>
  </si>
  <si>
    <t>(Blind to All Else)</t>
  </si>
  <si>
    <t>Blind für alles andere</t>
  </si>
  <si>
    <t>Ciego a Todo lo Demás</t>
  </si>
  <si>
    <t xml:space="preserve">Your ring items are each worth full marshalling points. Cannot be duplicated by a given player.  "'...a lust which he could not conceal shone suddenly in his eyes.'"-LotRII </t>
  </si>
  <si>
    <t>WH038</t>
  </si>
  <si>
    <t>(Bow of Alatar)</t>
  </si>
  <si>
    <t>Alatars Bogen</t>
  </si>
  <si>
    <t>Arco de Alatar</t>
  </si>
  <si>
    <t xml:space="preserve">Unique. Alatar specific. Place this card on Alatar if he is in play. If on Alatar, you may tap Bow of Alatar to allow him to face a strike from an attack against his company regardless of the attack's normal capabilities and his status. If such a strike fails, the attack's body is reduced by 1.   "...longer and stouter than the bows of Mirkwood and strung with a string of elf-hair."-LotRII </t>
  </si>
  <si>
    <t>WH039</t>
  </si>
  <si>
    <t>(Chambers in the Royal Court)</t>
  </si>
  <si>
    <t>Kammern am Könighof</t>
  </si>
  <si>
    <t>Cámaras en la Corte Real</t>
  </si>
  <si>
    <t xml:space="preserve">Gandalf specific. Playable on one of your hero Free-hold [F] sites in play. This site becomes a Wizardhaven [W] for your companies, loses all automatic-attacks against your companies, and is one of Gandalf's home sites. Nothing is considered playable as written on the site card. If one of your companies is at this site, all attacks against it are canceled. Other Fallen-wizards may not use this site as a Wizardhaven [W]. Discard this card when the site is discarded or returned to its location deck. It cannot be discarded otherwise. Cannot be duplicated on a given player. </t>
  </si>
  <si>
    <t>WH040</t>
  </si>
  <si>
    <t>(Delver's Harvest)</t>
  </si>
  <si>
    <t>Gräbers Lohn</t>
  </si>
  <si>
    <t>Cosecha del Excavador</t>
  </si>
  <si>
    <t xml:space="preserve">Playable during the site phase if one of your companies enters the Deep Mines site.   "'Such things they have found here, it is true, especially iron...'"-LotRII </t>
  </si>
  <si>
    <t>WH041</t>
  </si>
  <si>
    <t>(Double-dealing)</t>
  </si>
  <si>
    <t>Zweischneidig</t>
  </si>
  <si>
    <t>Doble Negocia</t>
  </si>
  <si>
    <t xml:space="preserve">Playable on a site. If the site is a minion-site, you may play appropriate hero resources there. If the site is a hero site, you may play appropriate minion resources there. Discard when this site is discarded or returned to your location deck.  "'...and you have cheated your new master, or tried to do so.'"-LotRIII </t>
  </si>
  <si>
    <t>WH042</t>
  </si>
  <si>
    <t>(Earth-eater)</t>
  </si>
  <si>
    <t>Erdfresser</t>
  </si>
  <si>
    <t>Devorador de Tierra</t>
  </si>
  <si>
    <t xml:space="preserve">Technology. Playable during the sit phase if one of your companies enters the Deep Mines site and you have more Delver's Harvest cards in play than you have Earth-eater cards. Tap Earth-eater to take a minion non-unique weapon/armor/shield/helmet major item from your sideboard or discard pile to your hand.  "'...they delved too greedily and too deep...'"-LotRII </t>
  </si>
  <si>
    <t>WH043</t>
  </si>
  <si>
    <t>(Fortress of the Towers)</t>
  </si>
  <si>
    <t>Feste der Türme</t>
  </si>
  <si>
    <t>Fortaleza de las Torres</t>
  </si>
  <si>
    <t xml:space="preserve">Unique. May not be a starting stage card. Playable if you are Alatar, Pallando, or Saruman. Playable on the White Towers. The White Towers is protected. Other Fallen-wizards may not use the Wizardhaven [W] card for The White Towers. Cards that give marshalling points are not playable at the site by your opponent in all cases. A company moving to or from The White Towers is not considered to be moving through Arthedain (including one less Wilderness [w] in their site path). Discard this card when the site is discarded or returned to its location deck </t>
  </si>
  <si>
    <t>WH044</t>
  </si>
  <si>
    <t>(Friend of Secret Things)</t>
  </si>
  <si>
    <t>Freund verborgener Dinge</t>
  </si>
  <si>
    <t>Amigos de las Cosas Ocultas</t>
  </si>
  <si>
    <t xml:space="preserve">Unique. Radagast specific. Your companies with a company size of 2 or less may play allies at tapped sites.   "...he spent his labors among the wild creatures of Endor and so earned his name, 'Tender of Beasts.'"-Kuduk Lore </t>
  </si>
  <si>
    <t>WH045</t>
  </si>
  <si>
    <t>(Gandalf's Friend)</t>
  </si>
  <si>
    <t>Gandalfs Freund</t>
  </si>
  <si>
    <t>Amigo de Gandalf</t>
  </si>
  <si>
    <t xml:space="preserve">Unique. Gandalf specific. Playable on one of your characters at one of your Wizardhavens [W] (or in your starting company). +2 to his direct influence. This character requires 1 point of influence to control and may only be controlled by general influence or Gandalf.   "'...eye fixed on Mithrandir, seeking whether you said well or too much? He has long had your heart in his keeping.'"-LotRV </t>
  </si>
  <si>
    <t>WH046</t>
  </si>
  <si>
    <t>(Gatherer of Loyalties)</t>
  </si>
  <si>
    <t>Sammler von Verbündeten</t>
  </si>
  <si>
    <t>Reunión de Lealtades</t>
  </si>
  <si>
    <t>WH047</t>
  </si>
  <si>
    <t>(Girdle of Radagast)</t>
  </si>
  <si>
    <t>Radagasts Bund</t>
  </si>
  <si>
    <t>Cinturón de Radagast</t>
  </si>
  <si>
    <t xml:space="preserve">Radagast specific. Playable on one of your protected Wizardhavens [W] if you are Radagast and have at least 12 stage points and 6 allies and/or unique factions in play (the factions must be playable at sites in the Wizardhaven's [W] region or adjacent regions). The Wizardhaven's region and all adjacent regions become Wilderness [w]. Cannot be duplicated.  </t>
  </si>
  <si>
    <t>WH048</t>
  </si>
  <si>
    <t>(Give Welcome to the Unexpected)</t>
  </si>
  <si>
    <t>Willkommener Zufall</t>
  </si>
  <si>
    <t>Dar Bienvenida a los No Esperados</t>
  </si>
  <si>
    <t xml:space="preserve">Unique. Gandalf specific. Place this card on Gandalf if he is in play. If on Gandalf, your unique non-character cards normally worth 1 marshalling point are each worth 2 marshalling points.  "But at last there came about by chance a meeting between Gandalf and Thorin that changed all ..."-LotR </t>
  </si>
  <si>
    <t>WH049</t>
  </si>
  <si>
    <t>(Glove of Radagast)</t>
  </si>
  <si>
    <t>Radagasts Handschuh</t>
  </si>
  <si>
    <t>Guante de Radagast</t>
  </si>
  <si>
    <t xml:space="preserve">Unique. Radagast specific. Place this card on Radagast if he is in play. Any non-unique ally with 1 mind (a copy of which he does not already control) is considered playable with Radagast at his site. This ally may be taken from your discard pile or hand.  "It was said that the glove was imbued with the Wizard's love of the olvar and the kelvar..."-Kuduk Lore </t>
  </si>
  <si>
    <t>WH050</t>
  </si>
  <si>
    <t>(Gnawed Ways)</t>
  </si>
  <si>
    <t>Zerfurchte Pfade</t>
  </si>
  <si>
    <t>Caminos Roídos</t>
  </si>
  <si>
    <t>WH051</t>
  </si>
  <si>
    <t>(Great Patron)</t>
  </si>
  <si>
    <t>Großer Beschützer</t>
  </si>
  <si>
    <t>Gran Patrón</t>
  </si>
  <si>
    <t xml:space="preserve">Your characters and allies that normally give 2 or more marshalling points are each worth 2 marshalling points. Cannot be duplicated by a given player.   "'Could we not still send messages to him and obtain his help?'"-LotRII </t>
  </si>
  <si>
    <t>WH052</t>
  </si>
  <si>
    <t>(Great Ruse)</t>
  </si>
  <si>
    <t>Große List</t>
  </si>
  <si>
    <t>Gran Engaño</t>
  </si>
  <si>
    <t xml:space="preserve">Playable during the site phase on a Shadow-hold [S] or Dark-hold [D] hero site if you have an overt company there. Replace the hero site card with the corresponding minion site card. Discard when this site is discarded or returned to your location deck.   "'Thief, thief, thief!'"-Hob  </t>
  </si>
  <si>
    <t>WH053</t>
  </si>
  <si>
    <t>(Grey Embassy)</t>
  </si>
  <si>
    <t>Graue Gesandtschaft</t>
  </si>
  <si>
    <t>Embajada Gris</t>
  </si>
  <si>
    <t>WH054</t>
  </si>
  <si>
    <t>(Guarded Haven)</t>
  </si>
  <si>
    <t>Bewachter Zufluchtsort</t>
  </si>
  <si>
    <t>Refugio Protegido</t>
  </si>
  <si>
    <t xml:space="preserve">Playable on one of your Wizardhavens [W] other than Isengard, The White Towers, or Rhosgobel. The site is protected. Cards that give marshalling points are not playable at the site by your opponent in all cases. A company moving to or from this site is not considered moving through the region containing the site (including one less of its region type in their site path). Cannot be duplicated on a given site. </t>
  </si>
  <si>
    <t>WH055</t>
  </si>
  <si>
    <t>(Hidden Haven)</t>
  </si>
  <si>
    <t>Versteckte Zuflucht</t>
  </si>
  <si>
    <t>Refugio Oculto</t>
  </si>
  <si>
    <t xml:space="preserve">Playable on a non-Dragon's lair Ruins &amp; Lairs [R] in a Wilderness [w], Border-land [b], or Shadow-land [s]; the site must normally be a Ruins &amp; Lairs [R]. The site becomes one of your Wizardhavens [W] and loses all automatic-attacks. Nothing is considered playable as written on the site card. If one of you companies is at this site, all attacks against it are canceled. Other Fallen-wizards may not use this site as a Wizardhaven [W]. Discard this card when the site is discarded or returned to its location deck. It cannot be discarded otherwise.  </t>
  </si>
  <si>
    <t>WH056</t>
  </si>
  <si>
    <t>(Huntsman's Garb)</t>
  </si>
  <si>
    <t>Kleider des Jägers</t>
  </si>
  <si>
    <t>Atuendo del Cazador</t>
  </si>
  <si>
    <t xml:space="preserve">Unique. Alatar specific. Place this card on Alatar if he is in play. If on Alatar, you may tap Huntsman's Garb during your end-of-turn phase to take Risky Blow, True Fána, or The Hunt from your discard pile to your hand.   "...thick warm clothes, and they had jackets and cloaks lined with fur."-LotRII  </t>
  </si>
  <si>
    <t>WH057</t>
  </si>
  <si>
    <t>(Join the Hunt)</t>
  </si>
  <si>
    <t>Ausritt zur Jagd</t>
  </si>
  <si>
    <t>Unirse a la Caza</t>
  </si>
  <si>
    <t xml:space="preserve">Unique. Alatar specific. Your weapon/shield/armor/helmet items in Alatar's company are each worth full marshalling points. Your allies with a prowess attribute in Alatar's company are each worth full marshalling points.   "Companies of the Wood-elves, sometimes with the king at their head, would from time to time ride out to hunt..."-Hob </t>
  </si>
  <si>
    <t>WH058</t>
  </si>
  <si>
    <t>(Legacy of Smiths)</t>
  </si>
  <si>
    <t>Erbe der Schmiede</t>
  </si>
  <si>
    <t>Legado de Herreros</t>
  </si>
  <si>
    <t xml:space="preserve">Playable if you have more than 6 stage points. Your non-ring items are each worth full marshalling points. Cannot be duplicated by a given player.  "Many things of wealth and beauty come to the Wizard who seeks power outside the balance of the Song of the Ainur"-Kuduk Lore </t>
  </si>
  <si>
    <t>WH059</t>
  </si>
  <si>
    <t>(Man of Skill)</t>
  </si>
  <si>
    <t>Mann von Geschick</t>
  </si>
  <si>
    <t>Hombre Diestro</t>
  </si>
  <si>
    <t xml:space="preserve">Unique. Saruman specific. Your permanent-events that require a site where Information is playable are each worth 2 marshalling points.  "'.,..there lies in Minas Tirith still, unread, I guess, by any save Saruman and myself since the kings failed, a scroll that Isildur made himself.'"-LotRII </t>
  </si>
  <si>
    <t>WH060</t>
  </si>
  <si>
    <t>(Many-coloured Robes)</t>
  </si>
  <si>
    <t>Vielfarbige Gewänder</t>
  </si>
  <si>
    <t>Manto Multicolor</t>
  </si>
  <si>
    <t xml:space="preserve">Unique. Saruman specific. Place this card on Saruman if he is in play. If on Saruman, he may tap during his end-of-turn phase to take Ringlore, Lordly Presence, or First of the Order from his discard pile to his hand.   "'White cloth may be dyed'"-LotRII </t>
  </si>
  <si>
    <t>WH061</t>
  </si>
  <si>
    <t>(Master of Shapes)</t>
  </si>
  <si>
    <t>Meister der Gestalten</t>
  </si>
  <si>
    <t>Señor de las Formas</t>
  </si>
  <si>
    <t>WH062</t>
  </si>
  <si>
    <t>(Mischief in a Mean Way)</t>
  </si>
  <si>
    <t>Übler Unfug</t>
  </si>
  <si>
    <t>Travesuras Maliciosas</t>
  </si>
  <si>
    <t xml:space="preserve">Playable during the site phase on a Border-hold [B] site if you have 10 or more stage points. This site becomes one of your Wizardhavens [W] and loses all automatic-attacks. Nothing is considered playable as written on the site. If one of your companies is at this site, all attacks against it are canceled. Other Fallen-wizards may not use this site as a Wizardhaven [W]. Discard this card when the site is discarded or returned to its lacation deck. It cannot be discarded otherwise. </t>
  </si>
  <si>
    <t>WH063</t>
  </si>
  <si>
    <t>(Never Refuse)</t>
  </si>
  <si>
    <t>Gefolgschaft</t>
  </si>
  <si>
    <t>Nunca te Niegues</t>
  </si>
  <si>
    <t xml:space="preserve">All corruption checks by your non-Wizard characters are modified by +2.  "I will follow you lead now..."-LotRII </t>
  </si>
  <si>
    <t>WH064</t>
  </si>
  <si>
    <t>(Oromë's Warders)</t>
  </si>
  <si>
    <t>Oromes Wächter</t>
  </si>
  <si>
    <t>Los Vigilantes de Oromë</t>
  </si>
  <si>
    <t xml:space="preserve">Unique. Alatar specific. Playable on Alatar if Join the Hunt is in play. Your weapon/shield armor/helmet items are each worth full marshalling points. Your allies with a prowess attribute are each worth full marshalling points. Your Elf factions are each worth 2 marshalling points.  "...to hunt, or to ride and run over the open lands by moonlight or starlight..."-Hob </t>
  </si>
  <si>
    <t>WH065</t>
  </si>
  <si>
    <t>(Pallando's Apprentice)</t>
  </si>
  <si>
    <t>Pallandos Lehrling</t>
  </si>
  <si>
    <t>Aprendiz de Pallando</t>
  </si>
  <si>
    <t xml:space="preserve">Unique. Palando specific. Sage only. Playable on a non-Hobbit, non-Dwarf sage character at one of your Wizardhavens [W] (or in your starting company). +1 to his direct influence. This character requires 2 points of influence to control and may only be controlled by general influence or Pallando. This character may tap to use a Palantír he bears. </t>
  </si>
  <si>
    <t>WH066</t>
  </si>
  <si>
    <t>(Pallando's Hood)</t>
  </si>
  <si>
    <t>Pallandos Umhang</t>
  </si>
  <si>
    <t>Capucha de Pallando</t>
  </si>
  <si>
    <t xml:space="preserve">Unique. Palando specific. Place this card on Pallando if he is in play. If on Pallando, you may tap Pallando's Hood during your end-of-turn phase to take Gifts as Given of Old, Wizard's Voice, or Eyes of Mandos from your discard pile to your hand.  "...even as the stars moved in Endor's skies, so the spangles on Pallando's hood mirrored the heaven's gyrations."-Kuduk Lore </t>
  </si>
  <si>
    <t>WH067</t>
  </si>
  <si>
    <t>(Plotting Ruin)</t>
  </si>
  <si>
    <t>Tramando Desgracias</t>
  </si>
  <si>
    <t xml:space="preserve">Playable if you have more than 7 stage points. You must use minion site cards for Hero Havens [H], Free-holds [F], and Border-holds [B].  "'But for long now he has plotted your ruin, wearing the mask of friendship, until he was ready.'"-LotRIII </t>
  </si>
  <si>
    <t>WH068</t>
  </si>
  <si>
    <t>(Pocketed Robes)</t>
  </si>
  <si>
    <t>Gewand voller Taschen</t>
  </si>
  <si>
    <t>Túnica con Bolsillos</t>
  </si>
  <si>
    <t xml:space="preserve">Unique. Radagast specific. Place this card on Radagast if he is in play. If on Radagast, you may tap Pocketed Robes during your end-of-turn phase to take Crept along Cleverly, Wizard's River-horses, or Herb-lore from your discard pile to your hand.  "'...and birds especially are his friends.'"-LotRII </t>
  </si>
  <si>
    <t>WH069</t>
  </si>
  <si>
    <t>(Prophet of Doom)</t>
  </si>
  <si>
    <t>Propheten des Unheils</t>
  </si>
  <si>
    <t>Profeta del Destino</t>
  </si>
  <si>
    <t>WH070</t>
  </si>
  <si>
    <t>(Ring of Fire)</t>
  </si>
  <si>
    <t>Ring des Feuers</t>
  </si>
  <si>
    <t>Anillo de Fuego</t>
  </si>
  <si>
    <t xml:space="preserve">Unique. Gandalf specific. Place this card on Gandalf if he is in play. If on Gandalf, you may tap Ring of Fire during your organization phase to take Narya from your discard pile to your hand.  "Shadowfax bore him, shining, unveiled once more, a light starting from his upraised hand."-LotRV </t>
  </si>
  <si>
    <t>WH071</t>
  </si>
  <si>
    <t>(Saruman's Machinery)</t>
  </si>
  <si>
    <t>Sarumans Maschinen</t>
  </si>
  <si>
    <t>Maquinario de Saruman</t>
  </si>
  <si>
    <t>WH072</t>
  </si>
  <si>
    <t>(Saruman's Ring)</t>
  </si>
  <si>
    <t>Sarumans Ring</t>
  </si>
  <si>
    <t>Anillo de Saruman</t>
  </si>
  <si>
    <t xml:space="preserve">Unique. Saruman specific. Place this card on Saruman if he is in play. If on Saruman, you may tap Saruman's Ring during your end-of-turn phase to take one ring item (other than The One Ring) from your discard pile to your hand.  "'For I am Saruman, the Wise, Saruman Ring-maker...'"-LotRII </t>
  </si>
  <si>
    <t>WH073</t>
  </si>
  <si>
    <t>Tom Simonton</t>
  </si>
  <si>
    <t>(Shameful Deeds)</t>
  </si>
  <si>
    <t>Schandbare Taten</t>
  </si>
  <si>
    <t>Actos Vergonzosos</t>
  </si>
  <si>
    <t xml:space="preserve">Playable if you are not Alatar and have more than 6 stage points. Hazards with an asterisk [*] attack your companies normally, not as detainment. Such hazards your companies defeat while this card is in play give you full kill marshalling points. You receive no kill marshalling points from other hazards if this card is in play. Cannot be duplicated by a given player. </t>
  </si>
  <si>
    <t>WH074</t>
  </si>
  <si>
    <t>(Shifter of Hues)</t>
  </si>
  <si>
    <t>Wandler im Schatten</t>
  </si>
  <si>
    <t>Cambiatonos</t>
  </si>
  <si>
    <t xml:space="preserve">Radagast specific. Shapeshifter. Place this card on Radagast if he is in play. Return this card to your hand: when you play another Shapeshifter card or, if you choose, during your organization phase. In addition to adopting the given attributes, Radagast's skills become Warrior/Diplomat. Radagast may not move. You may keep one more card than normal in your hand. Radagast can tap to give +2 to the corruption checks of the characters in one company through the next organization phase (this company must be moving with at least one Wilderness [w] in their site path). Radagast may bear, but not use, items. </t>
  </si>
  <si>
    <t>WH075</t>
  </si>
  <si>
    <t>(Spells Born of Discord)</t>
  </si>
  <si>
    <t>Zauber aus Zwietracht geboren</t>
  </si>
  <si>
    <t>Sortilegios Nacidos de la Discordia</t>
  </si>
  <si>
    <t xml:space="preserve">Your Fallen-wizard may use sorcery, spirit-magic, and shadow-magic. Cannot be duplicated by a given player.   "'I once knew every spell in all the tongues of Elves or Men or Orcs...'"-LotRII </t>
  </si>
  <si>
    <t>WH076</t>
  </si>
  <si>
    <t>(Squire of the Hunt)</t>
  </si>
  <si>
    <t>Jagdbegleiter</t>
  </si>
  <si>
    <t>Escudero de Caza</t>
  </si>
  <si>
    <t xml:space="preserve">Unique. Alatar specific. Warrior only. Playable on one of your warrior characters at one of your Wizardhavens [W] (or in your starting company). +1 to his direct influence. This character requires 2 points of influence to control and may only be controlled by general influence or Alatar.   "Ever the Blue Wizard sought wardens to extend his preserves..."-Kuduk Lore </t>
  </si>
  <si>
    <t>WH077</t>
  </si>
  <si>
    <t>(Stave of Pallando)</t>
  </si>
  <si>
    <t>Pallandos Stab</t>
  </si>
  <si>
    <t>Bastón de Pallando</t>
  </si>
  <si>
    <t xml:space="preserve">Unique. Pallando specific. Place this card on Pallando if he is in play. If on Pallando, you may tap Stave of Pallando during your end-of-turn phase to take a faction from your discard pile to you hand.   "'...and the rods of the Five Wizards..."-LotRIII </t>
  </si>
  <si>
    <t>WH078</t>
  </si>
  <si>
    <t>Thomas Gianni</t>
  </si>
  <si>
    <t>(The Forge-master)</t>
  </si>
  <si>
    <t>Meister der Schmiede</t>
  </si>
  <si>
    <t>El Señor de la Forja</t>
  </si>
  <si>
    <t xml:space="preserve">Unique. Saruman specific. Playable on a non-Hobbit sage character or a Man. +1 to his direct influence. The character requires 2 points of influence to control and may only be controlled by general influence or Saruman. If at a Wizardhaven [W] during your organization phase, you may tap this character to place a non-unique weapon/armor/shield/helmet minor item with any character at The Forge-master's site. The recipient need not tap to receive this item, and the item may be taken from your discard pile, sideboard, or hand. </t>
  </si>
  <si>
    <t>WH079</t>
  </si>
  <si>
    <t>(The Fortress of Isen)</t>
  </si>
  <si>
    <t>Die Orthanc-Feste</t>
  </si>
  <si>
    <t>La Fortaleza del Isen</t>
  </si>
  <si>
    <t xml:space="preserve">Unique. May not be a starting stage card. Playable if you are Alatar, Pallando, or Saruman. Playable on Isengard. Isengard is protected. Other Fallen-wizards may not use the Wizardhaven [W] card for Isengard. Cards that give marshalling points are not playable at the site by your opponent in all cases. A company moving to or from Isengard is not considered to be moving through Gap of Isen (including one less Border-land [b] in their site path). Discard this card when the site is discarded or returned to its location deck </t>
  </si>
  <si>
    <t>WH080</t>
  </si>
  <si>
    <t>(The Great Hunt)</t>
  </si>
  <si>
    <t>Die große Jagd</t>
  </si>
  <si>
    <t>La Gran Caza</t>
  </si>
  <si>
    <t>WH081</t>
  </si>
  <si>
    <t>(The Grey Hat)</t>
  </si>
  <si>
    <t>Der Graue Hut</t>
  </si>
  <si>
    <t>El Sombrero Gris</t>
  </si>
  <si>
    <t xml:space="preserve">Unique. Gandalf specific. Place this card on Gandalf if he is in play. If on Gandalf, you may tap The Grey Hat during your end-of-turn phase to take New Friendship, Wizard's Test, or Hobbit-lore from your discard pile to your hand.   "Had his spirit grown wearier, he might have doffed his signature blue hat for a more somber head covering."-Kuduk Lore </t>
  </si>
  <si>
    <t>WH082</t>
  </si>
  <si>
    <t>(The White Hand)</t>
  </si>
  <si>
    <t>Die Weiße Hand</t>
  </si>
  <si>
    <t>La Mano Blanca</t>
  </si>
  <si>
    <t xml:space="preserve">Saruman specific. Playable on Saruman if he has the following in play: at least 12 stage points, at least 3 factions, A Strident Spawn, and Saruman's Machinery. Cannot be duplicated.  "...set upon it was a great stone, carved and painted in the likeness of a long White Hand."-LotRIII </t>
  </si>
  <si>
    <t>WH083</t>
  </si>
  <si>
    <t>(Thrall of the Voice)</t>
  </si>
  <si>
    <t>Macht der Stimme</t>
  </si>
  <si>
    <t>Esclavo de la Voz</t>
  </si>
  <si>
    <t xml:space="preserve">Instead of a normal character, during your organization phase you may bring into play once character (including a minion agent) with up to a 6 mind. Place this card with the character. -1 to his mind to a minimum of 1. Such a character may also be in your starting company.  "...for those who it conquered the spell endured when they were far away..."-LotRIII </t>
  </si>
  <si>
    <t>WH084</t>
  </si>
  <si>
    <t>(Truths of Doom)</t>
  </si>
  <si>
    <t>Symbol des Verderbens</t>
  </si>
  <si>
    <t>Verdades del Destino</t>
  </si>
  <si>
    <t xml:space="preserve">Unique. Pallando specific. Your general influence is increased by 6 points. You may only use 2 of these 6 points to control characters.  "When the Númenóreans strayed from reverence for the Powers, then they made sacrifice in the mighty temple built upon the slopes of once-sacred Meneltarma." -Kuduk Lore </t>
  </si>
  <si>
    <t>WH085</t>
  </si>
  <si>
    <t>(War-forges)</t>
  </si>
  <si>
    <t>Kriegsschmieden</t>
  </si>
  <si>
    <t>Forjas de Guerra</t>
  </si>
  <si>
    <t xml:space="preserve">Playable on one of your protected Wizardhavens [W] (not by Radagast). You may tap War-forges to make an additional non-hoard, non-unique minor item playable at this site this turn (if the site is tapped or not). The item may be taken from your discard pile or sideboard. Discard when this deck is discarded or returned to your location deck. Cannot be duplicated on a given site. </t>
  </si>
  <si>
    <t>WH086</t>
  </si>
  <si>
    <t>(Winged Change-master)</t>
  </si>
  <si>
    <t>Geflügelter Verwandlungsmeister</t>
  </si>
  <si>
    <t>Señor Alado del Cambrio</t>
  </si>
  <si>
    <t>WH087</t>
  </si>
  <si>
    <t>(Wizard's Myrmidon)</t>
  </si>
  <si>
    <t>Ergebener des Zauberers</t>
  </si>
  <si>
    <t>Myrmidón del Mago</t>
  </si>
  <si>
    <t xml:space="preserve">Playable on one of your non-Fallen-wizard characters. +1 to his direct influence. The character requires 3 points of influence to control and may only be controlled by general influence or a Fallen-wizard.  Cannot be duplicated by a given player.  "'He is bold and cunning. Even now he plays a game with peril and wins a throw.'"-LotRIIII </t>
  </si>
  <si>
    <t>WH088</t>
  </si>
  <si>
    <t>(Wizard's Trove)</t>
  </si>
  <si>
    <t>Strauch des Zauberers</t>
  </si>
  <si>
    <t>Tesoro de Mago</t>
  </si>
  <si>
    <t xml:space="preserve">You may play The White Tree at one of your Wizardhavens [W] if Sapling of the White Tree is stored there. Place Wizard's Trove with The White Tree-which is worth full marshalling points. Your Wizardhaven [W] become protected. Ignore the text of The White Tree. Alternatively, you may store one miscellaneous marshalling point card at one of your Wizardhavens [W]. Any reference to the site where the card can normally be stored are transferred instead to the Wizardhaven [W]. Place Wizard's Trove with the stored card-which is worth full marshalling points. </t>
  </si>
  <si>
    <t>WH089</t>
  </si>
  <si>
    <t>(Counterfeit)</t>
  </si>
  <si>
    <t>Spiegelbild</t>
  </si>
  <si>
    <t>Imitación</t>
  </si>
  <si>
    <t>WH090</t>
  </si>
  <si>
    <t>(Crept Along Cleverly)</t>
  </si>
  <si>
    <t>Mit äußerster Vorsicht</t>
  </si>
  <si>
    <t>Arrastrarse Sigilosamenta</t>
  </si>
  <si>
    <t xml:space="preserve">Ranger only. Cancels a Wolf, Animal, Spider, Dragon, or Undead attack against a ranger's company.  "Having made up his mind he crept along as cleverly as he could."-Hob </t>
  </si>
  <si>
    <t>WH091</t>
  </si>
  <si>
    <t>(Govern the Storms)</t>
  </si>
  <si>
    <t>Lenke den Sturm</t>
  </si>
  <si>
    <t>Gobernar las Tormentas</t>
  </si>
  <si>
    <t xml:space="preserve">Magic. Sorcery. Cancel all hazard effects for the rest of the turn that: force a sorcery-using character's company to return to its site of origin or would tap its current or new site. Unless he is a Ringwraith, the sorcery using character makes a corruption check modified by -4.  "'...he can govern the storms... He has strange powers and many allies.'"-LotRII </t>
  </si>
  <si>
    <t>WH092</t>
  </si>
  <si>
    <t>(Open to the Summons)</t>
  </si>
  <si>
    <t>Dem Aufruf folgend</t>
  </si>
  <si>
    <t>Abierto a Cualquier Llamada</t>
  </si>
  <si>
    <t xml:space="preserve">Playable on a minion company. One agent minion may be played with target company at a Darkhaven [V]-place this card with the agent. -1 to his mind to a minimum of 1. This card may be played with a starting company in lieu of a minor item. When played as such, reveal it when starting companies are determined as if it were a character. Cannot be duplicated on a given character. </t>
  </si>
  <si>
    <t>WH093</t>
  </si>
  <si>
    <t>(Piercing All Shadows)</t>
  </si>
  <si>
    <t>Jeden Schatten durchdringen</t>
  </si>
  <si>
    <t>Penetrando Todas las Sombras</t>
  </si>
  <si>
    <t>WH094</t>
  </si>
  <si>
    <t>(Poison of his Voice)</t>
  </si>
  <si>
    <t>Gift seiner Stimme</t>
  </si>
  <si>
    <t>Veneno en su Voz</t>
  </si>
  <si>
    <t>WH095</t>
  </si>
  <si>
    <t>(Sojourn in Shadows)</t>
  </si>
  <si>
    <t>In der Geisterwelt</t>
  </si>
  <si>
    <t>Sumergirse en las Sombras</t>
  </si>
  <si>
    <t xml:space="preserve">Magic. Shadow-magic. Playable before strikes are assigned on a character facing an attack in a shadow-magic using character's company. Target character cannot be assigned a strike from the attack. Unless he is a Ringwraith, the shadow-magic using character makes a corruption check modified by -4.  "'...for then you were half in the wraith-world yourself...'"-LotRII </t>
  </si>
  <si>
    <t>WH096</t>
  </si>
  <si>
    <t>(The Black Council)</t>
  </si>
  <si>
    <t>Der Schwarze Rat</t>
  </si>
  <si>
    <t>El Concilio Negro</t>
  </si>
  <si>
    <t xml:space="preserve">Playable during your organization phase in your marshalling points pile if your Ringwraith is in a Darkhaven [V] and you have more marshalling points than your opponent and your opponent is a Ringwraith. Cannot be duplicated on a given turn.  "'For he is very wise, and weighs all things to a nicety in the scales of his malice.'"-LotRII </t>
  </si>
  <si>
    <t>WH097</t>
  </si>
  <si>
    <t>(The Fiery Blade)</t>
  </si>
  <si>
    <t>Flammende Klinge</t>
  </si>
  <si>
    <t>La Hoya Flamígera</t>
  </si>
  <si>
    <t xml:space="preserve">Playable on your Ringwraith or a Ringwraith follower. Each strike against the Ringwraith receives -1 body (-2 body and -2 prowess against The Witch-king). Discard The Fiery Blade after a strike against the Ringwraith fails or if the Ringwraith has Morgul-blade. Cannot be duplicated.  "And with that he lifted high his sword and flames ran down the blade."-LotRV </t>
  </si>
  <si>
    <t>WH098</t>
  </si>
  <si>
    <t>Kim Demulder</t>
  </si>
  <si>
    <t>(White Light Broken)</t>
  </si>
  <si>
    <t>Gebrochenes Licht</t>
  </si>
  <si>
    <t>Luz Blanca Quebrada</t>
  </si>
  <si>
    <t>WH099</t>
  </si>
  <si>
    <t>(Goblin-faces)</t>
  </si>
  <si>
    <t>Goblinfratzen</t>
  </si>
  <si>
    <t>Caras de Trasgos</t>
  </si>
  <si>
    <t>WH100</t>
  </si>
  <si>
    <t>(Blind to the West)</t>
  </si>
  <si>
    <t>Blind gen Westen</t>
  </si>
  <si>
    <t>Ciego al Oeste</t>
  </si>
  <si>
    <t xml:space="preserve">Targets and cancels one hero short-event played by a Fallen-wizard earlier in the same chain of effects. This card can be played at any time and does not count against the hazard limit. Remove this card from the game.  "'Then darkness took me...and I wandered far on roads that I will not tell.'"-LotRIII </t>
  </si>
  <si>
    <t>WH101</t>
  </si>
  <si>
    <t>(Cast from the Order)</t>
  </si>
  <si>
    <t>Aus dem Orden verstoßen</t>
  </si>
  <si>
    <t>Expulsado de la Orden</t>
  </si>
  <si>
    <t xml:space="preserve">Playable on a Fallen-wizard. Make a roll and add the Fallen-wizard's stage points. If the result is less than 16, discard this card. Otherwise, place this card with the Fallen-wizard. The Fallen-wizard's player must use minion sites for Border-holds [B], Free-holds [F], and hero Havens [H]. Also, the Fallen-wizard's company is overt. </t>
  </si>
  <si>
    <t>WH102</t>
  </si>
  <si>
    <t>(Cruel Claw Perceived)</t>
  </si>
  <si>
    <t>Grausame Klaue gespürt</t>
  </si>
  <si>
    <t>Garra Grotesca a la Vista</t>
  </si>
  <si>
    <t>WH103</t>
  </si>
  <si>
    <t>(Echoes of the Song)</t>
  </si>
  <si>
    <t>Widerhall des Liedes</t>
  </si>
  <si>
    <t>Ecos de la Canción</t>
  </si>
  <si>
    <t xml:space="preserve">If your opponent has more stage than one stage card and 4 or more stage points, he must discard one stage card of his choice. Alternatively, force a target character to make a corruption check. Remove this card from the game.   "Memories of the beauty of Valinor bore power to dispel the corruption of darkness..."-Kuduk Lore </t>
  </si>
  <si>
    <t>WH104</t>
  </si>
  <si>
    <t>(Flotsam and Jetsam)</t>
  </si>
  <si>
    <t>Treibgut und Beute</t>
  </si>
  <si>
    <t>Restos y Despojos</t>
  </si>
  <si>
    <t xml:space="preserve">If a player has 15 or fewer cards in his play deck (20 or fewer if a Fallen-wizard), all effects are automatically canceled which allow him to search through or look at any portion of his play deck or discard pile outside the normal sequence of play. Discard when any play deck is exhausted. Cannot be duplicated.   "'...busy with his fiery thoughts. He has forgotten Treebeard."-LotRIII </t>
  </si>
  <si>
    <t>WH105</t>
  </si>
  <si>
    <t>(Fool's Bane)</t>
  </si>
  <si>
    <t>Fluch des Narren</t>
  </si>
  <si>
    <t>Daña de los Necios</t>
  </si>
  <si>
    <t>WH106</t>
  </si>
  <si>
    <t>(Foul Tooth Unsheathed)</t>
  </si>
  <si>
    <t>Wie du mir, so ich dir</t>
  </si>
  <si>
    <t>Dientes Sucios al Descubierto</t>
  </si>
  <si>
    <t xml:space="preserve">Playable if your opponent is a Fallen-wizard. If your opponent has 7 or more stage points and is not Alatar, hazards his company defeat (while this card is in play) without an asterisk [*] are worth no marshalling points. This card overrides any conflicting resources.   "'...One ill turn deserves another.'"-LotRIII </t>
  </si>
  <si>
    <t>WH107</t>
  </si>
  <si>
    <t>(Heart Grown Cold)</t>
  </si>
  <si>
    <t>Erkaltetes Herz</t>
  </si>
  <si>
    <t>Corazón Enfriado</t>
  </si>
  <si>
    <t xml:space="preserve">Fallen-wizard players must use minion site cards for hero Havens [H]. If a Fallen-wizard has more than 4 stage points, his player must also use minion site cards for Free-holds [F]. If a Fallen-wizard has more than 7 stage points, his player must also use minion site cards for Border-holds [B].   "'You should have been a king's jester and earned your bread, and stripes too, by mimicking his counselors.'"-LotRIII </t>
  </si>
  <si>
    <t>WH108</t>
  </si>
  <si>
    <t>(In the Grip of Ambition)</t>
  </si>
  <si>
    <t>Vom Ehrgeiz besessen</t>
  </si>
  <si>
    <t>Atrapado por la Ambición</t>
  </si>
  <si>
    <t>WH109</t>
  </si>
  <si>
    <t>Drew Tucker</t>
  </si>
  <si>
    <t>(Inner Rot)</t>
  </si>
  <si>
    <t>Im Innern verzehrt</t>
  </si>
  <si>
    <t>Podredumbre Interior</t>
  </si>
  <si>
    <t>WH110</t>
  </si>
  <si>
    <t>(Ire of the East)</t>
  </si>
  <si>
    <t>Zorn des Ostens</t>
  </si>
  <si>
    <t>Ira del Este</t>
  </si>
  <si>
    <t xml:space="preserve">Targets and cancels one minion short-event played by a Fallen-wizard earlier in the same chain of effects. This card can be played at any time and does not count against the hazard limit. Remove this card from the game.  "'So whether he will or no, he will appear a rebel.'"-LotRII </t>
  </si>
  <si>
    <t>WH111</t>
  </si>
  <si>
    <t>(Longing for the West)</t>
  </si>
  <si>
    <t>Sehnsucht gen Westen</t>
  </si>
  <si>
    <t>Nostalgia del Oeste</t>
  </si>
  <si>
    <t xml:space="preserve">Corruption. Playable on a Wizard or a Fallen-wizard. He receives 2 corruption points and makes a corruption check at the end of his untap phase if not at a Haven [H] (or Wizardhaven). Cannot be duplicated on a given character. During his Organization phase, target may tap to attempt to remove this card. Make a roll-if this result is greater than 6, discard this card. </t>
  </si>
  <si>
    <t>WH112</t>
  </si>
  <si>
    <t>(Mask Torn)</t>
  </si>
  <si>
    <t>Durchschaute Maskerade</t>
  </si>
  <si>
    <t>Máscara Desgarrada</t>
  </si>
  <si>
    <t xml:space="preserve">Fallen-wizards may not bring characters with more than 4 mind into play. If a Fallen-wizard has more than 9 stage points, he may not bring characters with more than 3 mind into play. Discard when any play deck is exhausted.  "...they smiled, as men do who see through a juggler's trick while others gape at it."-LotRIII </t>
  </si>
  <si>
    <t>WH113</t>
  </si>
  <si>
    <t>(Nature's Revenge)</t>
  </si>
  <si>
    <t>Rache der Natur</t>
  </si>
  <si>
    <t>La Venganza de la Naturaleza</t>
  </si>
  <si>
    <t xml:space="preserve">Playable on a site in a Wilderness [w] that normally is a Border-hold [B] or a Shadow-hold [S], or a non-protected Wizardhaven [W] in a Wilderness [w]. All versions of the site become Ruins &amp; Lairs [R] and gain an additional automatic-attack: animals-each character faces 1 strike with 7 prowess. Discard when the site is returned to its location deck.  </t>
  </si>
  <si>
    <t>WH114</t>
  </si>
  <si>
    <t>(Power Relinquished to Artifice)</t>
  </si>
  <si>
    <t>Übertragene Zauberkraft</t>
  </si>
  <si>
    <t>Renunciar al Poder por los Artificios</t>
  </si>
  <si>
    <t>WH115</t>
  </si>
  <si>
    <t>(Rolled down to the Sea)</t>
  </si>
  <si>
    <t>Ins Meer gespült</t>
  </si>
  <si>
    <t>Río abajo hasta el Mar</t>
  </si>
  <si>
    <t xml:space="preserve">Unique. Opponent must discard a ring from his hand or from one of his companies, if available. If no such rings are available as such, he must reveal his hand to you.  "'Into Anduin the Great it fell; and long ago, while Sauron slept, it was rolled down the River to the Sea. There let it lie until the End.'"-LotRII  </t>
  </si>
  <si>
    <t>WH116</t>
  </si>
  <si>
    <t>(Something Else at Work)</t>
  </si>
  <si>
    <t>Fremde Mächte</t>
  </si>
  <si>
    <t>Algún otro Poder en Juego</t>
  </si>
  <si>
    <t>WH117</t>
  </si>
  <si>
    <t>(Whole Villages Roused)</t>
  </si>
  <si>
    <t>Ganze Dörfer aufgebracht</t>
  </si>
  <si>
    <t>Pueblos Enteros Levantados</t>
  </si>
  <si>
    <t xml:space="preserve">Playable on a hero Border-hold [B] or Free-hold [F]. The site has the automatic-attacks indicated on the corresponding minion site card (detainment against hero companies) but with +2 prowess. Alternatively, playable on a minion Shadow-hold [S] or Dark-hold [D]. The site has the automatic-attacks indicated on the corresponding hero site card (detainment against overt companies) but with +2 prowess.  </t>
  </si>
  <si>
    <t>WH118</t>
  </si>
  <si>
    <t>(Will You Not Come Down?)</t>
  </si>
  <si>
    <t>Willst du nicht herunterkommen?</t>
  </si>
  <si>
    <t>¿No Bajarás?</t>
  </si>
  <si>
    <t xml:space="preserve">Playable on a Fallen-wizard at a Wizardhaven [W]. Your opponent must choose either: discard from play enough stage cards (of his choice) to reduce his stage point total below 7 or to receive 4 stage points. Cannot be duplicated on a given Fallen-wizard.   "'And I have the power to protect you. I am giving you a last chance.'"-LotRIII  </t>
  </si>
  <si>
    <t>WH119</t>
  </si>
  <si>
    <t>(Deep Mines)</t>
  </si>
  <si>
    <t>Tiefe Minen</t>
  </si>
  <si>
    <t>Minas Profundas</t>
  </si>
  <si>
    <t xml:space="preserve">A company may move to this site only from one of your protected Wizardhavens [W] and only if you have more than 6 stage points. The protected Wizardhaven is the surface site for Deep Mines (i.e., the sites are adjacent and the movement roll required to move between them is 0). You receive the three stage points if any of your companies are at the site. May be duplicated in a location deck.   "'The lodes lead away north towards Carahadras, and down into darkness.'"-LotRII  </t>
  </si>
  <si>
    <t>WH120</t>
  </si>
  <si>
    <t xml:space="preserve">Special: If one of your companies is at this site, all attacks against it are canceled.   "A strong place and wonderful was Isengard, and long it had been beautiful; and there great lords had dwelt, the wardens of Gondor upon the West, and wise men that watched the stars."-LotRIII  </t>
  </si>
  <si>
    <t>WH121</t>
  </si>
  <si>
    <t xml:space="preserve">Special: Only Radagast's companies may use this card. This site is a protected Wizardhaven [W]. If one of your companies is at this site, all attacks against it are canceled. Any of your companies moving to or from Rhosgobel is not considered to be moving through Southern Mirkwood (including one less Dark-domain [d] in their site path). You receive the stage points if anyof your companies are at this site.  </t>
  </si>
  <si>
    <t>WH122</t>
  </si>
  <si>
    <t xml:space="preserve">Special: If one of your companies is at this site, all attacks against it are canceled.   "Tales of the Second Age say that the towers of the Tower Hills were raised by Gil-galad, and thither the King would repair to gaze westward through the palantír of Elostirion."-Kuduk Lore  </t>
  </si>
  <si>
    <t>Middle-earth: The Balrog</t>
  </si>
  <si>
    <t>(Middle-earth: The Balrog)</t>
  </si>
  <si>
    <t>El Señor de los Anillos: El Balrog</t>
  </si>
  <si>
    <t>BA001</t>
  </si>
  <si>
    <t>C</t>
  </si>
  <si>
    <t>BA002</t>
  </si>
  <si>
    <t>David Sexton</t>
  </si>
  <si>
    <t>(Strider)</t>
  </si>
  <si>
    <t>Streicher</t>
  </si>
  <si>
    <t>BA003</t>
  </si>
  <si>
    <t>(Azog)</t>
  </si>
  <si>
    <t xml:space="preserve">Unique. Balrog specific. Leader. Discard on a body check result of 9. +3 direct influence against Orcs and Orc factions. +2 direct influence against Balrog specific characters.   "...he was a great Orc with a huge iron-clad head, and yet agile and strong."-LotR  Home Site: Moria, The Under-gates </t>
  </si>
  <si>
    <t>BA004</t>
  </si>
  <si>
    <t>(Bolg)</t>
  </si>
  <si>
    <t xml:space="preserve">Unique. Balrog specific. Leader. Discard on a body check result of 9. +3 direct influence against Orcs and Orc factions. +2 direct influence against Balrog specific characters.   "'Bolg of the North is coming.'"-Hob  Home Site: Moria, The Under-gates </t>
  </si>
  <si>
    <t>BA005</t>
  </si>
  <si>
    <t>(Bûthrakaur)</t>
  </si>
  <si>
    <t xml:space="preserve">Unique. Balrog specific. Leader. Manifestation of Bûthrakaur the Green. Discard on a body check result of 9. +3 direct influence against Trolls, Orcs, Troll factions, and Orc factions. +3 direct influence against Balrog specific characters.   "A huge arm and shoulder, with a dark skin of greenish scales, was thrust through the widening gap."-LotRII  Home Site: Moria, The Under-gates </t>
  </si>
  <si>
    <t>BA006</t>
  </si>
  <si>
    <t>(Crook-legged Orc)</t>
  </si>
  <si>
    <t>Krummbeiniger Orc</t>
  </si>
  <si>
    <t xml:space="preserve">Balrog specific. Discard on a body check result of 7.   "...score of others like him: long-armed crook-legged Orcs." -LotRIII  Home Site: any non-Dark-hold Under-deeps site </t>
  </si>
  <si>
    <t>BA007</t>
  </si>
  <si>
    <t>(Hill-troll)</t>
  </si>
  <si>
    <t>Hügel-Troll</t>
  </si>
  <si>
    <t xml:space="preserve">Balrog specific. Discard on a body check result of 7.   "...clad only in close-fitting mesh of horny scales, or maybe that was their hideous hide: but they bore round bucklers huge and black and wielded heavy hammers in their knotted hands." -LotRV  Home Site: any non-Dark-hold Under-deeps site </t>
  </si>
  <si>
    <t>BA008</t>
  </si>
  <si>
    <t>Steve Luke</t>
  </si>
  <si>
    <t>(Mountain-maggot)</t>
  </si>
  <si>
    <t>Berg-Made</t>
  </si>
  <si>
    <t xml:space="preserve">Balrog specific. Discard on a body check result of 7.   "'There's only one thing these maggots can do: they can see like gimlets in the dark." -LotRIII  Home Site: any non-Dark-hold Under-deeps site </t>
  </si>
  <si>
    <t>BA009</t>
  </si>
  <si>
    <t>Allen G. Douglas</t>
  </si>
  <si>
    <t>(Umagaur)</t>
  </si>
  <si>
    <t xml:space="preserve">Unique. Balrog specific. Leader. Manifestation of Umagaur the Pale. Discard on a body check result of 9. +2 direct influence against Trolls, Orcs, Troll factions, and Orc factions. +3 direct influence against Balrog specific characters.  "'The great troll-chief that smote him down...'" -LotRVI  Home Site: Moria, The Under-gates </t>
  </si>
  <si>
    <t>BA010</t>
  </si>
  <si>
    <t>(Cave Troll)</t>
  </si>
  <si>
    <t>Höhlen-Troll</t>
  </si>
  <si>
    <t xml:space="preserve">Playable at a tapped or untapped Under-deeps site with a Troll automatic-attack. +1 to rolls required for its controller's company to move to adjacent Under-deeps sites.   "'A great cave-troll, I think, or more than one.'"-LotRII </t>
  </si>
  <si>
    <t>BA011</t>
  </si>
  <si>
    <t>(Evil Things Lingering)</t>
  </si>
  <si>
    <t>Schleichendes böses Ding</t>
  </si>
  <si>
    <t>BA012</t>
  </si>
  <si>
    <t>(Great Troll)</t>
  </si>
  <si>
    <t>Großer Troll</t>
  </si>
  <si>
    <t xml:space="preserve">Balrog-specific. Playable at a non-Darkhaven Under-deeps site and only by The Balrog. Troll. Even if it is tapped or wounded, you may assign a strike to this ally as though it were untapped.  "Two great trolls appeared: they bore great slabs of stone, and flung them down to serve as gangways over the fire."-LotRII </t>
  </si>
  <si>
    <t>BA013</t>
  </si>
  <si>
    <t>Nathalie Hertz</t>
  </si>
  <si>
    <t>(Nasty Slimy Thing)</t>
  </si>
  <si>
    <t>Scheußlich Schleimiges Ding</t>
  </si>
  <si>
    <t xml:space="preserve">Unique. Balrog-specific. Spawn. Playable at a non-Darkhaven Under-deeps site. Tap o cancel a Drake attack. Discard this ally if its company moves using region or starter movement.  "...also there are other things more slimy than fish."-Hob </t>
  </si>
  <si>
    <t>BA014</t>
  </si>
  <si>
    <t>(A Few Recruits)</t>
  </si>
  <si>
    <t>Ein paar Rekruten</t>
  </si>
  <si>
    <t xml:space="preserve">Balrog specific. Playable at a tapped or untapped non-Dragon's lair: Dark-hold [D], Shadow-hold [S], or Ruins &amp; Lairs [R]-the site cannot be an Under-deeps site or surface site thereof-if the influence check is greater than 8. Modifications: The Balrog (+3), leader (+2).   "'...led you here, and we shall lead you back by the was we choose.'"-LotRIII </t>
  </si>
  <si>
    <t>BA015</t>
  </si>
  <si>
    <t>(Elven Rope)</t>
  </si>
  <si>
    <t>Elbenseil</t>
  </si>
  <si>
    <t>BA016</t>
  </si>
  <si>
    <t>(Stabbing Tongue of Fire)</t>
  </si>
  <si>
    <t>Stechende Feuerzungen</t>
  </si>
  <si>
    <t>BA017</t>
  </si>
  <si>
    <t>(Whip of Many Thongs)</t>
  </si>
  <si>
    <t>Neunschwänzige Katze</t>
  </si>
  <si>
    <t>BA018</t>
  </si>
  <si>
    <t>(Crept Along Carefully)</t>
  </si>
  <si>
    <t>Vorsichtig vorbei gekrabbelt</t>
  </si>
  <si>
    <t>BA019</t>
  </si>
  <si>
    <t>(Longbottom Leaf)</t>
  </si>
  <si>
    <t>Langgrund-Blatt</t>
  </si>
  <si>
    <t xml:space="preserve">Take up to two resources from your sideboard to your play deck and reshuffle. Remove this card from the game.  "'It is good!' said Merry. 'My dear Gimli, it is Longbottom Leaf!'"-LotRIII </t>
  </si>
  <si>
    <t>BA020</t>
  </si>
  <si>
    <t>(Rumours of Rings)</t>
  </si>
  <si>
    <t>Gerüchte der Ringe</t>
  </si>
  <si>
    <t xml:space="preserve">During your organization phase, you may take one ring special item (except for The One Ring) from your sideboard and place it "off to the side" with this card. This item gives no marshalling points. A maximum of two items may be with this card at one time. You may play a ring special item placed with this card as though it were in your hand. You may start the game with this card in lieu of playing a minor item.  </t>
  </si>
  <si>
    <t>BA021</t>
  </si>
  <si>
    <t>(Show Things Unbidden)</t>
  </si>
  <si>
    <t>Zeige auch nichterbetene Dinge</t>
  </si>
  <si>
    <t>BA022</t>
  </si>
  <si>
    <t>(To Fealty Sworn)</t>
  </si>
  <si>
    <t>Zur Treue verpflichtet</t>
  </si>
  <si>
    <t xml:space="preserve">Playable on a Hobbit: in the same company as Return of the King or during the same site phase his company plays a unique hero faction at a Free-hold [F] (not Bag End). The Hobbit gains the warrior skill. +2 prowess, and +5 direct influence against the Hobbits faction and characters with Bag End as a home site. Cannot be duplicated on a given Hobbit.  </t>
  </si>
  <si>
    <t>BA023</t>
  </si>
  <si>
    <t>(A More Evil Hour)</t>
  </si>
  <si>
    <t>Eine bösere Stunde</t>
  </si>
  <si>
    <t>BA024</t>
  </si>
  <si>
    <t>William O'Connor</t>
  </si>
  <si>
    <t>(Ancient Secrets)</t>
  </si>
  <si>
    <t>Alte Geheimnisse</t>
  </si>
  <si>
    <t xml:space="preserve">Tap your Ringraith to discard one hazard permanent-event. Alternatively, during your organization phase, tap your Ringwraith to take up to two resources from your sideboard to your play deck and reshuffle.  "'...the secret ways of Khazad-dûm: Too well he knew them all.'"-LotRIII </t>
  </si>
  <si>
    <t>BA025</t>
  </si>
  <si>
    <t>Lee Seed</t>
  </si>
  <si>
    <t>(Angband Revisited)</t>
  </si>
  <si>
    <t>Zurück nach Angband</t>
  </si>
  <si>
    <t xml:space="preserve">Balrog specific. Untap a character in The Balrog's company.  "'In those days the Great Enemy, of whom Sauron of Mordor was but a servant, dwelt in Angband in the North...'"-LotRI </t>
  </si>
  <si>
    <t>BA026</t>
  </si>
  <si>
    <t>(Breach the Hold)</t>
  </si>
  <si>
    <t>Bruch der Festung</t>
  </si>
  <si>
    <t>BA027</t>
  </si>
  <si>
    <t>(Caverns Unchoked)</t>
  </si>
  <si>
    <t>ausgeräucherte Höhlen</t>
  </si>
  <si>
    <t xml:space="preserve">Balrog specific. Playable on an Under-deeps site during the organization phase. This site is never discarded or returned to its location deck. Each other site (of yours) in the same region as its surface site is considered adjacent to this Under-deeps site. This only applies if the other site is normally a Shadow-hold [S], Ruins &amp; Lairs [R], or Border-hold [B].   "Or released it from prison..."-LotR </t>
  </si>
  <si>
    <t>BA028</t>
  </si>
  <si>
    <t>(Challenge the Power)</t>
  </si>
  <si>
    <t>Herausforderung der Macht</t>
  </si>
  <si>
    <t>BA029</t>
  </si>
  <si>
    <t>(Cloaked by Darkness)</t>
  </si>
  <si>
    <t>Eingehüllt in Dunkelheit</t>
  </si>
  <si>
    <t xml:space="preserve">Balrog specific. Playable on a company if Great Shadow is in play. You may bring this card from your sideboard into your play deck and reshuffle during your organization phase. The hazard limit against the company is reduced by one to no minimum.  "Fire claimed their hearts, but shadow cloaked the forms of the Valaraukar."-Kuduk Lore </t>
  </si>
  <si>
    <t>BA030</t>
  </si>
  <si>
    <t>(Crowned with Storm)</t>
  </si>
  <si>
    <t>Sturmeskrone</t>
  </si>
  <si>
    <t>BA031</t>
  </si>
  <si>
    <t>(Darkness Wielded)</t>
  </si>
  <si>
    <t>Im Schutze der Dunkelheit</t>
  </si>
  <si>
    <t>BA032</t>
  </si>
  <si>
    <t>(Descent through Fire)</t>
  </si>
  <si>
    <t>Fall durch`s Feuer</t>
  </si>
  <si>
    <t>BA033</t>
  </si>
  <si>
    <t>(Eddy in Fate's Tide)</t>
  </si>
  <si>
    <t>Schicksalsstürme</t>
  </si>
  <si>
    <t>BA034</t>
  </si>
  <si>
    <t>(Flame of Udûn)</t>
  </si>
  <si>
    <t>Flamme von Udun</t>
  </si>
  <si>
    <t>BA035</t>
  </si>
  <si>
    <t>Carol Heyer</t>
  </si>
  <si>
    <t>(Foe Dismayed)</t>
  </si>
  <si>
    <t>Das Erschrecken des Feindes</t>
  </si>
  <si>
    <t xml:space="preserve">Balrog specific. +1 prowess against an attack for all characters in a leader's of The Balrog's company or +3 to an influence attempt by a leader or The Balrog.  "He gave a cry of dismay and fear."-LotRII </t>
  </si>
  <si>
    <t>BA036</t>
  </si>
  <si>
    <t>(Gangways over the Fire)</t>
  </si>
  <si>
    <t>Stege über das Feuer</t>
  </si>
  <si>
    <t>BA037</t>
  </si>
  <si>
    <t>(Going Ever Under Dark)</t>
  </si>
  <si>
    <t>Gang durch die Dunkelheit</t>
  </si>
  <si>
    <t>BA038</t>
  </si>
  <si>
    <t>(Great Army of the North)</t>
  </si>
  <si>
    <t>Große Armee des Nordens</t>
  </si>
  <si>
    <t xml:space="preserve">As a permanent-event, +1 to your influence attempts against Orc and Troll factions. If you have at least 4 unique Orc and/or Troll factions-none playable at a Dark-hold [D]-you receive this card's marshalling points. Cannot be duplicated as a permanent-event. Alternatively, as a short-event, you may choose any Orc and Troll factions you're your discard pile and shuffle them into your play deck. </t>
  </si>
  <si>
    <t>BA039</t>
  </si>
  <si>
    <t>(Great Fissure)</t>
  </si>
  <si>
    <t>Große Spalte</t>
  </si>
  <si>
    <t xml:space="preserve">Balrog specific. Target and cancel any effect (declared earlier in the same chain of effects) that would cancel an attack by The Balrog's company against an opponent's company. Alternatively, cancel an attack against a company at, or moving to or from, an Under-deeps site.  "...close to the feet of two huge pillars a great fissure had opened."-LotRII </t>
  </si>
  <si>
    <t>BA040</t>
  </si>
  <si>
    <t>(Great Shadow)</t>
  </si>
  <si>
    <t>Großer Schatten</t>
  </si>
  <si>
    <t>BA041</t>
  </si>
  <si>
    <t>(Grond)</t>
  </si>
  <si>
    <t xml:space="preserve">Playable on a unique Orc or Troll faction. -3 prowess to automatic-attacks at Free-holds [F] and Border-holds [B] in the region containing the site where the faction is playable, and in all adjacent regions. Only one Grond can so affect a given site.   "With a vast rush Grond was hurled forward by huge hands."-LotRV </t>
  </si>
  <si>
    <t>BA042</t>
  </si>
  <si>
    <t>(Heart of Dark Fire)</t>
  </si>
  <si>
    <t>Ein Herz aus dunklem Feuer</t>
  </si>
  <si>
    <t xml:space="preserve">Balrog specific. Playable if Strangling Coils is in play. You may bring this card from your sideboard into your play deck and reshuffle during your organization phase. The Balrog receives +5 direct influence this turn while Strangling Coils is in play. Cannot be duplicated on a given turn.   "The fire in it seemed to die, but the darkness grew."-LotRII </t>
  </si>
  <si>
    <t>BA043</t>
  </si>
  <si>
    <t>Doug Kovacs</t>
  </si>
  <si>
    <t>(Invade Their Domain)</t>
  </si>
  <si>
    <t>Erstürmung Ihrer Domäne</t>
  </si>
  <si>
    <t>BA044</t>
  </si>
  <si>
    <t>(Long Grievous Siege)</t>
  </si>
  <si>
    <t>Lange schmerzliche Belagerung</t>
  </si>
  <si>
    <t xml:space="preserve">Playable on a unique non-Dragon faction. Place a Border-hold [B] from your location deck "off to the side" with this card. The Border-hold must be in the same region or adjacent thereto as a site where the target faction is playable. Return any faction playable at the Border-hold to its owner's hand. -5 to any attempt to play a faction at any version of the Border-hold. All versions of the Border-hold gain an additional automatic-attack: same type as your target faction-5 strikes with 9 prowess (detainment against your companies). Cannot be duplicated on your faction. </t>
  </si>
  <si>
    <t>BA045</t>
  </si>
  <si>
    <t>(Lord and Usurper)</t>
  </si>
  <si>
    <t>Herr und Usurpator</t>
  </si>
  <si>
    <t xml:space="preserve">Balrog specific. Playable during the site phase on Invade their Domain. The company faces 2 attacks (Dwarves-4 strikes with 9 prowess, 3 strikes with 10 prowess). Following the attacks, tap a character or discard this card. If this card is not discarded, discard all unique factions playable at the site. All versions of the associated site become a Shadow-hold [S], may have no factions played there, and lose all Dwarf automatic-attacks. Other versions gain an automatic-attack: Orcs-4 strikes with 7 prowess. Cannot be duplicated on a given card. </t>
  </si>
  <si>
    <t>BA046</t>
  </si>
  <si>
    <t>(Maker's Map)</t>
  </si>
  <si>
    <t>Karte des Meisters</t>
  </si>
  <si>
    <t xml:space="preserve">Balrog specific. Playable during the site phase on an untapped ranger at an untapped site where Information is playable. Tap the ranger and the site. +2 to all rolls for his company to move to adjacent Under-deeps sites.  "It was well for the company that they had such a guide."-LotRII </t>
  </si>
  <si>
    <t>BA047</t>
  </si>
  <si>
    <t>(Memories of Old Torture)</t>
  </si>
  <si>
    <t>Erinnerungen an alte Qualen</t>
  </si>
  <si>
    <t xml:space="preserve">Balrog specific. Playable on a Man, Drake, Orc, Troll, or Giant hazard creature attack with one strike for each of its attacks. All attacks of the creature are canceled. The creature becomes an ally under the control of any character in the company. The character does not need tap. The ally has a mind of 1, body of 7, and prowess equal to its normal prowess minus 7. It gives one ally marshalling point. Discard this card and the ally if the company moves through a Free-domain [f] or a Dark-domain [d]. </t>
  </si>
  <si>
    <t>BA048</t>
  </si>
  <si>
    <t>(Mine or No One's)</t>
  </si>
  <si>
    <t>Meiner oder niemandes</t>
  </si>
  <si>
    <t xml:space="preserve">Balrog specific. +10 to an influence attempt by The Balrog against an opponent's: item, ally, Troll faction, or Orc faction. Cannot be duplicated on a given attempt.  "'...if you really wish to destroy it...'"-LotRI </t>
  </si>
  <si>
    <t>BA049</t>
  </si>
  <si>
    <t>(No Better Use)</t>
  </si>
  <si>
    <t>Kein besserer Gebrauch</t>
  </si>
  <si>
    <t xml:space="preserve">Playable on a character during your organization phase. One time you may tap your character to place an opponent's character "off to the side", with this card. Do this in lieu of making opponent's character's body check in company vs. company combat with your opponent's company. Discard all cards on opponent's character. If your character becomes wounded or leaves active play, discard this card-opponent's character then forms a company at your character's current or new site. During the site phase at Shelob's Lair, your character may tap and discard this card to eliminate opponent's character-whom you then receive as kill marshalling points. </t>
  </si>
  <si>
    <t>BA050</t>
  </si>
  <si>
    <t>(Obey Him or Die)</t>
  </si>
  <si>
    <t>Gehorche oder Stirb</t>
  </si>
  <si>
    <t xml:space="preserve">Balrog specific. Playable during the organization phase on a leader in The Balrog's company. The leader receives +2 direct influence and cannot be discarded by a body check. Discard whenever there is a character in his company with a higher mind. Cannot be duplicated on a given character.  "...a huge orc-chieftain...leapt into the chamber; behind him his followers clustered in the doorway."-LotRII </t>
  </si>
  <si>
    <t>BA051</t>
  </si>
  <si>
    <t>(Orders from the Great Demon)</t>
  </si>
  <si>
    <t>Befehle des großen Teufels</t>
  </si>
  <si>
    <t xml:space="preserve">Balrog specific. Playable on a company. May be played with a starting company in lieu of a minor item. This company may contain an additional leader who does not count against the company size maximum.  "'Not our orders!' said one of the earlier voices. 'We have come all the way from the Mines to kill...'"-LotRIII </t>
  </si>
  <si>
    <t>BA052</t>
  </si>
  <si>
    <t>(Out He Sprang)</t>
  </si>
  <si>
    <t>Seine Herkunft</t>
  </si>
  <si>
    <t>BA053</t>
  </si>
  <si>
    <t>(People Diminished)</t>
  </si>
  <si>
    <t>verminderte Bevölkerung</t>
  </si>
  <si>
    <t xml:space="preserve">Balrog specific. Playable during the site phase on an untapped Free-hold [F] or Border-hold [B]. Tap the site. The company faces 3 attacks (Men-4 strikes with 8 prowess, 3 strikes with 10 prowess, 2 strikes with 12 prowess). Following the attacks, tap a character or discard this card. If this card is not discarded, discard all unique factions playable at the site. -5 to each attempt against any faction at any version of this site. This site is never discarded and never untaps. Cannot be duplicated on a given site. </t>
  </si>
  <si>
    <t>BA054</t>
  </si>
  <si>
    <t>(Prone to Violence)</t>
  </si>
  <si>
    <t>Neigung zur Gewalt</t>
  </si>
  <si>
    <t xml:space="preserve">Any minion company without a Ringwraith may attack another minion company without a Ringwraith. The attacking company may contain The Balrog. Discard when any play deck is exhausted. Cannot be duplicated.   "The ranks of the orcs had opened, and they crowded away, as if they themselves were afraid."-LotRII </t>
  </si>
  <si>
    <t>BA055</t>
  </si>
  <si>
    <t>(Roam the Waste)</t>
  </si>
  <si>
    <t>Durchstreift die Wildnis</t>
  </si>
  <si>
    <t xml:space="preserve">Balrog specific. Playable during the organization phase if Strangling Coils is in play. You may bring this card from your sideboard into your play deck and reshuffle during your organization phase. Each of your companies this turn is considered to have one fewer Wilderness [w] and one fewer Shadow-land [s] in its site path. </t>
  </si>
  <si>
    <t>BA056</t>
  </si>
  <si>
    <t>(Roots of the Earth)</t>
  </si>
  <si>
    <t>Wurzeln der Erde</t>
  </si>
  <si>
    <t xml:space="preserve">Balrog specific. Playable during the site phase on an Under-deeps site normally a Ruins &amp; Lairs [R] if The Balrog is there. The Balrog's company faces an attack (Drake-2 strikes with 13 prowess). Following the attack, tap the Balrog or discard this card. The associated site is a Darkhaven [V] and loses all automatic-attacks. All other versions of this site become a Shadow-hold [S] and gain an additional automatic-attack: Orcs-5 strikes with 9 prowess. If Breach the Hold is on the same site, this card gives 3 marshalling points. This site is never discarded or returned to its location deck. Cannot be duplicated on a given site. </t>
  </si>
  <si>
    <t>BA057</t>
  </si>
  <si>
    <t>(Sauron)</t>
  </si>
  <si>
    <t>BA058</t>
  </si>
  <si>
    <t>(Scourge of Fire)</t>
  </si>
  <si>
    <t>Peitschen des Feuers</t>
  </si>
  <si>
    <t>BA059</t>
  </si>
  <si>
    <t>(Strangling Coils)</t>
  </si>
  <si>
    <t>Würgende Schlangen</t>
  </si>
  <si>
    <t>BA060</t>
  </si>
  <si>
    <t>(Tempest of Fire)</t>
  </si>
  <si>
    <t>Feuersturm</t>
  </si>
  <si>
    <t xml:space="preserve">Balrog specific. Playable during the site phase on an untapped Border-hold [B] or Shadow-hold [S]; the site cannot be an Under-deeps site or a surface site thereof. Tap the site. The company faces three attacks (Men at a Border-hold [B], Orcs at a Shadow-hold [S]-5 strikes with 8 prowess, 4 strikes with 9 prowess, 3 strikes with 10 prowess). Following these attacks: discard this card or tap a character, place this card in your marshalling point pile, and return each unique faction playable at the site to its owner's hand. </t>
  </si>
  <si>
    <t>BA061</t>
  </si>
  <si>
    <t>(Terror Heralds Doom)</t>
  </si>
  <si>
    <t>Schrecken des Unglücksboten</t>
  </si>
  <si>
    <t xml:space="preserve">Balrog specific. Playable during the organization phase if Flame of Udûn is in play. You may bring this card from your sideboard into your play deck and reshuffle during your organization phase. +2 to all influence attempts this turn by any of your characters.   "...he looked grey in the face, as one who has felt great fear."-LotR </t>
  </si>
  <si>
    <t>BA062</t>
  </si>
  <si>
    <t>(Vanguard of Might)</t>
  </si>
  <si>
    <t>Vorbote der Macht</t>
  </si>
  <si>
    <t>BA063</t>
  </si>
  <si>
    <t>(Whispers of Rings)</t>
  </si>
  <si>
    <t>Ringgeflüster</t>
  </si>
  <si>
    <t xml:space="preserve">During your organization phase, you may take one ring special item (except for The One Ring) from your sideboard or discard pile and place it "off to the side". This item gives no marshalling points. A maximum of two items may be with this card at one time. You may play a ring special item placed with this card as though it were in your hand. You may start the game with this card in lieu of playing a minor item. </t>
  </si>
  <si>
    <t>BA064</t>
  </si>
  <si>
    <t>(Beorning Skin-changers)</t>
  </si>
  <si>
    <t>Beorninger Pelzwechsler</t>
  </si>
  <si>
    <t>BA065</t>
  </si>
  <si>
    <t>(Carrion Feeders)</t>
  </si>
  <si>
    <t>Aasfresser</t>
  </si>
  <si>
    <t xml:space="preserve">Animals. Each wounded character faces one strike. All body checks resulting from successful strikes are modified by +1. Each untapped character in the company may tap to cancel a strike against a wounded character.   "...the great bats swirled about the heads and ears of the elves and men, or fastened vampire-like on the stricken."-Hob </t>
  </si>
  <si>
    <t>BA066</t>
  </si>
  <si>
    <t>(Olog Warlords)</t>
  </si>
  <si>
    <t>Olog-Kriegsherr</t>
  </si>
  <si>
    <t xml:space="preserve">Trolls. Three strikes (playable only against hero companies).   "...these fell creatures would bite the throats of those that they threw down."-LotRV </t>
  </si>
  <si>
    <t>BA067</t>
  </si>
  <si>
    <t>(Shelob's Brood)</t>
  </si>
  <si>
    <t>Kankra`s Brut</t>
  </si>
  <si>
    <t xml:space="preserve">Spiders. Four strikes. Playable at any Under-deeps site or surface site thereof.   "Far and wide her lesser broods, bastards of the miserable mates...spread..."-LotRV </t>
  </si>
  <si>
    <t>BA068</t>
  </si>
  <si>
    <t>(Black Vapour)</t>
  </si>
  <si>
    <t>Schwarzer Dunst</t>
  </si>
  <si>
    <t>BA069</t>
  </si>
  <si>
    <t>(Darkness Made by Malice)</t>
  </si>
  <si>
    <t>Die Dunkelheit des Bösen</t>
  </si>
  <si>
    <t xml:space="preserve">Playable on a company at or moving to a Ruins &amp; Lairs [R] or Under-deeps site, if there are more Spawn cards in play than characters in the company. Eliminated Spawn do not count. The company must do nothing during its site phase this turn.  "Night always had been, and always would be, and night was all."-LotRIV </t>
  </si>
  <si>
    <t>BA070</t>
  </si>
  <si>
    <t>(Desire All for Thy Belly)</t>
  </si>
  <si>
    <t>Stopfe alles in Dich hinein</t>
  </si>
  <si>
    <t>BA071</t>
  </si>
  <si>
    <t>(Diminish and Depart)</t>
  </si>
  <si>
    <t>Reduziert und Zerstreut</t>
  </si>
  <si>
    <t xml:space="preserve">Playable on an Elf, Hobbit, or Wizard. All Elves and Hobbits in the target's company have +1 mind, and a Wizard in the company has -1 direct influence. Tap target character at a Haven [H] during the organization phase to discard this card. Cannot be duplicated in a given company.  "'...if all the fair folk take to to the Havens, it will be a duller world for those who are doomed to stay.'"-LotRV </t>
  </si>
  <si>
    <t>BA072</t>
  </si>
  <si>
    <t>(Fled into Darkness)</t>
  </si>
  <si>
    <t>Flucht in die Dunkelheit</t>
  </si>
  <si>
    <t xml:space="preserve">Playable before the strike sequence on The Balrog facing a strike with a prowess higher than his. The strike is canceled and The Balrog taps, if untapped. The next time The Balrog would otherwise untap, make him tapped instead and discard this card. Cannot be duplicated.   "...a thing of terror...flying from Thangorodrim..."-LotR </t>
  </si>
  <si>
    <t>BA073</t>
  </si>
  <si>
    <t>(Glance of Arien)</t>
  </si>
  <si>
    <t>Der Glanz von Arien</t>
  </si>
  <si>
    <t xml:space="preserve">Environment. Playable on The Balrog at or moving to a non-Under-deeps site. -2/-1 to his prowess/body until the end of turn. This modification is -4/-2 if Gates of Morning is in play. Cannot be duplicated on a given turn.   "The Black Enemy and his servants could not endure the glance of the Sun's bright eyes." -Kuduk Lore </t>
  </si>
  <si>
    <t>BA074</t>
  </si>
  <si>
    <t>(Imprisoned and Mocked)</t>
  </si>
  <si>
    <t>Gefangen und Verspottet</t>
  </si>
  <si>
    <t xml:space="preserve">Playable before strikes are assigned on a non-detainment Orc or Troll attack with more strikes than characters and allies in the company. If the attack is not canceled or defeated, make a roll following the attack adding two for each excess strike. If the result minus five is greater than the prowess of the highest mind character in the company (of your choice), place that character "off to the side" with this card and discard all cards on that character. Otherwise, discard this card. During that character's long-event phase, discard this card and return the characters to its owner's hand. </t>
  </si>
  <si>
    <t>BA075</t>
  </si>
  <si>
    <t>(Monstrosity of Diverse Shape)</t>
  </si>
  <si>
    <t>Schrecken in vielerlei Gestalt</t>
  </si>
  <si>
    <t>BA076</t>
  </si>
  <si>
    <t>(Press -gang)</t>
  </si>
  <si>
    <t>Schanghait</t>
  </si>
  <si>
    <t>Press -gang</t>
  </si>
  <si>
    <t xml:space="preserve">When a character would otherwise be discarded from play, discard all cards on him, place him "off to the side" with this card, and return any character already with this card to its owner's hand. A character with this card gives his player negative character marshalling points. Cannot be duplicated.  "They were a gang of the smaller breeds being driven unwilling to their Dark Lord's wars..."-LotRVI </t>
  </si>
  <si>
    <t>BA077</t>
  </si>
  <si>
    <t>(Spawn of Ungoliant)</t>
  </si>
  <si>
    <t>Ungolliants Brut</t>
  </si>
  <si>
    <t xml:space="preserve">Unique. Spawn. The Pûkel-deeps and The Gem-deeps each have an additional attack: Spawn-3 strikes with 15/8 prowess. In addition, +1 to all body checks for Elves, Dwarves, Hobbits, Dúnedain, and Men resulting from Spider attacks.  "...such as once of old had lived in the Land of the Elves in the West that is now under the sea..." -LotRIV </t>
  </si>
  <si>
    <t>BA078</t>
  </si>
  <si>
    <t>(The Reek)</t>
  </si>
  <si>
    <t>Der Gestank</t>
  </si>
  <si>
    <t xml:space="preserve">Playable on a company at or moving to a Ruins &amp; Lairs [R] or Under-deeps site if you discard an Animal or Spider creature from your hand. Tap all untapped characters in the company with a mind less than 2 plus the number of Spawn cards in play. Eliminated Spawn do not count. Does not affect Wizards or Ringwraiths.   "...a foul reek, as if filth unnameable were piled and hoarded in the dark within." -LotRIV </t>
  </si>
  <si>
    <t>BA079</t>
  </si>
  <si>
    <t>(The Sun Shone Fiercely)</t>
  </si>
  <si>
    <t>Die Sonne scheint grimmig</t>
  </si>
  <si>
    <t xml:space="preserve">Environment. -1 prowess to all Orc, Troll, Dwarf, and Ringwraith characters not at, nor moving to or from, an Under-deeps site. This modification is -2 if Doors of Night is not in play. Cannot be duplicated.   "'Go back to the Shadow! You cannot pass.'" -LotRII </t>
  </si>
  <si>
    <t>BA080</t>
  </si>
  <si>
    <t>(Unabated in Malice)</t>
  </si>
  <si>
    <t>Unverminderte Bosheit</t>
  </si>
  <si>
    <t xml:space="preserve">Playable on an automatic-attack from Shelob; does not count against the hazard limit. The attack receives +1 prowess, and -2 body. The first attempt to cancel this attack instead cancels the effects of this card. Cannot be duplicated on a given attack.   "Her vast belly was above him with its putrid light, and the stench of it almost smote him down." -LotRIV </t>
  </si>
  <si>
    <t>BA081</t>
  </si>
  <si>
    <t>(Ungoliant's Foul Issue)</t>
  </si>
  <si>
    <t>Ungoliants ekelhafte Brut</t>
  </si>
  <si>
    <t xml:space="preserve">Unique. Spawn. Ancient Deep-hold has an additional automatic-attack: Spawn-2 strikes with 17/7 prowess/body. In addition, non-unique spider creatures can be keyed to Under-deeps Ruins &amp; Lairs [R] and Under-deeps Shadow-holds [S].   "...an evil thing in spider-form..." -LotRIV </t>
  </si>
  <si>
    <t>BA082</t>
  </si>
  <si>
    <t>(Ungoliant's Progeny)</t>
  </si>
  <si>
    <t>Ungoliants Nachkommen</t>
  </si>
  <si>
    <t xml:space="preserve">Unique. Spawn. The Wind-deeps and The Rusted-deeps each have an additional automatic-attack: Spawn-2 strikes with 16/8 prowess/body. In addition, for each Spider attack your opponent faces, you can choose for it to be at +1 prowess and detainment.   "...such as Beren fought in the Mountains of Terror in Doriath ..." -LotRIV </t>
  </si>
  <si>
    <t>Balrog</t>
  </si>
  <si>
    <t>BA083</t>
  </si>
  <si>
    <t>(Ancient Deep-hold)</t>
  </si>
  <si>
    <t>Alte Festung der Tiefe</t>
  </si>
  <si>
    <t xml:space="preserve">Adjacent Sites: no surface site, one Under-deeps Ruins &amp; Lairs [R] chosen by you when playing this card (8) Playable: Information, Items (minor, major, greater, gold ring) Automatic-attacks (3):  Undead (1st attack)-4 strikes with 7 prowess; Undead (2nd attack)-3 strikes with 8 prowess; Undead (3rd attack)-2 strikes with 10 prowess; Each character wounded must make a corruption check modified by -2. Special: Any Undead and Spider creatures may be keyed to this site. This site is never discarded or returned to its location deck. </t>
  </si>
  <si>
    <t>BA084</t>
  </si>
  <si>
    <t>BA085</t>
  </si>
  <si>
    <t xml:space="preserve">Playable: Items (minor, major) Automatic-attacks (2):  Orcs-4 strikes with 7 prowess; Nazgûl (cannot be canceled)-1 strike with 15 prowess Special: Creatures keyed to this site attack normally, not as detainment.  "Before he could gain the shelter of Carn Dûm, the cavalry of Gondor overtook him..."-LotR </t>
  </si>
  <si>
    <t>BA086</t>
  </si>
  <si>
    <t>Christopher Miller</t>
  </si>
  <si>
    <t xml:space="preserve">Playable: Items (minor, major, greater) Automatic-attacks (2):  Orcs-5 strikes with 8 prowess; Trolls-2 strikes with 10 prowess Special: Creatures keyed to this site attack normally, not as detainment.  "None could pass the Teeth of Mordor and not feel their bite...."-LotRIV </t>
  </si>
  <si>
    <t>BA087</t>
  </si>
  <si>
    <t xml:space="preserve">Playable: Items (minor, major) Automatic-attacks (1): Orcs - 4 strike with 7 prowess Special: Creatures keyed to this site attack normally, not as detainment.  "...here too the vigilance had failed, and treachery had yielded up the Tower to the Lord of the Ringwraiths, and now for long yearsit had been held by evil things."-LotRVI </t>
  </si>
  <si>
    <t>BA088</t>
  </si>
  <si>
    <t>BA089</t>
  </si>
  <si>
    <t xml:space="preserve">Playable: Items (minor, major, greater) Automatic-attacks (2): Undead-3 strikes with 8 prowess; Nazgul (cannot be canceled)-1 strike with 15 prowess Special: Creatures keyed to this site attack normally, not as detainment.  "...and its cavernous gate, shaped like an open mouth with gleaming teeth, was gaping wide."-LotRIV </t>
  </si>
  <si>
    <t>BA090</t>
  </si>
  <si>
    <t xml:space="preserve">Special: Any gold ring stored at this site is automatically tested (modify the roll by -2). Creatures keyed to this site attack as detainment. If one of your companies is at this site, all attacks against it are canceled.  "The Mines of Moria were vast and intricate beyond the imagination..."-LotRII </t>
  </si>
  <si>
    <t>BA091</t>
  </si>
  <si>
    <t>(Remains of Thangorodrim)</t>
  </si>
  <si>
    <t>Trümmer von Thangorodrim</t>
  </si>
  <si>
    <t xml:space="preserve">Adjacent Sites: no surface site, the Drowning-deeps (9) Playable: Information, Items (minor, major, greater) Automatic-attacks (2):  Drake (1st attack)-2 strikes with 12 prowess; (2nd attack) Opponent may play as an automatic-attack one hazard creature from his hand normally keyed to Coastal Seas [c] Special: Creatures keyed to Coastal Seas [c] may be keyed to this site. </t>
  </si>
  <si>
    <t>BA092</t>
  </si>
  <si>
    <t>(The Drowning-deeps)</t>
  </si>
  <si>
    <t>Die Versunkenen Tiefen</t>
  </si>
  <si>
    <t xml:space="preserve">Adjacent Sites: Blue-mountain Dwarf-hold (13), The Under-vaults (8), Remains of Thangorodrim (9) Playable: Items (minor, major) Automatic-attacks (2):  Drake (1st attack)-2 strikes with 11 prowess; (2nd attack) Opponent may play as an automatic-attack one non-unique hazard creature from his hand normally keyed to Coastal Seas [c] Special: Creatures keyed to Coastal Seas [c] and any Drakes may be keyed to this site. </t>
  </si>
  <si>
    <t>BA093</t>
  </si>
  <si>
    <t xml:space="preserve">Adjacent Sites: Glittering Caves (0), The Pûkel-deeps (8), The Under-gates (6) Playable: Items (minor, major, gold ring) Automatic-attacks (2):  Undead (1st attack)-3 strikes with 9 prowess; (2nd attack) Opponent may play as an automatic-attack one non-unique hazard creature from his hand normally keyed to a Shadow-hold [S] Special: Any Undead creature of Pûkel-creature may also be keyed to this site. </t>
  </si>
  <si>
    <t>BA094</t>
  </si>
  <si>
    <t xml:space="preserve">Adjacent Sites: Carn Dûm (0), The Under-leas (6), The Under-vaults (7) Playable: Items (minor, major, greater) Automatic-attacks (2): Trolls (1st attack)-3 strikes with 9 prowess; (2nd attack) Opponent may play as an automatic-attack one non-unique hazard creature from his hand normally keyed to a Ruins &amp; Lairs [R] Special: Creatures keyed to this site attack normally, not as detainment. Any Drake creature (except Sea Serpent) may be keyed to this site). </t>
  </si>
  <si>
    <t>BA095</t>
  </si>
  <si>
    <t xml:space="preserve">Adjacent Sites: Dunharrow (0), The Gem-deeps (8), The Sulfur-deeps (9) Playable: Items (minor, major, gold ring) Automatic-attacks (2):  Pûkel-creature (1st attack)-2 strikes with 11 prowess; (2nd attack) Opponent may play as an automatic-attack one non-unique hazard creature from his hand normally keyed to a Shadow-hold [S] Special: Any Undead creature or Pûkel-creature may also be keyed to this site. </t>
  </si>
  <si>
    <t>BA096</t>
  </si>
  <si>
    <t>(The Rusted-deeps)</t>
  </si>
  <si>
    <t>Die rostenden Tiefen</t>
  </si>
  <si>
    <t xml:space="preserve">Adjacent Sites: Iron Hill Dwarf-hold(13), The Wind-deeps (8) Playable: Items (minor, major) Automatic-attacks (2):  Drake (1st attack)-2 strikes with 11 prowess; (2nd attack) Opponent may play as an automatic-attack one non-unique hazard creature from his hand normally keyed to a Shadow-hold [S] Special: Any Dragon creature (except Eärcaraxë) may be keyed to this site. </t>
  </si>
  <si>
    <t>BA097</t>
  </si>
  <si>
    <t xml:space="preserve">Adjacent Sites: Dol Guldur (0), The Under-gates (6), The Pûkel-deeps (9), The Under-galleries (9), The Under-courts (7) Playable: Items (minor, major) Automatic-attacks (2):  Trolls (1st attack)-2 strikes with 9 prowess  (2nd attack)-Opponent may play as an automatic-attack one non-unique hazard creature from his hand normally keyed to a Shadow-hold [S] Special: Creatures keyed to this site attack normally, not as detainment. </t>
  </si>
  <si>
    <t>BA098</t>
  </si>
  <si>
    <t xml:space="preserve">Adjacent Sites: Barad-dûr (0), The Under-galleries (6), The Sulfur-deeps (7) Playable: Items (minor, major) Automatic-attacks (2):  Trolls (1st attack)-3 strikes with 10 prowess; (2nd attack) Opponent may play as an automatic-attack one non-unique hazard creature from his hand normally keyed to a Shadow-hold [S] Special: Creatures keyed to this site attack normally, not as detainment. </t>
  </si>
  <si>
    <t>BA099</t>
  </si>
  <si>
    <t xml:space="preserve">Adjacent Sites: Any site in Udûn (0), The Under-courts (6), The Sulfur-deeps (9) Playable: Items (minor, major) Automatic-attacks (2):  Trolls (1st attack)-4 strikes with 9 prowess; (2nd attack) Opponent may play as an automatic-attack one non-unique hazard creature from his hand normally keyed to a Shadow-hold [S] Special: Creatures keyed to this site attack normally, not as detainment. </t>
  </si>
  <si>
    <t>BA100</t>
  </si>
  <si>
    <t>BA101</t>
  </si>
  <si>
    <t xml:space="preserve">Adjacent Sites: Goblin-gate (0), The Under-leas (6), The Under-gates (6) Playable: Items (minor, gold ring) Automatic-attacks (2):  Orcs (1st attack)-4 strikes with 7 prowess; (2nd attack) Opponent may play as an automatic-attack one non-unique hazard creature from his hand normally keyed to a Shadow-hold [S] Special: When a gold ring is tested in a company at this site, the result of the roll is modified by +1. </t>
  </si>
  <si>
    <t>BA102</t>
  </si>
  <si>
    <t xml:space="preserve">Adjacent Sites: Mount Gundabad (0), The Wind-deeps (5), The Iron-deeps (6), The Under-grottos (6), The Under-gates (4), The Under-vaults (5) Playable: Items (minor) Automatic-attacks (2): Orcs (1st attack)-5 strikes with 7 prowess (detainment) (2nd attack) Opponent may play as an automatic-attack one non-unique hazard creature from his hand normally keyed to a Ruins &amp; Lairs [R] Special: Creature keyed to this site attack normally, not as detainment. </t>
  </si>
  <si>
    <t>BA103</t>
  </si>
  <si>
    <t xml:space="preserve">Adjacent Sites: Mount Gram (0), The Iron-deeps (7), The Under-leas (5), The Drowning-deeps (8) Playable: Items (minor, major) Automatic-attacks (2):  Undead (1st attack)-3 strikes with 8 prowess; (2nd attack) Opponent may play as an automatic-attack one non-unique hazard creature from his hand normally keyed to a Shadow-hold [S] Special: Any Undead creature may also be keyed to this site. </t>
  </si>
  <si>
    <t>BA104</t>
  </si>
  <si>
    <t>(The Wind-deeps)</t>
  </si>
  <si>
    <t>Die Wind-Tiefen</t>
  </si>
  <si>
    <t xml:space="preserve">Adjacent Sites: The Wind Throne (0), The Under-leas (5), The Rusted-deeps (8) Playable: Items (minor, major) Automatic-attacks (2): Orcs (1st attack)-3 strikes with 7 prowess; (2nd attack) Opponent may play as an automatic-attack one non-unique hazard creature from his hand normally keyed to a Shadow-hold [S] Special: Any Drake creature (except Sea Serpent) may be keyed to this site). </t>
  </si>
  <si>
    <t>(Middle-earth: The Northern Waste)</t>
  </si>
  <si>
    <t>N/A</t>
  </si>
  <si>
    <t>Quentin Wescott</t>
  </si>
  <si>
    <t>(Achrond)</t>
  </si>
  <si>
    <t>Kent Burles</t>
  </si>
  <si>
    <t>(Amon Anlug)</t>
  </si>
  <si>
    <t>Charles Hogarth</t>
  </si>
  <si>
    <t>(Bernastath)</t>
  </si>
  <si>
    <t>(Canadras)</t>
  </si>
  <si>
    <t>(Ei Missa)</t>
  </si>
  <si>
    <t>Dan Cruger</t>
  </si>
  <si>
    <t>(Eithel Morgoth)</t>
  </si>
  <si>
    <t>Ellym Sirac</t>
  </si>
  <si>
    <t>(Evermist)</t>
  </si>
  <si>
    <t>Site Path from Grey Havens: [f] [c] [c] [w] Site Path From Rivendell: [w] [w] [w] [c] [w]</t>
  </si>
  <si>
    <t>Kalman Andrasopsky</t>
  </si>
  <si>
    <t>(Hyvät Kalat)</t>
  </si>
  <si>
    <t>(Kylmätalo)</t>
  </si>
  <si>
    <t>(Leiri)</t>
  </si>
  <si>
    <t>(Mornost)</t>
  </si>
  <si>
    <t>(Orod Certhas)</t>
  </si>
  <si>
    <t>(Pendrath na-Udûn)</t>
  </si>
  <si>
    <t>Richard Britton</t>
  </si>
  <si>
    <t>(Ruskea Vene)</t>
  </si>
  <si>
    <t>(Thaurung)</t>
  </si>
  <si>
    <t>(The Under-forges)</t>
  </si>
  <si>
    <t>Adjacent sites: Eithel Morgoth (0), The Iron-deeps (6) Playable: Items (minor, major, greater) Automatic-attacks: (2): Orcs (1st attack)-4 strikes with 8 prowess, (2nd attack) Opponent may play as an automatic-attack one non-unique hazard creature from his hand normally keyed to Ruins &amp; Lairs [R] Special Any Drake may be played here</t>
  </si>
  <si>
    <t>(Middle-earth: Hands of the Healer)</t>
  </si>
  <si>
    <t>(Breadmaker's Healing Runeknife)</t>
  </si>
  <si>
    <t>Weapon. Playable only at any Ruins &amp; Lairs [r] in the Northern Waste. May not be included with a starting company. Tap this item to give +1 prowess to the bearer against one strike. Sage only: discard this item to give +1 body to the bearer or another character in his company for the rest of the turn. Alternatively, sage only: tap bearer and discard this item to heal (from wounded to untapped) another character in his company. May be played as a hero or minion resource.</t>
  </si>
  <si>
    <t>Pete Fenlon</t>
  </si>
  <si>
    <t>(Widuskapin Ritual)</t>
  </si>
  <si>
    <t>Eric Knowles</t>
  </si>
  <si>
    <t>(Aden Scarlet's Medical Library)</t>
  </si>
  <si>
    <t>(Cairn of the Colruh Hazurbal)</t>
  </si>
  <si>
    <t>(Cave of the Urdharkonur)</t>
  </si>
  <si>
    <t>(Gyogorasag Sanctuary)</t>
  </si>
  <si>
    <t>(Joghul's Shrine)</t>
  </si>
  <si>
    <t>(Hostel of the Sisters of Nienna)</t>
  </si>
  <si>
    <t>(The Hospice of Lost Faith)</t>
  </si>
  <si>
    <t>(Thraith Chiefudoc)</t>
  </si>
  <si>
    <t>(Temple of Kondri Odchi)</t>
  </si>
  <si>
    <t>(Middle-earth: A Long-Expected Party)</t>
  </si>
  <si>
    <t>Gustave Doré</t>
  </si>
  <si>
    <t>(Amon Lind)</t>
  </si>
  <si>
    <t>(Annúminas)</t>
  </si>
  <si>
    <t>Daniel Cruger</t>
  </si>
  <si>
    <t>(Brandy Hall)</t>
  </si>
  <si>
    <t>Nearest Haven: Rivendell  Playable: Items (minor)  Automatic-attacks: Hobbits-3 strikes with 6 prowess (detainment against hero companies). Merry may tap to cancel this automatic-attack.  Special: Hobbits faction and any Hobbit character is playable at this site. Undead creatures normally keyed to Wilderness [w] may be played at this site. Any Hobbit receives +4 prowess against a strike from such an attack.</t>
  </si>
  <si>
    <t>J. G. Heck</t>
  </si>
  <si>
    <t>(Creb Durga)</t>
  </si>
  <si>
    <t>(Dead Man's Dike)</t>
  </si>
  <si>
    <t>(Eldanar)</t>
  </si>
  <si>
    <t>(Isildur's Tomb)</t>
  </si>
  <si>
    <t>Thomas Beckwick's School</t>
  </si>
  <si>
    <t>(Lond Daer)</t>
  </si>
  <si>
    <t>(Michel Delving)</t>
  </si>
  <si>
    <t>(Morkai)</t>
  </si>
  <si>
    <t>(Sackville)</t>
  </si>
  <si>
    <t>Anonymous</t>
  </si>
  <si>
    <t>(The Last Bridge)</t>
  </si>
  <si>
    <t>(The Under-caves)</t>
  </si>
  <si>
    <t>(Tol Lamfirith)</t>
  </si>
  <si>
    <t>(Tuckburrow)</t>
  </si>
  <si>
    <t>(Turukulon's Lair)</t>
  </si>
  <si>
    <t>LEGEND:</t>
  </si>
  <si>
    <t>(Name)</t>
  </si>
  <si>
    <t xml:space="preserve"> = Card name not yet translated</t>
  </si>
  <si>
    <t xml:space="preserve"> = Card not published in that language</t>
  </si>
  <si>
    <t xml:space="preserve"> = Card not published in that distribution for that language</t>
  </si>
  <si>
    <t xml:space="preserve"> = Card has variant art/different artist</t>
  </si>
  <si>
    <t xml:space="preserve"> = Card has misprinted art or symbols</t>
  </si>
  <si>
    <t>DISTRIBUTION:</t>
  </si>
  <si>
    <t>L = Limited (black-bordered)</t>
  </si>
  <si>
    <t>UL = Unlimited (blue-bordered)</t>
  </si>
  <si>
    <t>R = Reprinted (white- or grey-bordered) - Starter set, Challenge decks, or in MEBA</t>
  </si>
  <si>
    <t>P = Promotionals (All promotionals are black-bordered, with the exception of English, French, and German Fatty Bolger, which are blue-bordered.)</t>
  </si>
  <si>
    <t>RARITY:</t>
  </si>
  <si>
    <t xml:space="preserve">  F# =appears in # different fixed sets</t>
  </si>
  <si>
    <t xml:space="preserve">  CA1=appears once on the general common sheet</t>
  </si>
  <si>
    <t xml:space="preserve">  CA2=appears twice on the general common sheet</t>
  </si>
  <si>
    <t xml:space="preserve">  CB1=appears once on the booster only common sheet</t>
  </si>
  <si>
    <t xml:space="preserve">  CB2=appears twice on the booster only common sheet</t>
  </si>
  <si>
    <t xml:space="preserve">  U=appears once on the uncommon sheet</t>
  </si>
  <si>
    <t xml:space="preserve">  R=appears on the rare sheet</t>
  </si>
  <si>
    <t xml:space="preserve">  P=promotional</t>
  </si>
  <si>
    <t xml:space="preserve">  C1=appears once on the common sheet</t>
  </si>
  <si>
    <t xml:space="preserve">  C2=appears twice on the common sheet</t>
  </si>
  <si>
    <t xml:space="preserve">  U2=appears twice on the uncommon sheet</t>
  </si>
  <si>
    <t xml:space="preserve">  U3=appears three times on the uncommon sheet</t>
  </si>
  <si>
    <t xml:space="preserve">  R2=appears twice on the rare sheet</t>
  </si>
  <si>
    <t xml:space="preserve">  R3=appears three times on the rare sheet</t>
  </si>
  <si>
    <t xml:space="preserve">  CB=appears once on the booster only common sheet</t>
  </si>
  <si>
    <t xml:space="preserve">  CS1=appears once on the starter only common sheet</t>
  </si>
  <si>
    <t xml:space="preserve">  CS2=appears twice on the starter only common sheet</t>
  </si>
  <si>
    <t xml:space="preserve">  C3=appears three times on the common sheet</t>
  </si>
  <si>
    <t xml:space="preserve">  U1=appears once on the uncommon sheet</t>
  </si>
  <si>
    <t xml:space="preserve">  R1=appears once on the rare sheet</t>
  </si>
  <si>
    <t xml:space="preserve">  C4=appears four times on the common sheet</t>
  </si>
  <si>
    <t xml:space="preserve">  U4=appears four times on the uncommon sheet</t>
  </si>
  <si>
    <t xml:space="preserve">  C=appears three times in a full set (except for The Balrog, which appears six times)</t>
  </si>
  <si>
    <t xml:space="preserve">  U=appears twice in a full set</t>
  </si>
  <si>
    <t xml:space="preserve">  R=appears once in a full set</t>
  </si>
  <si>
    <t>LEGALESE:</t>
  </si>
  <si>
    <t>The Middle Earth:Collectable Card Game is the property of Iron Crown Enterprises, Inc., Charlottesville, Virginia, USA, which reserves all rights in its intellectual properties.</t>
  </si>
  <si>
    <t xml:space="preserve">The Hobbit, The Lord of the Rings, and The Return of the King, and all character and places therein, are trademark properties of Tolkien Enterprises.  </t>
  </si>
  <si>
    <t>All characters and places derived from the works of J.R.R. Tolkien are common law trademarks used under license from Grafton Books (Harper Collins), publishing successors to Unwin Hyman, Ltd. and George Allen &amp; Unwin, Ltd., London, UK.</t>
  </si>
  <si>
    <t>CONTACT:</t>
  </si>
  <si>
    <t>This spreadsheet was developed by James A. Montanus, for the purpose of assisting the MECCG community.</t>
  </si>
  <si>
    <t>Any corrections should be brought to his attention at jmontanus@msn.com</t>
  </si>
  <si>
    <t>Version 1.13</t>
  </si>
  <si>
    <t>Changed email address</t>
  </si>
  <si>
    <t>Artist</t>
  </si>
  <si>
    <t>Rarity</t>
  </si>
  <si>
    <t>Rarity_Code</t>
  </si>
  <si>
    <t>Ally</t>
  </si>
  <si>
    <t>NW001</t>
  </si>
  <si>
    <t>NW002</t>
  </si>
  <si>
    <t>NW003</t>
  </si>
  <si>
    <t>NW004</t>
  </si>
  <si>
    <t>NW005</t>
  </si>
  <si>
    <t>NW006</t>
  </si>
  <si>
    <t>NW007</t>
  </si>
  <si>
    <t>NW008</t>
  </si>
  <si>
    <t>NW009</t>
  </si>
  <si>
    <t>NW010</t>
  </si>
  <si>
    <t>NW011</t>
  </si>
  <si>
    <t>NW012</t>
  </si>
  <si>
    <t>NW013</t>
  </si>
  <si>
    <t>NW014</t>
  </si>
  <si>
    <t>NW015</t>
  </si>
  <si>
    <t>NW016</t>
  </si>
  <si>
    <t>HH001</t>
  </si>
  <si>
    <t>LP001</t>
  </si>
  <si>
    <t>HH002</t>
  </si>
  <si>
    <t>HH003</t>
  </si>
  <si>
    <t>HH004</t>
  </si>
  <si>
    <t>HH005</t>
  </si>
  <si>
    <t>HH006</t>
  </si>
  <si>
    <t>HH007</t>
  </si>
  <si>
    <t>HH008</t>
  </si>
  <si>
    <t>HH009</t>
  </si>
  <si>
    <t>HH010</t>
  </si>
  <si>
    <t>HH014</t>
  </si>
  <si>
    <t>LP002</t>
  </si>
  <si>
    <t>LP003</t>
  </si>
  <si>
    <t>LP004</t>
  </si>
  <si>
    <t>LP005</t>
  </si>
  <si>
    <t>LP006</t>
  </si>
  <si>
    <t>LP007</t>
  </si>
  <si>
    <t>LP008</t>
  </si>
  <si>
    <t>LP009</t>
  </si>
  <si>
    <t>LP010</t>
  </si>
  <si>
    <t>LP011</t>
  </si>
  <si>
    <t>LP012</t>
  </si>
  <si>
    <t>LP013</t>
  </si>
  <si>
    <t>LP014</t>
  </si>
  <si>
    <t>LP015</t>
  </si>
  <si>
    <t>LP016</t>
  </si>
  <si>
    <t>CARD_ID</t>
  </si>
  <si>
    <t>"The trolls had just decided to roast the dwarves now and eat them later-that was Bert's idea." —Hob</t>
  </si>
  <si>
    <t>"William choked. 'Shut yer mouth!' he said as soon as he could. 'Yer can't expect folks to stop here for ever just to be et by you and Bert...'" —Hob</t>
  </si>
  <si>
    <t>"But at last there came about by chance a meeting between Gandalf and Thorin that changed all the fortunes of the House of Durin, and led to other and greater ends beside." —LotR</t>
  </si>
  <si>
    <t>"'...led you here, and we shall lead you back by the was we choose.'" —LotRIII</t>
  </si>
  <si>
    <t>"'I was coming...with a friend or two...' said the wizard...'One or three you meant, I see!' said Beorn." —Hob</t>
  </si>
  <si>
    <t>"'That won't do... What did you see, and what did you say?'" —LotRIII</t>
  </si>
  <si>
    <t>"'...the northern world would be merrier for many a long day. The dragon was dead and the goblins overthrown..." —Hob</t>
  </si>
  <si>
    <t>"'And a nice place to choose, too. The River seems set on taking us right into their arms!'" —LotRII</t>
  </si>
  <si>
    <t>"'Tell them to bring news of anything that bears on this matter...'" —LotRII</t>
  </si>
  <si>
    <t>"That day he looked at the swords they had brought from the trolls' lair, and he said: 'These are not troll-make.'" —Hob</t>
  </si>
  <si>
    <t>"Suddenly he seized them. The strength in his long arms and shoulders was terrifying. He tucked them one under each armpit, and crushed them fiercely to his sides; a great stifling hand was clapped over each of their mouths." —LotRIII</t>
  </si>
  <si>
    <t>"...in the dark they could not see a descent, until they came on it and put their feet out into emptiness." —LotRII</t>
  </si>
  <si>
    <t>"...of adamant his helmet tall..." —LotRII</t>
  </si>
  <si>
    <t xml:space="preserve">"He encouraged all men of worth from near or far to enter his service, and to those who proved trustworthy he gave rank and reward." —LotR </t>
  </si>
  <si>
    <t>"Slow and silent he crept back to his lair and half closed his eyes." —Hob</t>
  </si>
  <si>
    <t>"'...for the Spear Gil-galad and the Sword of Elendil, Aiglos and Narsil, none could withstand.'" —LotRII</t>
  </si>
  <si>
    <t>"'As the Power grows, its proved friends will also grow...'" —LotRII</t>
  </si>
  <si>
    <t>"'...For this assuredly is the palantír of Orthanc from the treasury of Elendil, set here by the Kings of Gondor...'" —LotRIII</t>
  </si>
  <si>
    <t>"'I beheld the last combat on the slopes of Orodruin, where Gil-galad died, and Elendil fell, and Narsil broke beneath him; but Sauron himself was overthrown...'" —LotRII</t>
  </si>
  <si>
    <t>"...suddenly Wormtongue rose up, drawing a hidden knife, and then with a snarl like a dog he sprang on Saruman's back, jerked his head back, cut his throat, and with a yell ran off down the lane." —LotRVI</t>
  </si>
  <si>
    <t>"...great works that could still be seen in this strange border-land of the Emyn Muil: the stone kings and the seats of Lhaw and Hen..." —LotRII</t>
  </si>
  <si>
    <t>"...the Hill of the Eye of the Men of Númenor." —LotRII</t>
  </si>
  <si>
    <t>"...in the high regions the West Wind still blew, but down on the stones behind the fences of the Black Land the air seemed almost dead, chill and yet stifling." —LotRVI</t>
  </si>
  <si>
    <t>"Thousands could dwell there, workers, servants, slaves, and warriors..." —LotRIII</t>
  </si>
  <si>
    <t xml:space="preserve">"...out of the thicket of young trees an Elf stepped, clad in grey, but with his hood thrown back; his hair glinted like gold in the morning sun." —LotRII </t>
  </si>
  <si>
    <t xml:space="preserve">"'Now I have him at the arrow-point,' said Anborn. 'Shall I not shoot, Captain? For coming unbidden to this place death is our law.'" —LotRIV </t>
  </si>
  <si>
    <t>"'...the secret ways of Khazad-dûm: Too well he knew them all.'" —LotRIII</t>
  </si>
  <si>
    <t>"Enchantment healed his weary feet... And forth he hastened, string and fleet..." —LotRI</t>
  </si>
  <si>
    <t>"'In those days the Great Enemy, of whom Sauron of Mordor was but a servant, dwelt in Angband in the North...'" —LotRI</t>
  </si>
  <si>
    <t>"...the power of Angmar arose again, and the Witch-king came down upon Arthedain..." —LotR</t>
  </si>
  <si>
    <t>"'They sought refuge from the vile creatures spawned by the Shadow.'" —Kuduk Lore</t>
  </si>
  <si>
    <t>"Descendants of the warriors who once manned the walls of Carn Dûm, these proud fighters patrolled the ruins of the fortress in after ages." —Kuduk Lore</t>
  </si>
  <si>
    <t xml:space="preserve">"...the Gift of the Elf-minstrels, who can make the things of which they sing appear before the eyes of those that listen." —LotR </t>
  </si>
  <si>
    <t xml:space="preserve">"All that is gold does not glitter, Not all those who wander are lost..." —LotRI </t>
  </si>
  <si>
    <t>"Rumour holds that the fallen Blue Wizards were the founders of secret cults and arcane magical traditions..." —Kuduk Lore</t>
  </si>
  <si>
    <t xml:space="preserve">"They dwelt most often by the edges of the woods, from which they could escape at times to hunt, or to ride and run over open lands by moonlight or starlight..." —Hob </t>
  </si>
  <si>
    <t>"I see shapes of Men and of horses, and pale banners like shreds of cloud, and spears like winter-thickets on a misty night. The Dead are following." —LotRV</t>
  </si>
  <si>
    <t>"...hundreds of black bears dancing slow heavy dances round and round in the moonlight..." —Hob</t>
  </si>
  <si>
    <t>"...the goblin army had gathered behind the resisted vanguard, and poured now in rage into the valley..." —Hob</t>
  </si>
  <si>
    <t>"Long had it been forging in the dark smithies of Mordor, ...on it spells of ruin lay. Grond they named it, in memory of the Hammer of the Underworld of old." —LotRV</t>
  </si>
  <si>
    <t>"...his arrows shorn of ebony..." —LotRII</t>
  </si>
  <si>
    <t xml:space="preserve">"The braids of her dark hair were touched by no frost; her white arms and clear face were flawless and smooth, and the light of stars was in her eyes...queenly she looked, and thought and knowledge were in her glance..." —LotRII </t>
  </si>
  <si>
    <t>"Always one and the same, horse and rider, even though every warrior owns two or more mounts." —Kuduk Lore</t>
  </si>
  <si>
    <t xml:space="preserve">"'Killer and slave-trader, Asternak knew all the roads and ways in both Khand and Nurn.'" —Kuduk Lore </t>
  </si>
  <si>
    <t>"'...I have a sense of watchfulness, and of fear, that I have never had here before.'" —LotRIII</t>
  </si>
  <si>
    <t>"'...they're gone for robbers and live outside, hiding in the woods beyond Archet, and out in the wilds north-way. It's like a bit of the bad old times tales tell of, I say.'" —LotRVI</t>
  </si>
  <si>
    <t>"...here the Dark Power, moving its armies like pieces on a board, was gathering them together." —LotRVI</t>
  </si>
  <si>
    <t>"Quickly now he drew off the cloth, wrapped the stone in it and kneeling down, laid it back in the wizard's hand." —LotRIII</t>
  </si>
  <si>
    <t xml:space="preserve">"...he was a great Orc with a huge iron-clad head, and yet agile and strong." —LotR </t>
  </si>
  <si>
    <t>"...flung them into the fray; Easterlings with axes, and Variags of Khand, Southrons in scarlet, and out of the Far Harad black men..." —LotRI</t>
  </si>
  <si>
    <t>"'We are the servants of Saruman the Wise, the White Hand: the Hand that gives us Man's-flesh to eat.'" —LotRIII</t>
  </si>
  <si>
    <t>"In a hole in ground there lived a hobbit. Not a nasty, dirty, wet hole, filled with the ends of worms and an oozy smell, nor yet a dry, bare, sandy hole with nothing in it to sit down or to eat: it was a hobbit-hole and that means comfort." —Hob</t>
  </si>
  <si>
    <t>"Thousands of bear bones adorn the cold-drake's chambers..." —Kuduk Lore</t>
  </si>
  <si>
    <t>"... a fierce people...they made raids...until the vale of Anduin south of the Gladden was largely deserted." —LotR</t>
  </si>
  <si>
    <t xml:space="preserve">"'Well, it is the first time that even a mouse has crept along carefully and quietly under my very nose and not been spotted,' said Balin, 'and I take off my hood to you.' Which he did." —Hob </t>
  </si>
  <si>
    <t>"For in the time of ruin houseless and desperate men went astray, some refugees of battle and defeat and lands laid waste, others outlaws driven into the wild for evil deeds." —Kuduk Lore</t>
  </si>
  <si>
    <t>"...There were all the baggages and packages lying broken open, and being rummaged by goblins, and smelt by goblins, and fingered by goblins, and quarreled over by goblins." —Hob</t>
  </si>
  <si>
    <t>"...rising black, blacker and darker than the vast shades amid which it stood, the cruel pinnacle and iron crown of the topmost tower of Barad-dûr." —LotRVI</t>
  </si>
  <si>
    <t xml:space="preserve">"Their captain was Bard, grim-voiced and grim-faced, whose friends had accused him of prophesying floods and poisoned fish, though they knew his worth and courage." —Hob </t>
  </si>
  <si>
    <t xml:space="preserve">"...a short fat man with a bald head and a red face... He seemed capable of an endless stream of talk, however busy he might be." —LotRI </t>
  </si>
  <si>
    <t>"No other blade...would have dealt that foe a wound so bitter..." —LotRIII</t>
  </si>
  <si>
    <t>"There was no tree nor any visible water: it was a country of grass...and high lonely cries of strange birds." —LotRI</t>
  </si>
  <si>
    <t>"...the green mounds, and the stone-rings upon the hills and on the hollows..." —LotRI</t>
  </si>
  <si>
    <t>"...evil spirits out of Angmar and Rhudaur entered into the deserted mounds and dwelt there." —LotR</t>
  </si>
  <si>
    <t>"...two eyes, very cold though lit with a pale light...Then a grip stronger and colder than iron..." —LotRI</t>
  </si>
  <si>
    <t xml:space="preserve">"...a huge man with thick, black beard and hair, and great bare arms and legs knotted muscles." —Hob </t>
  </si>
  <si>
    <t>"'... the Beornings are the best bakers that I know of; but they are none too willing to deal out their cakes to travelers these days.'" —LotRII</t>
  </si>
  <si>
    <t>"'...if it were not for the Beornings, the passage from Dale to Rivendell would long ago have become impassable. They are valiant men...'" —LotRII</t>
  </si>
  <si>
    <t>"...a courtyard, three walls of which were formed by the wooden house and its long wings." —Hob</t>
  </si>
  <si>
    <t>"They soon came to a wooded gate, high and broad, beyond which they could see gardens and a cluster of low wooden buildings, some thatched and made of unshaped logs; barns, stables, sheds, and a low wooden house." —Hob</t>
  </si>
  <si>
    <t xml:space="preserve">"...Beregond laughed, 'I am no captain. ...being but a plain man of arms of the Third Company of the Citadel...to be only a man of arms of the Guard...is held worthy in the city, and such men have honour...'" —LotRV </t>
  </si>
  <si>
    <t xml:space="preserve">"When the kingdom ended the Dúnedain passed into the shadows and became a secret and wandering people, and their deeds and labours were seldom sung or recorded." —LotR </t>
  </si>
  <si>
    <t xml:space="preserve">"The boy drew himself up proudly, 'I am Bergil son of Beregond of the Guards,' he said." —LotRV </t>
  </si>
  <si>
    <t xml:space="preserve">"...for Bifur and Bombur had given a lot of trouble, and fought like mad, as dwarves will when cornered." —Hob </t>
  </si>
  <si>
    <t xml:space="preserve">"'I am Ringwinner and Luckwearer...'" —Hob </t>
  </si>
  <si>
    <t xml:space="preserve">"'...as for Ferny, he would sell anything to anybody; or make mischief for amusement.'" —LotRI </t>
  </si>
  <si>
    <t>"A lesser ring, it confers no lengthened life; merely the wearer finds his will constrained by the aims of the ones who gave the trinket." —Kuduk Lore</t>
  </si>
  <si>
    <t>"'They knew the sword at once...the goblins called it simply Biter. They hated it..." —Hob</t>
  </si>
  <si>
    <t>"...but now his breath is deadly, and his cold arm is long." —LotRVI</t>
  </si>
  <si>
    <t>"'Black arrow! I have saved you to the last. You have never failed me and always I have recovered you. If ever you came from the forges of the true king under the Mountain, go now and speed well!'" —Hob</t>
  </si>
  <si>
    <t>"Proud and eager for wealth, they colonized and conquered and laid many men under tribute." —Kuduk Lore</t>
  </si>
  <si>
    <t>"'But the Orcs have brought...a blasting fire, and with it they took the Wall.'" —LotRIII</t>
  </si>
  <si>
    <t>"'...a lust which he could not conceal shone suddenly in his eyes.'" —LotRII</t>
  </si>
  <si>
    <t>"'Then darkness took me...and I wandered far on roads that I will not tell.'" —LotRIII</t>
  </si>
  <si>
    <t>"...there was a twang of bowstrings: several arrows whistled over them, and some fell among them. One smote Frodo between the shoulders...but the arrow fell back, foiled by his hidden coat of mail." —LotRII</t>
  </si>
  <si>
    <t>"There remained Dwarves on the eastern side of Ered Lindon, not far from Nenuial" —Kuduk Lore</t>
  </si>
  <si>
    <t>"...and soon afterwards they removed and wandered in Eriador, until at last they made a home in exile in the east of the Ered Luin beyond the Lune." —LotR</t>
  </si>
  <si>
    <t>"Now they had fair halls in the mountains, and stores of goods, and their days did not seem so hard..." —LotR</t>
  </si>
  <si>
    <t xml:space="preserve">"Bifur and Bofur went out too, and came back with clarinets that they had left among the walking sticks." —Hob </t>
  </si>
  <si>
    <t>"...he charged into the Company and thrust with his spear straight at Frodo." —LotRII</t>
  </si>
  <si>
    <t xml:space="preserve">"'Bolg of the North is coming.'" —Hob </t>
  </si>
  <si>
    <t xml:space="preserve">"'I am too fat for such fly-walks,' he said. 'I should turn dizzy and tread on my beard, and then you would be thirteen again.'" —Hob </t>
  </si>
  <si>
    <t>"...it was so stained...that little of it could be read." —LotRII</t>
  </si>
  <si>
    <t xml:space="preserve">"'And very valiant indeed he was: no heir of Minas Tirith has for long years been so hardy in toil, so onward in battle, or blown a mightier note on the Great Horn.'" —LotRIV </t>
  </si>
  <si>
    <t>"...longer and stouter than the bows of Mirkwood and strung with a string of elf-hair." —LotRII</t>
  </si>
  <si>
    <t>"...his bow was made of Dragon-horn..." —LotRII</t>
  </si>
  <si>
    <t xml:space="preserve">"'The grandson of Bard the Bowman rules them, Brand son of Bain son of Bard. He is a strong king, and his realm now reaches far south and east of Esgaroth.'" —LotRII </t>
  </si>
  <si>
    <t>"Bree was the chief village of the Bree-land, a small inhabited region, like an island in the empty lands round about... The village of Bree had some hundred houses of the Big Folk, mostly above the road, nestling on the hillside with windows looking west." —LotRI</t>
  </si>
  <si>
    <t>"'...most were bad men, full o'thievery and mischief.'" —LotRVI</t>
  </si>
  <si>
    <t>"...some would join forces with the Easterlings, either out of greed for spoil, or in furtherance of feuds among their princes." —LotR</t>
  </si>
  <si>
    <t>"...and carried a short broad-headed spear." — LotRVI</t>
  </si>
  <si>
    <t xml:space="preserve">"Though they be slain or broken, they could not be reduced to shadows enslaved to another will." —LotR </t>
  </si>
  <si>
    <t>"...there, in Mirkwood's East Blight, stood the ancient capital of a Northern Kingdom." —Kuduk Lore</t>
  </si>
  <si>
    <t>"...from their tree-felling they created the grassy East Blight, where stood Buhr Widu, their lord's hold and capital." —Kuduk Lore</t>
  </si>
  <si>
    <t xml:space="preserve">"A huge arm and shoulder, with a dark skin of greenish scales, was thrust through the widening gap." —LotRII </t>
  </si>
  <si>
    <t>"The Uruk flew to the floor and offered the troll-king anything and any kin in return for his pitiful salvation." —Kuduk Lore</t>
  </si>
  <si>
    <t xml:space="preserve">"...lingered in the twilight of our Sun and Moon but loved best the stars." —Hob </t>
  </si>
  <si>
    <t>"...between the Ettenmoors, the Weather Hills, and the Misty Mountains." —LotR</t>
  </si>
  <si>
    <t>"Before he could gain the shelter of Carn Dûm, the cavalry of Gondor overtook him..." —LotR</t>
  </si>
  <si>
    <t>"...They were foes of the Dark Lord, but they were overcome by the evil king of Carn Dûm in the Land of Angmar." —LotRI</t>
  </si>
  <si>
    <t>"...and far of there are many carrion birds as if a battle were afoot!" —Hob</t>
  </si>
  <si>
    <t>"...the great bats swirled about the heads and ears of the elves and men, or fastened vampire-like on the stricken." —Hob</t>
  </si>
  <si>
    <t>"'A great cave-troll, I think, or more than one.'" —LotRII</t>
  </si>
  <si>
    <t>"'There are older and fouler things than Orcs in the deep places of the world.'" —LotRII</t>
  </si>
  <si>
    <t>"...there are other things more slimy than fish." —Hob</t>
  </si>
  <si>
    <t>"About this time Dragons reappear in the far North and begin to afflict the Dwarves." —LotR</t>
  </si>
  <si>
    <t>"Or released it from prison..." —LotR</t>
  </si>
  <si>
    <t>"'...you don't know how far they go back, sometimes, or where a passage behind may lead or what is waiting for you inside.'" —Hob</t>
  </si>
  <si>
    <t>"That...is the dangerous part about caves: you don't know how far they go back...or what is waiting for you inside." —Hob</t>
  </si>
  <si>
    <t xml:space="preserve">"...and the hair of Lord Celeborn was of silver long and bright; but no sign of age was upon them, unless in the depths of their eyes; for these were keen as lances in the starlight, and yet profound, the wells of deep memory." —LotRII </t>
  </si>
  <si>
    <t>"...they all left the path and plunged into the forest together." —Hob</t>
  </si>
  <si>
    <t>"...then a chill blast came in which the torches flickered and went out, and could not be rekindled." —LotRV</t>
  </si>
  <si>
    <t>"...yet another weapon, swifter than hunger...dread and despair." —LotRV</t>
  </si>
  <si>
    <t>"None could pass the Teeth of Mordor and not feel their bite...." —LotRIV</t>
  </si>
  <si>
    <t>"This was Cirith Gorgor, the Haunted Pass, the entrance to the land of the Enemy" —LotRVI</t>
  </si>
  <si>
    <t>"It was indeed one of the works of Gondor long ago, an eastern outpost of Ithilien." —LotRVI</t>
  </si>
  <si>
    <t>"...three great tiers...jutted out in pointed bastions, one above the other, diminishing as they rose, with sheer sides of cunning masonry..." —LotRVI</t>
  </si>
  <si>
    <t xml:space="preserve">"Thus the shadow deepened, and the thought of death darkened the heart s of the people." —LotR </t>
  </si>
  <si>
    <t>"Over all the sky was blue, and the sun of afternoon glowed upon the hill and cast long green shadows beneath the trees." —LotRII</t>
  </si>
  <si>
    <t>"Fire claimed their hearts, but shadow cloaked the forms of the Valaraukar." —Kuduk Lore</t>
  </si>
  <si>
    <t>"Still more suddenly, a darkness came on with dreadful swiftness! A black cloud hurried over the sky. Winter thunder on a wild wind rolled roaring up and rumbled..." —Hob</t>
  </si>
  <si>
    <t>"...they had planned with the goblins' help to come by night upon some of the villages..." —Hob</t>
  </si>
  <si>
    <t>"At once Strider flung himself on the ground beside the ruined circle, pulling Frodo down beside him. Merry threw himself along side." —LotRI</t>
  </si>
  <si>
    <t>"'In the pools when the candles were lit. They lie in all the pools, pale faces, deep, deep under the dark water.'" —LotRII</t>
  </si>
  <si>
    <t>"...some like dimly shining smoke, some like misty flames flickering slowly above unseen candles; here and there they twisted like ghostly sheets unfurled by hidden hands." —LotRIV</t>
  </si>
  <si>
    <t>"...with black sails bellying in the wind." —LotRV</t>
  </si>
  <si>
    <t>"...a crack in the wall at the back of the cave got bigger and bigger, and opened wider..." —Hob</t>
  </si>
  <si>
    <t>"...on the brink of the chasm, at the very Crack of Doom, stood Frodo..." —LotRVI</t>
  </si>
  <si>
    <t>"If you want to know what cram is...it is biscuitish, keeps good indefinitely, is supposed to be sustaining, and it is certainly not entertaining, being in fact very uninteresting except as a chewing exercise." —Hob</t>
  </si>
  <si>
    <t>"As the passed overhead, in so dense a throng that their shadow followed them darkly over the ground below, one harsh croak was heard." —LotRII</t>
  </si>
  <si>
    <t>"Having made up his mind he crept along as cleverly as he could." —Hob</t>
  </si>
  <si>
    <t>"'Appoint a faithful steward. Let your counselor Gríma keep all things till your return...'" —LotRIII</t>
  </si>
  <si>
    <t>"At that moment there was a twang of bowstrings: several arrows whistled over them, and some fell among them..." —LotRII</t>
  </si>
  <si>
    <t>"'...I have brought in my ship gifts which the Lord and Lady of the Galadhrim now offer you..." —LotRII</t>
  </si>
  <si>
    <t>"The general opinion was that catching a dragon napping was not as easy as it sounded..." —Hob</t>
  </si>
  <si>
    <t>"For each of the hobbits he chose a dagger, long, leaf-shaped, and keen, of marvelous workmanship, damasked with serpent-forms in red and gold. They gleamed as he drew them from their black sheaths, wrought of some strange metal, light and strong, and set with many fiery stones." —LotRI</t>
  </si>
  <si>
    <t xml:space="preserve">"...Dáin...became King under the Mountain, and...many other dwarves gathered to his throne..." —Hob </t>
  </si>
  <si>
    <t>"'You should see the waterways of Dale...and the mountains, and the pools...and the stone-paved roads of many colors!'" —LotRII</t>
  </si>
  <si>
    <t>"Bard had rebuilt the town in Dale and men had gathered to him from the Lake and from South and West, and all the valley had become tilled again and rich, and the desolation was now filled with birds and blossums in spring and fruit and feasting in autumn." —Hob</t>
  </si>
  <si>
    <t xml:space="preserve">"...and they were Rangers of Ithilien; for they were descended from folk who lived in Ithilien at one time, before it was overrun." —LotRIV </t>
  </si>
  <si>
    <t>"...for those mountains were rich and little explored." —LotR</t>
  </si>
  <si>
    <t>"The orcs were going at a great pace. Those in the foremost files bore torches." —LotRVI</t>
  </si>
  <si>
    <t>"'...How do you like being called swine by the muck-rakers of a dirty little wizard?' Many loud yells...answered him..." —LotRIII</t>
  </si>
  <si>
    <t>"Unclad, unmounted, and invisible-yet bearing terror with their presence-the Nazgûl passed over Anduin to receive mounts and raiment on the river's west shore." —Kuduk Lore</t>
  </si>
  <si>
    <t>"Night always had been, and always would be, and night was all." —LotRIV</t>
  </si>
  <si>
    <t>"...there now a forest loomed. Great trees, bare and silent, stood, rank on rank, with tangled bow and hoary head; their twisted roots were buried in the long green grass. Darkness was under them." —LotRIII</t>
  </si>
  <si>
    <t xml:space="preserve">"...a fierce people...wholly under the shadow of Dol Guldur..." —LotR </t>
  </si>
  <si>
    <t>"'...the Marshes have grown...swallowed up the graves...always creeping, creeping.'" —LotRIV</t>
  </si>
  <si>
    <t>"...opening into wide stagnant meres,...difficult to find the firmer places..." —LotRIV</t>
  </si>
  <si>
    <t>"...there came flying a deadly dart, and Faramir...had fallen to the earth." —LotRV</t>
  </si>
  <si>
    <t xml:space="preserve">"Red-haired and gifted with a marvelous tongue, Deallus of Dunfearan was the embodiment of the high hills' soft beauty and strong, deep spirit." —Kuduk Lore </t>
  </si>
  <si>
    <t>"'The lodes lead away north towards Carahadras, and down into darkness.'" —LotRII</t>
  </si>
  <si>
    <t>"Not Gollum himself could have twisted more quickly or more fiercely." —LotRIV</t>
  </si>
  <si>
    <t>"'Such things they have found here, it is true, especially iron...'" —LotRII</t>
  </si>
  <si>
    <t xml:space="preserve">"Pippin saw his carven face with its proud bones and skin like ivory, and the long curved nose between his dark deep eyes... A pale smile, like a gleam of cold sun on a winter's evening, passed over the old man's face..." —LotRIV </t>
  </si>
  <si>
    <t>"'...we shall come down by the Dimrill stair into the deep vale of the Dwarves. There lies Mirrormere...'" —LotRII</t>
  </si>
  <si>
    <t>"Northward the dale ran up into a glen of shadows between two great arms of the mountains, above which three white peaks were shining..." —LotRII</t>
  </si>
  <si>
    <t>"A shuddering howl broke from him, as if he were a captain summoning his pack to assault.'" —LotRII</t>
  </si>
  <si>
    <t>"...the evil packs that lived under the shadow of the goblin-infested mountains, over the Edge of the Wild on the borders of the unknown. Wolves of that sort smell keened than goblins, and do not need to see you to catch you!" —Hob</t>
  </si>
  <si>
    <t>"When the battle was over, we found that Gollum was gone..." —LotRII</t>
  </si>
  <si>
    <t>"A quick duck had saved him; and he had felled his orc: a sturdy thrust with his Barrow-blade." —LotRII</t>
  </si>
  <si>
    <t xml:space="preserve">"'Go and ask Ferny where your handsome friend is!'" —LotRI </t>
  </si>
  <si>
    <t xml:space="preserve">"'...you may stay here until the Witch-king goes home. For in summer his power wanes; but now his breath is deadly, and his cold arm is long." —LotR </t>
  </si>
  <si>
    <t>"But beyond, in the great fief of Belfalas, dwelt Prince Imrahil in his castle of Dol Amroth by the sea, and he was of high blood, and his folk also, tall men and proud with sea-grey eyes." —LotRV</t>
  </si>
  <si>
    <t>"'...In the midst upon a stony height stands Dol Guldur, where long the Enemy had his dwelling...'" —LotRII</t>
  </si>
  <si>
    <t>"One by one white stars sprang forth as the sky faded." —LotRII</t>
  </si>
  <si>
    <t>"...already the fire in the sky was burning out, and the smouldering hills were fading, while ash-grey evening crept over the fields." —LotRV</t>
  </si>
  <si>
    <t xml:space="preserve">"...the sun went down like blood behind Pinnath Gelin..." —LotRV </t>
  </si>
  <si>
    <t xml:space="preserve">"'I can't always be carrying burglars on my back,' said Dori, 'down tunnels and up trees! What do you think I am? A porter?'" —Hob </t>
  </si>
  <si>
    <t>"'...and you have cheated your new master, or tried to do so.'" —LotRIII</t>
  </si>
  <si>
    <t>"The passages there were crossed and tangled in all directions, but the goblins knew their way..." —Hob</t>
  </si>
  <si>
    <t>"It was Túrin who, grim in heart, wore the Dragon-helm of Dor-lómin in battle on the marches of Doriath and fought beside Beleg Cúthalion." —Kuduk Lore</t>
  </si>
  <si>
    <t>"The enchanted blood of the Great Worms becomes increasingly caustic and corrosive with age." —Kuduk Lore</t>
  </si>
  <si>
    <t>"...there was neither bush nor tree, and only broken and blackened stumps..." —Hob</t>
  </si>
  <si>
    <t>"...being of the kind that easily catches such disease he fell under the dragon-sickness, and took most of the gold and fled with it..." —Hob</t>
  </si>
  <si>
    <t>"...a great fear fell on all, defender and foe alike..." —LotRV</t>
  </si>
  <si>
    <t xml:space="preserve">"Ever low he sat, always abiding by greed...oaths are broken, vows refused, or solemn agreements." —Kuduk Lore </t>
  </si>
  <si>
    <t>"...the forgotten wain-road long ago had run down...but now for many lives of men trees had had their way with it, and it had vanished, broken and buried under the leaves of uncounted years." —LotRV</t>
  </si>
  <si>
    <t>"The host was bivouacked in the pine-woods that clustered about Eilenach Beacon, a tall hill standing up from the long ridges of the Drúadan Forest that lay beside the great road in East Anórien." —LotRV</t>
  </si>
  <si>
    <t>"Each company was guided by a wild woodman...the thickets offered to the Riders their last hope of cover before they went into open battle." —LotRV</t>
  </si>
  <si>
    <t>"'But in Dunharrow the people may long defend themselves, and if the battle go ill, thither will come all who escape.'" —LotRIII</t>
  </si>
  <si>
    <t>"'The Paths of the Dead!... If there be in truth such paths,' said Théoden, 'their gate is in Dunharrow; but no living man may pass it.'" —LotRV</t>
  </si>
  <si>
    <t>"Only in Dunland did Men of this race hold to their old speech and manners: a secret folk, unfriendly to the Dúnedain, hating the Rohirrim." —LotR</t>
  </si>
  <si>
    <t xml:space="preserve">"...a squint-eyed ill-favoured fellow..." —LotRI </t>
  </si>
  <si>
    <t>"Brazen trumpets sounded...There...were mustered...the wild men of the Dunland fells." —LotRIII</t>
  </si>
  <si>
    <t>"...in the hills of Dunland a remnant lingered of an old people, the former inhabitants of much of Gondor." —LotR</t>
  </si>
  <si>
    <t>"Dunland...a green and pleasant country. September came in with golden days and silver nights..." —LotRVI</t>
  </si>
  <si>
    <t>"'...they hid themselves in secret places in the mountains and had no dealings with other men...'" —LotRV</t>
  </si>
  <si>
    <t>"Durin is the name that the Dwarves use for the eldest of the Seven Fathers of their race, and the ancestor of all the kings of the Longbeards." —LotRVI</t>
  </si>
  <si>
    <t>"'...even as mithril was the foundation of their wealth, so also was it their destruction: they delved too greedily and too deep, and disturbed that from which they fled, Durin's Bane.'" —LotRV</t>
  </si>
  <si>
    <t>"Fathers would beg us to take their sons as apprentices, and pay us handsomely, especially in food supplies, which we never bothered to grow or find for ourselves." —Hob</t>
  </si>
  <si>
    <t xml:space="preserve">"It was a dwarf with a blue beard tucked into a golden belt, and very bright eyes under a dark-green hood." —Hob </t>
  </si>
  <si>
    <t>"'He was tall and black-like, and he stooped over me.'" —LotRI</t>
  </si>
  <si>
    <t>"'But it needs gold to breed gold.'" —LotR</t>
  </si>
  <si>
    <t>"The eagles had brought up dry boughs for fuel, ...rabbits, hares, and a small sheep." —Hob</t>
  </si>
  <si>
    <t>"...a wide shelf of rock on the mountain-side. There was no path down on to it save by flying; and no path down off it except by jumping over a precipice." —Hob</t>
  </si>
  <si>
    <t>"Weary of solitude, the Sea-fang paradoxically shuns companionship..." —Kuduk Lore</t>
  </si>
  <si>
    <t>"...the unmistakable gurgling noise of some vast animal snoring in its sleep..." —Hob</t>
  </si>
  <si>
    <t>"'Though you should find all barren and laid waste, there will be few gardens in Middle-earth that will bloom like your garden, if you sprinkle this earth there'" —LotRII</t>
  </si>
  <si>
    <t>"'...they delved too greedily and too deep...'" —LotRII</t>
  </si>
  <si>
    <t>"...the earth shook, the plain heaved and cracked." —LotRVI</t>
  </si>
  <si>
    <t>"...a large army of Easterlings and...all their camps and settlements east of the Sea." —LotR</t>
  </si>
  <si>
    <t>"For in the past the attacks of the Easterlings had come mostly over the plain..." —LotR</t>
  </si>
  <si>
    <t>"The Wainriders were a people, or a confederacy of many peoples, that came from the East; but they were stronger and better armed than any that had appeared before." —LotR</t>
  </si>
  <si>
    <t>"Memories of the beauty of Valinor bore power to dispel the corruption of darkness..." —Kuduk Lore</t>
  </si>
  <si>
    <t>"It is long since the people of Nimrodel left the woodlands of Lórien, and yet one may see that not all sailed from Amroth's haven west over water." —LotRV</t>
  </si>
  <si>
    <t>"'I see a white stream that comes down from the snows...where it issues from the shadow of the vale a green hill rises upon the east. A dike and mighty wall and thorny fence encircle it.'" —LotRIII</t>
  </si>
  <si>
    <t>"Within there rise the roofs of houses; and in the midst, set upon a green terrace, there stands aloft a great hall of Men...it is thatched with gold. The light of it shines far over the land. Golden too are the posts of its doors. There men in bright mail stand..." —LotRIII</t>
  </si>
  <si>
    <t xml:space="preserve">"When the kingdom ended the Dúnedain passed into shadows and became a secret and wandering people, and their deeds and labours were seldom sung or recorded." —LotR </t>
  </si>
  <si>
    <t>"'...the Elven-wise, lords of the Eldar from beyond the farthest seas. They do not fear the Ringwraiths, for those who have dwelt in the Blessed Realm live at once in both worlds, and against both the seen and the Unseen they have great power.'" —LotRII</t>
  </si>
  <si>
    <t>"...she sang. Sad and sweet was the sound of her voice in the cool clear air..." —LotRII</t>
  </si>
  <si>
    <t xml:space="preserve">"So much alike were they, the sons of Elrond...dark-haired, grey-eyed, and their faces elven-fair, clad alike in bright mail beneath cloaks of silver-grey." —LotRV </t>
  </si>
  <si>
    <t xml:space="preserve">"Then said Elrohir: 'From the North we came with this purpose, and from Elrond our father we brought this counsel. We will not turn back.'" —LotRV </t>
  </si>
  <si>
    <t xml:space="preserve">"Venerable...as a king crowned with many winters...hale as a tried warrior in the fulness of his strength." —LotRII </t>
  </si>
  <si>
    <t>"...grey with the hue of twilight under the trees they seemed to be; and yet if they move, or set in another light, they were green as shadowed leaves, or brown as fallow fields by night..." —LotRII</t>
  </si>
  <si>
    <t>"Requiem: 'To the memory of Roger Zelazny'" —Elizabeth T. Danforth</t>
  </si>
  <si>
    <t>"'We have been keeping watch on the rivers, ever since we saw a great troop of Orcs going North toward Moria...'" —LotRII</t>
  </si>
  <si>
    <t xml:space="preserve">"...Elves of this land were of a race strange to us of the silvan folk." —LotRII </t>
  </si>
  <si>
    <t>"'Aragorn insisted on my putting in a green stone. He seemed to think it important.'" —LotRII</t>
  </si>
  <si>
    <t>"...upon his breast an emerald." —LotRII</t>
  </si>
  <si>
    <t>"'Then tell us some other tale of the old days,' begged Sam; 'a tale about the Elves before the fading time...'" —LotRI</t>
  </si>
  <si>
    <t>"...his shining shield was scored with runes to ward all wounds and harm from him..." —LotRII</t>
  </si>
  <si>
    <t>"'...we used to go out every now and again and look for the Entwives, walking far and wide and calling...'" —LotRIII</t>
  </si>
  <si>
    <t>"...and yet there was some scent or savour in it which they could not describe..." —LotRIII</t>
  </si>
  <si>
    <t>"Learn now the lore of Living Creatures! ...Ent the firstborn, old as mountains..." —LotRIII</t>
  </si>
  <si>
    <t xml:space="preserve">"...one rode forward, a tall man...from his helm as a crest a white horsetail flowed... He bent his clear bright eyes...'I am named Éomer son of Éomund, and I am called Third Marshall of the Riddermark.'" —LotRIII </t>
  </si>
  <si>
    <t xml:space="preserve">"'But no living man am I! You look upon a woman. Éowyn I am, Éomund's daughter. ... Begone, if you be not deathless! For living or dark undead, I will smite you, if you touch him.'" —LotRV </t>
  </si>
  <si>
    <t xml:space="preserve">"...fearless and strong, but caring little for love, save the tales of old battles." —LotR </t>
  </si>
  <si>
    <t xml:space="preserve">"Amid them strode a man tall and strong. His shield was red. As he came to the valley's brink, he set to his lips a great black horn and blew a ringing blast." —LotRIII </t>
  </si>
  <si>
    <t>"'Over the bridge!' cried Gandalf, recalling his strength. 'Fly! This is a foe beyond any of you. I must hold the narrow way. Fly!'" —LotRII</t>
  </si>
  <si>
    <t>"'We have now come to the River Hoarwell...It flows down out of the Ettenmoors, the troll-fells north of Rivendell...'" —LotRI</t>
  </si>
  <si>
    <t xml:space="preserve">"Few knew the ancient paths and secrets of the White Mountains like Eun of Erech, a fair lass whose eyes reflected the fires hidden in the heart of the Black Stone of her home." —Kuduk Lore </t>
  </si>
  <si>
    <t xml:space="preserve">"'If you pick up with a horse-thief...you ought to pay for all the damage yourselves and not come shouting at me.'" —LotRI </t>
  </si>
  <si>
    <t>"...wavering and blowing like a noisome exhalation of decay, a corpse-light, a light the illuminated nothing." —LotRIV</t>
  </si>
  <si>
    <t>"There was an eye in the Dark Tower that did not sleep." —LotRII</t>
  </si>
  <si>
    <t>"The Eye was rimmed with fire, but was itself glazed, yellow as a cat's, watchful and intent, and the black slit of its pupil opened on a pit, a window into nothing." —LotRII</t>
  </si>
  <si>
    <t>"And so the Blue Wizard sat on a carved stone seat on a stone terrace, before a clear, dark pool, viewing Fate as if through the eyes of his mentor." —Kuduk Lore</t>
  </si>
  <si>
    <t>"...a whole regiment of birds had broken away suddenly from the main host..." —LotRII</t>
  </si>
  <si>
    <t>"With a sudden flick, quick as lightning, an apple left his hand and hit Bill square in the nose. He ducked too late, and curses came from behind the hedge." —LotRI</t>
  </si>
  <si>
    <t>"...the masted ships hoisted sail..." —LotRV</t>
  </si>
  <si>
    <t>"...they came to the Far Downs..." —LotRVI</t>
  </si>
  <si>
    <t>"...he beheld...a far green country..." —LotRVI</t>
  </si>
  <si>
    <t xml:space="preserve">"He could see Faramir's face, which was now unmasked: it was stern and commanding, and a keen wit lay behind his searching glance." —LotRIV </t>
  </si>
  <si>
    <t>"'Be off!' I said. 'There are no Bagginses here...but you can go by the road this time.'" —LotRI</t>
  </si>
  <si>
    <t xml:space="preserve">"Fatty Bolger had not been idle. As soon as he saw the dark shapes creep from the garden, he knew the he must run for it, or perish." —LotRI </t>
  </si>
  <si>
    <t>"Thus came Aragorn son of Arathorn...from the Sea to the kingdom of Gondor." —LotRV</t>
  </si>
  <si>
    <t>"The Brandybucks were blowing the Horn-call of Buckland..." —LotRI</t>
  </si>
  <si>
    <t>"It is written, in margins of the 'Red Book,' that the horny Turtle-fish, the Fastitocalon, is most dreaded monster in the sea, and that he is as large as a islet." —Kuduk Lore</t>
  </si>
  <si>
    <t>"Perpetually angry and always prowling, the Worm of Ire suffers a restlessness that drives her onward to the spore of her hated Dwarven enemies." —Kuduk Lore</t>
  </si>
  <si>
    <t xml:space="preserve">"'...but Fíli is the youngest and still has the best sight,' said Thorin. 'Come here Fíli, and see if you can see the boat Mr. Baggins is talking about...'" —Hob </t>
  </si>
  <si>
    <t>"'Not the man that used to make such particularly excellent fireworks!...'" —Hob</t>
  </si>
  <si>
    <t xml:space="preserve">"She made many voyages to the South, sailing even in the most dangerous of times." —Kuduk Lore </t>
  </si>
  <si>
    <t>"He gave up wandering about and minding the affairs of Men and Elves...and he settled at Angrenost, or Isengard as the Men of Rohan call it." —LotRIII</t>
  </si>
  <si>
    <t>"...a thing of terror...flying from Thangorodrim..." —LotR</t>
  </si>
  <si>
    <t>"'...busy with his fiery thoughts. He has forgotten Treebeard." —LotRIII</t>
  </si>
  <si>
    <t>"Then there came a faint glow and stir in the heart of it..." —LotRIII</t>
  </si>
  <si>
    <t>"He gave a cry of dismay and fear." —LotRII</t>
  </si>
  <si>
    <t xml:space="preserve">"Some of Frodo's friends came to stay and help him with the packing..." —LotRI </t>
  </si>
  <si>
    <t>"The sun was already westering as they rode from Edoras...up and down in green country, crossing small swift streams by many fords." —LotRIII</t>
  </si>
  <si>
    <t xml:space="preserve">"Grór, Dáin's third son, went away with many followers to the Iron Hills..." —LotR </t>
  </si>
  <si>
    <t xml:space="preserve">"Leading the line there came walking a big thick-limbed horse, and on it sat a man of wide shoulders and huge girth, but old and grey-bearded, yet mail-clad and black-helmed and bearing a long heavy spear." —LotRV </t>
  </si>
  <si>
    <t>"'...One ill turn deserves another.'" —LotRIII</t>
  </si>
  <si>
    <t>"...they...drove away the remnants of the people of Angmar on the east side of the Mountains." —LotR</t>
  </si>
  <si>
    <t>"Frodo...free to choose... He took the Ring off his finger." —LotRII</t>
  </si>
  <si>
    <t>"...her sight blasted by inner lightnings, her mind in agony..." —LotRIV</t>
  </si>
  <si>
    <t>"...he spent his labors among the wild creatures of Endor and so earned his name, 'Tender of Beasts.'" —Kuduk Lore</t>
  </si>
  <si>
    <t xml:space="preserve">"'I will take the Ring,' he said, 'though I do not know the way.'" —LotRII </t>
  </si>
  <si>
    <t>"...hairy legs waving, nippers and spinners snapping, eyes, popping, full of froth and rage." —Hob</t>
  </si>
  <si>
    <t>"...and now he has come again, bringing ruin, turning hope to despair, and victory to death." —LotRV</t>
  </si>
  <si>
    <t xml:space="preserve">"Tall and white and fair...and beautiful beyond enduring, terrible, and worshipful." —LotRII </t>
  </si>
  <si>
    <t xml:space="preserve">"Like the best vintages...she was rich in nature and complex in character." —Kuduk Lore </t>
  </si>
  <si>
    <t xml:space="preserve">"'Maybe, we have a thousand to fight on foot... But most of them have seen too many winters, as I have, or too few, as my son's son here.'" —LotRIII </t>
  </si>
  <si>
    <t>"'...eye fixed on Mithrandir, seeking whether you said well or too much? He has long had your heart in his keeping.'" —LotRV</t>
  </si>
  <si>
    <t>"Day came pale from the East. As the light grew it filtered through the yellow leaves...the early sun of a cool summer's morning was shining." —LotRII</t>
  </si>
  <si>
    <t>"'Here lived tall Adan captains who once sailed near the lights of the Undying Lands.'" —Kuduk Lore</t>
  </si>
  <si>
    <t xml:space="preserve">"Wise-man say that Gergeli paddled every stream between the shrouded summits of the Hithaeglir and the jagged teeth of the Orocarni." —Kuduk Lore </t>
  </si>
  <si>
    <t xml:space="preserve">"...before them on the ground sat a strange squat shape of a man, gnarled as an old stone, and the hairs of his scanty beard straggled on his lumpy chin like dry moss." —LotRV </t>
  </si>
  <si>
    <t>"The Dead are following...I see shapes of Men and of horses, and pale banners like shreds of cloud, and spears like winter-thickets on a misty night. The Dead are following." —LotRV</t>
  </si>
  <si>
    <t>"Many faces proud and fair, and weeds in their silver hair. But all foul, all rotting, all dead." —LotRIV</t>
  </si>
  <si>
    <t>"Halfling tales speak of the dark, wet slime where the Gorcrows croak and the Mewlips dwell, patiently awaiting their prey, like ever-hungry caretakers ringing soft, beckoning bells." —Kuduk Lore</t>
  </si>
  <si>
    <t>"'...the sounds were those of shrill cries, and wild howls of laughter.'" —LotRII</t>
  </si>
  <si>
    <t>"...stone-giants were out and were hurtling rocks at one another for a game, and catching them, and tossing them down into the darkness where they smashed among the trees far below..." —Hob</t>
  </si>
  <si>
    <t>"'The Lord Sauron the Great, so he said, wished for our friendship. Ring he would give for it, such as he gave of old.'" —LotRII</t>
  </si>
  <si>
    <t xml:space="preserve">"'I am...Gildor Inglorion of the House of Finrod. We are Exiles, and most of our kindred have long ago departed and we too are now only tarrying here a while, ere we return over the Great Sea.'" —LotRI </t>
  </si>
  <si>
    <t xml:space="preserve">"Gimli...wore openly a short of steel-rings, for dwarves make light of burdens..." —LotRII </t>
  </si>
  <si>
    <t xml:space="preserve">"Moving like a spry deer, old Gisulf the Woodman ran hard to his home in Woodmen-town. But a dark pact compelled him to shield his kinsmen from the grave news of Shadows haunting the sacred grove around Watchman's Well." —Kuduk Lore </t>
  </si>
  <si>
    <t>"But at last there came about by chance a meeting between Gandalf and Thorin that changed all ..." —LotR</t>
  </si>
  <si>
    <t>"'And there in the dark pools amidst the Gladden Fields...the Ring passed out of knowledge and legend..." —LotRI</t>
  </si>
  <si>
    <t>"...where there were great beds of iris and flowering reeds." —LotRI</t>
  </si>
  <si>
    <t>"'This, Gandalf, was Glamdring, Foe-hammer that the king of Gondolin once wore.'" —Hob</t>
  </si>
  <si>
    <t>"'...immeasurable halls, filled with an everlasting music of water that tinkles into pools...'" —LotRIII</t>
  </si>
  <si>
    <t>"'...columns of white and saffron and dawn-rose...glistening pendants of the roof: wings, ropes, curtains fine as frozen clouds...pinnacles of suspended palaces!'" —LotRIII</t>
  </si>
  <si>
    <t xml:space="preserve">"His beard, very long and forked, was white...and around his neck hung a chain..." —LotRII </t>
  </si>
  <si>
    <t xml:space="preserve">"Glorfindel was tall and straight; his hair was of shining gold, his face fair and young and fearless and full of joy; his eyes were bright and keen, and his voice like music; on his brow sat wisdom, and in his hand was strength." —LotRII </t>
  </si>
  <si>
    <t>"It was said that the glove was imbued with the Wizard's love of the olvar and the kelvar..." —Kuduk Lore</t>
  </si>
  <si>
    <t>"'Small comfort will those two have in their companionship: they will gnaw one another with words. ...If Wormtongue ever comes out of Orthanc alive, it will be more than he deserves.'" —LotRIII</t>
  </si>
  <si>
    <t>"...could be seen in clear weather even on the coasts of Gondor or far upon the western sea." —LotR</t>
  </si>
  <si>
    <t>"...and the way went down and down, and it was most horribly stuffy." —Hob</t>
  </si>
  <si>
    <t>"It was deep, deep dark, such as only goblins...living in the heart of the mountains can see through. The passages there were crossed and tangled in all directions..." —Hob</t>
  </si>
  <si>
    <t>"...goblins in full armour with drawn swords sitting just inside the door, watching it with wide eyes..." —Hob</t>
  </si>
  <si>
    <t>"The Lady bowed her head, and she turned then to Boromir, and to him she gave a belt of gold..." —LotRII</t>
  </si>
  <si>
    <t>"'Up there, in the lone peak, you'll find more than just ice and rock. It's full of gold! Of course, there's a price...'" —Kuduk Lore</t>
  </si>
  <si>
    <t>"...a steep, ore-rich knoll situated amidst a dry lake in the Withered Heath's southeastern lowlands." —Kuduk Lore</t>
  </si>
  <si>
    <t>"...as young and ancient as Spring..." —LotRI</t>
  </si>
  <si>
    <t>"...even as his eyes were lifted up to gloat on his prize, he stepped too far...and then with a shriek he fell. Out of the depths came his last wail 'precious', and he was gone." —LotRVI</t>
  </si>
  <si>
    <t xml:space="preserve">"Through an urbane courtier, Golodhros still maintained a home...not far from the black vale of Imlad Morgul. ... How he could safely visit there, no one knew." —Kuduk Lore </t>
  </si>
  <si>
    <t>"'And the halls and cavernous streets under the earth with arches carved like trees...'" —LotRII</t>
  </si>
  <si>
    <t>"The lofty peak of the central Grey Mountains harbors a vast cache of stolen treasure within its stony bones." —Kuduk Lore</t>
  </si>
  <si>
    <t xml:space="preserve">"'...you and me'll slip off and set up somewhere on our own with a few trusty lads, somewhere where there's good loot nice and handy, and no big bosses.'" —LotRII </t>
  </si>
  <si>
    <t>"'...he can govern the storms... He has strange powers and many allies.'" —LotRII</t>
  </si>
  <si>
    <t>"...close to the feet of two huge pillars a great fissure had opened." —LotRII</t>
  </si>
  <si>
    <t>"He was in such a rage that he jumped off his seat and himself rushed at Thorin with his mouth open." —Hob</t>
  </si>
  <si>
    <t>"'So he is seeking it, seeking it, and all his thought is bent on it. It is his great hope and our great fear.'" —LotRI</t>
  </si>
  <si>
    <t>"'Could we not still send messages to him and obtain his help?'" —LotRII</t>
  </si>
  <si>
    <t>"'Thief, thief, thief!'" —Hob</t>
  </si>
  <si>
    <t>"...he chose the greatest ship to be his own, and he went up into it. Then he let sound a great concourse of trumpets..." —LotRV</t>
  </si>
  <si>
    <t>"Two great trolls appeared: they bore great slabs of stone, and flung them down to serve as gangways over the fire." —LotRII</t>
  </si>
  <si>
    <t>"'We had many of these half-orcs to deal with at Helm's Deep.'" —LotRIII</t>
  </si>
  <si>
    <t>"His golden shield was uncovered, and lo! it shone like an image of the Sun, and the grass flamed into green about the white feet of his steed." —LotRV</t>
  </si>
  <si>
    <t>"...so they rode down at last to Mithlond, to the Grey Havens in the long firth of Lune... As they came to the gates Círdan the shipwright came forth to greet them." —LotRVI</t>
  </si>
  <si>
    <t xml:space="preserve">"'They might agree with me, with Grishnákh their trusted messenger...'" —LotRII </t>
  </si>
  <si>
    <t>"With a vast rush Grond was hurled forward by huge hands." —LotRV</t>
  </si>
  <si>
    <t xml:space="preserve">"...a great anger without hope burned him as he smote the red iron on the anvil." —LotR </t>
  </si>
  <si>
    <t>"...of silver was his habergeon..." —LotRII</t>
  </si>
  <si>
    <t xml:space="preserve">"...he bought the knowledge dearly..." —LotR </t>
  </si>
  <si>
    <t xml:space="preserve">"'Halbarad Dúnadan, Ranger of the North I am,' cried the man. 'We seek one Aragorn son of Arathorn, and we heard that he was in Rohan.'" —LotRV </t>
  </si>
  <si>
    <t xml:space="preserve">"...he passed out of the knowledge of Men of the West, and went alone far into the East and deep into the South, exploring the hearts of Men, both evil and good, and uncovering the plots and devices of Sauron." —LotR </t>
  </si>
  <si>
    <t xml:space="preserve">"'...there are some of us still who go abroad for the gathering of news and the watching of our enemies, and they speak the languages of other lands. I am one. Haldir is my name.'" —LotRII </t>
  </si>
  <si>
    <t>"...they keep half an eye open watching while they sleep, if they are suspicious.." —Hob</t>
  </si>
  <si>
    <t>"They possessed from the first the art of disappearing swiftly and silently, when large folk whom they do not wish to meet come blundering by; and this art they have developed until to Men it may seem magical." —LotRI</t>
  </si>
  <si>
    <t>"'...others that were horrible: man-high, but with goblin-faces, sallow, leering, squint-eyed...they reminded me at once of that Southerner at Bree...'" —LotRIII</t>
  </si>
  <si>
    <t>"...and out of Far Harad black men like half-trolls with white eyes and red tongues." —LotRV</t>
  </si>
  <si>
    <t>"'...people came here who wish for peace, and thought. There is always a fire here...'" —LotRII</t>
  </si>
  <si>
    <t xml:space="preserve">"...the sun was blazoned upon their green shields... Then one of the guards stepped forward... 'I am Doorward of Théoden,' he said. 'Háma is my name.'" —LotRIII </t>
  </si>
  <si>
    <t>"'They eat as well as anyone, for they trade at the crossroads of great roads and powerful kingdoms.'" —Kuduk Lore</t>
  </si>
  <si>
    <t>"...a great but cruel race that dwelt in the wide, dry lands south of Mordor and the Ethir Anduin." —Kuduk Lore</t>
  </si>
  <si>
    <t>"Each one of his folk was clad in a hauberk of steel that hung to his knees." —Hob</t>
  </si>
  <si>
    <t>"The Riders buried them after the fashion of their people, and they were laid in one mound, for they were twin brothers." —LotR</t>
  </si>
  <si>
    <t>"Long it stood, Haudh in Gwanûr, high upon the shore of the river, and the enemies of Gondor feared to pass it." —LotR</t>
  </si>
  <si>
    <t>"'You should have been a king's jester and earned your bread, and stripes too, by mimicking his counselors.'" —LotRIII</t>
  </si>
  <si>
    <t>"The fire in it seemed to die, but the darkness grew." —LotRII</t>
  </si>
  <si>
    <t>"...a helm like a crown that flickered with a perilous light." —LotRIV</t>
  </si>
  <si>
    <t>"...on the front of their iron hems was an S-rune, wrought of some white metal." —LotRIII</t>
  </si>
  <si>
    <t xml:space="preserve">"...the history of those that returned to Middle-earth in exile was grievous ..." —LotR </t>
  </si>
  <si>
    <t>"It faced westward. The level shafts of the setting sun beat upon it, and the red light was broken into many flickering beams of ever-changing colour" —LotRIV</t>
  </si>
  <si>
    <t>"'...Window of the Sunset, Henneth Annûn, fairest of all the falls of Ithilien, land of many fountains.'" —LotRIV</t>
  </si>
  <si>
    <t>"'Radagast is...a master of shapes and changes of hue; and he has much lore of herbs and beasts...'" —LotRII</t>
  </si>
  <si>
    <t xml:space="preserve">"Grandson of a renowned seafarer, Herion spent his early years in the verdant highlands near his wife's home in the Pinnath Gelin. Her murder embittered him, and he returned to the sea to seek his reckless revenge." —Kuduk Lore </t>
  </si>
  <si>
    <t>"With another hop and a bound there came into view a man, or so it seemed." —LotRI</t>
  </si>
  <si>
    <t>"...Wormtongue rose up, drawing a hidden knife..." —LotRVI</t>
  </si>
  <si>
    <t>"'Wait till we get to the Under-way. There's a place where we can talk a bit...'" —LotRII</t>
  </si>
  <si>
    <t>"...fled wailing back to hide in holes and dark lightless places far from hope." —LotRVI</t>
  </si>
  <si>
    <t>"...and black was his lofty helm..." —LotRI</t>
  </si>
  <si>
    <t>"...in secret league with Angmar...Rhudaur was occupied by evil Men..." —LotR</t>
  </si>
  <si>
    <t>"These were a remnant of the peoples that had dwelt in the vales of the White Mountains in ages past...But in the Dark Years others had removed to the southern dales of the Misty Mountains..." —LotR</t>
  </si>
  <si>
    <t>"...on starless waters far astray...and foundered shores that drowned..." —LotRII</t>
  </si>
  <si>
    <t>"...with his far-stretched right hand...great evil in the North." —LotR</t>
  </si>
  <si>
    <t>"Gandalf in the meantime was still standing outside the door, laughing long but quietly. After a while he stepped up, and with the spike of his staff scratched a queer sign on the hobbit's beautiful green front-door." —Hob</t>
  </si>
  <si>
    <t>"They are...a little people...inclined to be fat in the stomach...dress in bright colors,...and wear no shoes, because their feet grow natural leathery soles and thick warm brown hair like the stuff on their heads..." —Hob</t>
  </si>
  <si>
    <t>"...devouring people waked suddenly from their sleep." —Hob</t>
  </si>
  <si>
    <t>"'...Before you could get round Mirkwood in the North you would be right among the slopes of the Grey Mountains, and they are simply stiff with goblins, hobgoblins, and orcs of the worst description." —Hob</t>
  </si>
  <si>
    <t>"...and not without reason, having a noble mind and eyes that looked both deep and far." —LotRIII</t>
  </si>
  <si>
    <t>"And straightway all the horns in the host were lifted up in music, and the blowing of the horns of Rohan in that hour was like a storm upon the plain and a thunder in the mountains." —LotRV</t>
  </si>
  <si>
    <t>"'He looked at the 'black emperors' for a long time, and enjoyed the feel of the breeze in his hair and on his face..." —Hob</t>
  </si>
  <si>
    <t>"...thick warm clothes, and they had jackets and cloaks lined with fur." —LotRII</t>
  </si>
  <si>
    <t>"'...out of the mist there rode a man on an old tired horse; and he looked a queer twisted sort of creature himself...'" —LotRIII</t>
  </si>
  <si>
    <t>"The lossalóki ingest frigid water or ice and spew it forth as a lethal blast." —Kuduk Lore</t>
  </si>
  <si>
    <t xml:space="preserve">"...Prince of Dol Amroth, kinsman of the Lord, with gilded banners bearing his token of the Ship and the Silver Swan...grey-eyed, dark-haired..." —LotRV </t>
  </si>
  <si>
    <t>"...the noise of hoofs broke out, and gathering to a gallop, went hammering away into the darkness." —LotRI</t>
  </si>
  <si>
    <t>"The Enemy is fast becoming very strong." —LotRI</t>
  </si>
  <si>
    <t>"'...there where fissures and chasms in the walls and floor..." —LotRIII</t>
  </si>
  <si>
    <t>"'So whether he will or no, he will appear a rebel.'" —LotRII</t>
  </si>
  <si>
    <t>"'...It has been said that dragon-fire could melt and consume the Rings of Power...'" —LotRI</t>
  </si>
  <si>
    <t>"'Its name is well given, for if you survive the climb and the cold and the wind, the worm awaits." —Kuduk Lore</t>
  </si>
  <si>
    <t>"The wind was on the withered heath...and like a tide it roared and rolled...and swept above the dragon's lair..." —Hob</t>
  </si>
  <si>
    <t>"'But nothing will we give, not even a loaf's worth, under threat of force'" —Hob</t>
  </si>
  <si>
    <t>"'...go specially to my cousin Dain in the Iron Hills, for he has many people well-armed, and dwells nearest to this place.'" —LotRIII</t>
  </si>
  <si>
    <t>"'Dáin...has at least five hundred grim dwarves with him-a good many of them have had experience in the dreadful dwarf and goblin wars...'" —Hob</t>
  </si>
  <si>
    <t>"Morgoth's troops were shod with iron and iron-shielded..." —Kuduk Lore</t>
  </si>
  <si>
    <t>"...yet it seemed a thing not made by the craft of Men, but riven from the bones of the earth in the ancient torment of the hills." —LotRIII</t>
  </si>
  <si>
    <t>"...four mighty piers of many-sided stone were welded into one, but near the summit they opened into gaping horns, their pinnacles sharp as the points of spears." —LotRIII</t>
  </si>
  <si>
    <t>"A strong place and wonderful was Isengard, and long it had been beautiful; and there great lords had dwelt, the wardens of Gondor upon the West, and wise men that watched the stars." —LotRIII</t>
  </si>
  <si>
    <t>"Deep, sea washed chambers of coral lie beneath the island's cliffs and resound with the echoes of the violent tides." —Kuduk Lore</t>
  </si>
  <si>
    <t>"Tinúviel was dancing there To music of a pipe unseen..." —LotRI</t>
  </si>
  <si>
    <t>"The Guest-eater...invited Northman chiefs to a feast at which they were the highlight of the menu." —Kuduk Lore</t>
  </si>
  <si>
    <t>"It does not do to leave a live dragon out of your calculations..." —Hob</t>
  </si>
  <si>
    <t xml:space="preserve">"Southrons were bold men and grim, and fierce in despair..." —LotR </t>
  </si>
  <si>
    <t xml:space="preserve">"'You speak of the false cripple Sen Jerrek, dark arbitrator, ambassador to thieves, spy for any and all who trade darkness.'" —Kuduk Lore </t>
  </si>
  <si>
    <t>"'... the embodiment of spirit of the magical fruit from the golden trees of Aman.'" —Kuduk Lore</t>
  </si>
  <si>
    <t>"Companies of the Wood-elves, sometimes with the king at their head, would from time to time ride out to hunt..." —Hob</t>
  </si>
  <si>
    <t>"'...only in the mouths of emissaries sent from Mordor to deceive the ignorant.'" —LotRII</t>
  </si>
  <si>
    <t xml:space="preserve">"The Lossoth house in the snow..." —LotR </t>
  </si>
  <si>
    <t>"...Beren welcomed Saruman, and gave to him the keys of Orthanc..." —LotR</t>
  </si>
  <si>
    <t>"...for long the Elves served as guardians and key-wardens for The White Towers..." —Kuduk Lore</t>
  </si>
  <si>
    <t xml:space="preserve">"...they sent Fíli and Kíli to look for a better shelter. They had very sharp eyes, and being the youngest of the Dwarves by some fifty years they usually got these sorts of jobs..." —Hob </t>
  </si>
  <si>
    <t>"...and a company of knights in full harness riding grey horses; and behind them seven hundreds of men at arms, tall as lords, grey-eyed, dark-haired, singing as they came." —LotRV</t>
  </si>
  <si>
    <t xml:space="preserve">"'...Gorbag's swine got to the gate first, and none of ours got out. Lagduf...'" —LotRVI </t>
  </si>
  <si>
    <t>"It was not built on the shore...but right out on the surface of the lake, protected from the swirl of the entering river by a promontory of rock which formed a calm bay. A great bridge made of wood ran out to where on huge piles of forest trees was built a busy wooden town..." —LotRI</t>
  </si>
  <si>
    <t>"'He came with great thunder, and lightning, and a tempest of doom.'" —Kuduk Lore</t>
  </si>
  <si>
    <t>"These smallest worms of the kemenlóki startle upon little provocation, and they leap and climb like huge felines." —Kuduk Lore</t>
  </si>
  <si>
    <t>"...and Landroval his brother, greatest of all the Eagles of the North, mightiest of the descendants of old Thorondor..." —LotRVI</t>
  </si>
  <si>
    <t>"...the hosts of Mordor trembled, doubt clutched their hearts, their laughter failed, their hands shook and their limbs were loosed. The Power that drove them on and filled them with hate and fury was wavering, its will was removed from them..." —LotRVI</t>
  </si>
  <si>
    <t>"...a most unsavory variety of brigands, rogues, and wanderers roam the Wilderlands, wresting their livelihood from the trunks of unwary or unfortunate travelers of means." —Kuduk Lore</t>
  </si>
  <si>
    <t xml:space="preserve">"'He offered a fine, rich wine and soothing words filled with subtle malice.'" —Kuduk Lore </t>
  </si>
  <si>
    <t>"It looked like the new-opened leaf of a beech tree, fair and strange in that treeless plain." —LotRIV</t>
  </si>
  <si>
    <t xml:space="preserve">"Leamon grew up at Cameth Brin, in the shadow of the great 'Troll Tower,' and he carried an ageless spear a forefather won from a Dúnadan venturer o fabled Lond Daer." —Kuduk Lore </t>
  </si>
  <si>
    <t>"'The cursed horse-breeders will hear of us by morning. Now we'll have to leg it double quick.'" —LotRIII</t>
  </si>
  <si>
    <t>"Many things of wealth and beauty come to the Wizard who seeks power outside the balance of the Song of the Ainur" —Kuduk Lore</t>
  </si>
  <si>
    <t>"'...Many have said that it was never made save in legend...'" —LotRIII</t>
  </si>
  <si>
    <t xml:space="preserve">"Only Legolas still stepped as lightly as ever, his feet hardly seeming to press the grass, leaving no footprint as he passed..." —LotRIII </t>
  </si>
  <si>
    <t>"'The lesser rings were only essays in the craft before it was full-grown, and to the Elven-smiths they were but trifles-yet still to my mind dangerous for mortals.'" —LotRI</t>
  </si>
  <si>
    <t>"...along the ground and the branches, hairy legs waving, nippers and spinners snapping, eyes popping, full of froth and rage." —Hob</t>
  </si>
  <si>
    <t>"As he drew himself nearer, he saw that it was made by spider-webs one behind and over and tangled with another. Suddenly he saw, too, that there were spiders huge and horrible sitting in the branches above him..." —Hob</t>
  </si>
  <si>
    <t>"Dragons steal gold and jewels..." —Hob</t>
  </si>
  <si>
    <t>"...the dreadful echoes, from far down in the depths, of a bellowing and a trampling that made the ground beneath them tremble." —Hob</t>
  </si>
  <si>
    <t>"The kalalóki boast whip-like tails with serrated spines, each housing a retractable membrane filled with electrically charged fluid. The sting of one knife-like spine delivers the impact of a lightning bolt!" —Kuduk Lore</t>
  </si>
  <si>
    <t>"A sweep of his tail and the roof of the Great House crumbled and smashed down." —Hob</t>
  </si>
  <si>
    <t>"The fays of the mountains pipe melodies that harmonize with wind and weather, pleasing to the ears of all creatures aloft on wings." —Kuduk Lore</t>
  </si>
  <si>
    <t>"'...caught in a spray of some liquid fire and burned like a torch: a horrible sight.'" —LotRIII</t>
  </si>
  <si>
    <t>"...a small breed, black skinned, with wide and snuffling nostrils: evidently a tracker of some kind..." —LotRII</t>
  </si>
  <si>
    <t xml:space="preserve">"Bilbo believed that she had acquired a good many of his spoons while he was away on his former journey." —LotRI </t>
  </si>
  <si>
    <t>"'Or we might pass by and cross the Isen into Langstrans and Lebennin, and so come to Gondo from the regions nigh to the sea.'" —LotRII</t>
  </si>
  <si>
    <t>"'It is good!' said Merry. 'My dear Gimli, it is Longbottom Leaf!'" —LotRIII</t>
  </si>
  <si>
    <t>"He raised his staff. There was a roll of thunder...the whole hall became suddenly dark as night...Only Gandalf could be seen, standing white and tall before the blackened hearth." —LotRIII</t>
  </si>
  <si>
    <t>"...the words took shape, and visions of far lands and bright things that he had never yet imagined opened out before him..." —LotRII</t>
  </si>
  <si>
    <t>"'There are no trees like the trees of that land. For in autumn their leaves fall not, but turn to gold. Not till the spring comes...do they fall, and then the boughs are laden with golden flowers...'" —LotRII</t>
  </si>
  <si>
    <t>"...a great storm of wind arose, and came with blinding snow out of the North..." —LotR</t>
  </si>
  <si>
    <t>"...and they drew the king and those that survived of his company out over the ice in their sliding carts..." —LotR</t>
  </si>
  <si>
    <t>"The Lossoth...live mostly, inaccessible to their enemies, on the great Cape of Forochel that shuts off to the north-west the immense bay of that name; but they often camp on the south shores of the bay..." —LotR</t>
  </si>
  <si>
    <t>"...the Lossoth, the Snowmen of Forochel...were uneasy; for they said that they smelled danger in the wind." —LotRV</t>
  </si>
  <si>
    <t>"The cliffs and rocks, all just grey shapes, stirred behind the veil of thick pale mist...like dancing monsters reveling on the far side of a gossamer curtain." —Kuduk Lore</t>
  </si>
  <si>
    <t>"But now all the land was empty, and there was a silence that did not seem to be the quiet of peace" —LotRIII</t>
  </si>
  <si>
    <t>"Their going was very slow. To prevent their being separated and wandering in different directions they went in file..." —LotRI</t>
  </si>
  <si>
    <t>"...each day, each mile, was more bitter than the one before, as their strength lessened and the land became more evil." —LotRVI</t>
  </si>
  <si>
    <t>"...and they were also no longer certain of the direction in which they were going." —LotRI</t>
  </si>
  <si>
    <t>"It seemed a long way, and he grew hot and very hungry; and night closed down swift and dark." —LotRV</t>
  </si>
  <si>
    <t>"The nights were the worst...really pitch; so black that you could really see nothing." —Hob</t>
  </si>
  <si>
    <t>"The remainder of that journey was a shadow of growing fear in which memory could find nothing to rest upon." —LotRIV</t>
  </si>
  <si>
    <t>"Not far ahead were dreary hills, rising higher and higher, dark with trees. On some of them were old castles with an evil look, as if they had been built by wicked people.." —Hob</t>
  </si>
  <si>
    <t>"After an hour or two they lost all clear sense of direction, though they knew well enough that they had long ceased to go northward at all." —LotRI</t>
  </si>
  <si>
    <t>"...Frodo felt a hot wrath blaze up in his heart...he stooped and stabbed with Sting at the hideous foot. There was a bellow, and the foot jerked back." —LotRII</t>
  </si>
  <si>
    <t xml:space="preserve">"The men of the lake-town Esgaroth were mostly indoors, for the breeze was from the black East and chill, but a few were walking on the quays, and watching, as they were fond of doing, the stars..." —Hob </t>
  </si>
  <si>
    <t>"'But we must have power, power to order all things as we will...'" —LotRII</t>
  </si>
  <si>
    <t xml:space="preserve">"From such men the Lord Denethor chose his forayers, who crossed the Anduin secretly (how or where, they would not say) to harry the Orcs and other enemies that roamed between the Ephel Dúath and the River." —LotRIV </t>
  </si>
  <si>
    <t>"For once more lust of battle was on him...he was young, and he was king..." —LotRV</t>
  </si>
  <si>
    <t>"'This is a thing of worth...my kin will ransom it with great store of all that you desire.'" —LotR</t>
  </si>
  <si>
    <t>"'In Eregion long ago many Elven-rings were made...'" —LotRI</t>
  </si>
  <si>
    <t>"'The lesser rings were only essays in the craft before it was full grown...'" —LotRI</t>
  </si>
  <si>
    <t>"Those who made them did not desire strength or domination or hoarded wealth, but understanding, making, and healing, to preserve all things unstained." —LotRII</t>
  </si>
  <si>
    <t>"'...I have hunted many wild and wary things and I can usually avoid being seen...'" —LotRI</t>
  </si>
  <si>
    <t>"'The very desire of it corrupts the heart.'" —LotRII</t>
  </si>
  <si>
    <t>"But none were unmoved; none rejected its please and its commands..." —LotRIII</t>
  </si>
  <si>
    <t>"Then the dwarves themselves brought forth harps and instruments regained from the hoard, and made music to soften his mood..." —Hob</t>
  </si>
  <si>
    <t>"It was well for the company that they had such a guide." —LotRII</t>
  </si>
  <si>
    <t>"In the Party Field, a beautiful young sapling leaped up; it had silver bark and long leaves and burst into golden flowers in April." —LotRVI</t>
  </si>
  <si>
    <t>"'.,..there lies in Minas Tirith still, unread, I guess, by any save Saruman and myself since the kings failed, a scroll that Isildur made himself.'" —LotRII</t>
  </si>
  <si>
    <t>"...and they shot a rain of arrows: always at Boromir." —LotRIII</t>
  </si>
  <si>
    <t>"Many sorrows befell them afterwards, and they were parted long." —LotRI</t>
  </si>
  <si>
    <t>"He was taking a wandering course with many turns and doublings, to put off any pursuit." —LotRI</t>
  </si>
  <si>
    <t>"'White cloth may be dyed'" —LotRII</t>
  </si>
  <si>
    <t>"'...that is the dragon's way, he has piled it all up in a great heap far inside, and sleeps on it for a bed." —Hob</t>
  </si>
  <si>
    <t>"The hiswalóki rarely ignite their breath, preferring to allow the corrosive gases to burn prey via chemical rather than combustive means." —Kuduk Lore</t>
  </si>
  <si>
    <t>"...they smiled, as men do who see through a juggler's trick while others gape at it." —LotRIII</t>
  </si>
  <si>
    <t xml:space="preserve">"'Mauhúr and his lads are in the forest, and they should turn up any time now.'" —LotRIII </t>
  </si>
  <si>
    <t>"They make no beautiful things, but they make many clever ones...for wheels and engines and explosions always delighted them..." —Hob</t>
  </si>
  <si>
    <t>"From Anfalas, the Langstrand far away, a long line of men of many sorts, hunters and herdsmen and men of little villages, scantily equipped..." —LotRV</t>
  </si>
  <si>
    <t>"...many rills rippling through the green from the highlands down to the Anduin. Yet the herdsmen and husbandmen that dwelt there were not many..." —LotRV</t>
  </si>
  <si>
    <t>"Most of the men of the northern regions of the West-lands were descended from the Edain of the First Age, or from their close kin... Of this kind were...the Men of the Long Lake and of Dale." —LotR</t>
  </si>
  <si>
    <t>"The men of Dorwinion possessed heads hard enough to retain lucidity while they imbibed their heady vintages." —Kuduk Lore</t>
  </si>
  <si>
    <t>"...but this wine, it would seem, was the heady vintage of the great gardens of Dorwinion, not meant for his soldiers or his servants..." —Hob</t>
  </si>
  <si>
    <t>"...who still dared to dwell here under the shadow of the distant Dragon-mountain." —Hob</t>
  </si>
  <si>
    <t>"The men of the Ringló Vale behind the son of their Lord...three hundreds. From the uplands of Morthond...five hundred bowman...From Lamedon, a few grim hillmen without a captain." —LotRV</t>
  </si>
  <si>
    <t>"...or further south in fair Lebennin with its five swift streams. There dwelt a hardy folk between the mountains and the sea." —LotRV</t>
  </si>
  <si>
    <t>"...in the great days of old, when Dale in the North was rich and prosperous, they had been wealthy and powerful...with warriors in armour, and there had been wars and deeds..." —Hob</t>
  </si>
  <si>
    <t xml:space="preserve">"...suddenly the slow-kindled courage of his race awoke. ...she would not die alone, unaided." —LotRVI </t>
  </si>
  <si>
    <t>"...and its cavernous gate, shaped like an open mouth with gleaming teeth, was gaping wide." —LotRIV</t>
  </si>
  <si>
    <t>"...the topmost course of the tower revolved slowly, first one way and then another, a huge ghostly head leering into the night." —LotRIV</t>
  </si>
  <si>
    <t>"...its cavernous gate, shaped like an open mouth with gleaming teeth..." —LotRIV</t>
  </si>
  <si>
    <t>"...the Guarded City, with its seven walls of stone so strong and old that it seemed to have been not builded but carven by giants out of the stones of the earth." —LotRV</t>
  </si>
  <si>
    <t>"'...if you really wish to destroy it...'" —LotRI</t>
  </si>
  <si>
    <t>"Tom got the branch in his teeth for that, and lost one of the front ones." —Hob</t>
  </si>
  <si>
    <t>"...for in the gloom the Shadow Host seemed to grow stronger and more terrible to look upon." —LotRV</t>
  </si>
  <si>
    <t>"'...magic rings as you call them, and they were, of course, of various kinds: some more potent and some less.'" —LotRI</t>
  </si>
  <si>
    <t xml:space="preserve">"Many of the Wainriders...passed south of Mordor and made alliances with men of Khand and of Near Harad..." —LotR </t>
  </si>
  <si>
    <t>"'...the Mirror will also show things unbidden, and those are often stranger and more profitable than things we wish to behold.'" —LotRII</t>
  </si>
  <si>
    <t>"It was clear as spring water and had no taste, and it did not feel either cool or warm in the mouth; but strength and vigour seemed to flow into their limbs as they drank it." —LotRI</t>
  </si>
  <si>
    <t>"'Biter and beater!' they shrieked; and soon they were all confusion, and most of them were hustling back the way they had come." —Hob</t>
  </si>
  <si>
    <t>"Far above a great cloud streamed slowly westward from the black land, devouring light, borne upon a wind of war..." —LotRV</t>
  </si>
  <si>
    <t>"'...It was deeply buried, and it was working inwards.'" —LotRII</t>
  </si>
  <si>
    <t>"...it was huge and hideous, and its face was a frightful mask...and in the sockets of its eyes and in the nostrils there burned a flame." —LotRV</t>
  </si>
  <si>
    <t>"...in spite of Shelob they were forced to use it often as the swiftest way from the Dead City over the mountains." —LotRIV</t>
  </si>
  <si>
    <t>"Scavengers of the battlefield by night, these ferile rodents carry the stink of black sorcery in their bite." —Kuduk Lore</t>
  </si>
  <si>
    <t>"The Mines of Moria were vast and intricate beyond the imagination..." —LotRII</t>
  </si>
  <si>
    <t>"In the pale ray of the wizard's staff...glimpses of stairs and arches, and of other passages and tunnels..." —LotRII</t>
  </si>
  <si>
    <t>"...some dozen Orcs that had laid motionless among the slain leaped to their feet..." —LotRIII</t>
  </si>
  <si>
    <t>"Ever and anon the furnaces far below its ashen cone would grow hot and...pour forth rivers of molten rock from chasms in its sides." —LotRVI</t>
  </si>
  <si>
    <t>"...a huge mass of ash and slag and burned stone...a sheer-sided cone..." —LotRVI</t>
  </si>
  <si>
    <t>"...the Orcs, who had, as later appeared, long been secretly occupying strongholds in the Misty Mountains...suddenly revealed themselves." —LotR</t>
  </si>
  <si>
    <t>"He charged the ranks of the goblins of Mount Gram in the Battle of the Green Fields, and knocked their king Golfimbul's head clean off with a wooden club." —Hob</t>
  </si>
  <si>
    <t>"Messengers had passed to and fro between all their cities and strongholds...they gathered in secret ways, and in all the mountains their was a forging and an arming." —Hob</t>
  </si>
  <si>
    <t>"...around and beneath the great mountain Gundabad of the North...a vast host was assembled..." —Hob</t>
  </si>
  <si>
    <t>"'Their horses must have perished, and without them they are crippled.'" —LotRII</t>
  </si>
  <si>
    <t>"The rider was robed all in black, and black was his lofty helm... The Lieutenant of the Tower of Barad-dûr..." —LotRV</t>
  </si>
  <si>
    <t>"...more than a hundred sturdy hobbits were assembled with axes, and heavy hammers, and long-knives, and stout staves; and a few had hunting-bows." —LotRVI</t>
  </si>
  <si>
    <t>"But the Men of Rhún and of Harad, Easterling and Southron, saw the ruin of their war...the most part fled eastward as they could; and some cast their weapons down and sued for mercy." —LotRVI</t>
  </si>
  <si>
    <t>"When the days of rejoicing were over at last, the Companions thought of returning to their own homes." —LotRVI</t>
  </si>
  <si>
    <t xml:space="preserve">"'Lagduf and Muzgash ran through...'" —LotRVI </t>
  </si>
  <si>
    <t xml:space="preserve">"The lust for gold was ever in his mind." —LotR </t>
  </si>
  <si>
    <t>"'Far, far below the deepest delvings of the Dwarves, the world is gnawed by nameless things...'" —LotRIII</t>
  </si>
  <si>
    <t>"'For the Sword that was Broken is the Sword of Elendil that broke beneath him when he fell. It has been treasured by his heirs when all other heirlooms were lost; for it was spoken of old among us that it should be made again when the Ring, Isildur's Bane, was found.'" —LotRII</t>
  </si>
  <si>
    <t>"'For this is the Ring of Fire and with it you may rekindle hearts in a world the grows chill.'" —LotRVI</t>
  </si>
  <si>
    <t>"...also there are other things more slimy than fish." —Hob</t>
  </si>
  <si>
    <t>"...the necklace of Girion, lord of Dale, made of five hundred emeralds green as grass..." —Hob</t>
  </si>
  <si>
    <t>"There were thousands of them, and they squeaked all round, neek-breek, breek-neek, unceasingly all the night, until the hobbits were nearly frantic." —LotR</t>
  </si>
  <si>
    <t>"Though it had been made in Imladris for Valandil, it was neither so ancient nor so potent as the one lost with King Isildur at the Gladden Fields." —Kuduk Lore</t>
  </si>
  <si>
    <t>"'...the Ring of Adamant...'" —LotRII</t>
  </si>
  <si>
    <t>"I will follow you lead now..." —LotRII</t>
  </si>
  <si>
    <t>"'We've never seen him, but he's up at Bag End; and he's the real chief now, I guess.'" —LotRVI</t>
  </si>
  <si>
    <t xml:space="preserve">"...the Balchoth, having built many great boats and rafts on the east shores of Anduin, swarmed over the River and swept away the defenders." —LotR </t>
  </si>
  <si>
    <t>"'You may meet a friend of mine on the Road: a Man, lean, dark, tall, by some called Strider. He knows our business and will help you.'" —LotRI</t>
  </si>
  <si>
    <t>"'It's very strange,' he murmured, '...a New Moon as thin as a nail-pairing...'" —LotRII</t>
  </si>
  <si>
    <t>"News must get through to Lugburz, or we'll both be for the Black Pits." —LotRVI</t>
  </si>
  <si>
    <t>"...they hid themselves in fear and would not come forth until the day was up..." —LotRV</t>
  </si>
  <si>
    <t xml:space="preserve">"'White Blossom,' they called her, for she was names after the kinswoman of Celeborn, the mother of Dior the jewel-bearer's children: Eluréd, Eluín, and fair Elwing, mother of Elrond." —Kuduk Lore </t>
  </si>
  <si>
    <t>"'...they were errand-riders of Gondor; Hirgon was one maybe.'" —LotRVI</t>
  </si>
  <si>
    <t>"'Then he must be a noble beast indeed...'" —LotRII</t>
  </si>
  <si>
    <t>"...one of them uncovered a small lamp that gave out a slender silver beam." —LotRII</t>
  </si>
  <si>
    <t xml:space="preserve">"...and Nori, who shared the hobbit's views about regular meals, plenty and often." —Hob </t>
  </si>
  <si>
    <t>"'You will not have us slay wild beasts for no purpose, and it seemed no more, so I tried no arrow.'" —LotRII</t>
  </si>
  <si>
    <t>"'With spring comes water and flowers and festivals, where their little horses and precious arrows perform miracles.'" —Kuduk Lore</t>
  </si>
  <si>
    <t>"The nomadic tribes roaming on horseback the eastern plains of Nurn chose a fate seemingly preordained for them: to gallop forever beneath the Shadow darkening their lands." —Kuduk Lore</t>
  </si>
  <si>
    <t>"'They read the wind and the land like storied scribes.'" —Kuduk Lore</t>
  </si>
  <si>
    <t>"They swift masters of the steppe, following the course of nearly traceless paths and always knowing where to find sweet water." —Kuduk Lore</t>
  </si>
  <si>
    <t>"...strong and war-hardened and asked for no quarter." —LotRV</t>
  </si>
  <si>
    <t>"...a huge orc-chieftain...leapt into the chamber; behind him his followers clustered in the doorway." —LotRII</t>
  </si>
  <si>
    <t xml:space="preserve">"...as the shadow grew deep in Greenwood...many evil things reappeared, signs of the arising of Sauron." —LotR </t>
  </si>
  <si>
    <t xml:space="preserve">"Dwarves can make a fire anywhere out of almost anything, wind or no wind; but they could not do it that night, not even Óin and Glóin, who were specially good at it." —Hob </t>
  </si>
  <si>
    <t>"'Very few people live in these parts, unless they have come here since I was last down this way, which is some years ago. But there is somebody that I know of, who lives not far away.'" —Hob</t>
  </si>
  <si>
    <t>"'For you are still afraid, perhaps, of mist and tree-shadows and deep water, and untame things. Fear Nothing!'" —LotRI</t>
  </si>
  <si>
    <t>"...all the grievances that stand between Elves and Dwarves..." —LotRII</t>
  </si>
  <si>
    <t>"'...somewhere where there's good loot nice and handy...'" —LotRIV</t>
  </si>
  <si>
    <t xml:space="preserve">"'Troll sat alone on his seat of stone, And munched and mumbled a bare old bone...'" —LotRI </t>
  </si>
  <si>
    <t>"...these fell creatures would bite the throats of those that they threw down." —LotRV</t>
  </si>
  <si>
    <t>"They bore round bucklers huge and black and wielded heavy hammers in their knotted hands. Reckless they sprang into pools and waded across bellowing as they came." —LotRV</t>
  </si>
  <si>
    <t xml:space="preserve">"Here was one of those old images brought to life." —LotRV </t>
  </si>
  <si>
    <t xml:space="preserve">"...long-armed crook-legged Orcs." —LotRIII </t>
  </si>
  <si>
    <t xml:space="preserve">"'Their masters would not dare give such plain orders to Orcs, even if they knew so much themselves...they are not trusty servants.'" —LotRIII </t>
  </si>
  <si>
    <t xml:space="preserve">"But if his family wish to know who is now king here, the name is written on his face. I wrote! I killed him! I am the master!" —LotR </t>
  </si>
  <si>
    <t xml:space="preserve">"He stooped over Pippin, bringing his yellow fangs close to his face." —LotRIII </t>
  </si>
  <si>
    <t>"Uglúk thrust a flask between his teeth and poured some burning liquid down his throat: he felt a fierce glow flow through him. The pain in his legs and ankles vanished." —LotRIII</t>
  </si>
  <si>
    <t>"...a grim band, four score at least of large, swart, slant-eyed Orcs..." —LotRIII</t>
  </si>
  <si>
    <t>"He was healing...orc-fashion; and his treatment worked swiftly." —LotRIII</t>
  </si>
  <si>
    <t>"...hundreds of hideous orc-faces grinned at him out of the shadows, hundreds of hideous arms grasped at him from every side." —LotRIII</t>
  </si>
  <si>
    <t>"Orcs began to raid...and slay or steal horses." —LotR</t>
  </si>
  <si>
    <t>"They had called it Orcrist, Goblin-cleaver, but the Goblins called it simply Biter. They hated it and hated worse anyone that carried it." —Hob</t>
  </si>
  <si>
    <t>"Collectively known as the Uruk-Engmair, this Orc army was a loose collection of nine tribal confederacies..." —Kuduk Lore</t>
  </si>
  <si>
    <t>"Three times Lórien had been assailed from Dol Guldur..." —LotR</t>
  </si>
  <si>
    <t>"...Orcs, multiplying again in the Misty Mountains, began to ravage the lands..." —LotR</t>
  </si>
  <si>
    <t>"With the Necromancer came the Orcs; not called by Dol Guldur's master, but drawn to evil..." —Kuduk Lore</t>
  </si>
  <si>
    <t>"Fierce and shrill rose the yells of the Orcs, and suddenly the horn calls ceased." —LotRIII</t>
  </si>
  <si>
    <t>"Then the whole company began to run with the long loping strides of Orcs. They kept no order, thrusting, jostling, and cursing; yet their speed was very great." —LotRIII</t>
  </si>
  <si>
    <t>"The yells and yammering, croaking, jibbering and jabbering; howls, growls and curses; shrieking and shriking, that followed were beyond description. Several hundred wild cats and wolves being roasted slowly alive together would not have compared with it." —Hob</t>
  </si>
  <si>
    <t>"'...Whiteskins have better night-eyes than most Men...They can see the night-breeze, or so it's said.'" —LotRIII</t>
  </si>
  <si>
    <t>"...he saw the goblins: goblins in full armour with drawn swords... They were aroused, alert, ready for anything." —Hob</t>
  </si>
  <si>
    <t>"'Worm killed your Chief, poor little fellow, your nice little Boss. Didn't you, Worm? Stabbed him in his sleep, I believe.'" —LotRVI</t>
  </si>
  <si>
    <t>"'Not our orders!' said one of the earlier voices. 'We have come all the way from the Mines to kill...'" —LotRIII</t>
  </si>
  <si>
    <t xml:space="preserve">"...a grey hood, a brown hood, and a white hood were hanging on the pegs, and off they marched with their broad hands stuck in their gold and silver belts..." —Hob </t>
  </si>
  <si>
    <t>"...to hunt, or to ride and run over the open lands by moonlight or starlight..." —Hob</t>
  </si>
  <si>
    <t xml:space="preserve">"...the woodland folk were altogether noiseless in their movements." —LotRII </t>
  </si>
  <si>
    <t>"'There is a wholesome air about Hollin. Much evil must befall a country before it wholly forgets the Elves, if once they dwelt there.'" —LotRII</t>
  </si>
  <si>
    <t>"From out of the hollow came a cry, the song of an angry white bear, a warning of cold doom." —Kuduk Lore</t>
  </si>
  <si>
    <t>"...tucked in a ring of volcanic rock within a high vale and surrounded by a natural, flower-filled moat." —Kuduk Lore</t>
  </si>
  <si>
    <t>"'...the Men of Westernesse were diminished, and their city, Annúminas...fell into ruin...'" —LotRII</t>
  </si>
  <si>
    <t>"...but unlike the others and not in accord with them; it looked only to the Sea." —LotR</t>
  </si>
  <si>
    <t>"'The Stones of Seeing do not lie...'" —LotRV</t>
  </si>
  <si>
    <t>"The chief and master of these was under the Dome of Stars at Osgiliath before its ruin." —LotRIII</t>
  </si>
  <si>
    <t xml:space="preserve">"They came therefore in the shape of Men, though they were never young and aged only slowly..." —LotR </t>
  </si>
  <si>
    <t xml:space="preserve">"'Slay whom your lord names as enemies, and be content. Meddle not in policies which you do not understand.'" —LotRIII </t>
  </si>
  <si>
    <t>"...even as the stars moved in Endor's skies, so the spangles on Pallando's hood mirrored the heaven's gyrations." —Kuduk Lore</t>
  </si>
  <si>
    <t>"Only the Dark Lord, obsessed with his Ruling Ring, would name this enchanted adornment paltry-few others should scorn its fabled magic.'" —Kuduk Lore</t>
  </si>
  <si>
    <t>"...all the land was desolate and empty." —Hob</t>
  </si>
  <si>
    <t>"At the twanging of the bows and the shrilling of the trumpets the dragon's wrath blazed to its height till he was blind and mad with it." —Hob</t>
  </si>
  <si>
    <t xml:space="preserve">"...a Dunlending conjurer...given to strange beliefs; yet she was comely, wise and fair...possessed by a proud untameable spirit." —Kuduk Lore </t>
  </si>
  <si>
    <t>"'The hour is come at last. Now I will go to Pelargir upon Anduin, and ye shall come after me.'" —LotRV</t>
  </si>
  <si>
    <t xml:space="preserve">"Dunland and Dunlending are the names that the Rohirrim gave them, because they were swarthy and dark-haired..." —LotR </t>
  </si>
  <si>
    <t>"A shadow came out of dark places far away, and the bones were stirred in the mounds." —LotRI</t>
  </si>
  <si>
    <t>"In times past, the Petty-dwarves offered enemies shelter in their hidden halls as ransom for their threatened lives." —Kuduk Lore</t>
  </si>
  <si>
    <t>"A really first class...burglar would at this point have picked the trolls' pockets...and walked off without their noticing him." —Hob</t>
  </si>
  <si>
    <t>"...he was pierced by many black-feathered arrows..." —LotRIII</t>
  </si>
  <si>
    <t xml:space="preserve">"...then there came a faint glow...and it held his eyes, so that now he could be look away." —LotRIII </t>
  </si>
  <si>
    <t>"'...the Shadow Host that had hung back at the last came up like a grey tide, sweeping away all before it." —LotRI</t>
  </si>
  <si>
    <t>"'But only evil wights dwell there now, and I will not willingly tell more of them.'" —LotRV</t>
  </si>
  <si>
    <t>"'But for long now he has plotted your ruin, wearing the mask of friendship, until he was ready.'" —LotRIII</t>
  </si>
  <si>
    <t>"'...and birds especially are his friends.'" —LotRII</t>
  </si>
  <si>
    <t>"...a spittle of venom, and a green ooze trickling from below..." —LotRIV</t>
  </si>
  <si>
    <t xml:space="preserve">"...maybe a creature descended in true line through endless years from models used by forgotten craftsmen long ago." —LotRV </t>
  </si>
  <si>
    <t>"Uglúk thrust a flask between his teeth and poured some burning liquid down his throat: he felt a hot fierce glow flow through him. The pain in his legs and ankles vanished." —LotRIII</t>
  </si>
  <si>
    <t>"'...and against both the Seen and the Unseen they have great power.'" —LotRII</t>
  </si>
  <si>
    <t>"O Elbereth! Githoniel!...Thy starlight on the Western Seas." —LotRI</t>
  </si>
  <si>
    <t>"The ranks of the orcs had opened, and they crowded away, as if they themselves were afraid." —LotRII</t>
  </si>
  <si>
    <t>"'...Then I was young and tender. Now I am old and strong, strong, strong.'" —Hob</t>
  </si>
  <si>
    <t>"'I am armoured above and below with iron scales and hard gems. No blade can pierce me.'" —Hob</t>
  </si>
  <si>
    <t>"...great standing stones...carved in the likeness of men...squatting cross-legged with their stumpy arms folded on their fat bellies." —LotRV</t>
  </si>
  <si>
    <t>"He was tall, and seemed to be one of the younger Ents; he had smooth shining skin on his arms and legs; his lips were ruddy, and his hair was grey-green. He could bend and sway like a slender tree in the wind." —LotRIII</t>
  </si>
  <si>
    <t xml:space="preserve">"'...a worthy wizard...has much lore of herbs and beasts...'" —LotRII </t>
  </si>
  <si>
    <t>"'It looks like a rock from afar, and tales of murder ward away those who might draw close by.'" —Kuduk Lore</t>
  </si>
  <si>
    <t>"Often they made raids through the forest" —Kuduk Lore</t>
  </si>
  <si>
    <t>"There are strange things living in the pools and lakes in the hearts of mountains." —Hob</t>
  </si>
  <si>
    <t xml:space="preserve">"Not all of those Southerners meant well..." —LotRI </t>
  </si>
  <si>
    <t>"All had swords at their sides, and were clad in green and brown of varied hues, as if the better to walk unseen in the glades of Ithilien." —LotRIV</t>
  </si>
  <si>
    <t>"...an ordered company, armed with spear and bow and sword. They were clad in cloaks of dark grey...pinned upon the left shoulder by a brooch of silver shaped like a rayed star." —LotRV</t>
  </si>
  <si>
    <t>"...rank upon rank...passing outwards in an endless stream." —LotRIV</t>
  </si>
  <si>
    <t>"...the desolation was now filled with birds and blossoms in spring and fruit and feasting in autumn." —Hob</t>
  </si>
  <si>
    <t>"'And yet there lie in his hoards many records that few now can read...for their scripts and tongues have become dark to later men.'" —LotRII</t>
  </si>
  <si>
    <t>"In his hand he bore a single arrow, black-feathered and barbed with steel, but the point was painted red." —LotRV</t>
  </si>
  <si>
    <t>"There was a big book with plain red leather covers; its tall pages wee now almost filled." —LotRVI</t>
  </si>
  <si>
    <t>"...in a single red case, were the three large volumes, bound in red leather, that Bilbo gave to him as a parting gift..." —LotRV</t>
  </si>
  <si>
    <t>"The bodyguard of Bolg came howling against them, and drove in upon their ranks like waves upon cliffs of sand." —Hob</t>
  </si>
  <si>
    <t>"A deep loneliness and sense of loss was on them. They stood silent, reluctant to make the final parting..." —LotRI</t>
  </si>
  <si>
    <t>"We will not speak of such things even in the morning of the Shire." —LotRI</t>
  </si>
  <si>
    <t>"...wisdom sat upon his brow, and strength and healing were in his hands, and a light was about him." —LotRVI</t>
  </si>
  <si>
    <t>"'Don't call my place a nasty hole! You wait till it has been cleaned and redecorated!'" —Hob</t>
  </si>
  <si>
    <t>"'If there are any to see, then I at least am revealed to them,' he said, 'I have written Gandalf is here in signs that all can read from Rivendell to the Mouths of Anduin.'" —LotRII</t>
  </si>
  <si>
    <t>"'It was Radagast the Brown, who at one time dwelt at Rhosgobel, near the borders of Mirkwood.'" —LotRII</t>
  </si>
  <si>
    <t>"...tall and long-limbed; their hair, flaxen pale, flowed under their light helms, and streamed in long braids behind them; their faces were stern and keen..." —LotRIII</t>
  </si>
  <si>
    <t>"Shadowfax bore him, shining, unveiled once more, a light starting from his upraised hand." —LotRV</t>
  </si>
  <si>
    <t>"Fewer were they but they clove through the Southrons like a fire-bolt in a forest." —LotRV</t>
  </si>
  <si>
    <t>"'His house was perfect, whether you liked food, or sleep, or work, or story-telling, or singing, or just sitting and thinking best, or a pleasant mixture of them all. Evil things did not come into that valley.'" —Hob</t>
  </si>
  <si>
    <t>"In the far stage, under the distant lamps, they could just make out a figure...as they looked it seemed to move and sway this way and that, as if searching the ground. It then crawled, or went crouching, back into the gloom beyond the lamps." —LotRI</t>
  </si>
  <si>
    <t>"I don't know what river it was, a rushing red one, swollen with the ruins of the last few days, that came down from the hills and mountains..." —Hob</t>
  </si>
  <si>
    <t>"'Now I am chief of the great ravens of the Mountain. We are few, but we remember still the king that was of old.'" —Hob</t>
  </si>
  <si>
    <t xml:space="preserve">"'...I went for a Shirrif... Gave me a chance of walking round the country and seeing folk, and hearing the news...'" —LotRVI </t>
  </si>
  <si>
    <t>"...the great troll-chief that smote him bent down over him, reaching out a clutching claw; for these fell creatures would bite the throats of those that they threw down." —LotRV</t>
  </si>
  <si>
    <t>"'Into Anduin the Great it fell; and long ago, while Sauron slept, it was rolled down the River to the Sea. There let it lie until the End.'" —LotRII</t>
  </si>
  <si>
    <t>"...beacons built on the tops of outlying hills...points where fresh horses were always in readiness..." —LotRV</t>
  </si>
  <si>
    <t>"'But long before, in the first days of the North Kingdom, they built a great watch-tower... It was burned down and broken, and nothing remains of it now but a tumbled ring...'" —LotRI</t>
  </si>
  <si>
    <t>"'Yes, alas! Through him the Enemy has learned that the One has been found again.'" —LotRI</t>
  </si>
  <si>
    <t>"So the rumour of the wealth of Erebor spread abroad and reached the ears of the Dragons..." —LotR</t>
  </si>
  <si>
    <t>"...boiling and crawling with black shapes, some squat and broad, some tall and grim, with high helms and sable shields." —LotRIII</t>
  </si>
  <si>
    <t>"The chameleon of Harad roosts in the sandy wilds of the Dune Sea, although it hunts along trade routes and near oases." —Kuduk Lore</t>
  </si>
  <si>
    <t>"And he climbed to it, and saw that out of the very edge of the snow there sprung a sapling tree no more than three foot high." —LotRVI</t>
  </si>
  <si>
    <t>"...the doubled waters poured out again over high waterfalls and ran away hurriedly..." —Hob</t>
  </si>
  <si>
    <t>"...there, parting the tumbling waters of the Enchanted River, stood a shadowy spire that served as fast hold for those who would remake the great Greenwood." —Kuduk Lore</t>
  </si>
  <si>
    <t>"'For I am Saruman, the Wise, Saruman Ring-maker...'" —LotRII</t>
  </si>
  <si>
    <t>"...he went back to his golden couch to sleep-and to gather new strength." —Hob</t>
  </si>
  <si>
    <t>"...he welcomed Mithrandir at the Grey Havens, knowing whence he came and whither he would return." —LotR</t>
  </si>
  <si>
    <t>"He had a black knife with a long jagged blade in his hand. 'Lie quiet, or I'll tickle you with this,' he hissed." —LotRIII</t>
  </si>
  <si>
    <t>"...son of Glaurung's first brood, whom they named simply 'the Worm.'" —Kuduk Lore</t>
  </si>
  <si>
    <t>"Above him the sleeping dragon lay, a dire menace even in his sleep." —Hob</t>
  </si>
  <si>
    <t>"Day drew on. The goblins gathered again in the valley. There a host of Wargs came ravening and with them came the bodyguard of Bolg, goblins of huge size with scimitars of steel." —Hob</t>
  </si>
  <si>
    <t>"As lithe as a viper, Scorba the Rubine employs cunning and trickery to toy with his foes before slaying them." —Kuduk Lore</t>
  </si>
  <si>
    <t>"'The dragon is still alive and in the halls under the Mountain then-or so I imagine from the smoke...'" —Hob</t>
  </si>
  <si>
    <t>"'...there lies...unread, I guess, by any save Saruman and myself, since the kings failed, a scroll that Isildur made himself." —LotRII</t>
  </si>
  <si>
    <t>"Yet even as I write it is cooled, and it seemeth to shrink, though it loseth neither its beauty nor its shape. Already the writing upon it, which was at first clear as red flame, fadeth and now only barely to be read." —LotRII</t>
  </si>
  <si>
    <t>"The multi-chambered lungs of the nénilóki permit them to swim beneath the waves for an hour or more, while their long throats provide them the means to store enough water to spew in devastating blasts of spray." —Kuduk Lore</t>
  </si>
  <si>
    <t>"'I must be the only one in the Shire, besides you and Frodo, that has ever seen the old fellow's secret book.'" —LotRI</t>
  </si>
  <si>
    <t>"...their own masters cannot find them...if their secret is forgotten." —LotRII</t>
  </si>
  <si>
    <t>"'...I met two of Elrond's people. They were hurrying along for fear of the trolls. It was they who told me that three of them had come down from the mountains...'" —Hob</t>
  </si>
  <si>
    <t>"...a great doorway was outlined, though not a crack or joint had been visible before. Slowly it...swung outwards inch by inch..." —LotRII</t>
  </si>
  <si>
    <t>"'In that despair, my enemy was my only hope, and I pursued him, clutching at his heel. Thus he brought me at last to the secret ways of Khazad-dûm too well he knew them all...'" —LotRIII</t>
  </si>
  <si>
    <t>"'...Together we sought for Gollum down the whole length of Wilderland, without hope. And without success." —LotRI</t>
  </si>
  <si>
    <t>"Terror seized him. He shrank back, and for a moment he stood trembling in the hall." —LotRI</t>
  </si>
  <si>
    <t>"The Silver Age of the Mercenaries is said to have begun when the remaining Raggers besieged the first Canotaur to collect their back pay." —Kuduk Lore</t>
  </si>
  <si>
    <t>"A shadow came out of dark places far away... Barrow-wights walked in the hollow places with a clink of rings on cold fingers, and gold chains in the wind." —LotRI</t>
  </si>
  <si>
    <t>"Far and wide her lesser broods, bastards of the miserable mates...spread..." —LotRV</t>
  </si>
  <si>
    <t>"...the air was still, stagnant, heavy, and sound fell dead. They walked...in a black vapour wrought of veritable darkness itself that, as it breathed, brought blindness..." —LotRIV</t>
  </si>
  <si>
    <t>"...of ash, painted shields were slung at their backs..." —LotRIII</t>
  </si>
  <si>
    <t>"They still throve the trade that came up the great river...and there had been wars and deeds which were now only legend." —Hob</t>
  </si>
  <si>
    <t>"...between Rhovanion and the Inland Sea..." —LotR</t>
  </si>
  <si>
    <t>"They seemed to be carved out of huge blocks of stone, immovable, and yet they were aware: some dreadful spirit of evil vigilance abode in them." —LotRVI</t>
  </si>
  <si>
    <t>"There was a flare of livid lightnings: forks of blue flame springing up from the tower...into the sullen clouds." —LotRII</t>
  </si>
  <si>
    <t>"'He would go out by himself...and stalk...and slay many men...'" —LotR</t>
  </si>
  <si>
    <t>"In one of the windows he caught a glimpse of a sallow face with sly, slanting eyes; but it vanished at once." —LotRI</t>
  </si>
  <si>
    <t>"Whether it was an accident, or a last trick of the ring before it took a new master, it was not on his finger." —Hob</t>
  </si>
  <si>
    <t>"'I have been that way twice, when I knew there was a dragon on the other end...'" —Hob</t>
  </si>
  <si>
    <t>"Then Gandalf's smoke ring would go green and come back and hover over the wizard's head. ...and in the dim light it made him look strange and sorcerous." —Hob</t>
  </si>
  <si>
    <t xml:space="preserve">"'I'm not going down those stairs again...be you captain or no. Nar!'" —LotRVI </t>
  </si>
  <si>
    <t>"They make no beautiful things, but they make many clever ones." —Hob</t>
  </si>
  <si>
    <t>"'...he has been lying on a log and paddling with hands and feet...slier than a fox, and slippery as a fish.'" —LotRII</t>
  </si>
  <si>
    <t>"The wind whistled and the snow became a blinding blizzard." —LotRII</t>
  </si>
  <si>
    <t>"'...for then you were half in the wraith-world yourself...'" —LotRII</t>
  </si>
  <si>
    <t>"...and many of them by some secret art burst into flame as they came toppling down." —LotRI</t>
  </si>
  <si>
    <t>"'...Rich are the hours, though short they seem, in Caras Galadon...'" —LotRII</t>
  </si>
  <si>
    <t>"'Stout men and lordly they are, and the Riders of Rohan look almost as boys beside them; for they are grim men of face, worn like weathered rocks for the most part...'" —LotRI</t>
  </si>
  <si>
    <t>"'...curse the Southrons! ...'Tis said that there were dealings of old between Gondor and the kingdoms of Harad...though there was never friendship'" —LotR</t>
  </si>
  <si>
    <t>"...his chief peril lay in the south, where the Haradrim had occupied South Gondor, and there was much fighting in along the Poros." —LotR</t>
  </si>
  <si>
    <t>"...by burned homestead or barn, upon hillock or mound, under wall or on field, still they gathered and rallied and fought until they day wore away." —LotRV</t>
  </si>
  <si>
    <t>"They are fierce...some have red paint on their cheeks, and red cloaks; and their flags are red, and the tips of their spears; and they have round shields, with yellow and black with big spikes." —LotRIV</t>
  </si>
  <si>
    <t>"'I once knew every spell in all the tongues of Elves or Men or Orcs...'" —LotRII</t>
  </si>
  <si>
    <t>"Ever the Blue Wizard sought wardens to extend his preserves..." —Kuduk Lore</t>
  </si>
  <si>
    <t>"...Gandalf lifted his staff, and crying aloud he smote the bridge before him. The staff broke asunder and fell from his hand." —LotRII</t>
  </si>
  <si>
    <t>"...it glimmered, faint as a rising star struggling in heavy earthward mists, and then as its power waxed...it began to burn, and kindled to a silver flame, a minute heart of dazzling light..." —LotRIV</t>
  </si>
  <si>
    <t>"'...and the rods of the Five Wizards..." —LotRIII</t>
  </si>
  <si>
    <t>"The wind was still. A little way off he heard a harsh laugh and the tread of many feet on the ground below." —LotRI</t>
  </si>
  <si>
    <t>"'...they carry off what they can, choosing always the black horses...'" —LotRIII</t>
  </si>
  <si>
    <t>"...he saw them fall, worn out, or choked with fumes and heat, or stricken down by despair at last, hiding their eyes from death." —LotRVI</t>
  </si>
  <si>
    <t>"'By our Valour...the terror of Morgul kept at bay; and thus alone are peace and freedom maintained in the lands behind us, Bulwark of the West.'" —LotRII</t>
  </si>
  <si>
    <t>"Sting flashed out, and the sharp elven-blade sparkled in the silver light, but at its edges a blue fire flickered." —LotRIV</t>
  </si>
  <si>
    <t>"Round the corner a long arm was groping, walking on its fingers toward Sam, who lay nearest, and towards the hilt of the sword that lay upon him." —LotRI</t>
  </si>
  <si>
    <t>"Gold was piled on their biers of dead kings and queens; and mounds covered them, and the stone floors were shut." —LotRI</t>
  </si>
  <si>
    <t>"Standing upon the rim of the ruined circle, they saw all round below them a wide prospect..." —LotRII</t>
  </si>
  <si>
    <t>"Stone rings grinned out of the ground like broken teeth in the moonlight." —LotRI</t>
  </si>
  <si>
    <t>"Like Voronmë of old, they fought the wrath of Ossë and rode high upon the wings of the storm, far above the deeps of the Sea." —Kuduk Lore</t>
  </si>
  <si>
    <t>"'But still we fight on, holding all the west shores of Anduin; and those who shelter behind us give us praise...'" —LotRII</t>
  </si>
  <si>
    <t>"He was famished but not yet so famished as to eat flesh flung to him by an Orc, the flesh of he dared not guess what creature." —LotRIII</t>
  </si>
  <si>
    <t>"Gollum and Frodo were locked together. Gollum was tearing at his master, trying to get at the chain and the ring. ... He fought back with a sudden fury that amazed Sam and Gollum also." —LotRVI</t>
  </si>
  <si>
    <t xml:space="preserve">"...gravely courteous, saluting...after the manner of Gondor with bowed head and hands upon the breast..." —LotRV </t>
  </si>
  <si>
    <t>"...Uglúk sprang forwards, and with two swift strokes swept the heads off two of his opponents." —LotRIII</t>
  </si>
  <si>
    <t>"'They are old swords, very old swords of the High Elves of the West, my kin. They were made in Gondolin for the Goblin-wars.'" —Hob</t>
  </si>
  <si>
    <t xml:space="preserve">"The power and wealth...continued to increase; but their years lessened as their fear of death grew, and their joy departed." —LotR </t>
  </si>
  <si>
    <t>"They had not been riding very long when up came Gandalf very splendid on a white horse. He had brought a lot of pocket-handkerchiefs, and Bilbo's pipe and tobacco." —Hob</t>
  </si>
  <si>
    <t>"...he looked grey in the face, as one who has felt great fear." —LotR</t>
  </si>
  <si>
    <t>"The Ring misseth, maybe, the heat of Sauron's hand, which was black and yet burned like fire..." —LotRII</t>
  </si>
  <si>
    <t>"To Frodo's astonishment and distress the wizard threw it suddenly into the middle of a glowing corner of the fire. Frodo gave a cry and groped for the tongs; but Gandalf held him back." —LotRI</t>
  </si>
  <si>
    <t>"The moon was shining in a broad silver crescent. He held up the map and the white light shone through it." —Hob</t>
  </si>
  <si>
    <t>"...as far as Tharbad, where the old North Road crossed the river by a ruined town." —LotRII</t>
  </si>
  <si>
    <t>"...they came out of the West and were messengers sent to contest the power of Sauron, ...but they were forbidden to match his power with power..." —LotR</t>
  </si>
  <si>
    <t>"'For he is very wise, and weighs all things to a nicety in the scales of his malice.'" —LotRII</t>
  </si>
  <si>
    <t>"'It is against our law to let strangers wander at will in our land, until the king himself shall give them leave, and more strict is the command in these days of peril.'" —LotRIII</t>
  </si>
  <si>
    <t>"...a cock crowed. Shrill and clear he crowed...welcoming only the morning that in the sky far above the shadows of death was coming with the dawn." —LotRV</t>
  </si>
  <si>
    <t>"'But don't forget the enemies don't love us any more than they love Him, and if they get topsides on Him, we're done too.'" —LotRIV</t>
  </si>
  <si>
    <t>"Out leapt the King under the Mountain, and his companions followed him...they were in shining armour, and red light leapt from their eyes." —Hob</t>
  </si>
  <si>
    <t>"And with that he lifted high his sword and flames ran down the blade." —LotRV</t>
  </si>
  <si>
    <t>"...the Lord of the Eagles swept down from above, seized him in his talons, and was gone...Back swept the great birds that were with him, and down they came like huge black shadows." —Hob</t>
  </si>
  <si>
    <t>"There in the shadows on a large flat stone sat a tremendous goblin with a huge head, and armed goblins were standing around him..." —Hob</t>
  </si>
  <si>
    <t>"Had his spirit grown wearier, he might have doffed his signature blue hat for a more somber head covering." —Kuduk Lore</t>
  </si>
  <si>
    <t xml:space="preserve">"A madness filled him, and his heart was thereafter governed by fear. ...and in time he settled with his kinsman Khamûl in Dol Guldur." —Kuduk Lore </t>
  </si>
  <si>
    <t>"'If I had this thing now in the deep vaults of this citadel, we should not then shake with dread under his gloom, fearing the worst..." —LotRV</t>
  </si>
  <si>
    <t>"...they could look out and see the dark cavernous opening in a great cliff-wall between the arms of the Mountain. Out of it the waters of the Running River sprang..." —Hob</t>
  </si>
  <si>
    <t>"And far away, its dark head in a torn cloud, there loomed the Mountain! ...All alone it rose..." —Hob</t>
  </si>
  <si>
    <t>"It was close-woven of many rings, as supple almost as linen, cold as ice, and harder than steel." —LotRII</t>
  </si>
  <si>
    <t>"Cold be hand and heart and bone...till the Sun fails and the Moon is dead." —LotRI</t>
  </si>
  <si>
    <t>"'Here is the ring...the token of our kinship from afar...'" —LotR</t>
  </si>
  <si>
    <t>"'It is not yours save by unhappy chance. It might have been mine. It should be mine. Give it to me!'" —LotRII</t>
  </si>
  <si>
    <t>"'This is a thing of worth...For its ancientry alone.'" —LotR</t>
  </si>
  <si>
    <t>"Isildur was marching north along the east banks of the river... He leapt into the waters, but the Ring slipped from his finger as he swam, and then the Orcs saw him and killed him with arrows." —LotRI</t>
  </si>
  <si>
    <t>"...suddenly he saw, towering ominously before him and leaning towards one other like the pillars of a headless door...huge standing stones." —LotRII</t>
  </si>
  <si>
    <t>"Gold was piled on the biers of dead kings and queens; and mounds covered them, and the stone doors were shut; and grass grew over all." —LotRI</t>
  </si>
  <si>
    <t>"'Amidst the stench all our silver turned black and all our party turned back.'" —Kuduk Lore</t>
  </si>
  <si>
    <t>"And the Shadow departed, and the Sun was unveiled, and light leaped forth..." —LotRVI</t>
  </si>
  <si>
    <t>"...as if...smitten with a shower of bolts and huge slingstones..." —LotRVI</t>
  </si>
  <si>
    <t>"Walls too high to measure descended into pits too deep to fathom." —Kuduk Lore</t>
  </si>
  <si>
    <t>"Rivulets of liquid rock spilled into the molten river, which wound its way beneath basalt arches." —Kuduk Lore</t>
  </si>
  <si>
    <t>"Many coiling arms seized the doors on either side, and with horrible strength, swung them around. With a shattering echo they slammed, and all light was lost." —LotRII</t>
  </si>
  <si>
    <t>"'...we trusted him, and he is deep in all our counsels.'" —LotRII</t>
  </si>
  <si>
    <t>"...set upon it was a great stone, carved and painted in the likeness of a long White Hand." —LotRIII</t>
  </si>
  <si>
    <t>"Tales of the Second Age say that the towers of the Tower Hills were raised by Gil-galad, and thither the King would repair to gaze westward through the palantír of Elostirion." —Kuduk Lore</t>
  </si>
  <si>
    <t>"And the Tree that was withered shall be renewed, and he shall plant it in high places, and the City shall be blessed." —LotRVI</t>
  </si>
  <si>
    <t>"'Yes, I am in white now... Indeed I am Saruman, one might almost say, Saruman as he should have been.'" —LotRIII</t>
  </si>
  <si>
    <t>"He heard himself crying out: 'Never, never!' Or was it 'Verily I come, I come to you'? He could not tell." —LotRII</t>
  </si>
  <si>
    <t>"...behind stood taller shapes of grey, and behind those again were high white peaks glimmering among the clouds." —LotRII</t>
  </si>
  <si>
    <t>"...wind in the cracks and gullies of the rocky wall, but the sounds were those of shrill cries, and wild howls of laughter." —LotRII</t>
  </si>
  <si>
    <t>"He sprang forward and bore down on Frodo." —LotRI</t>
  </si>
  <si>
    <t>"Everything seemed to be alive and threatening, as if a blooming malice was creeping up the slopes." —Kuduk Lore</t>
  </si>
  <si>
    <t>"Cloaked by the primordial forest of the Elder Days, the Worthy Hills of the Eryn Vorn remain wild and perilous." —Kuduk Lore</t>
  </si>
  <si>
    <t xml:space="preserve">"At that sound the bent shape of the king sprang suddenly erect. Tall and proud he seemed again; and rising in his stirrups he cried in a loud voice, more clear than any they had ever heard a mortal man achieve before." —LotRV </t>
  </si>
  <si>
    <t>"The ponies had vanished! The stable-doors had all opened in the night, and they were gone..." —LotRI</t>
  </si>
  <si>
    <t>"...Shagrat could not both fight and keep hold of his treasure..." —LotRVI</t>
  </si>
  <si>
    <t>"The fallen Fire-spirits of the Elder Days bore sorcerous weapons, all lost when the hosts of the West claimed the victory..." —Kuduk Lore</t>
  </si>
  <si>
    <t xml:space="preserve">"Out lept the King under the Mountain. ...the great dwarf gleamed like gold in a dying fire." —Hob </t>
  </si>
  <si>
    <t>"...for those who it conquered the spell endured when they were far away..." —LotRIII</t>
  </si>
  <si>
    <t>"As it encircles the finger it ensnares the mind." —Kuduk Lore</t>
  </si>
  <si>
    <t xml:space="preserve">"In a great hall with pillars hewn out of the living stones sat the Elvenking on a chair of carven wood. On his head was a crown of berries and red leaves... In his hand he held a carven staff of oak." —Hob </t>
  </si>
  <si>
    <t>"This was the bridge that led across the river to the king's doors. The water flowed dark and swift and strong beneath; and at the far end were gates before the mouth of a huge cave that ran into the side of a steep slope covered with trees." —Hob</t>
  </si>
  <si>
    <t>"Refuse and things will not seem so well. Do you refuse?" —LotRII</t>
  </si>
  <si>
    <t xml:space="preserve">"...all other good things seemed profitless, and they were filled with wrath and desire for vengeance on all who deprived them." —LotR </t>
  </si>
  <si>
    <t>"'He was witless and wandering, and he had forgotten almost everything except the map and the key...'" —Hob</t>
  </si>
  <si>
    <t>"...there are fell voices on the air; and these stones are aimed at us." —LotRII</t>
  </si>
  <si>
    <t>"They could hear the giants guffawing and shouting all over the mountainsides." —Hob</t>
  </si>
  <si>
    <t>"The Dark Power was deep in thought, and the Eye turned inward, pondering tidings of doubt and danger..." —LotRVI</t>
  </si>
  <si>
    <t>"...they hid themselves in fear and would not come forth until the day was up, and the reckless strangers were gone." —LotRV</t>
  </si>
  <si>
    <t>"...he held up first a short sword such as Sam had carried, and next a grey cloak with an elven-brooch, and last the coat of mithril-mail..." —LotRV</t>
  </si>
  <si>
    <t>"Tolfalas, the great Coastal Island, ...guards the heartland of Gondor..." —Kuduk Lore</t>
  </si>
  <si>
    <t>"...and if he moved they shimmered and changed hue so that the eye was bewildered." —LotRII</t>
  </si>
  <si>
    <t>"'This is a fortress and a tower of guard and is now in posture of war. We rise ere the Sun, and take a morsel in grey light, and go to our duties at the opening hour.'" —LotRV</t>
  </si>
  <si>
    <t>"...a big fighting-orc...bearing the token of the Eye." —LotRVI</t>
  </si>
  <si>
    <t>"...and out of the East men were moving endlessly: swordsmen, spearmen, bowmen upon horses, chariots of chieftains and laden wains." —LotRII</t>
  </si>
  <si>
    <t>"'...to the Elven-smiths they were but trifles-yet still to my mind dangerous for mortals.'" —LotRI</t>
  </si>
  <si>
    <t>"Those who hunger for dominion are themselves enslaved. Power makes a dangerous support." —Kuduk Lore</t>
  </si>
  <si>
    <t>"The helkalóki comprise the oldest strain of dragon, bred by Morgoth as the ultimate expression of violence incarnate." —Kuduk Lore</t>
  </si>
  <si>
    <t>"Fire leaped from the thatched roofs and wooden beam-ends as he hurtled down and past and round again..." —Hob</t>
  </si>
  <si>
    <t>"Fire leaped from the dragon's jaws." —Hob</t>
  </si>
  <si>
    <t>"The sun dipped and vanished, and as if at the shuttering of a lamp, black night fell." —LotRII</t>
  </si>
  <si>
    <t>"Upon the very Eve of Midsummer, when the sky was blue as sapphire and the white stars opened in the East, but the West was still golden, and the air was cool and fragrant, the riders came...to the Gates of Minas Tirith." —LotRVI</t>
  </si>
  <si>
    <t>"'Too long have you sat in shadows and trusted to twisted tales and crooked promptings.'" —LotRIII</t>
  </si>
  <si>
    <t>"Then came Umagaur the Warlord, 'Werewolf-slayer,' self proclaimed 'Troll-king of the Hithaeglir.' And in his wrath he slew most of the Dwarf-company." —Kuduk Lore</t>
  </si>
  <si>
    <t>"Umbar remained at war with Gondor for many lives of men, a threat to its coastlands and to all traffic on the sea." —LotR</t>
  </si>
  <si>
    <t>"Diving under Aragorn's blow with the speed of a striking snake he charged..." —LotRII</t>
  </si>
  <si>
    <t>"Neither he nor Frodo knew anything of the great slave-worked fields away to the south in this wide realm, beyond the fumes of the Mountain by the sad waters of Lake Núrnen..." —LotRVI</t>
  </si>
  <si>
    <t>"...he turned Boromir's sword and bore him backwards..." —LotRII</t>
  </si>
  <si>
    <t>"But he himself went up alone into the secret room under the summit of the Tower; and many who looked up thither at that time saw a pale light that gleamed and flickered from the narrow windows for a while, and then flashed and went out." —LotRV</t>
  </si>
  <si>
    <t>"...going hither and thither in the lands..." —LotRII</t>
  </si>
  <si>
    <t>"'For at Erech there stands yet a black stone that was brought, it was said, from Númenor by Isildur; and it was set upon a hill...'" —LotRV</t>
  </si>
  <si>
    <t>"...made a great bay that beat up against the sheer southern faces of the mountains. Its steep slopes were grass-grown...The vale was rich and many folk dwelt there." —LotRV</t>
  </si>
  <si>
    <t>"'Go back to the abyss prepared for you! Go back! Fall into the nothingness that awaits you and your Master. Go!'" —LotRV</t>
  </si>
  <si>
    <t>"...a great peril to Gondor...a threat to the fiefs of the south that would prove deadly." —LotR</t>
  </si>
  <si>
    <t>"...and the dark sons of Ûvatha's people drew their rugged ponies in rings, arrayed their camp in the shape of a spoked wheel, and began plotting the month's pastures and marketplaces." —Kuduk Lore</t>
  </si>
  <si>
    <t>"Hard fighting...and the hills and mountains were dyed as with blood." —LotRV</t>
  </si>
  <si>
    <t>"...passed south of Mordor and made alliance with the men of Khand..." —LotR</t>
  </si>
  <si>
    <t>"...gems and crystals and veins of precious are glint in the polished walls..." —LotRIII</t>
  </si>
  <si>
    <t>"...so great was his speed, they could see him as a spark of fire rushing towards them and growing ever huger and more bright." —Hob</t>
  </si>
  <si>
    <t>"...mightiest of the Three." —LotRVI</t>
  </si>
  <si>
    <t>"...so their voices, which uttered only his will and malice, were filled with evil and horror." —LotRI</t>
  </si>
  <si>
    <t xml:space="preserve">"The Lossoth...can run on the ice with bones on their feet, and have carts without wheels." —LotR </t>
  </si>
  <si>
    <t xml:space="preserve">"Grimbeorn the Old son of Beorn, counted him as his right hand...for Wacho was bold, ever-vigilant, and tirelessly roamed the mountains and forests by the Anduin Vales." —Kuduk Lore </t>
  </si>
  <si>
    <t>"'Their homes, their wain-borne palaces made of tapestries, everything moves according to the seasons or fortunes on the battlefield.'" —Kuduk Lore</t>
  </si>
  <si>
    <t>"...stronger and better armed than any that had appeared before. They journeyed in great wains, and their chieftains fought in chariots." —LotR</t>
  </si>
  <si>
    <t>"No few had fallen, renowned or nameless, captain or soldier; for it was a great battle and the full count of it no tale has told." —LotRI</t>
  </si>
  <si>
    <t>"Fire and smoke and stench were in the air; for many engines had been burned or cast into the fire-pits, and many of the slain also..." —LotRV</t>
  </si>
  <si>
    <t>"'They don't live in the Shire, but they wander into it in Spring and Autumn, out of their own lands...'" —LotRI</t>
  </si>
  <si>
    <t>"In a minute there was a whole pack of them yelping around the tree and leaping up at the trunk, with eyes blazing and tongues hanging out." —Hob</t>
  </si>
  <si>
    <t>"They heard the wind hissing among the rocks and trees, and there was a howling and wailing round them in the empty spaces of the night." —LotRII</t>
  </si>
  <si>
    <t>"...come ravening out of the North in bitter white winters..." —LotRI</t>
  </si>
  <si>
    <t>"'...the arms were all guided by one purpose. Something has crept, or has been driven out of dark waters under the mountains'" —LotRII</t>
  </si>
  <si>
    <t>"'We have come all the way from the Mines to kill, and avenge our folk.'" —LotRIII</t>
  </si>
  <si>
    <t>"He wandered in loneliness, weeping a little for the hardness of the world..." —LotRI</t>
  </si>
  <si>
    <t>"'There is some will that lends us speed to our foes and sets an unseen barrier before us: a weariness that is in the heart more than in the limb.'" —LotRIII</t>
  </si>
  <si>
    <t>"'...in the first days of the Northern Kingdom, they built a great watch-tower on Weathertop, Amon Sûl they called it." —LotRII</t>
  </si>
  <si>
    <t>"On the top they found...a wide ring of ancient stone-work, now crumbling or covered with age-long grass. But in the centre a cairn of broken stones had been piled." —LotRI</t>
  </si>
  <si>
    <t>"'For Boromir was loyal to me and no wizard's pupil. He would have remembered his father's need...'" —LotRI</t>
  </si>
  <si>
    <t>"But it was no orc-chieftain or brigand that led the assault upon Gondor." —LotRI</t>
  </si>
  <si>
    <t>"A little steam escaped from the springs above...tinkling down the sheer face of the wall, pouring in sheer drops, link a fine curtain..." —LotRIII</t>
  </si>
  <si>
    <t>"...the trees in the court had also begun to glow, faintly at first, but steadily quickening, until every leaf was edged with light: some green, some gold, some red as copper; while the tree-trunks looked like pillars moulded out of luminous stone." —LotRIII</t>
  </si>
  <si>
    <t>"'...if I have to walk from here to the East of East and fight the wild Were-worms in the Last Desert.'" —Hob</t>
  </si>
  <si>
    <t>"...'But Saruman said nay, and repeated what he had said to us before: that the One would never again be found in Middle-earth.'" —LotRII</t>
  </si>
  <si>
    <t>"'You are not wise to be glad of the Yellow Face,' said Gollum. 'It shows you up.'" —LotRII</t>
  </si>
  <si>
    <t>"In the dead of night many shining eyes were seen peering over the brow of the hill." —LotRII</t>
  </si>
  <si>
    <t>"A creature of an older world maybe it was, whose kind lingered in forgotten mountains cold beneath the Moon, outstayed their days, and in hideous eyrie bred this last untimely brood, apt to evil." —LotRV</t>
  </si>
  <si>
    <t>"'It's trolls!...They're hiding in the bushes with sacks...'" —Hob</t>
  </si>
  <si>
    <t>"'...He has gone up into the high places, among the birches that he loves best, and he will not come down.'" —LotRIII</t>
  </si>
  <si>
    <t>"'And I have the power to protect you. I am giving you a last chance.'" —LotRIII</t>
  </si>
  <si>
    <t>"The winds of wrath came driving him, and blindly in the foam he fled from west to east and errandless..." —LotRII</t>
  </si>
  <si>
    <t>"Armoured by scales as tough as true-silver, winged cold-drakes display a slender grace when swooping with the winds." —Kuduk Lore</t>
  </si>
  <si>
    <t>"'As like as not it is the marauding fire of the Dragon, the only king under the Mountain we have ever known.'" —Hob</t>
  </si>
  <si>
    <t>"'But one at least Saruman must have obtained and mastered to his purposes.'" —LotRIII</t>
  </si>
  <si>
    <t>"...a wisp of pale sheen that...twisted like ghostly sheets unfurled by hidden hands." —LotRIV</t>
  </si>
  <si>
    <t>"'He was loth to speak and his tale was unclear, but it is beyond all doubt that he went to Mordor, and there all that he knew was forced from him.'" —LotRII</t>
  </si>
  <si>
    <t>"...there were Dragons in the wastes beyond..." —LotR</t>
  </si>
  <si>
    <t>"...and then with a word of command, 'naur an edraith ammen!', he thrust the end of his staff into the midst of it. At once a great spout of green and blue flame sprang out, and the wood flared and sputtered." —LotRII</t>
  </si>
  <si>
    <t>"There was a roar and a crackle, and the tree above him burst into a leaf and bloom of blinding flame. The fire leapt from tree-top to tree-top. The whole hill was crowned with dazzling light." —LotRII</t>
  </si>
  <si>
    <t>"Then Gandalf laughed. The fantasy vanished like a puff of smoke. 'Saruman...you should have been the king's jester...'" —LotRIII</t>
  </si>
  <si>
    <t>"'He is bold and cunning. Even now he plays a game with peril and wins a throw.'" —LotRIIII</t>
  </si>
  <si>
    <t>"'...and there he met me and led me up to his high chamber. He wore a ring on his finger.'" —LotRII</t>
  </si>
  <si>
    <t>"'...some of the waves took the form of great white horses with shining white riders; and there were many rolling and grinding boulders.'" —LotRI</t>
  </si>
  <si>
    <t>"...lines of fire that seemed to form the letters of a flowing script." —LotR</t>
  </si>
  <si>
    <t>"Suddenly another voice spoke, low and melodious, its very sound an enchantment. ...all that it said seemed wise and reasonable, and desire awoke in them...to seem wise themselves." —LotRIII</t>
  </si>
  <si>
    <t xml:space="preserve">"Shadowy Woffung called himself a juggler, but by trade he practiced anything bequeathing him easy wealth." —Kuduk Lore </t>
  </si>
  <si>
    <t>"But in those days they sometimes used to go on raids...they often got the wargs to help and shared their plunder with them. Sometimes they rode on wolves like men do on horses." —Hob</t>
  </si>
  <si>
    <t>"...they heard a howl away down hill, a long shuddering howl. It was answered by another away to the right and a good deal nearer to them..." —Hob</t>
  </si>
  <si>
    <t>"Their gleaming hair was twined with flowers; green and white gems glinted on their collars and their belts; and their faces and their songs were filled with mirth." —Hob</t>
  </si>
  <si>
    <t>"'Swords in these parts are mostly blunt, and exes are used for trees , and shields as cradles or dish covers...'" — Hob</t>
  </si>
  <si>
    <t>"Most of the Men of the northern regions...were descended from the Edain of the first age, of from their close kin... Of this kind were the peoples of the upper vales of the Anduin: the Beornings, and the Woodmen of Western Mirkwood..." —LotR</t>
  </si>
  <si>
    <t>"Most of the Men of the northern regions of the Westlands were descended from the Edain of the First age, or their close kin. ...Of this kind were...the Woodmen of Western Mirkwood." —LotR</t>
  </si>
  <si>
    <t>"...all the wide forest between was given to the Beornings and the Woodmen." —LotR</t>
  </si>
  <si>
    <t>"...his breath came like the hiss of snakes, and all who stood by shuddered." —LotRII</t>
  </si>
  <si>
    <t>"'Then the Black Captain rose...and cried aloud...words of power and terror to rend both heart and stone.'" —LotRV</t>
  </si>
  <si>
    <t>"...and among them were several swords of various makes, shapes, and sizes." —Hob</t>
  </si>
  <si>
    <t xml:space="preserve">"At his feet upon the steps sat a wizened figure of a man, with a pale wise face and heavy-lidded eyes." —LotRIII </t>
  </si>
  <si>
    <t>"'We are worn and famished after out long road and we have sick comrades.'" —Hob</t>
  </si>
  <si>
    <t>"'Remnants of an older time they be, living few and secretly, wild and wary as the beasts.'" —LotRV</t>
  </si>
  <si>
    <t>"'...the Woses, the Wild Men of the Woods...they use poisoned arrows, it is said, and they are woodcrafty beyond compare.'" —LotRV</t>
  </si>
  <si>
    <t>"'...wild men, with little hair and painted skin, who breathe life into stone.'" —Kuduk Lore</t>
  </si>
  <si>
    <t>"Living in half-submerged, earth-covered homes called fogus, the Woses of the Black Wood shun contact with others of the Secondborn." — Kuduk Lore</t>
  </si>
  <si>
    <t>"This way and that turned the dark head helmed and crowned with fear, sweeping shadows with its unseen eyes." —LotRIV</t>
  </si>
  <si>
    <t>"...more than a thunderstorm, a thunder-battle...when two great thunderstorms meet and clash." —Hob</t>
  </si>
  <si>
    <t>"'...all his thought is bent on it. It is his great hope and our great fear.'" —LotRI</t>
  </si>
  <si>
    <t>"'While an armed host lies before the doors, we look upon you as foes and thieves." —Hob</t>
  </si>
  <si>
    <t>"The intricate and exquisite Dwarven city delved into the mountains of Angmar was abandoned in the aftermath of a deadly pestilence." —Kuduk Lore</t>
  </si>
  <si>
    <t>"I'm afraid trolls do behave like that, even those with only one head each." —Hob</t>
  </si>
  <si>
    <t xml:space="preserve">Unique. Sage only during the site phase at an untapped site where Information is playable. Tap the sage and the site. Sage makes a corruption check modified by -3. Keep sage tapped until Andúril, the Flame of the West is stored at a Haven [[H]]. Once stored, you may discard a stored reforging and place Andúril, the Flame of the West with Narsil. In addition to Narsil's effects, Andúril, the Flame of the West gives its bearer 4 marshalling points, +4 prowess (to a maximum of 11), +1 direct influence, and one more corruption point. Andúril, the Flame of the West may be tapped to untap a Dúnadan character in the same company, but its bearer must make a corruption check modified by -1. </t>
  </si>
  <si>
    <t>"'Come!' said Aragorn. 'This is the hour when we draw our swords together!'" —LotRIII</t>
  </si>
  <si>
    <t>"...the light of the fires showed up many a mark for archers of such skill as Gondor once had boasted." —LotRI</t>
  </si>
  <si>
    <t>"'Well, thief! I smell you and I feel your air. I hear your breath...'" —Hob</t>
  </si>
  <si>
    <t>"A great black mace he wielded." —LotRI</t>
  </si>
  <si>
    <t>"'Some are quite wide awake...When that happens to a tree, you find that some have bad hearts.'" —LotRIII</t>
  </si>
  <si>
    <t>"Upon their shields...a black field..." —LotRIII</t>
  </si>
  <si>
    <t>"All that host was clad in sable, dark as the night." —LotRII</t>
  </si>
  <si>
    <t>"...and a single banner, black but bearing on it in red the evil Eye." —LotRV</t>
  </si>
  <si>
    <t>"'Mr. Baggins!' he cried. 'Here is the first payment of your reward! Cast off your old coat and put on this!'" —Hob</t>
  </si>
  <si>
    <t>"This was Cirith Gorgor, the Haunted Pass, the entrance to the land of the Enemy" —LotRIV</t>
  </si>
  <si>
    <t>"...they watched the dawn grow slowly in the sky, now bare and cloudless..." —LotRIII</t>
  </si>
  <si>
    <t xml:space="preserve">"...score of others like him: long-armed crook-legged Orcs." —LotRIII </t>
  </si>
  <si>
    <t>"...he knew how evil and danger had thriven in the Wild, since the dragons had driven men from the lands..." —LotR</t>
  </si>
  <si>
    <t>"'...There were lots of dragons in the North in those days, and gold was probably getting scarce up there...'" —Hob</t>
  </si>
  <si>
    <t xml:space="preserve">Playable on a sage during the site phase at an untapped site where Information is playable. Tap the sage and the site. During a site phase at a tapped Dragon's lair, tap bearer and discard Dragon-lore. Search your play deck and/or discard pile for any item playable at the Dragon's lair. This item may be immediately played with the bearer's company. </t>
  </si>
  <si>
    <t>"...they all began discussing dragon-slayings historical, dubious, and mythical..." —Hob</t>
  </si>
  <si>
    <t>"The ponies screamed with terror, burst their ropes, and galloped wildly off. The dragon swooped and turned to pursue them..." —Hob</t>
  </si>
  <si>
    <t>Sage only during the site phase at an untapped site where Information is playable. Tap the sage and the site. Sage may not untap until Dreams of Lore is stored at a Haven [[H]] during his organization phase. May not be transferred.</t>
  </si>
  <si>
    <t>"...if sleep could be called...resting his mind in the strange paths of elvish dreams..." —LotRII</t>
  </si>
  <si>
    <t>Playable at any Under-deeps site. +2 to all rolls required for bearer's company to move to an adjacent site in the Under-deeps. Tap Dwarven Light-stone: to modify by -2 the prowess of one Orc or Troll attack or to modify by -2 the prowess of one attack for which weapons do not modify the target's prowess (e.g., Trap, Lava Flow, etc.).</t>
  </si>
  <si>
    <t>"'We must away, ere break of day... To find our long-forgotten gold.'" —Hob</t>
  </si>
  <si>
    <t>"...the vines were laden...and everywhere there was so much corn that at Harvest every barn was stuffed." —LotRVI</t>
  </si>
  <si>
    <t>"They journeyed in great wains, and their chieftains fought in chariots."—LotR</t>
  </si>
  <si>
    <t>"It fell upon his ears like the echo of all the joys he had ever known."—LotRVI</t>
  </si>
  <si>
    <t>"'...It is not our custom, but for this time we will take you on our road...'"—LotRI</t>
  </si>
  <si>
    <t>"'Far, far below the deepest delvings of the Dwarves, the world is gnawed by nameless things.'"—LotRIII</t>
  </si>
  <si>
    <t>"There he lay, a vast red-golden dragon, fast asleep; a thrumming came from his jaws and nostrils, and wisps of smoke, but his fires were low in slumber."—Hob</t>
  </si>
  <si>
    <t xml:space="preserve">"Of Fram Framson's ancestor...the tales recount that he slew Scatha the Worm and fashioned a necklace from the dragon's teeth..."—Kuduk Lore </t>
  </si>
  <si>
    <t>"'...they dwell now deep in the woods and far from the northern border.'"—LotRII</t>
  </si>
  <si>
    <t xml:space="preserve">"...Galdor, an Elf from the Grey Havens who had come on an errand from Círdan the Shipwright."—LotRII </t>
  </si>
  <si>
    <t>"'Yes, yes...all dead, all rotten.'"—LotRIV</t>
  </si>
  <si>
    <t>"The Black Enemy and his servants could not endure the glance of the Sun's bright eyes."—Kuduk Lore</t>
  </si>
  <si>
    <t>"Arrows thick as the rain came whistling over the battlements..."—LotRIII</t>
  </si>
  <si>
    <t>"'I have known strong warriors...who would quickly have been overcome by that splinter, which you bore for seventeen days.'"—LotRII</t>
  </si>
  <si>
    <t>"They were clad in shadow-grey, and could not be seen among the tree-stems, unless they moved suddenly."—LotRII</t>
  </si>
  <si>
    <t xml:space="preserve">"...clad only in close-fitting mesh of horny scales, or maybe that was their hideous hide: but they bore round bucklers huge and black and wielded heavy hammers in their knotted hands."—LotRV </t>
  </si>
  <si>
    <t>"...but always he searched from side to side for something which he could not find."—Hob</t>
  </si>
  <si>
    <t>"We both have need of haste...This is my choice. You may go; and what is more, I will lend you horses."—LotRIII</t>
  </si>
  <si>
    <t>"...the leechcraft of Gondor was still wise, and skilled in the healing of wound and hurt, and all such sickness..."—LotRV</t>
  </si>
  <si>
    <t xml:space="preserve">"One of the travelers, a squint-eyed ill-favoured fellow, was foretelling that more and more people would be coming north in the near future."—LotRI </t>
  </si>
  <si>
    <t xml:space="preserve">"...an old wife, Ioreth, the eldest of the women who served in that house..."—LotRV </t>
  </si>
  <si>
    <t>"'Come!' called Gandalf. 'There is yet time for the council. Let Dáin son of Náin come swiftly to us!'"—Hob</t>
  </si>
  <si>
    <t>"...tall men and proud with sea-grey eyes."—LotRV</t>
  </si>
  <si>
    <t>"...tall piles on which were built the greater houses, and...long wooden quays with many steps and ladders going down to the surface of the lake."—Hob</t>
  </si>
  <si>
    <t xml:space="preserve">"'You, Lugdush, get two others and stand guard over them."—LotRIII </t>
  </si>
  <si>
    <t>"He tarried there from errantry, and melodies they taught to him, and sages old him marvels told..."—LotRII</t>
  </si>
  <si>
    <t>"'...What help we can offer shall be yours, and we trust your gratitude when your kingdom is regained.'"—Hob</t>
  </si>
  <si>
    <t>"'...No one has ever caught old Tom walking in the forest, wading in the water, leaping on the hill-tops under light and shadow. He has no fear.'"—LotRI</t>
  </si>
  <si>
    <t>"...anything that Hobbits had no immediate use for, but were unwilling to throw away, they called a mathom."—LotRI</t>
  </si>
  <si>
    <t>"...For they sniff danger ahead which you walk right into; and if they run to save themselves, then they run the right way."—LotRI</t>
  </si>
  <si>
    <t xml:space="preserve">"'There's only one thing these maggots can do: they can see like gimlets in the dark."—LotRIII </t>
  </si>
  <si>
    <t>"'He can smell us, perhaps. And he can hear keen as Elves, I believe. I think he has heard something now: our voices probably.'"—LotRIV</t>
  </si>
  <si>
    <t>"'I beg of you,' said Bilbo, stammering and standing on one foot, 'to accept this gift!' and he brought out a necklace of silver and pearls that Dáin had given him at their parting."—Hob</t>
  </si>
  <si>
    <t>"'...He is not at home today (or tonight, or whatever it is), I do believe.'"—Hob</t>
  </si>
  <si>
    <t>"'We last met on the first of May: at Sarn Ford down the Brandywine. He told me that his business with you have gone well, and you would be starting for Rivendell in the last week of September.'"—LotRI</t>
  </si>
  <si>
    <t>"'...what his fate shall be depends now on your choice.'"—LotRVI</t>
  </si>
  <si>
    <t>"'Where will wants not, a way opens, so we say...and so I have found for myself.'"—LotRV</t>
  </si>
  <si>
    <t>"...something like a quarrel had begun, and was getting hotter."—LotRIII</t>
  </si>
  <si>
    <t>"He crept slowly on, bent almost double."—LotRIII</t>
  </si>
  <si>
    <t xml:space="preserve">"'Uglúk u bagronk sha pushdug Saruman-glob búbhosh skai.'"—LotRIII </t>
  </si>
  <si>
    <t xml:space="preserve">"...tough thick legs going up and down, up and down, unresting, as if they were made of wire and horn, beating out the nightmare seconds of an endless time."—LotRIII </t>
  </si>
  <si>
    <t>"'...the swiftest wolf-riders, and already their cries and howls rent the air afar.'"—Hob</t>
  </si>
  <si>
    <t xml:space="preserve">"...of the Outlands...the uplands of the Morland, the great Blackroot Vale..."—LotRV </t>
  </si>
  <si>
    <t>"'You speak justly, Lord,' said the pale man sitting upon the steps of the dais. '...and ill news is an ill guest they say.'"—LotRIII</t>
  </si>
  <si>
    <t xml:space="preserve">"Horse-tamer and Horse-slayer, Chieftain of the Gusar, he knew the hidden waters beneath the earth better than anyone in Far Harad."—Kuduk Lore </t>
  </si>
  <si>
    <t>"'And perils known and unknown will grow as we go on.'"—LotRII</t>
  </si>
  <si>
    <t xml:space="preserve">"'Come here, and I'll squeeze your eyes out, like I did to Radbug just now.'"—LotRVI </t>
  </si>
  <si>
    <t xml:space="preserve">"'I'll get there if I leave everything but my bones behind...And I'll carry Mr. Frodo up myself...'"—LotRVI </t>
  </si>
  <si>
    <t>"...his scabbard of chalcedony..."—LotRII</t>
  </si>
  <si>
    <t>"...up he soared blazing into the air and settled on the mountain-top in a spout of green and scarlet flame."—Hob</t>
  </si>
  <si>
    <t>"'...Alas! Mordor draws all wicked things...'"—LotRI</t>
  </si>
  <si>
    <t xml:space="preserve">"...evil face...slaver dripped from its protruding fangs; the mouth snarled like an animal."—LotRVI </t>
  </si>
  <si>
    <t xml:space="preserve">"Only in Dunland did Men of this race hold to their old speech and manners: a secret folk, unfriendly to the Dúnedain, hating the Rohirrim."—LotR </t>
  </si>
  <si>
    <t>"The night was railing against the morning of which it was bereaved, and the cold was cursing the warmth for which it hungered."—LotRI</t>
  </si>
  <si>
    <t xml:space="preserve">"'So that's where that southerner is hiding...He looks more than half like a goblin.'"—LotRI </t>
  </si>
  <si>
    <t>"...such as once of old had lived in the Land of the Elves in the West that is now under the sea..."—LotRIV</t>
  </si>
  <si>
    <t xml:space="preserve">"...one of their own number had also disappeared in the night, none other than Bill Ferny's squint-eyed companion."—LotRI </t>
  </si>
  <si>
    <t>"...ever still a herald on an errand that should never rest to bear his shining lamp afar the Flammifer of the Westerness."—LotRII</t>
  </si>
  <si>
    <t>"There was a flying sound of hooves on the path ahead. Out of the gloom came suddenly the shape of a flying deer."—Hob</t>
  </si>
  <si>
    <t>"...but he heard the Gaffer's answers, which were rather shrill."—LotRI</t>
  </si>
  <si>
    <t>"...a foul reek, as if filth unnameable were piled and hoarded in the dark within."—LotRIV</t>
  </si>
  <si>
    <t>"'Go back to the Shadow! You cannot pass.'"—LotRII</t>
  </si>
  <si>
    <t>"...and sat in a great circle in the glade; and in the middle of the circle was a great grey wolf."—Hob</t>
  </si>
  <si>
    <t xml:space="preserve">"'...there we were unexpectedly joined by my father and my grandfather with singed beards. They looked very grim but they said very little.'"—Hob </t>
  </si>
  <si>
    <t>"'...your hands shall flow with gold, and yet over you gold shall have no dominion.'"—LotRII</t>
  </si>
  <si>
    <t>"...he spread a piece of parchment rather like a map. 'This was made by Thrór, your grandfather, Thorin...'"—Hob</t>
  </si>
  <si>
    <t>"'...Sméagol, who is now called Gollum, has escaped.'"—LotRII</t>
  </si>
  <si>
    <t xml:space="preserve">"'They are mighty. But Trolls are only counterfeits, made by the Enemy in the Great Darkness, in mockery of Ents...'"—LotRIII </t>
  </si>
  <si>
    <t>"'For a couple o' pins,' says Troll, and grins...I'll eat thee too, and gnaw thy shins.'"—LotRI</t>
  </si>
  <si>
    <t xml:space="preserve">"Exiled with his family at the age of fifteen, he returned a year later and assassinated the High Chieftain Pos Ari. This slaying spawned a reign of sorrow and bloodshed."—Kuduk Lore </t>
  </si>
  <si>
    <t>"When the Númenóreans strayed from reverence for the Powers, then they made sacrifice in the mighty temple built upon the slopes of once-sacred Meneltarma."—Kuduk Lore</t>
  </si>
  <si>
    <t>"...twice-baked cakes that would keep good a long time, and on a little which they could march far."—Hob</t>
  </si>
  <si>
    <t xml:space="preserve">"'The king, the king!'...'We will take their king. Death to the Forgoil! Death to the Strawheads! Death to the robbers of the North!'"—LotRIII </t>
  </si>
  <si>
    <t xml:space="preserve">"'Then we found him in a corner; hanging up he was, but he was wide awake and glaring.'"—LotRIV </t>
  </si>
  <si>
    <t xml:space="preserve">"'I am Uglúk. I command."—LotRIII </t>
  </si>
  <si>
    <t xml:space="preserve">"'Hee now! See now! I'm tired o' gnawing old bones and skins; I've a mind to dine on thee now.'"—LotRI </t>
  </si>
  <si>
    <t xml:space="preserve">"'The great troll-chief that smote him down...'"—LotRVI </t>
  </si>
  <si>
    <t>"Her vast belly was above him with its putrid light, and the stench of it almost smote him down."—LotRIV</t>
  </si>
  <si>
    <t>"...an evil thing in spider-form..."—LotRIV</t>
  </si>
  <si>
    <t>"...such as Beren fought in the Mountains of Terror in Doriath ..."—LotRIV</t>
  </si>
  <si>
    <t>"...his sword of steel was valiant..."—LotRII</t>
  </si>
  <si>
    <t>"...and there was Tom's head (hat, feather, and all) framed against the light of the sun rising behind him."—LotRI</t>
  </si>
  <si>
    <t>"To Frodo's great joy the Hobbits stirred, stretched their arms, rubbed their eyes, and then suddenly sprang up."—LotRI</t>
  </si>
  <si>
    <t>"He spoke to them in the language of the Wargs...it sounded terrible...as it was."—Hob</t>
  </si>
  <si>
    <t>"...brutal canines, their throats protected by spiked collars, fangs capped with razor sharp steel, and instincts honed in the arts of slaying."—Kuduk Lore</t>
  </si>
  <si>
    <t>"It was a long and merry meal. Though the hobbits ate, as only famished hobbits can eat, there was no lack."—LotRI</t>
  </si>
  <si>
    <t>"Out of the water a long sinuous tentacle had crawled; it was pale-green and luminous and wet."—LotRII</t>
  </si>
  <si>
    <t>"'...we call it lembas or waybread, and it is more strengthening than any food made by Men...'"—LotRII</t>
  </si>
  <si>
    <t>"'Two?' said Legolas. 'I have done better, though now I must grope for spent arrows; all mine are gone. Yet I make my tale twenty at the least.'"—LotRIII</t>
  </si>
  <si>
    <t>"'I don't know half as well as I should like; and I like less than half of you half as well as you deserve.' This was rather unexpected and difficult."—LotRI</t>
  </si>
  <si>
    <t>"Gandalf's eyes flashed. 'It will be my turn to get angry soon,' he said. 'If you say that again, I shall. Then you will see Gandalf the Grey uncloaked.'"—LotRI</t>
  </si>
  <si>
    <t>"...they found themselves in a rock-chamber, wide and rough, with an uneven stooping roof."—LotRIV</t>
  </si>
  <si>
    <t>"'...Wild Men have long ears and eyes; know all paths. Wild Men live here before Stone-houses; before Tall Men come up out of Water.'"—LotRIII</t>
  </si>
  <si>
    <t>Homely House east of the Sea."—--LotRII</t>
  </si>
  <si>
    <t>Nearest Darkhaven: Minas Morgul Playable: Information, Items (minor) Automatic-attacks: Undead— 1 strike with 6 prowess; each character wounded must make a corruption check modified by—2</t>
  </si>
  <si>
    <t>Playable: Items (minor, major) Automatic-attacks (1): Orcs— 4 strike with 7 prowess Special: Creatures keyed to this site attack normally, not as detainment.</t>
  </si>
  <si>
    <t>"'Long and slow is the life of Cave-drakes.'"—Kuduk Lore</t>
  </si>
  <si>
    <t>"...they lifted old treasures from the mound or from the wall and held them in the light, caressing and fingering them."—Hob</t>
  </si>
  <si>
    <t>"Then she lifted from her lap a great stone of a great clear green, set in a brooch that was wrought in the likeness of an eagle with outspread wings; and as she held it up the gem flashed like the sun shining through leaves of spring." —LotRII</t>
  </si>
  <si>
    <t xml:space="preserve">Sage only during the site phase at an untapped site where Information is playable. Tap the sage and the site to search through your play deck and choose an item that you must reveal to your opponent. This item is placed in your hand and the play deck is reshuffled. The sage makes a corruption check. </t>
  </si>
  <si>
    <t>"...and tore the bandage off his head. Then he smeared the wound with some dark stuff out of a small wooden box." —LotRIII</t>
  </si>
  <si>
    <t xml:space="preserve">"'Yet the way of the Ring to my heart is by pity, pity for weakness and the desire of strength to do good.'" —LotRI </t>
  </si>
  <si>
    <t xml:space="preserve">Unique. Can use spirit-magic. May untap at the end of your organization phase. Your characters and hero allies are each worth full marshalling points. Gandalf may tap to test a ring in his company. </t>
  </si>
  <si>
    <t>"'...a great horn of the wild ox of the East, bound with silver, and written with ancient characters. ...if it be blown at need anywhere within the bounds of Gondor, as the realm was of old, its voice will not pass unheeded.'" —LotRIV</t>
  </si>
  <si>
    <t>"'Then about a year ago a messenger came to Dáin, but not from Moria-from Mordor: a horseman in the night, who called Dáin to his gate. The Lord Sauron the Great, so he said, wished for our friendship.'" —LotRII</t>
  </si>
  <si>
    <t xml:space="preserve">Playable before strikes are assigned on a non-detainment Orc or Troll attack with more strikes than characters and allies in the company. If the attack is not canceled or defeated, make a roll following the attack adding two for each excess strike. If the result minus five is greater than the prowess of the highest mind character in the company (of your choice), place that character off to the side with this card and discard all cards on that character. Otherwise, discard this card. During that character's long-event phase, discard this card and return the characters to its owner's hand. </t>
  </si>
  <si>
    <t xml:space="preserve">"In his aged face under great snowy brows his eyes were set like coals that could leap suddenly into fire." —LotRII </t>
  </si>
  <si>
    <t xml:space="preserve">Unique.  Hoard item.  +2 direct influence.  A stored Reforging may be placed with this item to restore it.  Once restored, Horn of Defiance gives 3 MP and 2 CP.  If its bearer is the first to face a strike, that character may choose to face all strikes of an attack.  The character faces a separate strike sequence for each strike. </t>
  </si>
  <si>
    <t>Ritual. Tap a sage to untap a site at which Information is playable. Sage makes a corruption check.</t>
  </si>
  <si>
    <t>'We will take this book, the Book of Mazarbul, and look at it more closely later.'" —LotRII</t>
  </si>
  <si>
    <t xml:space="preserve">Playable on a Dwarf during the site phase at a site at which Information is playable. Tap the Dwarf and site. Tap Map to Mithril if bearer is ever at Moria; this card never untaps. If Map to Mithril is at a Dwarf-hold and it is tapped, the bearer may tap himself and place this card with a non-unique weapon in his company. This gives the weapon a +3 prowess bonus. </t>
  </si>
  <si>
    <t xml:space="preserve">Playable on a character during your organization phase. One time you may tap your character to place an opponent's character off to the side, with this card. Do this in lieu of making opponent's character's body check in company vs. company combat with your opponent's company. Discard all cards on opponent's character. If your character becomes wounded or leaves active play, discard this card-opponent's character then forms a company at your character's current or new site. During the site phase at Shelob's Lair, your character may tap and discard this card to eliminate opponent's character-whom you then receive as kill marshalling points. </t>
  </si>
  <si>
    <t>Unique. Palantír. With its bearer able to use a Palantír, tap Palantír of Annúminas to search through your play deck and discard pile for a sage only card. Put this card in your hand. Reshuffle your play deck. Bearer makes a corruption check.</t>
  </si>
  <si>
    <t>"The Palantíri came from beyond Westernesse, from Eldamar." —LotRIII</t>
  </si>
  <si>
    <t>When a character would otherwise be discarded from play, discard all cards on him, place him off to the side with this card, and return any character already with this card to its owner's hand. A character with this card gives his player negative character marshalling points. Cannot be duplicated.</t>
  </si>
  <si>
    <t>"They were a gang of the smaller breeds being driven unwilling to their Dark Lord's wars..." —LotRVI</t>
  </si>
  <si>
    <t xml:space="preserve">Sage only, during the site phase at an untapped site where Information is playable. Tap the sage and the site. Sage may not untap until Reforging is stored at a Haven [[H]]. During your organization phase, you may tap a sage at a Haven and discard a stored Reforging to retrieve any minor or major weapon, armor, or shield from your discard pile. The item must be placed under the control of a character in the sage's company. </t>
  </si>
  <si>
    <t xml:space="preserve">During your organization phase, you may take one ring special item (except for The One Ring) from your sideboard and place it off to the side with this card. This item gives no marshalling points. A maximum of two items may be with this card at one time. You may play a ring special item placed with this card as though it were in your hand. You may start the game with this card in lieu of playing a minor item.  </t>
  </si>
  <si>
    <t>Unique. May tap to use a palantír. At the beginning of each of his end-of-turn phases, he may tap to take one spell card from his discard pile and return it to his hand.</t>
  </si>
  <si>
    <t xml:space="preserve">"His face was long, with a high forehead, he had deep darkling eyes, hard to fathom..." —LotRIII </t>
  </si>
  <si>
    <t>Unique. Manifestation of "Tom". May not be included with a starting company. May be played on the same turn Bûrat and/or Wûluag is played. Discard on a body check result of 8. +1 prowess against Dwarves. Tap Tûma to untap Bûrat or Wûluag if at the same site. If Bûrat and/or Wûluag is in his company, Tûma's mind is reduced by one.</t>
  </si>
  <si>
    <t>Light enchantment. Playable on a sage during the site phase at a site where Information is playable. Tap sage and site. Tap sage to modify one corruption check by a character in his company by +3. Sage makes a corruption check.</t>
  </si>
  <si>
    <t>"'You are an interfering old busybody,' laughed Bilbo, 'but I expect you know best, as usual.' 'I do-when I know anything...'"—LotRI</t>
  </si>
  <si>
    <t>Light Enchantment. Playable on a sage during the site phase at a site where Information is playable. Tap sage and the site. Tap sage to modify one influence attempt by a character in his company by +2. Sage makes a corruption check.</t>
  </si>
  <si>
    <t>"'When you know more you will understand why you have angered my companions. We intend no evil...'" —LotRIII</t>
  </si>
  <si>
    <t xml:space="preserve">During your organization phase, you may take one ring special item (except for The One Ring) from your sideboard or discard pile and place it off to the side. This item gives no marshalling points. A maximum of two items may be with this card at one time. You may play a ring special item placed with this card as though it were in your hand. You may start the game with this card in lieu of playing a minor item. </t>
  </si>
  <si>
    <t xml:space="preserve">Hoard item. Weapon. Only a Wizard may bear this item. +2 to direct influence, and +2 to prowess. +2 to any corruption check required by a spell card. Tap bearer at the beginning of your end-of-turn phase to take one spell, ritual, or light enchantment from your discard pile into your hand. Bearer makes a corruption check. Cannot be duplicated on a given Wizard. </t>
  </si>
  <si>
    <t>Unique. Manifestation of "William". May not be included with a starting company. May be played on the same turn Bûrat and/or Tûma is played. Discard on a body check result of 8. +1 prowess against Dwarves. Tap Wûluag to untap Bûrat or Tûma if at the same site. If Bûrat and/or Tûma is in his company, Wûluag's mind is reduced by one.</t>
  </si>
  <si>
    <t>"'There now!' he laughed, flicking at their legs, "Where there's a whip there's a will my slugs.'"—LotRVI</t>
  </si>
  <si>
    <t>Unique. During the movement/hazard phase, the number of cards that opponent draws based on Alatar's company's movement is reduced by one. If in a haven when a hazard creature is played on another company, he may join that company and face one of the hazard creature's strikes; he must make a corruption check immediately following the attack, and, if untapped, he must tap.</t>
  </si>
  <si>
    <t>Unique.  Half-orc.  Agent.  Leader.  Discard on a body check result of 8.  +2 direct influence against Orcs and Orc factions.  Agent only:  Cannot move to Free-holds [[F]] and Border-holds [[B]].</t>
  </si>
  <si>
    <t>Unique. Manifestation of "Bert". May not be included with a starting company. May be played on the same turn Tûma and/or Wûluag is played. Discard on a body check result of 8. +1 prowess against Dwarves. Tap Bûrat to untap Tûma or Wûluag if at the same site. If Tûma and/or Wûluag is in his company, Bûrat's mind is reduced by one.</t>
  </si>
  <si>
    <t xml:space="preserve">Unique. May tap at the end of his company's movement/hazard phase to allow it to move to an additional site on the same turn. Another site card may be played and another movement/hazard phase immediately follows for his company. The new site path must contain at least one Wilderness [[w]]. </t>
  </si>
  <si>
    <t>Unique.  Agent.  +1 direct influence against Riders of Rohan and Dunlendings.</t>
  </si>
  <si>
    <t>Unique. Olog-hai. Leader. Manifestation of Rogrog. Discard on a body check result of 9. +4 direct influence against Trolls, Orcs, Troll factions, and Orc factions. When he is at Carn Dûm, you may keep one more card than normal in your hand.</t>
  </si>
  <si>
    <t>Unique. Olog-hai. Leader. Manifestation of Gorfaur the Lame. Discard on a body check result of 9. +2 direct influence against Trolls, Orcs, Troll factions, and Orc factions. When he is at Dol Guldur, you may keep one more card than normal in your hand.</t>
  </si>
  <si>
    <t>Unique. Olog-hai. Leader. Manifestation of Gothmog. Discard on a body check result of 9. +3 direct influence against Trolls, Orcs, Troll factions, and Orc factions. When he is at Minas Morgul, you may keep one more card than normal in your hand.</t>
  </si>
  <si>
    <t>Unique. Your unique factions that are neither Man, Dwarf, Dúnedain, Hobbit, Orc, nor Troll are each worth 2 marshalling points. Your hero allies each are worth full marshalling points. Hero allies Radagast controls have no movement restrictions. When Radagast's new site is revealed, he may draw one additional card for each Wilderness [[w]] in his company's site path.</t>
  </si>
  <si>
    <t xml:space="preserve">Unique. Agent. Can use shadow-magic. Agent only: chooses defending characters; for each successful strike, the company must discard one item (of defender's choice), but the defending character is not harmed. </t>
  </si>
  <si>
    <t>Unique. Manifestation of Mouth of Sauron. +2 direct influence against any faction. Tap during your organization phase to move one resource or character from your discard pile to your play deck and reshuffle. Return The Mouth to your hand when Mouth of Sauron is played; you may automatically transfer one item he bears to a character in the same company (discard the rest).</t>
  </si>
  <si>
    <t>Unique. Manifestation of The Witch-king of Angmar. Can use spirit-magic and shadow-magic. +3 direct influence in Heralded Lord mode. +1 prowess in Fell Rider mode. As your Ringwraith, up to two Ringwraith followers in his company may be controlled with no influence. You may bring these followers into play during separate organization phases.</t>
  </si>
  <si>
    <t>Unique. +2 direct influence against the Southron faction. Against Nazgûl, +6 to her prowess, and his body is halved (round up).</t>
  </si>
  <si>
    <t>Unique.  Agent.  +2 direct influence against Dunlendings.</t>
  </si>
  <si>
    <t>Unique. +1 prowess against Orcs.—1 to all of his corruption checks. -1 to influence checks against factions.</t>
  </si>
  <si>
    <t>Nearest Darkhaven: Minas Morgul  Playable: Information, Items (minor)  Automatic-attacks (2): Men — each character faces 1 strike with 6 prowess (detainment against covert companies)  Colruh (Maia air spirit) — 1 strike with 12 prowess  Special: Healing effects affect all characters at this site. Additionally, healing effects untap all tapped characters in the same company.</t>
  </si>
  <si>
    <t>Nearest Haven: Evermist Playable: Items (minor. Major, gold ring) Automatic-attacks: Drake — 1 strike with 13 prowess</t>
  </si>
  <si>
    <t>Playable: Items (minor, major) Automatic-attacks (2):  Orcs — 4 strikes with 7 prowess; Nazgûl (cannot be canceled) — 1 strike with 15 prowess Special: Creatures keyed to this site attack normally, not as detainment.</t>
  </si>
  <si>
    <t>Nearest Haven: Rivendell Playable: Items (minor, major, greater) Automatic-attacks: Orcs — 4 strikes with 7 prowess</t>
  </si>
  <si>
    <t>Nearest Haven: Lórien Automatic-attacks:  Men — 4 strikes with 7 prowess (detainment)  Special: During the site phase, discard a Man from your hand to heal (from wounded to untapped) a character at the site. Alternatively, during the site phase discard Bard or Brand from your hand to heal (from wounded to untapped) all characters at the site. For either use, tap the site.</t>
  </si>
  <si>
    <t>Nearest Darkhaven: Dol Guldur Playable: Items (minor)  Automatic-attacks:  Men — 4 strikes with 7 prowess (detainment against covert company)  Special: Discard a Man from your hand during the site phase to heal (from wounded to untapped) a character at the site.</t>
  </si>
  <si>
    <t>Nearest Darkhaven: Dol Guldur Playable: Items (minor, major, greater, gold ring) Automatic-attacks: Dragon — 1 strike with 13 prowess</t>
  </si>
  <si>
    <t>Nearest Haven: Lórien Playable: Items (minor, major, greater, gold ring) Automatic-attacks: Dragon — 1 strike with 13 prowess</t>
  </si>
  <si>
    <t>Unique. When Círdan is at the Grey Havens, his controlling player may keep one more card than normal in his hand. May tap to cancel one attack keyed to a Coastal Sea region. +2 direct influence against the Elves of Lindon faction. -3 marshalling points if eliminated.</t>
  </si>
  <si>
    <t>Nearest Haven: Lórien Playable: Items (minor, major, greater) Automatic-attacks:  Orcs — 5 strikes with 8 prowess Trolls — 2 strikes with 8 prowess</t>
  </si>
  <si>
    <t>Playable: Items (minor, major, greater) Automatic-attacks (2):  Orcs— 5 strikes with 8 prowess; Trolls — 2 strikes with 10 prowess Special: Creatures keyed to this site attack normally, not as detainment.</t>
  </si>
  <si>
    <t>Nearest Haven: Lórien Playable: Items (minor, major, greater) Automatic-attacks: Orcs — 4 strike with 7 prowess</t>
  </si>
  <si>
    <t xml:space="preserve">Playable on a company at Minas Tirith if the company discards (for no effect) a Lost Knowledge card it controls. Tap this card if the company plays a Palantír; this card never untaps. If this card is tapped, invert it on the playing surface (rotate it 180°) if the company enters Barad-dûr and plays a Stolen Knowledge card during the same site phase.  If this card is inverted, it can be stored at a Haven [[H]] — only if stored do you receive its marshalling points. If this card is stored, all Palantíri give one less corruption point. Once inverted, no other copy of this card can be inverted.  </t>
  </si>
  <si>
    <t xml:space="preserve">Ritual. Playable on an untapped sage at a tapped Border-hold [[B]] or Free-hold [[F]]. Tap sage. Make a roll (or draw a #) and add the mind of the sage (+10 if a Wizard) — if the result is greater than 12, the site untaps. The next time the sage would otherwise become untapped make him tapped instead and discard this card. </t>
  </si>
  <si>
    <t xml:space="preserve">Playable on a Fallen-wizard. Influence checks he makes against hero resources are modified by:—9 if his stage points (SPs) exceed 18, -7 if his stage points (SPs) exceed 12, -5 if his stage points (SPs) exceed 7, -3 if his stage points (SPs) exceed 3, -1 if his stage points (SPs) exceed 0 (use the first modifier that applies). Additionally, his Elf characters and Elf factions are each worth 0 marshalling points. Cannot be duplicated on a given Fallen-wizard. Discard when any play deck is exhausted.  </t>
  </si>
  <si>
    <t>Nearest Darkhaven: Dol Guldur Playable: Items (gold ring) Automatic-attacks: Undead — 1 strike with 8 prowess; each character wounded must make a corruption check modified by -2</t>
  </si>
  <si>
    <t>Nearest Haven: Lórien Playable: Items (minor, major, greater, gold ring) Automatic-attacks: Dragon — 1 strike with 15 prowess</t>
  </si>
  <si>
    <t>Nearest Darkhaven: Dol Guldur Playable: Items (minor, major, greater, gold ring) Automatic-attacks: Dragon — 1 strike with 15 prowess</t>
  </si>
  <si>
    <t xml:space="preserve">As a permanent-event, +1 to your influence attempts against Orc and Troll factions. If you have at least 4 unique Orc and/or Troll factions-none playable at a Dark-hold [[D]] — you receive this card's marshalling points. Cannot be duplicated as a permanent-event. Alternatively, as a short-event, you may choose any Orc and Troll factions you're your discard pile and shuffle them into your play deck. </t>
  </si>
  <si>
    <t>Nearest Darkhaven: Minas Morgul Playable: Items (minor, major) Automatic-attacks: Undead — 1 strike with 10 prowess; each character must make a corruption check modified by -2</t>
  </si>
  <si>
    <t>Nearest Haven: Edhellond Playable: Items (minor, major) Automatic-attacks: Undead — 1 strike with 10 prowess; each character must make a corruption check</t>
  </si>
  <si>
    <t xml:space="preserve">Magic. Shadow-magic. Playable during the site phase by a shadow-magic using character in lieu of declaring an attack against a hero company. The hero company faces an attack of Wolves — 4 strikes with 8 prowess. Alternatively, playable on a non-automatic-attack against a shadow-magic-using character. The number of strikes of the attack is reduced to one. Unless he is a Ringwraith, the shadow-magic user makes a corruption check modified by -4. </t>
  </si>
  <si>
    <t>Unique. Manifestation of Indûr Dawndeath. Can use sorcery and spirit-magic. -1 direct influence in Heralded Lord mode. -3 prowess in Fell Rider mode. As your Ringwraith, at the beginning of each of his end-of-turn phases, he may tap to take a magic card from your discard pile to your hand.</t>
  </si>
  <si>
    <t>Unique. Manifestation of Khamûl the Easterling. Can use sorcery. -2 direct influence in Heralded Lord mode. +1 prowess in Fell Rider mode. -2 to the body of any Elf character targeted by a strike from Khamûl the Ringwraith. As your Ringwraith, one Ringwraith follower in his company may be controlled with no influence. You may bring this follower into play during your organization phase.</t>
  </si>
  <si>
    <t xml:space="preserve">Playable on a unique non-Dragon faction. Place a Border-hold [[B]] from your location deck off to the side with this card. The Border-hold must be in the same region or adjacent thereto as a site where the target faction is playable. Return any faction playable at the Border-hold to its owner's hand. -5 to any attempt to play a faction at any version of the Border-hold. All versions of the Border-hold gain an additional automatic-attack: same type as your target faction — 5 strikes with 9 prowess (detainment against your companies). Cannot be duplicated on your faction. </t>
  </si>
  <si>
    <t xml:space="preserve">Any company moving in Nurn faces three attacks: Orcs-5 strikes with 8 prowess, Orcs — 4 strikes with 10 prowess, Trolls-3 strikes with 12 prowess. If all three attacks are defeated by your opponent, he receives this card in his marshalling point pile and 2 kill marshalling points. Any attempt by a character to influence a faction playable at a site in Horse Plains, Khand, Harondor, Nurn, Gorgoroth, Imlad Morgul, or Udûn is modified by -6 and cannot be done with Muster. </t>
  </si>
  <si>
    <t xml:space="preserve">The number of strikes an attack that chooses defending characters is reduced by one (to a minimum of one) — by 2 if Gates of Morning is in play. Discard when such an attack is defeated. Cannot be duplicated. </t>
  </si>
  <si>
    <t>Unique. Manifestation of Gollum. Agent. May take an extra agent action (not counting against the hazard limit each time he normally takes an agent action. If he attacks successfully against a company with a ring, he and a ring (attacker's choice) are discarded. If My Precious attacks and fails but is not defeated, the defender may tap a character in the target company to play Gollum (My Precious is discarded). Any player whose character eliminates My Precious receives -1 kill MPs.</t>
  </si>
  <si>
    <t>Nearest Haven: Evermist Playable: Information Automatic-attacks: Spirits of Ice and Cold* — 2 strikes with7 prowess *—Though not Undead, resources which affect Undead also affect these Spirits</t>
  </si>
  <si>
    <t xml:space="preserve">Balrog specific. If Great Shadow is not in play, The Balrog may move with region movement (overriding his card) to an Under-deeps surface site or from an Under-deeps surface site. Based on his marshalling point (MP) total, he may use the following number of regions: 0-8  MPs — 1 region; 9-16 MPs — 2 regions; 17-24 MPs — 3 regions; 25+ MPs — 4 regions. This region allowance may not be modified by any other effects except A More Evil Hour. </t>
  </si>
  <si>
    <t xml:space="preserve">Balrog specific. Playable during the site phase on an untapped Free-hold [[F]] or Border-hold [[B]]. Tap the site. The company faces 3 attacks (Men — 4 strikes with 8 prowess, 3 strikes with 10 prowess, 2 strikes with 12 prowess). Following the attacks, tap a character or discard this card. If this card is not discarded, discard all unique factions playable at the site. -5 to each attempt against any faction at any version of this site. This site is never discarded and never untaps. Cannot be duplicated on a given site. </t>
  </si>
  <si>
    <t xml:space="preserve">Unique. Playable on any non-Wizard, non-Dwarf bearer of Star-glass at a Haven [[H]] in the same company as an untapped Galadriel. Tap Galadriel, replace Star-glass with Phial of Galadriel, remove Star-glass from play. Tap Phial of Galadriel to cancel any Undead attack. Tap Phial of Galadriel to modify the prowess of any hazard creature keyed to a Dark-domain [[d]], Dark-hold [[D]], or Shadow-hold [[S]] by -2 — you choose targets of such attack's strikes (regardless of tapped status, wounded status, and the normal abilities of the attack). Tap Phial of Galadriel to give +2 prowess to any corruption check by its bearer. Cannot be transferred.  </t>
  </si>
  <si>
    <t xml:space="preserve">Nearest Darkhaven: Carn Dûm Playable: Information, Items (minor, major, greater, gold ring) Automatic-attacks (2):  Elves — 4 strikes with 8 prowess Dúnedain — 3 strikes with 10 prowess Special: Any company moving to this site has its hazard limit increased by 2. A minion company may not attack another company at this site. A Ringwraith may not move to this site. </t>
  </si>
  <si>
    <t>Unique. Playable at any site in Northern Rhovanion.  Tap and discard to attempt to bring any faction into play — treat this influence check as though it were made by a diplomat.</t>
  </si>
  <si>
    <t>Unique. Can use sorcery. Your non-weapon/non-armor/non-shield/non-helmet items are each worth full marshalling points. May tap to use a Palantír he bears. -1 to all corruption checks. At the beginning of your end-of-turn phase, you may tap Saruman to take one spell or sorcery card from your discard pile to your hand.</t>
  </si>
  <si>
    <t>Unique. Unless Scatha Ahunt is in play, Gondmaeglom has an additional automatic-attack: Dragon — 3 strikes at 16/9. In addition, -1 to all influence attempts.</t>
  </si>
  <si>
    <t xml:space="preserve">Playable on a non-Wizard, non-Ringwraith character. -2 to character's direct influence (to a minimum of zero). Once during each of his organization phases, the character may attempt to remove this card by making a roll (drawing a #) — if the result is greater than 7, discard this card. Cannot be duplicated on a given character. </t>
  </si>
  <si>
    <t>At the end of the organization phase, each company at Lórien that wishes to move must (or draw a #). This roll is modified by:-1 if company contains any Men,-1 I company contains any Hobbits, +2 if company contains any Dwarves. If the result is less than 7, the company may not move this turn.</t>
  </si>
  <si>
    <t xml:space="preserve">Magic. Spirit-magic. Playable on a spirit-magic-using character during the organization phase. Opponent may reveal to you any hazards from his hand, and only those hazards can be played during the character company's movement/hazard phase. Unless he is a Ringwraith, character makes a corruption check modified by-3. </t>
  </si>
  <si>
    <t xml:space="preserve">Playable on a Wizard bearing Wizard's Staff whose company is facing an attack. Wizard makes a corruption check. Place Wizard's staff in your marshalling point pile. Wizard gains +5 prowess against the attack. Modify the attack's body by-2. </t>
  </si>
  <si>
    <t>Tap bearer of Star-glass to cancel an attack by Undead or to modify the prowess of a spiders, animals, or wolves attack by-2. Bearer makes a corruption check.</t>
  </si>
  <si>
    <t xml:space="preserve">Environment. Modify the prowess of one Undead attack by-1. Alternatively, if Gates of Morning is in play, until the end of the turn, treat one Dark-domain [[d]] as a Shadow-land [[s]] or one Shadow-land [[s]] as a Wilderness [[w]]. Cannot be duplicated. </t>
  </si>
  <si>
    <t xml:space="preserve">Environment. The prowess of each Dúnadan is modified by +1. Additionally, if Gates of Morning is in play, the prowess of each automatic-attack and hazard creature is modified by-1 and the prowess of each Man and Dúnadan is modified by +1. Cannot be duplicated. </t>
  </si>
  <si>
    <t xml:space="preserve">Unique. +3 to bearer's direct influence against Dwarves and Dwarf factions. If held by a Dwarf, The Arkenstone gives 5 marshalling points and 4 corruption points. The Arkenstone may be tapped to untap a Dwarf character in the same company, but target Dwarf must make a corruption check modified by-2. </t>
  </si>
  <si>
    <t>Unique. Manifestation of Balrog of Moria. Discard all other manifestations of Balrog of Moria when this card comes into play. +3 to the roll for his company to move between adjacent Under-deeps sites. The Balrog's prowess is only modified by-1 when not tapping to face a strike. He may not have any followers and may not use region or starter movement.</t>
  </si>
  <si>
    <t xml:space="preserve">Each Under-deeps site, Dark-hold [[D]], and Shadow-hold [[S]] has an additional automatic-attack (cannot be canceled): Lava Flows-1 strike against each character with 6 prowess (weapons do not modify prowess against these strikes). The penalty for an untapped character not tapping against one of these strikes is-5. Cannot be duplicated.  </t>
  </si>
  <si>
    <t>Playable on a company containing Dwarves facing an attack. All Dwarves in the company receive +2 prowess and-1 body against the attack. Cannot be duplicated against a given attack.</t>
  </si>
  <si>
    <t>Nearest Haven: Rivendell  Playable: Information  Automatic-attacks: Hobbits — 3 strikes with 5 prowess (detainment)  Special: Tap a Hobbit during the site phase to make minor items playable at this site this turn.</t>
  </si>
  <si>
    <t>Nearest Haven: Evermist Playable: Items (minor. major) Automatic-attacks: Drake — 2 strikes with 10 prowess Special: contains a hoard</t>
  </si>
  <si>
    <t>Nearest Haven: Lórien Playable: Information, Items (minor) Automatic-attacks: Undead — 1 strike with 6 prowess; each character wounded must make a corruption check</t>
  </si>
  <si>
    <t>Nearest Haven: Evermist Playable: Information Items (minor) Automatic-attacks: Wolves — 3 strikes with 7 prowess</t>
  </si>
  <si>
    <t>Nearest Haven: Rivendell  Playable: Items (minor, see Special)  Automatic-attacks: Elves — 2 strikes with 8 prowess (detainment against hero companies)  Special: Tap an Elf with a mind of 5 or greater to make major items or gold rings items playable at this site this turn.</t>
  </si>
  <si>
    <t xml:space="preserve">Adjacent Sites: no surface site, one Under-deeps Ruins &amp; Lairs [[R]] chosen by you when playing this card (8) Playable: Information, Items (minor, major, greater, gold ring) Automatic-attacks (3):  Undead (1st attack) — 4 strikes with 7 prowess; Undead (2nd attack) — 3 strikes with 8 prowess; Undead (3rd attack) — 2 strikes with 10 prowess; Each character wounded must make a corruption check modified by -2. Special: Any Undead and Spider creatures may be keyed to this site. This site is never discarded or returned to its location deck. </t>
  </si>
  <si>
    <t xml:space="preserve">Nearest Darkhaven: Carn Dûm Playable: Information, Items (minor, major, greater*, gold ring) *—hero item only Automatic-attacks (2):  (1st) Hobbits — 5 strikes with 5 prowess (2nd) Dúnedain — 3 strikes with 11 prowess </t>
  </si>
  <si>
    <t>Nearest Darkhaven: Dol Guldur Playable: Items (minor, gold ring) Automatic-attacks: Men — 3 strikes with 6 prowess</t>
  </si>
  <si>
    <t>Nearest Haven: Lórien Playable: Items (minor, gold ring) Automatic-attacks: Men — 3 strikes with 6 prowess</t>
  </si>
  <si>
    <t xml:space="preserve">Playable: Items (minor, major, greater) Automatic-attacks (3):  Orcs — 4 strikes with 7 prowess; Trolls — 3 strikes with 9 prowess; Maia (cannot be canceled) — 1 strike with 24 prowess. Any creature wounded by the Maia's attack is automatically eliminated. Special: Creatures keyed to this site attack normally, not as detainment. </t>
  </si>
  <si>
    <t xml:space="preserve">Nearest Haven: Lórien Playable: Items (minor, major, greater) Automatic-attacks (2): Orcs — 4 strikes with 7 prowess, Trolls — 3 strikes with 9 prowess Special: Any company moving to Barad-dûr has its hazard limit modified by +2. </t>
  </si>
  <si>
    <t>Nearest Haven: Rivendell Playable: Items (minor, major) Automatic-attacks: Undead — 1 strike with 8 prowess; each character wounded must make a corruption check</t>
  </si>
  <si>
    <t>Nearest Darkhaven: Carn Dûm Playable: Items (minor, major) Automatic-attacks: Undead — 1 strike with 8 prowess; each character wounded must make a corruption check modified by -2</t>
  </si>
  <si>
    <t>Nearest Darkhaven: Dol Guldur Playable: Items (gold ring) Automatic-attacks: Men — each character faces 1 strike with 10 prowess (detainment against covert company)</t>
  </si>
  <si>
    <t>Nearest Haven: Rivendell Playable: Items (minor, major) Automatic-attacks: Men — 4 strikes with 6 prowess</t>
  </si>
  <si>
    <t>Nearest Darkhaven: Carn Dûm Playable: Items (minor, major, greater, gold ring) Automatic-attacks: Dwarves — 4 strikes with 10 prowess</t>
  </si>
  <si>
    <t>Nearest Haven: Rivendell  Playable: Items (minor)  Automatic-attacks: Hobbits — 3 strikes with 6 prowess (detainment against hero companies). Merry may tap to cancel this automatic-attack.  Special: Hobbits faction and any Hobbit character is playable at this site. Undead creatures normally keyed to Wilderness [[w]] may be played at this site. Any Hobbit receives +4 prowess against a strike from such an attack.</t>
  </si>
  <si>
    <t xml:space="preserve">Nearest Darkhaven: Carn Dûm Playable: Information, Items (minor, gold ring) Automatic-attacks: Dúnedain — each character faces 1 strike with 7 prowess (detainment against covert company) Special: Agent minions may be brought into play under direct influence at this site. </t>
  </si>
  <si>
    <t>Nearest Darkhaven: Dol Guldur Playable: Items (minor, major) Automatic-attacks: Troll — 1 strike with 10 prowess</t>
  </si>
  <si>
    <t>Nearest Haven: Lórien Playable: Items (minor, major) Automatic-attacks: Troll — 1 strike with 10 prowess Special: This site is always returned to the location deck, never to the discard pile.</t>
  </si>
  <si>
    <t>Nearest Haven: Edhellond  Playable: Information, Items (minor)  Automatic-attacks (2): Men — 2 strikes with 6 prowess (detainment)  Colruh (Maia air spirit) — 1 strike with 12 prowess  Special: Healing effects affect all characters at this site. Additionally, healing effects untap all tapped characters in the same company.</t>
  </si>
  <si>
    <t>Nearest Darkhaven: Carn Dûm Playable: Items (minor, major*) *—weapon, armor, shield, or helmet only Automatic-attacks: Men — each character faces 1 strike with 7 prowess (detainment against covert company)</t>
  </si>
  <si>
    <t xml:space="preserve">Site Path from Dol Guldur: [[d]] [[b]] [[d]] [[s]] Site Path From Geann a-Lisch: [[w]] [[w]] [[w]] [[w]] [[s]] Special: Unless this site is a character's home site, a non-Orc, non-Troll character may not be brought into play at this site. Any Gold Ring stored at this site is automatically tested (modify the roll by -2). Any attack against a minion company at this site is canceled. </t>
  </si>
  <si>
    <t>Nearest Haven: Rivendell  Playable: Items (minor, major, greater*) *—weapon, armor, helmet, or shield only  Automatic-attack-2 strikes with 6 prowess  Trolls — 2 strikes with 10 prowess</t>
  </si>
  <si>
    <t>Nearest Darkhaven: Dol Guldur Playable: Items (gold ring) Automatic-attacks: Men — each character faces 1 strike with 5 prowess (detainment against covert company)</t>
  </si>
  <si>
    <t>Nearest Darkhaven: Dol Guldur Playable: Items (minor, major, greater, gold ring) Automatic-attacks: Dragon — 2 strikes with 11 prowess</t>
  </si>
  <si>
    <t>Nearest Haven: Lórien Playable: Items (minor, major, greater, gold ring) Automatic-attacks: Dragon — 2 strikes with 11 prowess</t>
  </si>
  <si>
    <t xml:space="preserve">Nearest Darkhaven: Dol Guldur Playable: Items (minor, major, greater) Automatic-attacks: Undead — 2 strikes with 8 prowess; each character wounded must make a corruption check modified by -2. Special: Non-Nazgûl creatures played at the site attack normally, not as detainment. </t>
  </si>
  <si>
    <t>Nearest Haven: Lórien Playable: Items (minor, major, greater) Automatic-attacks: Undead — 2 strikes with 8 prowess; each character wounded must make a corruption check</t>
  </si>
  <si>
    <t>Nearest Darkhaven: Dol Guldur Playable: Information Automatic-attacks: Orcs — 1 strike with 6 prowess</t>
  </si>
  <si>
    <t>Nearest Haven: Lórien Playable: Information Automatic-attacks: Orcs — 1 strike with 6 prowess</t>
  </si>
  <si>
    <t xml:space="preserve">Playable: Information, Items (minor, major) Automatic-attacks (3): Orcs-3 strikes with 7 prowess; Trolls — 2 strikes with 8 prowess; Nazgûl (cannot be canceled) — 1 strike with 15 prowess Special: Creatures keyed to this site attack normally, not as detainment. </t>
  </si>
  <si>
    <t>Nearest Haven: Lórien Playable: Items (minor, major, greater) Automatic-attacks (2): Orcs — 3 strikes with 7 prowess, Trolls — 2 strikes with 8 prowess</t>
  </si>
  <si>
    <t>Nearest Darkhaven: Minas Morgul Automatic-attacks: Men — 3 strikes with 6 prowess</t>
  </si>
  <si>
    <t>Nearest Darkhaven: Minas Morgul Playable: Information Automatic-attacks: Men — each character faces 1 strike with 6 prowess (detainment against covert company)</t>
  </si>
  <si>
    <t>Nearest Darkhaven: Dol Guldur Playable: Information, Items (minor, major) Automatic-attacks: Animals — 2 strikes with 10 prowess (attacker chooses defending characters)</t>
  </si>
  <si>
    <t>Nearest Darkhaven: Dol Guldur Automatic-attacks: Men — each character faces 1 strike with 5 prowess (detainment against covert company)</t>
  </si>
  <si>
    <t xml:space="preserve">Nearest Darkhaven: Geann a-Lisch Playable: Information, Items (minor, major, greater) Automatic-attacks (2):  Elves — 4 strikes with 7 prowess Dúnedain — 3 strikes with 10 prowess Special: Any company moving to this site has its hazard limit increased by 2. A minion company may not attack another company at this site. A Ringwraith may not move to this site.  </t>
  </si>
  <si>
    <t xml:space="preserve">Nearest Darkhaven: Minas Morgul Playable: Items (gold ring) Automatic-attacks: Men — each character faces 1 strike with 10 prowess (detainment against covert company) </t>
  </si>
  <si>
    <t>Nearest Haven: Evermist Playable: Information, Items (minor) Automatic-attacks: Wolves — 2 strikes with 7 prowess</t>
  </si>
  <si>
    <t>Nearest Haven: Evermist Playable: Items (minor, major, greater) Automatic-attacks: Trolls — 3 strikes with 9 prowess Special: Any creature otherwise playable at any Under-deeps site may be played here</t>
  </si>
  <si>
    <t>Nearest Haven: Rivendell  Playable: Items (minor)  Automatic-attack: Men — 2 strikes with 6 prowess</t>
  </si>
  <si>
    <t>Nearest Darkhaven: Carn Dûm Playable: Items (minor) Automatic-attacks (2):  (1st) Troll — 1 strike with 9 prowess (2nd) Wolves — 2 strikes with 8 prowess</t>
  </si>
  <si>
    <t>Nearest Haven: Rivendell Playable: Items (minor) Automatic-attacks: Troll — 1 strike with 9 prowess</t>
  </si>
  <si>
    <t>Nearest Darkhaven: Dol Guldur Playable: Items (minor) Automatic-attacks: Men — 1 strike with 10 prowess Special: The first minor item played at this site does not tap the site. Contains a hoard.</t>
  </si>
  <si>
    <t>Nearest Haven: Edhellond Playable: Information, Items (minor, major) Automatic-attacks: Men — 4 strikes with 8 prowess Special: Any Man hazard creature can be played at this site.</t>
  </si>
  <si>
    <t>Nearest Haven: Lórien Playable: Items (gold ring) Automatic-attacks: Undead — 1 strike with 8 prowess; each character wounded must make a corruption check</t>
  </si>
  <si>
    <t>Nearest Darkhaven: Geann a-Lisch Playable: Items (minor, major) Automatic-attacks: Pûkel-creature — 1 strike with 9 prowess</t>
  </si>
  <si>
    <t>Nearest Haven: Lórien Playable: Items (minor, major) Automatic-attacks: Pûkel-creature — 1 strike with 9 prowess</t>
  </si>
  <si>
    <t xml:space="preserve">Nearest Haven: Edhellond Playable: Items (minor, major) Automatic-attacks: Men — 4 strikes with 9 prowess (detainment) </t>
  </si>
  <si>
    <t>Nearest Darkhaven: Minas Morgul Playable: Items (minor, major*) *—Weapon, armor, shield, or helmet only Automatic-attacks: Men — each character faces 1 strike with 8 prowess (detainment against covert company)</t>
  </si>
  <si>
    <t>Nearest Darkhaven: Carn Dûm Playable: Items (minor, gold ring) Automatic-attacks: Orcs — 3 strikes with 6 prowess Special: Non-Nazgûl creatures played at this site attack normally, not as detainment.</t>
  </si>
  <si>
    <t>Nearest Haven: Rivendell Playable: Items (minor, gold ring) Automatic-attacks: Orcs — 3 strikes with 6 prowess</t>
  </si>
  <si>
    <t>Nearest Darkhaven: Dol Guldur Playable: Items (minor, major, gold ring) Automatic-attacks: Dragon — 1 strike with 14 prowess</t>
  </si>
  <si>
    <t>Nearest Haven: Lórien Playable: Items (minor, major, gold ring) Automatic-attacks: Dragon — 1 strike with 14 prowess</t>
  </si>
  <si>
    <t xml:space="preserve">Nearest Darkhaven: Carn Dûm Playable: Information, Items (minor, major, greater) Automatic-attacks (2):  Elves — 3 strikes with 8 prowess Elves — 2 strikes with 10 prowess Special: Any company moving to this site has its hazard limit increased by 2. A minion company may not attack another company at this site. A Ringwraith may not move to this site.  </t>
  </si>
  <si>
    <t>Nearest Darkhaven: Minas Morgul Automatic-attacks: Dúnedain — each character faces 1 strike with 7 prowess (detainment against covert company)</t>
  </si>
  <si>
    <t xml:space="preserve">Nearest Haven: Lórien Playable: Items (minor) Automatic-attacks: Men — 3 strikes with 6 prowess Special: During the site phase, a company may discard 2 minor items they bear to make any one major item (including a hoard item) playable here that turn. </t>
  </si>
  <si>
    <t xml:space="preserve">Nearest Darkhaven: Dol Guldur Playable: Items (minor) Automatic-attacks: Men — 3 strikes with 6 prowess Special: During the site phase, a company may discard two minor items they bear to make any one gold ring item (regardless of its text restrictions) playable at this site this turn. </t>
  </si>
  <si>
    <t xml:space="preserve">Nearest Darkhaven: Geann a-Lisch Playable: Items (minor, major) Automatic-attacks: Undead — 1 strike with 8 prowess; each character wounded must make a corruption check modified by -2. Special: An overt company must tap an untapped character (if available) if this site is revealed as its new site.  </t>
  </si>
  <si>
    <t>Nearest Haven: Grey Havens Playable: Items (minor, major) Automatic-attacks: Undead — 1 strike with 8 prowess; each character wounded must make a corruption check</t>
  </si>
  <si>
    <t>Nearest Darkhaven: Dol Guldur Playable: Items (minor, major, greater, gold ring) Automatic-attacks: Dragon — 1 strike with 14 prowess</t>
  </si>
  <si>
    <t>Nearest Haven: Lórien Playable: Items (minor, major, greater, gold ring) Automatic-attacks: Dragon — 1 strike with 14 prowess</t>
  </si>
  <si>
    <t>Nearest Darkhaven: Dol Guldur Playable: Items (minor, major, greater, gold ring) Automatic-attacks: Dwarves — 4 strikes with 10 prowess</t>
  </si>
  <si>
    <t>Nearest Darkhaven: Geann a-Lisch Playable: Items (minor, major, gold ring) Automatic-attacks: Wolves — 3 strikes with 7 prowess</t>
  </si>
  <si>
    <t>Nearest Haven: Lórien Playable: Items (minor, major, gold ring) Automatic-attacks: Wolves — 3 strikes with 7 prowess</t>
  </si>
  <si>
    <t>Nearest Haven: Rivendell  Playable: Items (minor, major*) *—Sapling of the White Tree only  Automatic-attack: Animals (eagles) — 1 strike 11 prowess (detainment against hero companies)</t>
  </si>
  <si>
    <t xml:space="preserve">Nearest Darkhaven: Geann a-Lisch Playable: Information, Items (minor, major) Automatic-attacks: Dragon — 1 strike with 14 prowess Special: An overt company must tap an untapped character (if available) if this site is revealed as its new site. </t>
  </si>
  <si>
    <t>Nearest Haven: Edhellond Playable: Items (minor, major) Automatic-attacks: Dragon — 1 strike with 14 prowess</t>
  </si>
  <si>
    <t xml:space="preserve">Nearest Darkhaven: Geann a-Lisch Playable: Items (minor, major, gold ring) Automatic-attacks: Undead — 2 strikes with 8 prowess; each character wounded must make a corruption check modified by -2 Special: A covert company must tap an untapped character (if available) if this site is revealed as its new site.  </t>
  </si>
  <si>
    <t>Nearest Haven: Grey Havens Playable: Items (minor, major, gold ring) Automatic-attacks: Undead — 2 strikes with 8 prowess; each character wounded must make a corruption check</t>
  </si>
  <si>
    <t>Nearest Darkhaven: Dol Guldur  Playable: Items (minor)  Automatic-attacks: Men — each character faces one strike with 7 prowess (detainment against covert company) Special (covert company only): Tap a character during the site phase to heal (from wounded to untapped) another character in his company. Tap the site.</t>
  </si>
  <si>
    <t>Nearest Haven: Evermist Playable: Information, Items (minor, major, greater*) *—palantíri only Automatic-attacks: Trolls — 2 strikes with 9 prowess</t>
  </si>
  <si>
    <t>Nearest Darkhaven: Dol Guldur Playable: Information Automatic-attacks: Men — each character faces 1 strike with 6 prowess (detainment against covert company)</t>
  </si>
  <si>
    <t>Nearest Haven: Rivendell  Playable: Items (minor, major, greater, gold ring)  Automatic-Attack: Undead — 3 strikes with 8 prowess; any character wounded by a strike must make a second body check modified by +2 immediately following the first body check.  Special: This site card may only be revealed if either Gates of Morning or Doors of Night is in play, and if the company discards for no effect a Lost Knowledge card it controls. Any hazard creatures normally keyed to Coastal Seas may be played at this site.</t>
  </si>
  <si>
    <t>Nearest Darkhaven: Geann a-Lisch Playable: Items (gold ring) Automatic-attacks: Men — each character faces 1 strike with 6 prowess (detainment against covert company)</t>
  </si>
  <si>
    <t xml:space="preserve">Nearest Darkhaven: Dol Guldur  Playable: Information, Items (minor, major, greater, gold ring) Automatic-attacks (3):  Elves — 4 strikes with 8 prowess Elves — 3 strikes with 9 prowess Elves — 2 strikes with 10 prowess Special: Any company moving to this site has its hazard limit increased by 2. A minion company may not attack another company at this site. A Ringwraith may not move to the site. </t>
  </si>
  <si>
    <t>Nearest Darkhaven: Carn Dûm Playable: Items (minor, major, greater*) *—Palantíri Only Automatic-attacks: Undead — 2 strikes with 8 prowess; each character wounded must make a corruption check modified by -2</t>
  </si>
  <si>
    <t xml:space="preserve">Nearest Haven: Rivendell Playable: Items (minor, major, greater*) *—Palantíri Only Automatic-attacks: Undead — 2 strikes with 8 prowess; each character wounded must make a corruption check </t>
  </si>
  <si>
    <t>Nearest Darkhaven: Carn Dûm Playable: Items (gold ring) Automatic-attacks: Men — each character faces 1 strike with 5 prowess (detainment against covert company)</t>
  </si>
  <si>
    <t>Playable: Items (minor, major, greater) Automatic-attacks (2): Undead — 3 strikes with 8 prowess; Nazgul (cannot be canceled) — 1 strike with 15 prowess Special: Creatures keyed to this site attack normally, not as detainment.</t>
  </si>
  <si>
    <t>Nearest Haven: Lórien Playable: Items (minor, major, greater) Automatic-attacks: Undead — 3 strikes with 8 prowess; each character wounded must make a corruption check</t>
  </si>
  <si>
    <t xml:space="preserve">Nearest Darkhaven: Minas Morgul Playable: Information, Items (minor, major, gold ring) Automatic-attacks (2):  (1st) Men — each character faces 1 strike with 9 prowess (detainment against covert company) (2nd) Dúnedain — 4 strikes with 10 prowess (against overt company only) </t>
  </si>
  <si>
    <t xml:space="preserve">Nearest Darkhaven: Dol Guldur Playable: Items (minor, major, greater, gold ring) Automatic-attacks: Orcs — 4 strikes with 7 prowess Special: Non-Nazgûl creatures played at this site attack normally, not as detainment </t>
  </si>
  <si>
    <t>Nearest Haven: Lórien Playable: Items (minor, major, greater, gold ring) Automatic-attacks: Orcs — 4 strikes with 7 prowess</t>
  </si>
  <si>
    <t>Nearest Haven: Rivendell  Playable: Items (minor, major)  Automatic-attacks: Orcs — 4 strikes with 6 prowess  2nd Attack — see special.  Special: Up to 3 Wolf-riders (as creatures) are playable at this site, simultaneously, as a second automatic-attack. Add together the strikes from all Wolf-riders played, and consider them a single attack.</t>
  </si>
  <si>
    <t>Nearest Haven: Evermist Playable: Items (minor, major, greater) Automatic-attacks (2): Orcs — 4 strikes with 8 prowess Orcs — 3 strikes with 9 prowess</t>
  </si>
  <si>
    <t>Nearest Darkhaven: Minas Morgul Playable: Information Automatic-attacks: Orcs — 1 strike with 6 prowess Special: Any sage may tap to test a ring at this site, modifying the result by -3.</t>
  </si>
  <si>
    <t>Nearest Haven: Rivendell Playable: Items (minor, major) Automatic-attacks: Orcs — 3 strikes with 6 prowess</t>
  </si>
  <si>
    <t>Nearest Darkhaven: Carn Dûm Playable: Items (minor, major) Automatic-attacks: Orcs — each character faces 1 strike with 7 prowess (detainment against overt company)</t>
  </si>
  <si>
    <t>Nearest Haven: Lórien Playable: Items (minor, major, greater) Automatic-attacks: Orcs — 2 strikes with 8 prowess</t>
  </si>
  <si>
    <t>Nearest Haven: Edhellond Playable: Information, Items (minor, major) Automatic-attacks: Men — 4 strikes with 7 prowess</t>
  </si>
  <si>
    <t>Nearest Darkhaven: Carn Dûm Playable: Items (minor, major) Automatic-attacks: Maia — 2 strikes with 15 prowess (cannot be canceled)</t>
  </si>
  <si>
    <t>Nearest Darkhaven: Carn Dûm Playable: Items (minor, gold ring) Automatic-attacks: Wolves — 3 strikes with 5 prowess</t>
  </si>
  <si>
    <t>Nearest Haven: Rivendell Playable: Items (minor, gold ring) Automatic-attacks: Wolves — 3 strikes with 5 prowess</t>
  </si>
  <si>
    <t>Nearest Darkhaven: Dol Guldur  Playable: Items (minor, major) Automatic-attacks: Dragon — 1 strike with 12 prowess</t>
  </si>
  <si>
    <t>Nearest Haven: Lórien Playable: Items (minor, major) Automatic-attacks: Dragon — 1 strike with 12 prowess</t>
  </si>
  <si>
    <t xml:space="preserve">Nearest Darkhaven: Minas Morgul Playable: Items (minor, major, gold ring) Automatic-attacks (2):  (1st) Men — each character faces 1 strike with 7 prowess (detainment against covert company) (2nd) Dúnedain — 3 strikes with 10 prowess (against overt company only) </t>
  </si>
  <si>
    <t>Nearest Haven: Evermist: Playable: Items(minor, major) Automatic-attacks: Drake — 1 strike with 12 prowess</t>
  </si>
  <si>
    <t>Nearest Haven: Lórien Playable: Items (minor, major) Automatic-attacks: Men — 4 strikes with 9 prowess (detainment)</t>
  </si>
  <si>
    <t>Nearest Darkhaven: Dol Guldur Playable: Items (minor, major*) *—weapon, armor, shield, or helmet only Automatic-attacks: Men — each character faces 1 strike with 7 prowess (detainment against covert company)</t>
  </si>
  <si>
    <t xml:space="preserve">Adjacent Sites: no surface site, the Drowning-deeps (9) Playable: Information, Items (minor, major, greater) Automatic-attacks (2):  Drake (1st attack) — 2 strikes with 12 prowess; (2nd attack) Opponent may play as an automatic-attack one hazard creature from his hand normally keyed to Coastal Seas [[c]] Special: Creatures keyed to Coastal Seas [[c]] may be keyed to this site. </t>
  </si>
  <si>
    <t xml:space="preserve">Nearest Darkhaven: Dol Guldur  Playable: Information, Items (minor) Automatic-attacks (2):  Maia — 1 strike with 13 prowess Maia — 1 strike with 13 prowess Special: If the Wizard card Radagast is in play, the automatic-attacks are removed. </t>
  </si>
  <si>
    <t>Nearest Darkhaven: Geann a-Lisch Playable: Items (minor, major) Automatic-attacks: Spiders — 2 strikes with 8 prowess</t>
  </si>
  <si>
    <t>Nearest Haven: Rivendell Playable: Items (minor, major) Automatic-attacks: Spiders — 2 strikes with 8 prowess</t>
  </si>
  <si>
    <t>Nearest Darkhaven: Dol Guldur Playable: Items (minor, major) Automatic-attacks: Orcs — 3 strikes with 5 prowess</t>
  </si>
  <si>
    <t>Nearest Haven: Lórien Playable: Items (minor, major) Automatic-attacks: Orcs — 3 strikes with 5 prowess</t>
  </si>
  <si>
    <t xml:space="preserve">Nearest Darkhaven: Minas Morgul Playable: Items (minor, major) Automatic-attacks (2):  (1st) Orcs — 2 strikes with 8 prowess (2nd) Spider (cannot be canceled) — 1 strike with 16 prowess: any character wounded is immediately eliminated Special: Contains a hoard. Non-Nazgûl creatures keyed at this site attack normally, not as detainment. </t>
  </si>
  <si>
    <t>Nearest Darkhaven: Dol Guldur Playable: Items (minor, major*) *—weapon, armor, shield, or helmet only Automatic-attack: Men — each character faces 1 strike with 8 prowess (detainment against covert company)</t>
  </si>
  <si>
    <t>Nearest Haven: Lórien Playable: Items (minor, major) Automatic-attack: Orcs — 2 strikes with 8 prowess</t>
  </si>
  <si>
    <t>Nearest Darkhaven: Minas Morgul Automatic-attack: Men — each character faces 1 strike with 5 prowess (detainment against covert company)</t>
  </si>
  <si>
    <t>Nearest Darkhaven: Geann a-Lisch Playable: Information, Items (minor) Automatic-attack: Pûkel-creature — 1 strike with 9 prowess</t>
  </si>
  <si>
    <t>Nearest Haven: Edhellond Playable: Information, Items (minor) Automatic-attack: Pûkel-creature — 1 strike with 9 prowess</t>
  </si>
  <si>
    <t>Nearest Darkhaven: Minas Morgul  Playable: Information, Items (minor)  Automatic-attacks: Men — 2 strikes with 9 prowess  Special: During the site phase, discard a minor item from a company at the site to heal a character in the company (from wounded to untapped), or to remove one corruption card from the company.</t>
  </si>
  <si>
    <t>Nearest Darkhaven: Carn Dûm Playable: Items (minor) Automatic-attacks: Men — 3 strikes with 6 prowess Special: Items may be played at this site even if it is tapped.</t>
  </si>
  <si>
    <t>Nearest Haven: Rivendell Playable: Items (minor) Automatic-attacks: Men — 3 strikes with 6 prowess Special: Items may be played here even if the site is tapped.</t>
  </si>
  <si>
    <t xml:space="preserve">Adjacent Sites: Glittering Caves (0), The Pûkel-deeps (9), The Under-gates (6) Playable: Items (minor, major, gold ring) Automatic-attacks (2):  Undead (1st attack) — 3 strikes with 9 prowess  (2nd attack) — Opponent may play as an automatic-attack one non-unique hazard creature from his hand normally keyed to a Shadow-hold [[S]] Special: Any Undead creature of Pûkel-creature may be played as this site. </t>
  </si>
  <si>
    <t xml:space="preserve">Adjacent Sites: Blue-mountain Dwarf-hold (13), The Under-vaults (8), Remains of Thangorodrim (9) Playable: Items (minor, major) Automatic-attacks (2):  Drake (1st attack) — 2 strikes with 11 prowess; (2nd attack) — Opponent may play as an automatic-attack one non-unique hazard creature from his hand normally keyed to Coastal Seas [[c]] Special: Creatures keyed to Coastal Seas [[c]] and any Drakes may be keyed to this site. </t>
  </si>
  <si>
    <t xml:space="preserve">Adjacent Sites: Glittering Caves (0), The Pûkel-deeps (8), The Under-gates (6) Playable: Items (minor, major, gold ring) Automatic-attacks (2):  Undead (1st attack) — 3 strikes with 9 prowess; (2nd attack) — Opponent may play as an automatic-attack one non-unique hazard creature from his hand normally keyed to a Shadow-hold [[S]] Special: Any Undead creature of Pûkel-creature may also be keyed to this site. </t>
  </si>
  <si>
    <t xml:space="preserve">Adjacent Sites: Glittering Caves (0), The Pûkel-deeps (9), The Under-gates (6) Playable: Items (minor, major, gold ring) Automatic-attacks (2): Undead (1st attack) — 3 strikes with 9 prowess (2nd attack) — Opponent may play as an automatic-attack one non-unique hazard creature from his hand normally keyed to a Shadow-hold [[S]] Special: Any Undead creature of Pûkel-creature may also be played as this site. </t>
  </si>
  <si>
    <t>Nearest Darkhaven: Minas Morgul  Playable: Items (minor, major)  Automatic-attacks: Men — each character faces 1 strike with 8 prowess (detainment against covert company)  Special (covert company only): Tap the site during the site phase to heal all characters in the company (from wounded to tapped)</t>
  </si>
  <si>
    <t xml:space="preserve">Adjacent Sites: Carn Dûm (0), The Under-leas (6), The Under-vaults (7) Playable: Items (minor, major, greater) Automatic-attacks (2): Trolls (1st attack) — 3 strikes with 9 prowess (2nd attack) — Opponent may play as an automatic-attack one non-unique hazard creature from his hand normally keyed to a Ruins &amp; Lairs [[R]] Special: If the Witch-king of Angmar is in play  as a permanent-event, it must be used as an additional automatic-attack (discard after use — ignore result of defeat). </t>
  </si>
  <si>
    <t xml:space="preserve">Adjacent Sites: Carn Dûm (0), The Under-leas (6), The Under-vaults (7) Playable: Items (minor, major, greater) Automatic-attacks (2): Trolls (1st attack) — 3 strikes with 9 prowess; (2nd attack) — Opponent may play as an automatic-attack one non-unique hazard creature from his hand normally keyed to a Ruins &amp; Lairs [[R]] Special: Creatures keyed to this site attack normally, not as detainment. Any Drake creature (except Sea Serpent) may be keyed to this site). </t>
  </si>
  <si>
    <t xml:space="preserve">Adjacent Sites: Dunharrow (0), The Gem-deeps (9), The Sulfur-deeps (9) Playable: Items (minor, major, gold ring) Automatic-attacks (2): Pûkel-men (1st attack) — 2 strikes with 11 prowess (2nd attack) — Opponent may play as an automatic-attack one non-unique hazard creature from his hand normally keyed to Shadow-holds [[S]] Special: Any Undead creature or Pûkel-creature may also be keyed to this site. </t>
  </si>
  <si>
    <t xml:space="preserve">Adjacent Sites: Dunharrow (0), The Gem-deeps (8), The Sulfur-deeps (9) Playable: Items (minor, major, gold ring) Automatic-attacks (2):  Pûkel-creature (1st attack) — 2 strikes with 11 prowess; (2nd attack) — Opponent may play as an automatic-attack one non-unique hazard creature from his hand normally keyed to a Shadow-hold [[S]] Special: Any Undead creature or Pûkel-creature may also be keyed to this site. </t>
  </si>
  <si>
    <t xml:space="preserve">Adjacent Sites: Iron Hill Dwarf-hold(13), The Wind-deeps (8) Playable: Items (minor, major) Automatic-attacks (2):  Drake (1st attack) — 2 strikes with 11 prowess; (2nd attack) — Opponent may play as an automatic-attack one non-unique hazard creature from his hand normally keyed to a Shadow-hold [[S]] Special: Any Dragon creature (except Eärcaraxë) may be keyed to this site. </t>
  </si>
  <si>
    <t>Nearest Darkhaven: Geann a-Lisch Playable: Items (minor, major, greater) Automatic-attacks: Pûkel-creature — 2 strikes with 9 prowess</t>
  </si>
  <si>
    <t>Nearest Haven: Edhellond Playable: Items (minor, major, greater) Automatic-attacks: Pûkel-creature — 2 strikes with 9 prowess</t>
  </si>
  <si>
    <t>Adjacent Sites: Dol Guldur (0), The Under-courts (4), The Pûkel-deeps (9), The Under-gates (4), The Under-galleries (7) Playable: Items (minor) Automatic-attacks: Trolls — 2 strikes with 10 prowess (detainment)</t>
  </si>
  <si>
    <t xml:space="preserve">Adjacent Sites: Dol Guldur (0), The Under-gates (6), The Pûkel-deeps (9), The Under-galleries (9), The Under-courts (7) Playable: Items (minor, major) Automatic-attacks (2):  Trolls (1st attack) — 2 strikes with 9 prowess  (2nd attack) — Opponent may play as an automatic-attack one non-unique hazard creature from his hand normally keyed to a Shadow-hold [[S]] Special: Creatures keyed to this site attack normally, not as detainment. </t>
  </si>
  <si>
    <t xml:space="preserve">Adjacent Sites: Dol Guldur (0), The Under-courts (5), The Pûkel-deeps (9), The Under-gates (5), The Under-galleries (8) Playable: Items (minor, major, greater) Automatic-attacks (2): Trolls (1st attack) — 2 strikes with 9 prowess (2nd attack) — Opponent may play as an automatic-attack one non-unique hazard creature from his hand normally keyed to Shadow-holds [[S]] Special: If Khamûl the Easterling or Adûnaphel is in play as a permanent-event, one must be used as an additional automatic-attack (attacker's choice, discard after use — ignore result of defeat). </t>
  </si>
  <si>
    <t>Adjacent Sites: Barad-dûr (0), The Sulfur-deeps (4), The Under-galleries (4) Playable: Items (minor) Automatic-attacks: Trolls — 3 strikes with 10 prowess (detainment)</t>
  </si>
  <si>
    <t xml:space="preserve">Adjacent Sites: Barad-dûr (0), The Under-galleries (6), The Sulfur-deeps (7) Playable: Items (minor, major) Automatic-attacks (2):  Trolls (1st attack) — 3 strikes with 10 prowess; (2nd attack) — Opponent may play as an automatic-attack one non-unique hazard creature from his hand normally keyed to a Shadow-hold [[S]] Special: Creatures keyed to this site attack normally, not as detainment. </t>
  </si>
  <si>
    <t xml:space="preserve">Adjacent Sites: Barad-dûr (0), The Sulfur-deeps (5), The Under-galleries (4) Playable: Items (minor, major, greater) Automatic-attacks (2): Trolls (1st attack) — 3 strikes with 10 prowess (2nd attack) — Opponent may play as an automatic-attack one non-unique hazard creature from his hand normally keyed to Shadow-holds [[S]] Special: If any Nazgûl permanent-event is in play, one must be used as an additional automatic-attack (attacker's choice, discard after use — ignore result of defeat). </t>
  </si>
  <si>
    <t>Adjacent sites: Eithel Morgoth (0), The Iron-deeps (6) Playable: Items (minor, major, greater) Automatic-attacks: (2): Orcs (1st attack) — 4 strikes with 8 prowess, (2nd attack) — Opponent may play as an automatic-attack one non-unique hazard creature from his hand normally keyed to Ruins &amp; Lairs [[R]] Special Any Drake may be played here</t>
  </si>
  <si>
    <t>Adjacent Sites: Any site in Udûn (0), The Under-courts (4), The Sulfur-deeps (7) Playable: Information, Items (minor) Automatic-attacks: Trolls — 4 strikes with 10 prowess (detainment)</t>
  </si>
  <si>
    <t xml:space="preserve">Adjacent Sites: Any site in Udûn (0), The Under-courts (6), The Sulfur-deeps (9) Playable: Items (minor, major) Automatic-attacks (2):  Trolls (1st attack) — 4 strikes with 9 prowess; (2nd attack) — Opponent may play as an automatic-attack one non-unique hazard creature from his hand normally keyed to a Shadow-hold [[S]] Special: Creatures keyed to this site attack normally, not as detainment. </t>
  </si>
  <si>
    <t xml:space="preserve">Adjacent Sites: Any site in Udûn (0), The Under-courts (4), The Sulfur-deeps (8) Playable: Items (minor, major, greater) Automatic-attacks (2): Trolls (1st attack) — 4 strikes with 9 prowess (2nd attack) — Opponent may play as an automatic-attack one non-unique hazard creature from his hand normally keyed to Shadow-holds [[S]] Special: Stolen Knowledge. When Under-galleries would be placed in your discard pile, place it in your marshalling point pile instead for 3 marshalling points-this card is considered stored. </t>
  </si>
  <si>
    <t xml:space="preserve">Adjacent Sites: Moria (0), The Under-grottos (7), The Gem-deeps (6), The Sulfur-deeps (4), The Under-leas (5) Playable: Items (minor, major) Automatic-attacks (2):  Balrog (1st attack) — 2 strikes with 16 prowess  (2nd attack) — Opponent may play as an automatic-attack one non-unique hazard creature from his hand normally keyed to Ruins &amp; Lairs [[R]] Special: Non-Nazgûl creatures played at this site attack normally, not as detainment. If a manifestation of Balrog of Moria is in play or defeated, the first automatic attack is canceled. </t>
  </si>
  <si>
    <t xml:space="preserve">Adjacent Sites: Moria (0), The Gem-deeps (6), The Sulfur-deeps (5), the Under-grottos (8), The Under-leas (6) Playable: Items (minor, major, greater, gold ring) Automatic-attacks (2): Balrog (1st attack) — 2 strikes with 16 prowess (2nd attack) — Opponent may play as an automatic-attack one non-unique hazard creature from his hand normally keyed to Ruins &amp; Lairs [[R]] Special: If Balrog of Moria is in play or if it or Durin's Bane has been defeated, the first automatic attack is canceled. </t>
  </si>
  <si>
    <t xml:space="preserve">Adjacent Sites: Goblin-gate (0), The Under-leas (7), The Under-gates (7) Playable: Items (minor, major, gold ring) Automatic-attacks (2):  Orcs (1st attack) — 4 strikes with 7 prowess  (2nd attack) — Opponent may play as an automatic-attack one non-unique hazard creature from his hand normally keyed to a Shadow-hold [[S]] Special: When any gold ring is tested in a company at this site, the result of the roll is modified by +1. </t>
  </si>
  <si>
    <t xml:space="preserve">Adjacent Sites: Goblin-gate (0), The Under-leas (6), The Under-gates (6) Playable: Items (minor, gold ring) Automatic-attacks (2):  Orcs (1st attack) — 4 strikes with 7 prowess; (2nd attack) — Opponent may play as an automatic-attack one non-unique hazard creature from his hand normally keyed to a Shadow-hold [[S]] Special: When a gold ring is tested in a company at this site, the result of the roll is modified by +1. </t>
  </si>
  <si>
    <t xml:space="preserve">Adjacent Sites: Goblin-gate (0), The Under-leas (8), The Under-gates (8) Playable: Items (minor, major, gold ring) Automatic-attacks (2): Orcs (1st attack) — 4 strikes with 7 prowess (2nd attack) — Opponent may play as an automatic-attack one non-unique hazard creature from his hand normally keyed to a Shadow-hold [[S]] Special: When any gold ring is tested in a company at this site, the result of the roll is modified by +2. </t>
  </si>
  <si>
    <t xml:space="preserve">Adjacent Sites: Mount Gundabad (0), The Iron-deeps (6), The Under-grottos (7), The Under-gates (5), The Under-vaults (6) Playable: Items (minor, major) Automatic-attacks (2):  Orcs (1st attack) — 5 strikes with 7 prowess (detainment against overt company) (2nd attack) — Opponent may play as an automatic-attack one non-unique hazard creature from his hand normally keyed to Ruins &amp; Lairs [[R]] Special: Non-Nazgûl creatures played at this site attack normally, not as detainment. </t>
  </si>
  <si>
    <t xml:space="preserve">Adjacent Sites: Mount Gundabad (0), The Wind-deeps (5), The Iron-deeps (6), The Under-grottos (6), The Under-gates (4), The Under-vaults (5) Playable: Items (minor) Automatic-attacks (2): Orcs (1st attack) — 5 strikes with 7 prowess (detainment) (2nd attack) — Opponent may play as an automatic-attack one non-unique hazard creature from his hand normally keyed to a Ruins &amp; Lairs [[R]] Special: Creature keyed to this site attack normally, not as detainment. </t>
  </si>
  <si>
    <t xml:space="preserve">Adjacent Sites: Mount Gundabad (0), The Iron-deeps (6), The Under-grottos (8), The Under-gates (6), The Under-vaults (7) Playable: Items (minor, major, greater) Automatic-attacks (2): Orcs (1st attack) — 5 strikes with 7 prowess (2nd attack) — Opponent may play as an automatic-attack one non-unique hazard creature from his hand normally keyed to Ruins &amp; Lairs [[R]] Special: If the Witch-king of Angmar is in play  as a permanent-event, it must be used as an additional automatic-attack (discard after use — ignore result of defeat). </t>
  </si>
  <si>
    <t xml:space="preserve">Adjacent Sites: Mount Gram (0), The Iron-deeps (6), The Under-leas (6) Playable: Items (minor, major, gold ring) Automatic-attacks (2):  Undead (1st attack) — 3 strikes with 8 prowess  (2nd attack) — Opponent may play as an automatic-attack one non-unique hazard creature from his hand normally keyed to a Shadow-hold [[S]] Special: Any Undead creature may be played at this site. </t>
  </si>
  <si>
    <t xml:space="preserve">Adjacent Sites: Mount Gram (0), The Iron-deeps (7), The Under-leas (5), The Drowning-deeps (8) Playable: Items (minor, major) Automatic-attacks (2):  Undead (1st attack) — 3 strikes with 8 prowess; (2nd attack) — Opponent may play as an automatic-attack one non-unique hazard creature from his hand normally keyed to a Shadow-hold [[S]] Special: Any Undead creature may also be keyed to this site. </t>
  </si>
  <si>
    <t xml:space="preserve">Adjacent Sites: Mount Gram (0), The Iron-deeps (7), The Under-leas (7) Playable: Items (minor, major, gold ring) Automatic-attacks (2): Undead (1st attack) — 3 strikes with 8 prowess (2nd attack) — Opponent may play as an automatic-attack one non-unique hazard creature from his hand normally keyed to Shadow-holds [[S]] Special: Any Undead creature may also be played at this site. </t>
  </si>
  <si>
    <t>Nearest Darkhaven: Carn Dûm Playable: Information Automatic-attacks: Wolves — 2 strikes with 6 prowess</t>
  </si>
  <si>
    <t>Nearest Haven: Rivendell Automatic-attacks: Wolves — 2 strikes with 6 prowess</t>
  </si>
  <si>
    <t>Nearest Darkhaven: Dol Guldur Playable: Information, Items (minor, major) Automatic-attacks: Orcs — 3 strikes with 7 prowess</t>
  </si>
  <si>
    <t>Nearest Haven: Lórien Playable: Items (minor, major) Automatic-attacks: Orcs — 3 strikes with 7 prowess</t>
  </si>
  <si>
    <t xml:space="preserve">Adjacent Sites: The Wind Throne (0), The Under-leas (5), The Rusted-deeps (8) Playable: Items (minor, major) Automatic-attacks (2): Orcs (1st attack) — 3 strikes with 7 prowess; (2nd attack) — Opponent may play as an automatic-attack one non-unique hazard creature from his hand normally keyed to a Shadow-hold [[S]] Special: Any Drake creature (except Sea Serpent) may be keyed to this site). </t>
  </si>
  <si>
    <t>Nearest Haven: Rivendell Playable: Information Automatic-attacks: Men — each character faces 1 strike with 9 prowess (detainment) Special: During the site phase, you may tap two characters to untap this site — one a sage, one a scout.</t>
  </si>
  <si>
    <t>Nearest Darkhaven: Carn Dûm Playable: Information Automatic-attacks: Men — each character faces 1 strike with 9 prowess (detainment against covert company) Special: This site never taps.</t>
  </si>
  <si>
    <t>Nearest Haven: Rivendell  Playable: Items (minor, major)  Automatic-attacks: Men — 4 strikes with 8 prowess  Special: During the site phase, to heal a character (from wounded to untapped), make a roll (draw a #). If the result plus the wounded character’s marshalling point value is greater than 7, the character heals. Otherwise, discard the character and all cards he controls.</t>
  </si>
  <si>
    <t>Nearest Darkhaven: Carn Dûm  Playable: Items (minor, major)  Automatic-attacks: Men — 4 strikes with 8 prowess  Special (covert company only) During the site phase, to heal a character (from wounded to untapped), make a roll (draw a #). If the result plus the wounded character’s marshalling point value is greater than 7, the character heals. Otherwise, discard the character and all cards he controls.</t>
  </si>
  <si>
    <t>Nearest Haven: Rivendell  Playable: Items (minor)  Automatic-attacks:  Hobbits — each character faces 1 strike with 6 prowess (detainment). Pippin may tap to cancel this automatic-attack.  Special: Tap a Hobbit to make major items playable here until the end of the turn.</t>
  </si>
  <si>
    <t xml:space="preserve">Nearest Darkhaven: Minas Morgul Playable: Items (minor, major, greater*) *—Scroll of Isildur only Automatic-attacks: Undead — 3 strikes with 7 prowess, each character wounded must make a corruption check modified by -2 Special: An overt company must tap an untapped character (if available) if this site is revealed as a new site.  </t>
  </si>
  <si>
    <t>Nearest Haven: Edhellond Playable: Items (minor, major, greater*) *—Scroll of Isildur only Automatic-attacks: Undead — 3 strikes with 7 prowess; each character wounded must make a corruption check</t>
  </si>
  <si>
    <t>Nearest Haven: Rivendell  Playable: Items (minor, gold ring)  Automatic-attack: Dragon — 2 strikes with 9 prowess</t>
  </si>
  <si>
    <t>Nearest Haven: Edhellond Playable: Information, Items (minor, major) Automatic-attacks: Orcs — 4 strikes with 7 prowess</t>
  </si>
  <si>
    <t>Nearest Darkhaven: Minas Morgul Playable: Items (gold ring) Automatic-attacks: Men — each character face 1 strike with 7 prowess (detainment against covert companies)</t>
  </si>
  <si>
    <t>Nearest Darkhaven: Minas Morgul Automatic-attacks: Men — each character faces 1 strike with 5 prowess (detainment against covert company)</t>
  </si>
  <si>
    <t>Nearest Haven: Rivendell Playable: Information Automatic-attacks: Wolves — 2 strikes with 6 prowess</t>
  </si>
  <si>
    <t>Nearest Darkhaven: Dol Guldur  Playable: Items (minor, major) Automatic-attacks (2): Awakened Plant — 2 strikes with 10 prowess Awakened Plant — 2 strikes with 10 prowess</t>
  </si>
  <si>
    <t>Nearest Darkhaven: Dol Guldur Automatic-attacks: Men — each character faces 1 strike with 6 prowess (detainment against covert company)</t>
  </si>
  <si>
    <t>Nearest Darkhaven: Geann a-Lisch Automatic-attacks: Men — 3 strikes with 5 prowess</t>
  </si>
  <si>
    <t>Nearest Darkhaven: Carn Dûm Playable: Items (minor, major) Automatic-attacks: Dragon — 1 strike with 11 prowess</t>
  </si>
  <si>
    <t>Nearest Haven: Rivendell Playable: Items (minor, major) Automatic-attacks: Dragon — 1 strike with 11 prowess</t>
  </si>
  <si>
    <t>Hoard item. Helmet. +1 to body to a maximum of 9. Cancels all dark enchantments targeting bearer.</t>
  </si>
  <si>
    <t>Sage only if a Palantír is in his company. Keep with the Palantír; bearer now has the ability to use the Palantír. If the Palantír is stored, this card is stored too. Discard Align Palantír if the company carrying the Palantír moves. May not be duplicated on a given Palantír.</t>
  </si>
  <si>
    <t xml:space="preserve">Corruption. Playable on a non-Wizard, non-Ringwraith character in a company with 3 of fewer characters. Target character makes a corruption check at the end of his movement/hazard phase for each region he moved through. All of his corruption checks are modified by adding the number of characters in his company. During his organization phase, the character may tap to attempt to remove this card by making a roll (drawing a #)-ifthe result is greater than 6, discard this card. Discard this card if his company has 4 or more characters. Cannot be duplicated on a given character. </t>
  </si>
  <si>
    <t>Tap your Ringwraith to discard one hazard permanent-event. Alternatively, during your organization phase, tap your Ringwraith to take up to two resources from your sideboard to your play deck and reshuffle.</t>
  </si>
  <si>
    <t>Nearest Haven: Rivendell  Playable: Information, Items (minor, major)  Automatic-attacks: Undead — 4 strikes with 7 prowess; each character wounded must make a corruption check.  Special: Sapling of the White Tree may be stored here for two marshalling points if Rebuild the Town has been played on this site. The White Tree is playable using a Sapling of the White Tree here; in The White Tree description, replace all occurrences of "Minas Tirith" with "Annúminas".</t>
  </si>
  <si>
    <t xml:space="preserve">Dúnedain. Each character in the company faces one strike (detainment against covert and hero companies). May be played keyed to Arthedain, Rhudaur, Cardolan, Hollin, and The Shire; and may also be played at sites in these regions. May not be played against a company containing a character with Bree as a home site. </t>
  </si>
  <si>
    <t xml:space="preserve">Unique. Manifestation of Bairanax. Playable at Ovir Hollow if the influence check is greater than 11. Modifications: influencer discards a major item (+3) or a greater item (+6). All attacks by manifestations of Bairanax against any of your companies are canceled. Any company moving in Withered Heath, Gundabad, Anduin Vales, and/or Grey Mountain Narrows faces one attack: Dragon-two strikes at 14/7 prowess/body (attacker chooses defending characters). </t>
  </si>
  <si>
    <t>Unique. +2 direct influence against the Men of Northern Rhovanion faction.</t>
  </si>
  <si>
    <t xml:space="preserve">Balrog specific. Playable during the site phase on The Drowning-deeps or The Rusted-deeps if The Balrog is there. The Balrog's company faces 3 attacks (Spawn-1 strike with 15 prowess. Dwarves-4 strikes with 9 prowess, 2 strikes with 12 prowess). Follow the attacks, tap The Balrog or discard this card. The roll required to move to the surface site is reduced to zero. This site is never discarded or returned to its location deck. Cannot be duplicated on a given site.  </t>
  </si>
  <si>
    <t xml:space="preserve">Magic. Spirit-magic. Playable on an Orc character in a spirit-magic using character's company. The Orc is considered to be a Half-orc for all purposes. Unless he is a Ringwraith, the spirit-magic using character makes a corruption check modified by -3. Discard if the Orc character is in a company that does not contain a spirit-magic using character. </t>
  </si>
  <si>
    <t>Nearest Haven: Rivendell  Playable: Items (minor, major, greater*) *—Palantíri only  Automatic-attack: Undead — 3 strikes with 9 prowess; each character wounded must make a corruption check. Special: Any Undead creature may be played at this site.</t>
  </si>
  <si>
    <t xml:space="preserve">Magic. Shadow-magic. Playable during the movement/hazard phase on a moving shadow-magic-using character. In character's site path, change a Ruins and Lairs [[R]] to a Shadow-hold [[S]] or one Wilderness [[w]] to a Shadow-land [[s]]. Alternatively, decrease the hazard limit against his company by one (to no minimum). Unless he is a Ringwraith, he makes a corruption check modified by -3. </t>
  </si>
  <si>
    <t xml:space="preserve">Nearest Darkhaven: Minas Morgul Playable: Information, Items (minor, major, gold ring) Automatic-attacks (2):  (1st) Men — each character faces 1 strike with 8 prowess (detainment against covert company) (2nd) Dúnedain — 3 strikes with 10 prowess (against overt company only)  </t>
  </si>
  <si>
    <t xml:space="preserve">Corruption. Dark Enchantment. Playable on a non-Wizard character facing a strike from a Dragon hazard creature attack. The strike's prowess is modified by -1. The character receives 2 corruption points. The target character makes a corruption check at the end of his untap phase. Cannot be duplicated on a given character. During his organization phase, a sage in the target character's company may tap to attempt to remove this card. Make a roll (or draw a #): if this result is greater than 6, discard this card. </t>
  </si>
  <si>
    <t xml:space="preserve">Playable on a hero company during your organization phase if you discard a ranger character from your hand. All characters in the company this turn receive +2 prowess against attacks keyed to Wilderness [[w]] and during combat at Ruins &amp; Lairs [[R]]. </t>
  </si>
  <si>
    <t>Unique. Playable at Dunnish Clan-Hold if the influence check is greater than 9. Standard Modifications: Men (-1), Dúnedain (-1), Dwarves (-1).</t>
  </si>
  <si>
    <t>Unique. Playable at Easterling Camp if the influence check is greater than 9.  Standard Modifications: Dúnedain (-2).</t>
  </si>
  <si>
    <t xml:space="preserve">Unique. Balrog-specific. Spawn. Playable at The Under-galleries, The Under-courts, or Remains of Thangorodrim. Discard this ally if its company moves using region or starter movement. If this ally's controlling character is not The Balrog, your opponent makes a roll during your organization phase and subtracts four. The controlling character is eliminated if the result is greater than his mind. </t>
  </si>
  <si>
    <t xml:space="preserve">Balrog specific. Demon Fána. Playable during your organization phase on The Balrog. Return this card to your hand: when you play another Demon Fána card, or, if you choose, during your organization phase. Discard his allies. No other characters or allies can be in his company outside of the organization phase. +3 prowess; -2 direct influence; +1 to all body checks resulting from failed strikes against The Balrog. If The Balrog attacks successfully in company vs. company combat, +1 to defending character's body check. </t>
  </si>
  <si>
    <t xml:space="preserve">At the end of each turn, each player may take one unique Dragon manifestation or one Drake hazard creature from his discard pile and shuffle it into his play deck. Alternatively, if Doors of Night is in play, at the end of each turn, each player may return one unique Dragon manifestation and/or one Drake hazard creature from his discard pile to his hand. Cannot be duplicated. </t>
  </si>
  <si>
    <t xml:space="preserve">Spiders. Two strikes. If the body check for a non-Wizard, non-Ringwraith character  wounded by Giant Spiders equals his body, the character is discarded. May also be played keyed to Heart of Mirkwood, Southern Mirkwood, Western Mirkwood, and Woodland Realm; and may also be played at Ruins &amp; Lairs [[R]], Shadow-holds [[S]], and Dark-holds [[D]] in these regions. </t>
  </si>
  <si>
    <t xml:space="preserve">Balrog specific. Demon Fána. Playable during your organization phase on The Balrog. Return this card to your hand: when you play another Demon Fána card, or, if you choose, during your organization phase. +6 general influence; -2 prowess; -1 body. The Balrog gains scout skill and may have followers. During your end-of-turn phase, you may take one non-short-event resource or character from your discard pile (show it to your opponent) and shuffle it into your play deck. The Balrog may tap to cancel an attack against his company. </t>
  </si>
  <si>
    <t>Unique. Shield. +2 to body to a maximum of 9. Warrior only: tap Great-shield of Rohan to remain untapped against one strike (unless the bearer is wounded by the strike).</t>
  </si>
  <si>
    <t xml:space="preserve">Playable during organization phase on a company moving without region cards. Company may move from a site of origin in one of the following regions to a new site in one of the following regions: Horse Plains, Khand, Nurn, and Harondor. The site path is [[w]] [[w]] [[w]] and the Hazard limit is decreased by two to a minimum of two.  </t>
  </si>
  <si>
    <t xml:space="preserve">Playable on a non-Ringwraith company that is not moving. Make a roll (or draw a #) for each untapped non-Wizard character in the company; modify this roll by -2 for hero characters. If the result is greater than the character's mind, the character becomes tapped.  Alternatively, may be revealed as an on-guard card on a company after the successful play of an item, ally, or faction. Tap all untapped non-Ringwraith, non-Wizard characters in the company. </t>
  </si>
  <si>
    <t xml:space="preserve">Playable on a Ruins &amp; Lairs [[R]]. An additional automatic-attack is created at the site until the end of the turn. This is an exact duplicate (including all existing and eventual modifications to prowess, etc.) of an existing automatic-attack at the site of your choice. This automatic-attack is faced immediately following its original. Cannot be duplicated on a given site. </t>
  </si>
  <si>
    <t xml:space="preserve">Unique. Playable at Shelob's Lair. Manifestation of Shelob. Tap this ally to either: cancel one hazard creature attack against a company moving to a site in Imlad Morgul, Ithilien, or Gorgoroth, or to discard one hazard permanent-event on such a company or on a character in such a company. Discard this card if her company moves to a site that is not in Imlad Morgul, Ithilien, or Gorgoroth. Return her to your hand is Shelob is played. </t>
  </si>
  <si>
    <t xml:space="preserve">Playable on a moving company with at least one Wilderness [[w]] in its site path if you have at least 10 cards in your play deck. Reveal the top seven cards of your play deck. One revealed Nazgûl, Dragon, or a non-unique creature (your choice) immediately attacks the company (regardless of its playability requirements). The creature must be  playable in a region besides Coastal Sea [[c]]. If the creature could not normally be played on the company, modify its prowess by -4. Shuffle all unused cards and return them to the top of your play deck. </t>
  </si>
  <si>
    <t xml:space="preserve">Radagast specific. Shapeshifter. Place this card on Radagast if he is in play. Return this card to your hand: when you play another Shapeshifter card or, if you choose, during your organization phase. In addition to adopting the given attributes, Radagast's skills become Warrior/Ranger. Radagast's prowess is only modified by -1 when not tapping to face a strike. Radagast may bear, but may not use items. </t>
  </si>
  <si>
    <t xml:space="preserve">Animals. Two strikes. May be played keyed to Dagorlad, Gorgoroth, Horse Plains, Ithilien, Khand, Nurn, Udûn; may also be played at sites in these regions. May also be played (on the same turn and on the same company as Corsairs of Umbar) keyed to Andrast, Anfalas, Belfalas, Lebennin; and at Ruins &amp; Lairs [[R]] and Shadow-holds [[S]] in these regions. </t>
  </si>
  <si>
    <t>Unique. Playable at Nûrniag Camp if the influence check is greater than 9.  Standard Modifications: Nûrniags (+2), Balchoth (-2), Variags of Khand (+2).</t>
  </si>
  <si>
    <t xml:space="preserve">Andrast, Enedhwaith, Eriadoran Coast, Gap of Isen, Old Pûkel Gap </t>
  </si>
  <si>
    <t>Playable on a company. May be played with a starting company in lieu of a minor item. This company may contain a Troll leader in addition to another leader. +1 to all corruption checks by followers of Troll leaders in this company. Discard if Ren is your Ringwraith or when a leader leaves the company. Cannot be duplicated on a given company.</t>
  </si>
  <si>
    <t xml:space="preserve">Unique. Maia. Manifestation of Pallando. Two strikes. Detainment and -3 prowess against hero companies. Discard this card if Pallando comes into play. As a creature, may be played keyed to Lindon, Númeriador, Arthedain, or Cardolan; or at sites in these regions. As a permanent-event, the next non-Ringwraith minion discarded from play is instead eliminated. Discard when a minion is so eliminated. </t>
  </si>
  <si>
    <t>Unique. Pallando specific. Place this card on Pallando if he is in play. If on Pallando, you may tap Pallando's Hood during your end-of-turn phase to take Gifts as Given of Old, Wizard's Voice, or Eyes of Mandos from your discard pile to your hand.</t>
  </si>
  <si>
    <t>Unique. +4 direct influence against the Dunlendings faction. Against Nazgûl, +5 to her prowess, his body is halved (round up).</t>
  </si>
  <si>
    <t xml:space="preserve">Pallando specific. Playable if you are Pallando and have at least 12 stage points and 5 factions in play. Pallando need not be at the appropriate site when making an influence attempt on an opponent's resource or character. Such an influence check is modified by half (rounded up) of Pallando's unused general influence (to a maximum of 10) instead of his unused direct influence. Subtract from the attempt the number of regions between Pallando's site and the site where the influence attempt would normally be made. Discard if you have fewer than 5 factions in play. Cannot be duplicated. </t>
  </si>
  <si>
    <t xml:space="preserve">Unique. Maia. Manifestation of Radagast. Two strikes. Detainment and -3 prowess against hero companies. Discard this card if Radagast comes into play. As a creature, may be played keyed to Southern Mirkwood, Western Mirkwood, Woodland Realm, Heart of Mirkwood, or Rhosgobel As a permanent-event, all companies moving in Southern Mirkwood, Western Mirkwood, Woodland Realm, and/or Heart of Mirkwood have their hazard limit increased by one. Discard when any play deck is exhausted. </t>
  </si>
  <si>
    <t xml:space="preserve">Manifestation of The Lidless Eye. Playable if your opponent is a Wizard and you have not revealed a Ringwraith. You are Sauron, not a Ringwraith. You may not reveal a Ringwraith or play Ringwraith followers. +10 to your general influence. Discards and prevents the subsequent play of Bade to Rule. During your organization phase, you may bring a resource or character from your sideboard into your play deck and shuffle and there is no limit to the number of characters you may bring into play. Cannot be duplicated. </t>
  </si>
  <si>
    <t xml:space="preserve">Cancel any card requiring scout skill before it is resolved or cancel any ongoing effect of a card that required scout skill to play. If this card is played as an on-guard card, it can be revealed during opponent's site phase to cancel a card requiring scout skill. </t>
  </si>
  <si>
    <t xml:space="preserve">Playable during the organization phase on Galadriel if untapped and at Lórien. Tap Galadriel. Opponent must choose and reveal to you 3 non-environment hazards from his hand and shuffle them into his play deck. If these are not available, opponent must reveal his hand to you and shuffle all non-environment hazards there into his play deck.  </t>
  </si>
  <si>
    <t xml:space="preserve">Scout only. Playable during the organization phase on an untapped scout in a company with a company size less than 3. Tap the scout. No creature hazards may be played on his company this turn. </t>
  </si>
  <si>
    <t xml:space="preserve">Playable on a character. Any influence check he makes is modified by -1 and any test for a gold ring in his company is modified by-1. If he is a Fallen-wizard, these modifiers are both instead:-4 if his stage points (SPs) exceed 14,-3 if his stage points (SPs) exceed 9,-2 if his stage points (SPs) exceed 4,-1 if his stage points (SPs) exceed 0 (use the first modifier that applies). Cannot be duplicated on a given character. Discard when any play deck is exhausted.  </t>
  </si>
  <si>
    <t xml:space="preserve">Balrog specific. Demon Fána. Playable during your organization phase on The Balrog. Return this card to your hand: when you play another Demon Fána card, or, if you choose, during your organization phase. +3 direct influence;-1 body. The Balrog gains the diplomat skill and may have followers. Once during his movement/hazard phase, you may untap all tapped characters in The Balrog's company. If then untapped, tap The Balrog. </t>
  </si>
  <si>
    <t xml:space="preserve">The body of one non-Wizard character wounded by a Dragon attack is lowered by 1 until the end of the turn. Alternatively, lowers the body of one non-Wizard character wounded by a manifestation of Itangast by 2 until the end of turn or lowers the body check of each non-Wizard character in a company facing an attack by a manifestation of Itangast by one until the end of the turn. Cannot be duplicated on a given character or company. </t>
  </si>
  <si>
    <t xml:space="preserve">Playable on a company at a tapped Ruins &amp; Lairs [[R]], Border-hold [[B]], or Free-hold [[F]]. During the site phase, one or two characters in that company may each tap to take control of a non-unique, non-hoard minor item of the following type: weapon, armor, shield, or helmet. You may take these items from your play deck (reshuffle if used), discard pile, and/or sideboard. </t>
  </si>
  <si>
    <t>Nearest Haven: Rivendell Playable: Items (minor, major) Automatic-attacks: Animals (death shrews) — 7 strikes with 4 prowess ; the body check of any character wounded by this attack is modified by +2</t>
  </si>
  <si>
    <t xml:space="preserve">Ranger only. Playable during the organization phase on a ranger. If his company uses region movement, it may move as if the following pairs were adjacent: Dagorlad and Gorgoroth, Horse Plains and Gorgoroth. The company faces a detainment attack at the beginning of its movement hazard phase: Orcs-four strikes with 6 prowess. Alternatively, if the site moved to is in one of the regions listed above, the hazard limit is reduced by two (to a minimum of two). </t>
  </si>
  <si>
    <t>Unique. Orc. One strike. May also be played on a company moving from Rivendell to Lórien or from Lórien to Rivendell. May also be played keyed to High Pass and at sites in High Pass.</t>
  </si>
  <si>
    <t>Nearest Haven: Rivendell  Special: Rangers of the North faction is playable at this site. Tap a Dúnadan Ranger to make information playable at this site this turn. Tap one non-ranger Man or Dúnadan at this site to give that character ranger skill for the rest of the game. Place this card with the character when the company leaves this site.</t>
  </si>
  <si>
    <t xml:space="preserve">Ranger only. Playable during the organization phase on a ranger. If his company uses region movement, it may move as if the following pairs of regions were adjacent: Old Pûkel-land, and Anfalas, Rohan and Lamedon, Rohan and Anfalas, Anórien and Lamedon. Alternatively, if the site moved to is in one of the regions listed above, the hazard limit is reduced by two (to a minimum of two). </t>
  </si>
  <si>
    <t xml:space="preserve">Nearest Darkhaven: Dol Guldur Playable: Information, Items (minor, major, gold ring) Automatic-attacks (2):  (1st) Elves — each character faces 1 strike with 9 prowess (detainment against covert company) (2nd) Elves — 3 strikes with 10 prowess (against overt company only) </t>
  </si>
  <si>
    <t>Adjacent Sites: Creb Durga (0), The Gem-deeps (7), The Under-gates (6), The Under-Vaults (9)  Playable: Items (minor, major, greater*) *—weapon, armor, helmet, or shield only  Automatic-attacks:  Troll — 2 strikes with 10 prowess  Troll — 1 strike with 13 prowess  Special: If Doors of Night is in play, creatures normally keyed to Dark-holds may be played at this site</t>
  </si>
  <si>
    <t>Unique. Playable at Gobel Mírlond if the influence check is greater than 8.  Standard Modifications: Black Númenóreans (+2), Southrons (+2).</t>
  </si>
  <si>
    <t xml:space="preserve">Playable on an Orc minion whose company is attacking a hero company with at least one Hobbit. For each successful strike against a Hobbit, the character is not wounded, but rather placed off to the side with this card. Discard if no characters are placed with this card. Make a roll (draw a #) during your end-of-turn phase, If the result is les than 7, discard this card. If target Orc is wounded or removed from active play, discard this card. If this card is discarded, the surviving Hobbits immediately form a company at the Orc's current site or new site. Marshalling points are awarded if stored at Barad-dûr, and the Hobbits are then eliminated.  </t>
  </si>
  <si>
    <t xml:space="preserve">Balrog specific. Playable if a company at or moving to an Under-deeps site is facing an attack and Flame of Udûn is not in play. If not in the company, The Balrog immediately joins the company. This is considered movement for The Balrog with no movement/hazard phase. The Balrog must face a strike from the attack, regardless of any conflicting effects. Following the attack, if untapped, tap The Balrog. </t>
  </si>
  <si>
    <t>Unique. Playable at Easterling Camp if the influence check is greater than 9. Standard modifications: Easterlings (+2), Nûrniags (-2). Once in play, the number required to influence this faction is 0.</t>
  </si>
  <si>
    <t xml:space="preserve">Magic. Sorcery. Playable on a sorcery-using character. All of his corruption checks are modified by +2 for the rest of the turn. Alternatively, playable on a sorcery-using Fallen-wizard. -4 to his stage points (to a minimum of 3) for the rest of the turn. Unless the sorcery-user is a Ringwraith, he makes a corruption check. </t>
  </si>
  <si>
    <t xml:space="preserve">Radagast specific. Shapeshifter. Place this card on Radagast if he is in play. Return this card to your hand: when you play another Shapeshifter card or, if you choose, during your organization phase. In addition to adopting the given attributes, Radagast's skills become Scout/Diplomat. If not other characters or allies (except his Black Bird) are in his company: Radagast may move to a new site with no region card maximum, he has no site path, and he is considered to move through no regions. Radagast may bear, but not use, items. </t>
  </si>
  <si>
    <t>"...stealing up the slopes, singly or in long files, keeping always to the shade of the grove or thicket, or crawling, hardly visible in their brown and green raiment, through grass and brake." —LotRII</t>
  </si>
  <si>
    <t>"Through spies Sauron learned of the words of prophecy heard in Gondor, and of Boromir's going forth to seek ancient Imladris." —Kuduk Lore</t>
  </si>
  <si>
    <t xml:space="preserve">"They are valiant men and keep open the High Pass and the Ford of Carrock. But their tolls are high...and they are not over fond of dwarves." —LotRII </t>
  </si>
  <si>
    <t xml:space="preserve">"...some single power and will was directing the assault from many quarters upon the survivors of Númenor." —LotR </t>
  </si>
  <si>
    <t>"With a thrust of his huge hide shield he turned Boromir's sword and bore him backwards, throwing him to the ground." —LotRII</t>
  </si>
  <si>
    <t>"There the Dúnedain were few, and power had been seized by an evil lord of the Hillmen, who was in secret league with Angmar." —LotR</t>
  </si>
  <si>
    <t>"...here too the vigilance had failed, and treachery had yielded up the Tower to the Lord of the Ringwraiths, and now for long years it had been held by evil things." —LotRVI</t>
  </si>
  <si>
    <t>"'...if all the fair folk take to  the Havens, it will be a duller world for those who are doomed to stay.'" —LotRV</t>
  </si>
  <si>
    <t xml:space="preserve"> "'...as once shone in Khazad-dûm; and when we wished we would drive away the night..." —LotRIII</t>
  </si>
  <si>
    <t>"The Dúnedain alone of all the races of Men knew and spoke an Elvish tongue; for their forefathers had learned Sindarin..."—LotR</t>
  </si>
  <si>
    <t>"...one of the most ancient Númenórean colonies along the Bay of Belfalas, founded during the noontide of Númenor's imperial expansion." —Kuduk Lore</t>
  </si>
  <si>
    <t>"Now goblins are cruel, wicked, and bad-hearted. They make no beautiful things, but they make many clever ones... It is not unlikely they invented some of the machines that have since troubled the world..." —Hob</t>
  </si>
  <si>
    <t>"There they had been mastered for the sack of the City and the rape of Gondor, waiting on the call of their captain. He now was destroyed; but Gothmog the lieutenant of Morgul had flung them into the fray.." —LotRV</t>
  </si>
  <si>
    <t>"'Some rises once more from Orodruin that we call Mount Doom.'"—LotRII</t>
  </si>
  <si>
    <t>"In the years of their power the Númenóreans had maintained many forts and havens upon the western coasts of Middle-earth..." —LotR</t>
  </si>
  <si>
    <t>"Then suddenly, without warning, Uglúk sprang forwards, and with two swift strokes swept the heads off two of his opponents." —LotRIII</t>
  </si>
  <si>
    <t>"...Uglúk's followers leaped over him and cut down another with their broad-bladed swords. It was the yellow-fanged guard. His bloody body fell...still clutching his long saw-edged knife." —LotRIII</t>
  </si>
  <si>
    <t>"...he told of the Elven-smiths of Eregion and their friendship with Moria, and their eagerness for knowledge, by which Sauron ensnared them." —LotRI</t>
  </si>
  <si>
    <t>"The Noegyth Nibin feared all and loved none, and coveted everything." —Kuduk Lore</t>
  </si>
  <si>
    <t>"The reavers of the Inland Sea are adept at using fogs and mists to elude the bounty hunters chartered by the Realm-mastering Shrel-Kain." —Kuduk Lore</t>
  </si>
  <si>
    <t>"'...you will first surrender to me the Key of Orthanc, and your staff. They shall be pledges of your conduct, to be returned late, if you merit them.'"—LotRIII</t>
  </si>
  <si>
    <t>"...a great silent shape, cloaked in a grey shadow...some nameless menace of power and doom.." —LotRV</t>
  </si>
  <si>
    <t>"Then Elrohir gave to Aragorn a silver horn, and he blew upon it; and it seemed to those that stood near that they heard a sound of answering horns, as if it was an echo in deep caves far away." —LotRV</t>
  </si>
  <si>
    <t>"Great floods devastate Enedhwaith and Minhiriath. Tharbad is ruined and deserted." —LotR</t>
  </si>
  <si>
    <t>"...it was tinged with a flickering sparkle of many colours at the surface, reflected and splintered from the wavering light of his torch." —LotRV</t>
  </si>
  <si>
    <t>"The silver corset shimmered before his eyes like the light upon a rippling sea. ...the gems on it glittered like stars, and the sound of the shaken rings was like the tinkle of rain in a pool." —LotRII</t>
  </si>
  <si>
    <t>"Here were bred countless, unspeakable things." —Kuduk Lore</t>
  </si>
  <si>
    <t>"'Here is the ring...for I foretell that the span of your life shall be greater than the measure of Men...'" —LotR</t>
  </si>
  <si>
    <t>"'...even the Wise might fear to withstand the Nine, when they are gathered together under their fell chieftain.'" —LotRI</t>
  </si>
  <si>
    <t xml:space="preserve">"'My lad,' said Troll, 'this bone I stole. But what be bones that lie in a hole? Thy uncle was dead as a lump o' lead, Afore I found his shinbone.'"—LotRI </t>
  </si>
  <si>
    <t>"...for here as the Mountain drew near the air was ever murky..." —LotRVI</t>
  </si>
  <si>
    <t>"For he knew...the thread upon which his doom now hung." —LotRVI</t>
  </si>
  <si>
    <t>Card Types</t>
  </si>
  <si>
    <t>Card Subtypes</t>
  </si>
  <si>
    <t>Hazard</t>
  </si>
  <si>
    <t>Resource</t>
  </si>
  <si>
    <t>Major Item</t>
  </si>
  <si>
    <t>Greater Item</t>
  </si>
  <si>
    <t>Special Item</t>
  </si>
  <si>
    <t>Creature or Short-event</t>
  </si>
  <si>
    <t>Card Erratum: Add "Unique."</t>
  </si>
  <si>
    <t>Does not affect Ringwraiths.</t>
  </si>
  <si>
    <t>Would not get the bonus for Doors of Night when used in company vs company combat.</t>
  </si>
  <si>
    <t>ard Erratum: Change "...gives -1 penalty to one..." to
"...modifies any one character's body
by -1 for the rest of the turn.</t>
  </si>
  <si>
    <t>Card Erratum: Change "he must tap and make a corruption
check immediately following
the attack." to "he must make a corruption check
immediately following the attack, and, if
untapped, he must tap."</t>
  </si>
  <si>
    <t>Alatar can force someone to draw 0 cards when he moves.
 When Alatar uses his special ability he must face a
strike. Alatar overrides all other effects
pertaining to the assigning of strikes.
 Alatar must teleport and declare he is facing a strike
before any other strikes are assigned.
 Allies Alatar controls are discarded when he teleports.</t>
  </si>
  <si>
    <t>Card Erratum: Add "May not be duplicated on a given
Palantír."</t>
  </si>
  <si>
    <t>Align Palantír can be stored.</t>
  </si>
  <si>
    <t>Replacing the site card is considered movement, without a
movement/hazard phase.</t>
  </si>
  <si>
    <t>The "otherwise" on this card should be read as
"alternatively."</t>
  </si>
  <si>
    <t xml:space="preserve">Playable at the end of the organization phase on a company containing a ranger. If the company uses region cards for its site path, tap the ranger to move as if the following pairs of regions were adjacent: Rohan and Dagorlad, Anórien and Dagorlad, Anórien and Ithilien, Lebennin and Ithilien, Lebennin and Harondor. Alternatively, if the site moved to is in one of the region listed above, the hazard limit is reduced by two (to a minimum of two). Cannot be duplicated on a given company. </t>
  </si>
  <si>
    <t>May not be used to play creatures keyed to double
Shadow-lands.</t>
  </si>
  <si>
    <t xml:space="preserve">Card Erratum (minion version): Change "and all cards he
controls" to "and all non-follower
cards he controls.' </t>
  </si>
  <si>
    <t xml:space="preserve">Unique. +5 to bearer's direct influence against Dwarves and Dwarf factions. Each Dwarf in play has +1 mind. If the bearer of this item is at the same site as a Dwarf character, you may discard this item to force the discard of the Dwarf (and all non-follower cards he controls). </t>
  </si>
  <si>
    <t>Card Erratum: Add "May not be influenced by an opponent."</t>
  </si>
  <si>
    <t xml:space="preserve">Playable at the end of the organization phase on a company containing a ranger. If the company uses region cards for its site path, tap the ranger to move as if the following pairs of regions were adjacent: Dagorlad and Gorgoroth, Horse Plains and Gorgoroth. The company faces an attack at the beginning of its movement/hazard phase: Orcs— 4 strikes with 8 prowess. Alternatively, if the site moved to is in one of the regions listed above, the hazard limit is reduced by 2 (to a minimum of 2). Cannot be duplicated on a given company. </t>
  </si>
  <si>
    <t>This card only allows the extra card draw for moving
companies that actually have a site
path. It cannot be used with Under-deeps movement, or
special movement cards like
Belegaer.</t>
  </si>
  <si>
    <t>Card Erratum: Gives 2 MP, not 1.</t>
  </si>
  <si>
    <t>If an attack from Assassin is given more than one strike,
each additional strike becomes an
excess strike (-1 prowess modification) against the
attacked character. An Assassincan never
assign strikes to more than one character.
 You may decide to cancel one of the attacks after facing
another attack.
 As a special case, you may cancel the first attack of an
Assassin by tapping a character, after
strikes are assigned.</t>
  </si>
  <si>
    <t>Allows you to play Half-orcs without Bad Company in play.</t>
  </si>
  <si>
    <t>Read "is wounded" as "becomes wounded."</t>
  </si>
  <si>
    <t>"Playing a resource at the site" means playing a resource
that taps the site or a resource that
requires the site.</t>
  </si>
  <si>
    <t xml:space="preserve">Playable on a non-Wizard character with a mind of six or less. Character must stay at its current non-Haven site until you play a card at the site. Target character does not count against general influence and its marshalling points do not count. Discard this card when you play a resource at the site, the character is discarded, or the character becomes wounded. Cannot be duplicated on a given character.  </t>
  </si>
  <si>
    <t>Consider sites to be unique cards for the play of this
card.</t>
  </si>
  <si>
    <t>Read "If Baduila is discarded" as "If you choose to
discard Baduila."</t>
  </si>
  <si>
    <t>Unique. Agent. Agent only: If you choose to discard Baduila at target company's new site, company must return to its site of origin.</t>
  </si>
  <si>
    <t>Does not allow you to start with a character that says he
cannot be in the starting company.</t>
  </si>
  <si>
    <t>Bade to Rule may only be played if you are playing an
actual Ringwraith deck, not a
Fallen-wizard or Balrog deck.</t>
  </si>
  <si>
    <t>The Balance of Things may be revealed as an on-guard card
so long as at least one character
in the company during whose site phase The Balance of
Things is revealed carries at least
one corruption source.</t>
  </si>
  <si>
    <t>You cannot get the MP from a Balrog of Moria that you
played.</t>
  </si>
  <si>
    <t>Bane of the Ithil-stone will only cancel effects outside
of normal play as outlined in the
rules.
 If a card has multiple effects, Bane of the Ithil-stone
will only cancel those effects that
concern searching through decks and discard piles.</t>
  </si>
  <si>
    <t>Beater and Biter increases the bonus the weapon gives, so
maximums on the weapon still
apply.</t>
  </si>
  <si>
    <t>Card Erratum: The body should be 10, not 6.</t>
  </si>
  <si>
    <t>Bill the Pony's special ability may not be used at an
Under-deeps site.
 Replacing the site card is considered movement, without a
movement/hazard phase.
 For a Fallen-wizard the nearest Haven is the site listed
as the nearest Haven on the hero
version of the site you are currently at.</t>
  </si>
  <si>
    <t>May tap to give +1 prowess to another character facing an
automatic- attack, or hazard
keyed to his site.
 Blackbole may attack in company vs. company combat, but
he may not defend.</t>
  </si>
  <si>
    <t>A Fallen-wizard may use this to play a hero ring item,
but a Ringwraith player could not.</t>
  </si>
  <si>
    <t>Card Erratum: Replace "tap the bearer during the
organization phase" with "tap Book of
Mazarbul during your organization phase."</t>
  </si>
  <si>
    <t>Reset to hand size before moving to the second site.</t>
  </si>
  <si>
    <t>If you fail the roll for Burglary, you cannot then play
an item.</t>
  </si>
  <si>
    <t>Chance of Being Lost will change your site path.</t>
  </si>
  <si>
    <t>Does not receive benefits from itself, although it is
affected by other Chill Dousers played
previously in the turn on the same company.</t>
  </si>
  <si>
    <t>Cancels creatures keyed by region type, not by name.</t>
  </si>
  <si>
    <t>Card Erratum: Add "May also be played at any sites in
Elven Shores, Eriadoran Coast,
Andrast Coast, Bay of Belfalas, or Mouths of the Anuin."</t>
  </si>
  <si>
    <t>Men. Five strikes. May also be played keyed to Andrast, Anfalas, Belfalas, Cardolan, Enedhwaith, Harondor, Lindon, Lebennin, and Old Pûkel-land; and may also be played at Ruins &amp; Lairs [[R]] and Shadow-holds [[S]] in these regions. May also be played at any site in Elven Shores, Eriadoran Coast, Andrast Coast, Bay of Belfalas, or Mouths of the Anduin.</t>
  </si>
  <si>
    <t>Card Erratum: Add "Only playable during the site phase."
Remove "Otherwise, discard The
One Ring."</t>
  </si>
  <si>
    <t>Only playable during the site phase if The One Ring is at Mount Doom. Its bearer must make a corruption check modified by -4. If successful, The One Ring is destroyed and its bearer's player wins.</t>
  </si>
  <si>
    <t>Pledge of Conduct played on the bearer of the One Ring
for this check will discard Cracks
of Doom without effect.</t>
  </si>
  <si>
    <t>Makes a company overt.
 This card will not put a Ringwraith into Fell Rider mode
if there are any other allies in the
company.</t>
  </si>
  <si>
    <t>Card Erratum: Replace "Minas Morgul" with "Imlad Morgul."</t>
  </si>
  <si>
    <t>This card can be played on a company using region
movement to leave a site in an affected
region.</t>
  </si>
  <si>
    <t>Card Erratum: This is a short-event, not a long-event.</t>
  </si>
  <si>
    <t>Deeper Shadow can cancel hazards by reducing the hazard
limit to the point where the
hazard resolving is no longer playable. If this is done
to an on-guard card, the card is
returned to the player's hand.
 The character must be moving to the site to change the
site type. This works even though the
site is not technically part of the site path. The
character must also be moving to lower the
hazard limit.</t>
  </si>
  <si>
    <t xml:space="preserve">Card Erratum: Add "Cannot be duplicated on a given
Wizardhaven." </t>
  </si>
  <si>
    <t>The extra strike is dealt with in a separate strike
sequence.</t>
  </si>
  <si>
    <t>The corruption check occurs before the body check.</t>
  </si>
  <si>
    <t>Card Erratum: Replace "his body check is modified by -1."
with "his body is modified by -1
for the resulting body check."</t>
  </si>
  <si>
    <t>You may only play items as listed on the card in front of
you, although they may be of the
other alignment.</t>
  </si>
  <si>
    <t>Can be revealed on-guard.</t>
  </si>
  <si>
    <t>If the body check forced by Dragon's Blood fails, the
character is not wounded.</t>
  </si>
  <si>
    <t>Playing Dragon's Desolation to make a Dragon playable at
a Ruins &amp; Lairs does not
necessarily require you to play a Dragon later in the
turn.</t>
  </si>
  <si>
    <t>This card can be played regardless of how much of the
hazard limit is used up, and may also
be played against an automatic-attack. The opponent must
discard a hazard creature from his
hand if he has one.</t>
  </si>
  <si>
    <t>Card Erratum: Replace "Otherwise, the attack is canceled." with "Otherwise, the attack is canceled and the opponent must reveal his hand."</t>
  </si>
  <si>
    <t>Card Erratum: Remove "Cannot be duplicated."</t>
  </si>
  <si>
    <t>Dwar must already be in a mode to use this card.</t>
  </si>
  <si>
    <t>Give +7 to direct influence to Dwarves.</t>
  </si>
  <si>
    <t>Give +7 to direct influence to Dwarves. The site has to be untapped to use this ring.</t>
  </si>
  <si>
    <t>Card Erratum: One "reshuffle the play deck" is
sufficient.</t>
  </si>
  <si>
    <t>Card Erratum: Values in parenthesis and brackets apply to
Dwarf bearer. The prowess/body
modifications should read: "+2(4)/+1."</t>
  </si>
  <si>
    <t>When Elf-song saves a character from being discarded it
also saves that character's items.
 Elf-song will effectively stop influence attempts against
characters.</t>
  </si>
  <si>
    <t>Can cancel a strike keyed to two or more Wilderness.</t>
  </si>
  <si>
    <t>Emerald of the Mariner is considered a source of 0
corruption points.</t>
  </si>
  <si>
    <t>Enchanted Stream stops you from moving in the first
place, so effects that keep your
company from being returned to their site of origin do
not stop it.</t>
  </si>
  <si>
    <t>Card Erratum: Replace "as a minor item" with "in addition
to an ally or faction which has
been successfully been played at Wellinghall."</t>
  </si>
  <si>
    <t>Cannot be played on a wounded character.</t>
  </si>
  <si>
    <t>Can be played even if there are no Wilderness in play.
 Does not affect attacks.</t>
  </si>
  <si>
    <t>Fate of the Ithil-stone must be tapped before entering
Barad-dûr, in order to rotate it 180
degrees.</t>
  </si>
  <si>
    <t>Favor of the Valar requires you to draw 8 cards, not to
your hand size.</t>
  </si>
  <si>
    <t>This card can be played and resolved before any Nazg l is
played with it. A Nazg l must
be played as the first declared action in the chain of
effects following the resolution of Fell
Beast, or else this card is returned to its player's
hand. This card can be played on an existing
Nazg l attack, but the extra playability this card
provides would not apply.</t>
  </si>
  <si>
    <t>The Dragon played is not considered keyed to anything.</t>
  </si>
  <si>
    <t>Against attacks with two of the types listed, use the
harder number.</t>
  </si>
  <si>
    <t>Will not allow a Ringwraith to use a palantír.</t>
  </si>
  <si>
    <t>Card Erratum: Add "Cannot be duplicated."</t>
  </si>
  <si>
    <t xml:space="preserve">Any riddling roll, offering attempt, or influence attempt by the target character is modified by -4. If placed on-guard, it may be revealed and played when a character in the company declares a riddling, offering, or influence attempt. During the organization phase, a character with this card may tap to attempt to remove it. Make a roll (or draw a #): if this result is greater than 7, discard this card. Cannot be duplicated on a given character. </t>
  </si>
  <si>
    <t>Will tap all sites in play that meet the requirements.
 Foul Fumes will not continually keeps sites tapped, it is
only applied once to each site each
turn.</t>
  </si>
  <si>
    <t>Freeze the Flesh will stop your opponent from gaining
kill marshalling points from a
character he eliminated in company vs. company combat.
 # Cannot be used on your Ringwraith to keep you from
losing the game.</t>
  </si>
  <si>
    <t>Card Erratum: Remove "A company moving to or from The
White Towers is not
considered to be moving through Arthedain (including one
less Wilderness in their site
path."</t>
  </si>
  <si>
    <t>Card Erratum: Remove "A company moving to or from
Isengard is not considered to be
moving through Gap of Isen (including one less Borderland
in their site path."</t>
  </si>
  <si>
    <t>Orc and Troll characters may use a creature enhanced by
Fury of the Iron Crown as a
trophy.
 A player only gains marshalling points from the creature
if he would have received them
normally.</t>
  </si>
  <si>
    <t>Must be in the same company as the ring he tests.</t>
  </si>
  <si>
    <t>Unique. All of his corruption checks are modified by +1. Can tap to test a gold ring in his company.</t>
  </si>
  <si>
    <t xml:space="preserve">Gates of Morning discards hazard environments when it
resolves, even if Peril Returned is
in play. </t>
  </si>
  <si>
    <t>Card Erratum: Add "Giant."</t>
  </si>
  <si>
    <t>Does not affect the regions in starter movement, except
for the starting and ending regions.</t>
  </si>
  <si>
    <t>The "playable on ..." conditions of the first paragraph
do not apply to the second paragraph.</t>
  </si>
  <si>
    <t>You may tap Goldberry to cancel an effect declared
earlier in the same chain of effects that
would return Goldberry's company to its site of origin.
 Goldberry cannot prevent a company from returning to its
site of origin that failed its roll to
move to an adjacent Under-deeps site.
 May tap to give +1 prowess to another character facing an
attack.</t>
  </si>
  <si>
    <t>The text on Gollum is an ability that you can choose to
use.</t>
  </si>
  <si>
    <t>This card is considered to target both The One Ring and
Gollum. This means it cannot be
played on your opponent's The One Ring or Gollum.</t>
  </si>
  <si>
    <t>He may use his special influence ability only during an
opponent's movement/hazard phase.
His tapping to use his special ability does not count
against the hazard limit.</t>
  </si>
  <si>
    <t>Unique. Agent. Can use spirit-magic. Agent only: may tap to make an influence check on an ally, faction, or character during an opponent's movement/hazard phase (does not count against the hazard limit).</t>
  </si>
  <si>
    <t>Gothmog is not keyed to anything, the Orc or Troll he is
played after must be keyed to a
Shadow-land or Dark-domain.</t>
  </si>
  <si>
    <t>Makes a company overt.</t>
  </si>
  <si>
    <t xml:space="preserve"> Makes a company overt.
 May tap to give +1 prowess to characters in combat.</t>
  </si>
  <si>
    <t>Card Erratum: "Unique. Orc. One Strike"</t>
  </si>
  <si>
    <t>Card Erratum: "Unique."</t>
  </si>
  <si>
    <t>Unique. Playable at Goblin-gate. Orc. Manifestation of The Great Goblin. Tap to give +2 prowess to all Orcs in its company: against one attack or in company versus company combat.</t>
  </si>
  <si>
    <t>Card Erratum: Replace "opponent draws twice" with
"opponent draws up to twice"</t>
  </si>
  <si>
    <t>If you have two movement/hazard phases on the turn you
played a Great Road, you return to
the Haven at which you started the turn.
 Replacing the site card is considered movement, without a
movement/hazard phase.</t>
  </si>
  <si>
    <t>The item must be normally playable at the Under-deeps
site.</t>
  </si>
  <si>
    <t>Card Erratum: Add "Tap a character in target company
during the organization phase to
play Great Ship on that company." Replace "...contains a
coastal sea region..." with
"...contains a coastal sea region and no consecutive
non-coastal sea regions..."</t>
  </si>
  <si>
    <t>Allows the canceling of one creature or the canceling and
discarding of an event that targets
the company in question or an entity associated with that
company.</t>
  </si>
  <si>
    <t>Is triggered by a special ring item being played, but not
by items being transferred.</t>
  </si>
  <si>
    <t>You may not use this card as a starting stage resource.</t>
  </si>
  <si>
    <t>Card Erratum: Remove "A company moving to or from this
site is not considered to be
moving through the region containing the site (including
one less region in their site path."</t>
  </si>
  <si>
    <t>Card Erratum: Should read "you may discard Gwaihir during
the organization phase to
allow his company..."</t>
  </si>
  <si>
    <t>If used to heal a Hobbit when healing effects affect all
characters in a company, Halfling
Strength will heal all other wounded characters in the
company.</t>
  </si>
  <si>
    <t>Cannot stop a body check.</t>
  </si>
  <si>
    <t xml:space="preserve">Card Erratum: Change "after the successful play" to "in
response to the play." </t>
  </si>
  <si>
    <t>The "playable on ..." conditions of the first paragraph
do not apply to the second paragraph.       Does not interfere with the playing of the card it is
revealed in response to.</t>
  </si>
  <si>
    <t>You can play multiple Helms of Her Secrecy in one chain
of effects. The player should make
sure that he does not take the option of playing Eowyn
out of his hand until the first copy
declared is resolved.</t>
  </si>
  <si>
    <t>Has no effect on a non-Ringwraith.</t>
  </si>
  <si>
    <t>Here is a Snake does not prevent the use of hazards
already on the table.
 The "playable on ..." conditions of the first paragraph
do not apply to the second paragraph.</t>
  </si>
  <si>
    <t>The ally does not have to be chosen or played until after
the dice are rolled.</t>
  </si>
  <si>
    <t>To play a major item here, Hermit's Hill must be untapped</t>
  </si>
  <si>
    <t>If both players reveal this as a starting stage card, on
the same site, at the same time, it is set
aside, and may not be played on that site by either
player until the game begins.</t>
  </si>
  <si>
    <t>Hidden Knife is effectively an attack.</t>
  </si>
  <si>
    <t>Card Erratum: Add "Playable during the site phase."</t>
  </si>
  <si>
    <t>Playable during the site phase on a non-Dragon's lair, non-Under-deeps Ruins &amp; Lairs [[R]]. The site becomes a Shadow-hold [[S]] and all automatic-attacks become detainment. Discard this card when the site is discarded or returned to its location deck.</t>
  </si>
  <si>
    <t>Card Erratum: Add "Playable only at the end of the
organization phase."</t>
  </si>
  <si>
    <t>May not be played in the Under-deeps.</t>
  </si>
  <si>
    <t>The discarding and revealing of the card do not have to
be in any specific order.</t>
  </si>
  <si>
    <t>Card Erratum: Add "Awakened Plant."</t>
  </si>
  <si>
    <t>Card Erratum: Change the Shadow-hold symbol into a Ruins
&amp; Lairs symbol.</t>
  </si>
  <si>
    <t>If two of these are in play, they both trigger at the
same time, and the second one is
discarded without effect.</t>
  </si>
  <si>
    <t>When copying an attack put on the site by another card,
Incite Denizens will not copy any
other effects of the card.
 When copying an attack put on the site by another card,
the Incite Denizens attack will
disappear if the other card is discarded.</t>
  </si>
  <si>
    <t>Only one wounded character has to discard an item, and
the hazard player chooses which
character and which item they bear.</t>
  </si>
  <si>
    <t>The site type for the agent's home site is the one you
would use if you went to visit the site.
 The "playable on ..." conditions of the first paragraph
do not apply to the second paragraph.</t>
  </si>
  <si>
    <t>Permanent-event or Short-event</t>
  </si>
  <si>
    <t>Card Erratum: Replace "Healing card" with "Healing
effect."</t>
  </si>
  <si>
    <t>Will not duplicate the untap portion of a healing effect
on tapped but unwounded characters.</t>
  </si>
  <si>
    <t xml:space="preserve">Card Erratum: Add "Shield." </t>
  </si>
  <si>
    <t>Shield. Playable at any Under-deeps Shadow-hold [[S]] or Ruins &amp; Lairs [[R]]. +2 to all rolls required for bearer's company to move to adjacent Under-deeps sites. Warrior only: tap this item to make one strike against its bearer ineffectual (i.e., the strike neither succeeds nor fails).</t>
  </si>
  <si>
    <t>The number of cards discarded is set at the time of
declaration.
 The cards are discarded from your opponent's hand.</t>
  </si>
  <si>
    <t>Removes cards from the game, not just from play.</t>
  </si>
  <si>
    <t>The item being replaced by the Leaf Brooch being
discarded must be in play to satisfy any
targeting restrictions. When it comes time to discard
that item, discard Leaf Brooch instead.
 If used to replace a gold ring after a successful test,
the bearer of the gold ring item gets the
special ring item, not the bearer of the Leaf Brooch.</t>
  </si>
  <si>
    <t>Allows the canceling of one creature or the canceling and
discarding of an event that targets
the company in question or an entity associated with that
company.
 May tap to give +1 prowess to another character facing an
automatic- attack, or hazard
keyed to his site.</t>
  </si>
  <si>
    <t>CRF_Card_Errata</t>
  </si>
  <si>
    <t>CRF_Ruling_Errata</t>
  </si>
  <si>
    <t>CoE_Errata</t>
  </si>
  <si>
    <t>Card Erratum: Change "Redhorn Gap" to "Redhorn Gate"</t>
  </si>
  <si>
    <t>Playing this card discards its player's Bade to Rule and
prevents him from subsequently
playing Bade to Rule.
 You may only play this card if none of your opponents are
Ringwraiths.</t>
  </si>
  <si>
    <t>The creature does not count against the hazard limit.
 A creature must be played if there is one available.</t>
  </si>
  <si>
    <t>There must be an eligible borderhold for this card to
be played.</t>
  </si>
  <si>
    <t>Will tap all sites in play that meet the requirements.
 Long Winter will not continually keep sites tapped, it
is only applied once to each site each
turn.</t>
  </si>
  <si>
    <t>Card Erratum: Replace "Discard all revealed cards except
the item." with "Reshuffle all
revealed cards except the item back into the play deck."
Add at the end of the first paragraph
"Discard item if the scout is wounded by this attack."</t>
  </si>
  <si>
    <t>You are not allowed a minor item after the Lucky Search
item.
 A Noble Hound does not face the attack instead of the
character that played Lucky Search,
because the strike is never assigned.</t>
  </si>
  <si>
    <t>Will trigger when a gold ring item is tested and a
special item is successfully played.
 Will trigger when an item is transferred.
 Can be played on-guard and will trigger a corruption
check when revealed in response to an
item played.</t>
  </si>
  <si>
    <t>Card Erratum: Replace "at the end of each movement/hazard
phase" with "after all other
hazards have been played."</t>
  </si>
  <si>
    <t>Corruption checks from Lure of Nature do not trigger if
its bearer's company returns to its
site of origin.
 The corruption checks caused by Lure of Nature happen at
the end of the afflicted
character's movement/hazard phase. Of course, the
character's player can play resources to
modify the corruption checks. The hazard player is
allowed to play hazards in response, if
the hazard player has enough hazard limit remaining.
Hazards so played must directly affect
the corruption checks caused by Lure of Nature. The
hazard player can play no other
hazards, no creature, no new corruption cards, etc.</t>
  </si>
  <si>
    <t>Two Lure of Powers only force one check at -4, and both
are discarded.</t>
  </si>
  <si>
    <t>The corruption checks happen at the end of the untap
phase.</t>
  </si>
  <si>
    <t>Can be used at the Free Council.</t>
  </si>
  <si>
    <t>Card Erratum: The first sentence should read: "Playable
at Bag End only if Earth of
Galadriel's Orchard is stored there."</t>
  </si>
  <si>
    <t xml:space="preserve">Unique. Playable at Bag End only if Earth of Galadriel's Orchard is stored there. Bag End becomes a Haven [[H]] for the purposes of healing and bringing characters into play. Bag End can untap during its owner's untap phase. If Bag End is discarded, return it to its location deck. All Hobbit factions are worth +1 marshalling points. </t>
  </si>
  <si>
    <t>If Gates of Morning is in play, Many Turns and Doublings
can cancel hazards by reducing
the hazard limit to the point where the hazard resolving
is no longer playable. If this is done
to an on-guard card, the card is returned to the player's
hand.</t>
  </si>
  <si>
    <t>May be played during the site phase by a character in
another company, as if he were in the
company resolving their site phase.</t>
  </si>
  <si>
    <t>This card is played after strikes are assigned, and the
skills are lost as long as this card is in
play.</t>
  </si>
  <si>
    <t>Cards stored with Messenger of Mordor must be storable at
a generic Darkhaven, not a
specific one.</t>
  </si>
  <si>
    <t>May not retrieve minor items unless they are listed as
playable on the site or the item.</t>
  </si>
  <si>
    <t xml:space="preserve">Playable at the end of the organization phase on a company containing a ranger. If the company uses region cards for its site path, tap the ranger to move as if the following pairs of regions were adjacent: Rhudaur and Anduin Vales, Rhudaur and Wold &amp; Foothills, Hollin and Wold &amp; Foothills, Hollin and Fangorn, Dunland and Fangorn. Alternatively, if the site moved to is in one of the regions listed above, the hazard limit is reduced by two (to a minimum of two). Cannot be duplicated on a given company. </t>
  </si>
  <si>
    <t>Card Erratum: Should read "This card is used as a
Dark-hold site card in the region of
Udûn that is moved to..."</t>
  </si>
  <si>
    <t>The minimum of one strike still applies while Gates of
Morning is in play.</t>
  </si>
  <si>
    <t>If there is only one character in the company, the attack
is discarded without effect, but not
canceled. The attack is still considered faced.</t>
  </si>
  <si>
    <t>To bring a Nazg l permanent-event back into your hand,
Morgul- horse must be declared
after tapping the Nazgul is declared and before it
resolves.
 The alternative effect of this card can be played and
resolved before any Nazgul is played
with it. A Nazgul must be played as the first declared
action in the chain of effects
following the resolution of the alternative effect of
Morgul-horse. If a Nazgul is not played
immediately following the resolution of this card, this
card is returned to its player's hand.
This card cannot be played for no effect just to discard
it.</t>
  </si>
  <si>
    <t>The corruption is received immediately following the
attack.</t>
  </si>
  <si>
    <t>Morgul Night is not discarded if Doors of Night leaves
play.</t>
  </si>
  <si>
    <t xml:space="preserve">Playable at the end of the organization phase on a company containing a ranger. If the company uses region cards for its site path, tap the ranger to move as if the following pairs of regions were adjacent: Ithilien and Gorgoroth, Ithilien and Nurn, Harondor and Nurn. The company faces an attack at the beginning of its movement/hazard phase: Orcs-4 strikes with 9 prowess. Alternatively, if the site moved to is in one of the regions listed above, the hazard limit is reduced by two (to a minimum of two). Cannot be duplicated on a given company. </t>
  </si>
  <si>
    <t>If the site type of Mount Doom changes, creatures may be
keyed to the new site type, but not
to the old site type.</t>
  </si>
  <si>
    <t>Card Erratum: Add "Man."</t>
  </si>
  <si>
    <t>Card Erratum: Replace entire text with: "Warrior only. An
influence check against a faction
by a warrior is modified by adding the warrior's prowess
to a maximum modifier of +5."</t>
  </si>
  <si>
    <t>Muster Disperses cannot be revealed as an on-guard card.</t>
  </si>
  <si>
    <t>Does not count as Gollum for the purposes of Gollum's
Fate or any other card that
specifically calls for Gollum.
 May not be played as a character.
 Does not give -1 MP to minions.
 Must be face-up to gain two actions.
 His attack is successful if all of the strikes are
successful. His attack fails if any of his strikes
fail.</t>
  </si>
  <si>
    <t>Because of the way that timing rules work, characters
tapping in support have no effect on
the corruption check, since they will be untapped when
the support resovles.</t>
  </si>
  <si>
    <t>Card Erratum: Add "Does not effect Wizards."</t>
  </si>
  <si>
    <t>Animals. Each character in the company faces one strike. His prowess against such a strike is equal to his mind attribute. Any character that would normally be wounded is only tapped instead — no body checks are made. Does not effect Wizards.</t>
  </si>
  <si>
    <t>May tap to give +1 prowess to another character facing an
attack.</t>
  </si>
  <si>
    <t>The influence bonus from New Friendship applies only to
the diplomat, but the corruption
check bonus applies to any character in the diplomat's
company.</t>
  </si>
  <si>
    <t>Cards stored with News Must Get Through must be storable
at a generic Darkhaven, not a
specific one.</t>
  </si>
  <si>
    <t>Affects all versions of Bag End.</t>
  </si>
  <si>
    <t>The bonuses for Men and Dunedain do not apply to attacks.</t>
  </si>
  <si>
    <t>Card Erratum: Add the sentence: "If Noble Hound is tapped
or wounded, treat it as though
it were untapped for the purposes of assigning strikes."</t>
  </si>
  <si>
    <t xml:space="preserve">Playable at any tapped or untapped Border-hold [[B]]. In all cases, Noble Hound must be assigned a strike before any strike can be assigned to its controlling character (If Noble Hound is tapped or wounded, treat it as though it were untapped for the purposes of assigning strikes). Discard Noble Hound to cancel any effect that would take its controlling character prisoner (does not protect other characters from being taken prisoner). </t>
  </si>
  <si>
    <t>Card Erratum: Change "Playable on any faction in play" to
"Playable on any unique faction
in play."</t>
  </si>
  <si>
    <t>Cannot cancel any attack or automatic-attack except one
from a Dragon, Drake, or Troll.</t>
  </si>
  <si>
    <t>Card Erratum: Replace "healing cards" with "healing
effects."</t>
  </si>
  <si>
    <t>The influence bonus from Old Friendship applies only to
the diplomat, but the corruption
check bonus applies to any character in the diplomat's
company.</t>
  </si>
  <si>
    <t>May be used to influence an opponent's faction only when
you are attempting to bring your
copy of the faction into play.</t>
  </si>
  <si>
    <t>Card Erratum: Add "Cannot be duplicated on a given
attack."</t>
  </si>
  <si>
    <t>Cannot be used against agents, since none of them have a
listed prowess of 13 or greater.</t>
  </si>
  <si>
    <t>Can be used multiple times in a turn if the corruption
checks are successful.
 "Normal prowess" refers to the prowess printed on the
character card.
 If the bearer is a Ringwraith, The One Ring does not
provide corruption to the characters in
the company.
 Cannot be played after a test from storing a gold ring.</t>
  </si>
  <si>
    <t>Can be used multiple times in a turn if the corruption
checks are successful.
 "Normal prowess" refers to the prowess printed on the
character card.
 Cannot be played after a test from storing a gold ring.</t>
  </si>
  <si>
    <t>Card Erratum: Replace "minion company" with "company."</t>
  </si>
  <si>
    <t>Cannot be played on a company with allies in it, as there
are no Dwarf or Hobbit allies.</t>
  </si>
  <si>
    <t>Card Erratum: Replace the first sentence with: "Playable
during the site phase on a lone
scout minion (no other characters or allies in his
company) at the same site as an opponent
hero company containing a hobbit."</t>
  </si>
  <si>
    <t>Discard immediately if its company contains less than two
characters while moving.</t>
  </si>
  <si>
    <t>This item does not give MPs to a
Fallen-Wizard regardless of other cards
in play.</t>
  </si>
  <si>
    <t>Cannot be used on site cards.  This item does not give MPs to a
Fallen-Wizard regardless of other cards
in play.</t>
  </si>
  <si>
    <t>Discard immediately if its company contains less than
four characters while moving.
 Only copies tapping effects of other Palantíri, not
continuous effects.</t>
  </si>
  <si>
    <t>The corruption is received immediately following the
attack.
 You must control both the Pale Sword and the Nazgul it is
played on.</t>
  </si>
  <si>
    <t>Can only see the top card of an opponent's discard pile.</t>
  </si>
  <si>
    <t>The Radagast bonus applies if you have a character
manifestation of Radagast in play, or if
you have declared you are playing Fallen-Radagast.</t>
  </si>
  <si>
    <t>Will not stop Gates of Morning from discarding hazard
environments when it resolves.</t>
  </si>
  <si>
    <t xml:space="preserve">Card Erratum: Change "At the end of the target's
movement/hazard phase" to "At the end of
your opponent's turn." </t>
  </si>
  <si>
    <t>Nazgul events discarded by Praise to Elbereth have no
effect.
 Which characters are tapping to discard which events must
be declared when Praise to
Elbereth is declared.
 Nazgul permanent-events that are targeted by Praise to
Elbereth may not be tapped in
response to its play.</t>
  </si>
  <si>
    <t>"Number of regions between" includes the region of
Pallando's site and the region the
faction is played in.</t>
  </si>
  <si>
    <t>Card Erratum: Add "Pukel-creature."</t>
  </si>
  <si>
    <t>Card Erratum: Replace "is reduced to half its original
prowess (rounded up)." with "is
reduced by half (rounded up)."</t>
  </si>
  <si>
    <t>May tap to give +1 prowess to another character facing an
automatic- attack, or hazard
keyed to his site.</t>
  </si>
  <si>
    <t>Replace mind symbol with normal mind symbol and value of 2</t>
  </si>
  <si>
    <t>Only an unwounded character may be wounded by this card.</t>
  </si>
  <si>
    <t>Card Erratum: Replace "Playable on" with "Playable during
the site phase on."</t>
  </si>
  <si>
    <t>Playable during the site phase on a non-Dragon's lair, non-Under-deeps Ruins &amp; Lairs [[R]]. The site becomes a Border-hold [[B]] and loses all automatic-attacks. Discard Rebuild the Town when the site is discarded or returned to its location deck.</t>
  </si>
  <si>
    <t>You can use it on hoard items.</t>
  </si>
  <si>
    <t>Note that cards like Rank Upon Rank are applied as a
passive condition, once an attack of
the right type is in play. Therfore you can play and
successfully resolve Ready to His Will in
respons to the declaration of Rank Upon Rank's effect.</t>
  </si>
  <si>
    <t xml:space="preserve"> Makes a company overt.
 May tap to give +1 prowess to characters during combat.</t>
  </si>
  <si>
    <t xml:space="preserve">Card Errratum: Add "Determine nearest Haven using site
cards of the same alignment
(minion/hero) as the ally." </t>
  </si>
  <si>
    <t>Reluctant Final Parting has no effect on The Balrog.</t>
  </si>
  <si>
    <t>Discard any ally if its current site is an Under-deeps site or if its current site's nearest Haven is not the same as the nearest Haven for the site at which the ally can be played. (Determine nearest Haven using site cards of the same alignment as the ally.) Discard this card when any play deck is exhausted. Cannot be duplicated.</t>
  </si>
  <si>
    <t>If you tap Ren, then you cannot play resources to aid
your character's corruption checks.
Your characters may tap in support.
 The moving player makes corruption checks first. Each
player decides the order of the
corruption checks for their characters.</t>
  </si>
  <si>
    <t>Card Erratum: This cards gives 2 marshalling points, not
3. Add "You receive the
marshalling points for this card only when it is stored."</t>
  </si>
  <si>
    <t xml:space="preserve"> Returned Beyond All Hope "un-eliminates" a creature,
allowing any manifestations of that
character to be played.
 This card may target creatures still in play as trophies.</t>
  </si>
  <si>
    <t>Card Erratum: Remove "A company moving to or from
Rhosgobel is not considered to
be moving through Southern Mirkwood (including one less
Dark-domain in their site path."
 Card Erratum: Replace "healing cards" with "healing
effects."</t>
  </si>
  <si>
    <t>Hazards have no effect on the attack, and any resource
effects that benefit the attack are
cancelled. The attack may still be cancelled.
 You may not use a Wizard your opponent has played
Sacrifice of Form on.
 The character gets any appropriate combat bonuses list on
his card.</t>
  </si>
  <si>
    <t>Card Erratum: Add "Playable only during the site phase.
Tap the sage and the site."</t>
  </si>
  <si>
    <t>The ring must be chosen at time of declaration if the
character bears more than one.</t>
  </si>
  <si>
    <t>Card Erratum: Should read "Playable on a site. If a
company that has moved to this site this
turn does not tap a ranger, it must do nothing during its
site phase."</t>
  </si>
  <si>
    <t>You have until the beginning of the site phase to tap a
ranger, and you may tap the ranger
at the beginning of the site phase without entering the
site. You must tap one ranger for each
river played on the site.</t>
  </si>
  <si>
    <t>Card Erratum: Replace "no modifications to the influence
check are required." with "treat
this influence check as if it was made by a diplomat."</t>
  </si>
  <si>
    <t>His special ability may only be used during the site
phase.
 He can make the attempt by himself.
 Using this ally to make an influence attempt does not tap
a site, and may be done if his
company is at a tapped site.</t>
  </si>
  <si>
    <t>Can be played on-guard.</t>
  </si>
  <si>
    <t>If Ruse is played by a scout who is the only character in
the company, the attack has no
effect. If there is a creature card it is discarded. The
attack is considered faced but not
canceled.</t>
  </si>
  <si>
    <t>A bearer who did not tap while facing a strike will not
tap if the strike is successful.
 A detainment strike will not discard the Sable Shield.</t>
  </si>
  <si>
    <t>Affects any Hobbit or Dwarf wounded by the attack, not
just those wounded by the Troll.</t>
  </si>
  <si>
    <t>Card Erratum: Replace "-3 to any body checks" with "+3 to
any body checks."</t>
  </si>
  <si>
    <t>After Sacrifice of Form is played, you may not play a
different Wizard and your opponent
may not play the Wizard you sacrificed.
 This card is played after strikes are assigned.</t>
  </si>
  <si>
    <t>Can be played on a company that does not move.</t>
  </si>
  <si>
    <t>Does not work if the site type changes.</t>
  </si>
  <si>
    <t>Card Erratum: Change the Border-land symbol in the first
line to a Border-hold symbol.</t>
  </si>
  <si>
    <t>Goes away when the site it was played on is discarded.
 If you move to a site with Siege played on it, any effect
which can give you a second
movment/hazard phase that turn will allow you to avoid
the effects of Siege.</t>
  </si>
  <si>
    <t>Sentinels of Numenor will not give an extra marshalling
point to Army of the Dead.</t>
  </si>
  <si>
    <t>Card Erratum: "an additional site card may be played and
an additional movement/hazard
phase."</t>
  </si>
  <si>
    <t>Cannot use his special ability if another ally is in the
company.</t>
  </si>
  <si>
    <t>Card Erratum: Gives 1 marshalling point, not 0. Add "Pukel-creature."</t>
  </si>
  <si>
    <t>Change "Redhorn Gap" to "Redhorn Gate"</t>
  </si>
  <si>
    <t>Card Erratum: Gives 2 marshalling points, not 0. Add
"Slayer."</t>
  </si>
  <si>
    <t>Only one attack can be canceled by tapping a character.
 All of the strikes will go against the same character.</t>
  </si>
  <si>
    <t>Card Erratum: Replace the mind symbol with normal Mind Icon. This character has 2 mind.</t>
  </si>
  <si>
    <t>Can be influenced at any site they can be played at.</t>
  </si>
  <si>
    <t>Will still affect the company if its size rises above 2
after resolution.</t>
  </si>
  <si>
    <t>The -2 applies for each character that is wounded.
 Wounding an ally triggers this card.
 You cannot "become wounded" if you are already wounded
before the strike.</t>
  </si>
  <si>
    <t>If two companies join, and both companies have a So
You've Come Back played on them,
the hazard player chooses which one to discard.
 A character in a company with just allies is by himself
for the purposes of this card.</t>
  </si>
  <si>
    <t>Spider attacks from Spider of the Morlat played as a
permanent- event are considered
detainment vs. minion companies.</t>
  </si>
  <si>
    <t>Does not affect attacks.</t>
  </si>
  <si>
    <t>Card Erratum: Change "plus two" to "plus five."</t>
  </si>
  <si>
    <t>If Stay Her Appetite is played on an ally with no
prowess, there is no attack, but all other
effects of the card apply.</t>
  </si>
  <si>
    <t xml:space="preserve">Playable on an ally. Make a roll (draw a #). If the result plus the ally's mind is greater than your opponent's general unused direct influence plus its controlling character's unused direct influence plus 5, the ally attacks its controlling character (detainment attack against a hero). This attack has 1 strike and prowess equal to the ally's normal prowess plus a dice roll (drawn #). Discard the ally if it attacks and is not defeated. </t>
  </si>
  <si>
    <t>Prevents the revealing of a creature on-guard.</t>
  </si>
  <si>
    <t>You may not shuffle Sudden Call into your deck while you
are drawing cards. Drawing
cards is an indivisible action.</t>
  </si>
  <si>
    <t>Card Erratum: Change "When the reserved creature is
played, another Dragon or Drake
may be reserved." to "Discard this card after the
reserved creature attacks."</t>
  </si>
  <si>
    <t>Reserving the creature does not count against the hazard
limit</t>
  </si>
  <si>
    <t xml:space="preserve">This card reserves up to one Dragon or Drake hazard creature at a time. To reserve a Dragon or Drake creature, place it face up off to the side with this card (not counting against the hazard limit). You may play a reserved creature as though it were in your hand. Discard this card after the reserved creature attacks. A reserved Dragon or Drake receives +2 prowess when attacking. </t>
  </si>
  <si>
    <t>Does not help an attacking company in company vs. company
combat.</t>
  </si>
  <si>
    <t>Company size is still limited to seven.</t>
  </si>
  <si>
    <t>Playing the item will tap the site if it is not already
tapped.</t>
  </si>
  <si>
    <t>The prowess requirement only applies when transferring or
playing Thong of Fire, and
includes modifications to the character's prowess.</t>
  </si>
  <si>
    <t>Card Erratum: Replace "...to play any item normally found
at its current site." with "...to
play a minor, major, or gold ring item normally found at
its current site."</t>
  </si>
  <si>
    <t>Does not allow starting with a character that specifies
it may not be in the starting company.</t>
  </si>
  <si>
    <t>For this card, your prowess is calculated when it
resolves.</t>
  </si>
  <si>
    <t>Tidings of Bold Spies only copies attacks, not effects
that allow certain creatures to become
automatic-attacks.</t>
  </si>
  <si>
    <t>Card Erratum: Should read: "Playable: Items (minor,
major, greater*) *Scroll of Isildur
only."</t>
  </si>
  <si>
    <t>Card Erratum: Change "that targets a company" to "that
targets a company, or an entity
associated with a company."</t>
  </si>
  <si>
    <t>Card Erratum: Replace the last paragraph with "This card
is discarded when a character
fails his corruption check."</t>
  </si>
  <si>
    <t>Two Traitors have no extra effect and are both discarded
with the next failed corruption
check.
 Traitor cannot be revealed as an on-guard card.
 This is an attack with the same race as the character
attacking, and a normal prowess of ten
plus the character's prowess.
 Characters facing a Traitor when it is not their turn may
not play resources, but may still tap
for full prowess.</t>
  </si>
  <si>
    <t>Card Erratum: Replace "Redhorn Gap" with "Redhorn Gate."</t>
  </si>
  <si>
    <t>Combat modifiers that modify prowess only against a
strike do not count when determining
the Wizard's prowess.
 When this spell is used against an agent, the agent does
not receive the two 6-sided dice
bonus.</t>
  </si>
  <si>
    <t xml:space="preserve"> Can target a card that has not yet resolved.
 Can be played as a resource during your opponent's turn.</t>
  </si>
  <si>
    <t>Card Erratum: Replace text with MELE text: "Environment. One environment card (in play or declared earlier in the same chain of effects) is cancelled and discarded. Twilight may also be played as a resource, and may be played at any point during any player's turn."</t>
  </si>
  <si>
    <t>You cannot play Morannon at The Under-galleries. However,
you can play Ancient Stair
from Morannon, move to The Under-galleries, and zip back
to Morannon at the end of the
turn.</t>
  </si>
  <si>
    <t>You may not use this item to assign a third strike to the
character.</t>
  </si>
  <si>
    <t>Card Erratum: Change text to "Sage only. Tap sage to
enable him to use one Palantír he
bears for the rest of the turn."</t>
  </si>
  <si>
    <t>All strikes by the entire company count for capturing
Hobbits.
 The characters placed off to the side are not considered
prisoners for MP purposes.</t>
  </si>
  <si>
    <t>Card Erratum: Each body check is modified by -1, not +1.</t>
  </si>
  <si>
    <t xml:space="preserve">Playable on a company moving in a Wilderness [[w]], Border-land [[b]], or Free-domain [[f]] if Doors of Night is not in play; does not count against the hazard limit.  Make a body check modified by -1 for each character. Determine if each Orc or Troll character is discarded as indicated on their cards. Otherwise, the body checks have no effect unless an untapped character fails his check, in which case he becomes tapped.  </t>
  </si>
  <si>
    <t>Card Erratum: Vilya should now read: "Playable on Elrond
only. +4 prowess, +2 body, +6
direct influence until the end of the turn. If Elrond is
at Rivendell and your play deck has at
least 5 cards in it, you may take 3 resource cards of
your choice from your discard pile and
shuffle them into your play deck. Elrond makes a
corruption check modified by -3. Cannot
be duplicated on a given turn."</t>
  </si>
  <si>
    <t>Playable on Elrond only. +4 prowess, +2 body, +6 direct influence until the end of the turn. If Elrond is at Rivendell and your play deck has at least 5 cards in it, you may take 3 resource cards of your choice from your discard pile and shuffle them into your play deck. Elrond makes a corruption check modified by -3. Cannot be duplicated on a given turn.</t>
  </si>
  <si>
    <t>We Have Come to Kill may be used to bring in agents, but
not Ringwraiths.
 You must have enough influence to control the character
to play this card.</t>
  </si>
  <si>
    <t>Wounding an ally discards an item.</t>
  </si>
  <si>
    <t>Only characters with a mind and prowess less than the
Whip bearer's will untap.
 The body check will discard Orcs and Trolls.</t>
  </si>
  <si>
    <t xml:space="preserve">Playable at the end of the organization phase on a company containing a ranger. If the company uses region cards for its site path, tap the ranger to move as if the following pairs of regions were adjacent: Old Pûkel-land and Anfalas, Rohan and Lamedon, Rohan and Anfalas, Anórien and Lamedon.  Alternatively, if the site moved to is in one of the regions listed above, the hazard limit is reduced by two (to a minimum of two.) Cannot be duplicated on a given company. </t>
  </si>
  <si>
    <t>Card Erratum: Add "Discard the Sapling of the White
Tree."</t>
  </si>
  <si>
    <t>Long-events are only discarded if Will of Sauron ceases
to be in play, not if one particular
card leaves play.</t>
  </si>
  <si>
    <t>Can be used to recover a Wizard discarded with Sacrifice
of Form.
 You can play your Wizard at the Haven when you store this
card even if Saw Further and
Deeper is in play.</t>
  </si>
  <si>
    <t>Card Erratum: Add "If you do not place this card with a
character after the attack, discard
it."</t>
  </si>
  <si>
    <t xml:space="preserve">Playable at an untapped Isengard, Shadow-hold [[S]], or Dark-hold [[D]] during the site phase. Tap the site. The company faces an Orc attack (4 strikes with 9 prowess). Afterwards, a character may tap and place this card under him (If you do not place this card with a character after the attack, discard it). That character may not untap until after this card is stored in a Haven [[H]] during the organization phase. When this card is stored, and if your Wizard is not already in play, you may search your play deck or discard pile for a Wizard and play him at that Haven [[H]] (does not count towards the one character per turn limit). Cannot be duplicated by a given player. </t>
  </si>
  <si>
    <t>Only affects Radagast when using region movement.</t>
  </si>
  <si>
    <t>Although he becomes a long-event when tapped, he is
discarded when the effect resolves
just like other Nazgul. The long-event effect will remain
until the appropriate time.</t>
  </si>
  <si>
    <t xml:space="preserve">Unique. Nazgûl (1st). May be played as a hazard creature (with one strike) or as a permanent event. As a creature, may also be played keyed to Angmar, Gundabad, Gorgoroth, and Imlad Morgul; and may also be played at sites in these regions. If played as a permanent-event, it will remain in play until tapped during the opponent's movement/hazard phase (tapping counts against the hazard limit). When tapped, Witch-king of Angmar becomes a long-event and causes all Shadow-holds [[S]] to become Dark-holds [[D]]. </t>
  </si>
  <si>
    <t>To discard an on-guard card with Withdrawn to Mordor you
must do so before the card is
revealed.
 The "playable on ..." conditions of the first paragraph
do not apply to the second paragraph.</t>
  </si>
  <si>
    <t>Card Erratum: Change "Wizard only." to "Wizard only
during opponent's site phase."</t>
  </si>
  <si>
    <t>Can be played with another card, like Squire of the Hunt,
that reduces the influence required
to control the character. Use the lower number to control
the character.</t>
  </si>
  <si>
    <t>Card Erratum: Replace "Ignore any effect that would
discard this item" with "Cannot be
stored, stolen, or transferred."</t>
  </si>
  <si>
    <t>This is not a ring item.</t>
  </si>
  <si>
    <t>Card Erratum: Change "Animals" to "Wolves."</t>
  </si>
  <si>
    <t>The Worthy Hills effect of not tapping does not
interfere with the satisfying of
active conditions.  Since this site never taps, no free minor items may be
played here.</t>
  </si>
  <si>
    <t>Card erratum (minion version): Change "Man faction" to
"Wose faction."</t>
  </si>
  <si>
    <t>Add: "May target an opponent's character."</t>
  </si>
  <si>
    <t>Magic. Shadow-magic. Playable during the site phase on a non-Ringwraith, non-Wizard character at the same site as a shadow-magic using character. Target character must make a corruption check modified by -1 followed by a body check (modified by +1 if tapped). If target character is a hero and is eliminated by these checks, you receive his kill marshalling points. Unless the shadow-magic user is a Ringwraith, he makes a corruption check modified by -5. May target an opponent's character.</t>
  </si>
  <si>
    <t>Change "Gundabad" to "Mount Gundabad"</t>
  </si>
  <si>
    <t>Change: "playable at his current site - the site must be in Arthedain, Cardolan, Rhudaur, or The Shire." to: "playable at his current site. You may bring it to your hand. The site must be in Arthedain, Cardolan, Rhudaur, or The Shire."</t>
  </si>
  <si>
    <t xml:space="preserve">Unique. Manifestation of Aragorn II. You may bring Aragorn II into play with Strider's company, removing Strider from the game and automatically transferring all cards on Strider to Aragorn II. +3 direct influence against the Rangers of the North faction. Tap Strider to search your discard pile for any one item, ally, or faction playable at his current site. You may bring it to your hand. The site must be in Arthedain, Cardolan, Rhudaur, or The Shire. </t>
  </si>
  <si>
    <t>Replace card text with: "Sage only - playable only during the site phase if a sage is untapped at an untapped site where ʺInformationʺ is playable, and only if a character in his company has a Gold Ring. Tap the sage and the site. Test the Gold Ring, no roll (or draw) is used, the player may discard the Gold Ring and play any ring to replace it (except for The One Ring)."</t>
  </si>
  <si>
    <t xml:space="preserve">Sage only - playable only during the site phase if a sage is untapped at an untapped site where ʺInformationʺ is playable, and only if a character in his company has a Gold Ring. Tap the sage and the site. Test the Gold Ring, no roll (or draw) is used, the player may discard the Gold Ring and play any ring to replace it (except for The One Ring). </t>
  </si>
  <si>
    <t>May be used to bring in a Ringwraith follower.</t>
  </si>
  <si>
    <t>May be played on your turn during any phase the company is at a site.
May be used to bring in an additional character during a turn.</t>
  </si>
  <si>
    <t>Change: "or when Doors of Night leaves play." to "or if Doors of Night is not in play."</t>
  </si>
  <si>
    <t xml:space="preserve">Unique. Spider. May be played as a hazard creature (with one strike) or as a permanent-event As a creature, may be played at any site in Imlad Morgul or Gorgoroth. If Doors of Night is in play, Shelob may be played as a permanent-event that gives +1 prowess and +1 strikes to all Spider and Animal attacks. She may opt to attack from a permanent-event state and receive these bonuses, but her attack counts as one against the hazard limit. Discard as a permanent event when Shelob attacks or if Doors of Night is not in play. </t>
  </si>
  <si>
    <t>Change: "when Doors of Night leaves play." to "if Doors of Night is not in play."</t>
  </si>
  <si>
    <t xml:space="preserve">Playable only if Doors of Night is in play. All hazard long-events remain in play until this card is discarded. Discard this card if Doors of Night is not in play, or when any play deck is exhausted. When this card is discarded, all hazard long-events are discarded. Cannot be duplicated. </t>
  </si>
  <si>
    <t>May not be used to bring an opposite alignment resource card into your play deck. An opposite alignment character card is permitted.</t>
  </si>
  <si>
    <t>Replace card text with: "Unique. Sage only at Minas Tirith. Playable only if you discard a Sapling of the White Tree borne by one of your characters at Minas Tirith, or one from your MP pile stored at Minas Tirith. Minas Tirith becomes a Haven [[H]] for the purposes of healing and playing hazards."</t>
  </si>
  <si>
    <t>Unique. Sage only at Minas Tirith. Playable only if you discard a Sapling of the White Tree borne by one of your characters at Minas Tirith, or one from your MP pile stored at Minas Tirith. Minas Tirith becomes a Haven [[H]] for the purposes of healing and playing hazards.</t>
  </si>
  <si>
    <t>Change: "Each character wounded by this attack must discard all items he bears." to "Each character wounded by Galadhrim must discard all items he bears."</t>
  </si>
  <si>
    <t xml:space="preserve">Elves. Three strikes. Detainment and -2 prowess against hero companies. Playable keyed to Lindon, Rhudaur, Wold &amp; Foothills, or Anfalas; or at non-Haven sites in these regions. Each character wounded by Galadhrim must discard all items he bears. </t>
  </si>
  <si>
    <t>Change: "whose company is not moving" to "whose company has not declared a new site. The scout's company may not declare a new site this turn."</t>
  </si>
  <si>
    <t>Scout only. Playable during the organization phase on scout whose company has not declared a new site. The scout's company may not declare a new site this turn. All hazard creature attacks against the scout's company this turn are canceled.</t>
  </si>
  <si>
    <t>Change "whose company is moving" to "whose company has declared a new site"</t>
  </si>
  <si>
    <t>Ranger only. Playable during the organization phase on an untapped ranger whose company has declared a new site. Tap the ranger. No hazard creatures may be keyed by type to Wilderness [[w]] against the ranger's company this turn.</t>
  </si>
  <si>
    <t xml:space="preserve">Unique. The One Ring. Playable only with a Gold Ring and after a test indicates The One Ring. +5 prowess (to a maximum of double the bearer's normal prowess). +5 to body (to a maximum of 10). +5 to direct influence. Bearer may make a corruption check modified by -2 to cancel a non-Undead, non-Nazgûl strike against himself. +1 corruption point to every character in the bearer's company. </t>
  </si>
  <si>
    <t>Change: "cancel a non-Undead, non-Nazgûl strike" to "cancel a non-Undead, non-Nazgûl strike against himself"</t>
  </si>
  <si>
    <t>Change: "are not playable at the site by your opponent" to "cannot be played at Isengard by your opponent"</t>
  </si>
  <si>
    <t>Change: "are not playable at the site by your opponent" to "cannot be played at The White Towers by your opponent"</t>
  </si>
  <si>
    <t>Change: "Playable on a character that was eliminated by a body check this turn if a shadow-magic-using character is in his company. Return the character to the company and tap him." to "Playable on a character eliminated by a body check, that was eliminated this turn, if you have a shadow‐magic‐using character in play that was in the same company when the character was eliminated. Return the character to the shadow‐magic‐using character's company and tap him."</t>
  </si>
  <si>
    <t>Magic. Shadow-magic. Playable on a character eliminated by a body check, that was eliminated this turn, if you have a shadow‐magic‐using character in play that was in the same company when the character was eliminated. Return the character to the shadow‐magic‐using character's company and tap him. Target character has -2 mind to a minimum of 1, -1 prowess, and -2 body. The character's company is now overt. Unless he is a Ringwraith, the shadow-magic-using character makes a corruption check modified by -4.</t>
  </si>
  <si>
    <t>Change: "untap a character that is not wounded." to "untap a character in his company that is not wounded."</t>
  </si>
  <si>
    <t xml:space="preserve">The bearer can tap and discard this item to heal a character in his company, changing the character's status from wounded to well and untapped. Alternatively, the bearer can tap and discard this item to untap a character in his company that is not wounded. </t>
  </si>
  <si>
    <t>As a short-event bring one hazard creature of the following type from your discard pile to your hand: Maia, Elf, Dwarf, or Dúnedain.
Alternatively, as a short-event bring a Maia permanent-event from active play to your hand.
Alternatively, as a permanent-event make a roll (draw a #) — if the result is greater than 8, bring an eliminated Elf or Maia hazard creature to its owner's discard pile and place this card in your opponent's marshalling point pile, otherwise, discard this card.</t>
  </si>
  <si>
    <t>Replace Card Text with: "As a short-event bring one hazard creature of the following type from your discard pile to your hand: Maia, Elf, Dwarf, or Dúnedain.
Alternatively, as a short-event bring a Maia permanent-event from active play to your hand.
Alternatively, as a permanent-event make a roll (draw a #) — if the result is greater than 8, bring an eliminated Elf or Maia hazard creature to its owner's discard pile and place this card in your opponent's marshalling point pile, otherwise, discard this card."</t>
  </si>
  <si>
    <t>Change: "Playable only at the end of the organization phase. For its movement, a company that starts at the Dunharrow site and contains Aragorn II may move to the Vale of Erech site." to "Playable only at the end of the organization phase on a company containing Aragorn II at Dunharrow. The company may move to the Vale of Erech site."</t>
  </si>
  <si>
    <t xml:space="preserve">Playable only at the end of the organization phase on a company containing Aragorn II at Dunharrow. The company may move to the Vale of Erech site. The only hazard creatures that may be played on this company are Undead, but any Undead may be played on the company. </t>
  </si>
  <si>
    <t>Replace Card Text with: "Playable on a company. One agent character may be played with target company at a Darkhaven [[K]] or in your starting company - place this card with the agent. -1 to his mind to a minimum of 1. This card may be played with a starting company in lieu of a minor item. When played as such, reveal it when starting companies are determined as if it were a character. Does not allow you to start with a character that says he cannot be in the starting company. Cannot be duplicated on a given character."</t>
  </si>
  <si>
    <t>Playable on a company. One agent character may be played with target company at a Darkhaven [ [K] ] or in your starting company - place this card with the agent. -1 to his mind to a minimum of 1. This card may be played with a starting company in lieu of a minor item. When played as such, reveal it when starting companies are determined as if it were a character. Does not allow you to start with a character that says he cannot be in the starting company. Cannot be duplicated on a given character.</t>
  </si>
  <si>
    <t>Unique. Manifestation of Adûnaphel. Can use sprit-magic. +2 direct influence in Heralded Lord mode. -2 prowess in Fell Rider mode. As your Ringwraith, if at a Darkhaven [[K]], she may tap to cancel one hazard creature attack not played at a site against any one of your companies.</t>
  </si>
  <si>
    <t xml:space="preserve">Playable on a Ringwraith at a Darkhaven [[K]] (does not tap the site). Each Black Horse in your Ringwraith's company allows you to play one Ringwraith follower who requires no direct influence to control. If each Ringwraith in a company has a Black Horse, the company is in Black Rider mode and may freely move (using starter movement). You may include up to nine copies of this card in your play deck and sideboard combined. Return its controller to your hand if Black Horse leaves active play. </t>
  </si>
  <si>
    <t>Unique. Manifestation of Dwar of Waw. Can use sorcery. -3 direct influence in Heralded Lord mode. -1 prowess in Fell Rider mode. As your Ringwraith, if at a Darkhaven [[K]], he may tap to give +1 prowess and +1 body to any one of your companies until the end of the turn.</t>
  </si>
  <si>
    <t xml:space="preserve">Playable on a moving company with at least one Wilderness [[w]] in its site path. A ranger in the company can tap to cancel tis card before it resolves. The company cannot voluntarily split or move to a new site unless it taps all of its untapped characters to a maximum of two during tits organization phase. Discard during any organization phase if the company is at a Haven [[H]]/Darkhaven [[K]]. </t>
  </si>
  <si>
    <t xml:space="preserve">Playable on an agent character at a Darkhaven [[K]] who has a Border-hold [[B]] or Free-hold [[F]] as a home site. If target character is unwounded and at one of his sites, no factions can be played at any version of the site and you receive this card's and you receive this card's marshalling points. Cannot be duplicated on a given character. </t>
  </si>
  <si>
    <t xml:space="preserve">Playable on a minion in a Darkhaven [[K]] or Barad-dûr. Make a roll (draw a #) adding the marshalling points (as though they were stored) and corruption points of all items and events played with target minion. All items and storable events played with target minion are then automatically stored (no corruption checks are made). Then, if the result was greater than 15, discard the minion (and all other cards played with him). </t>
  </si>
  <si>
    <t>Unique. Manifestation of Hoarmûrath of Dír. Can use sorcery. +1 direct influence in Heralded Lord mode. +2 prowess in Fell Rider mode. As your Ringwraith, if at a Darkhaven [[K]], you may keep one more card than normal in your hand.</t>
  </si>
  <si>
    <t>Playable on a company at a Darkhaven [[K]], Shadow-hold [[S]], or Dark-hold [[D]]. Any resource events with the company that can be stored at a Darkhaven [[K]] may now be so stored.</t>
  </si>
  <si>
    <t xml:space="preserve">Playable during the site phase on a lone scout minion (no other character or allies in his company) at the same site as an opponent hero company containing a Hobbit. Also playable on a lone minion controlling Stinker (discard this card if Stinker leaves the company). If during the a following site phase target character is at the same site as the Hobbit, tap this card (site must be entered). This card never untaps. If then during a following site phase, target character is at the same site as the Hobbit, invert this card (rotate it 180°) (site must be entered). If inverted, this card may be stored at a Darkhaven [[K]]-only if stored do you receive its marshalling points. </t>
  </si>
  <si>
    <t xml:space="preserve">Playable on a non-Ringwraith, non-Wizard, non-Elf character at or moving to a non-Haven, non-Ruins &amp; Lairs site. At the end of your opponent's turn, each non-Ringwraith non-Wizard, non-Elf character at the same site as the target must make a roll (draw a #) modified by -2. If the result is greater than the character's body, he is wounded or his is eliminated if he is already wounded. Discard this card during the target's organization phase if he is at a Darkhaven [[K]]. </t>
  </si>
  <si>
    <t xml:space="preserve">Unique. Manifestation of Ren the Unclean. Can use sorcery and shadow-magic. -2 direct influence in Heralded Lord mode. +2 prowess in Fell Rider mode. As your Ringwraith, if at a Darkhaven [[K]], he may tap during your organization phase to modify all corruption checks made this turn by minions in any one of your companies by +2. </t>
  </si>
  <si>
    <t xml:space="preserve">Balrog specific. Playable during the site phase on an Under-deeps site normally a Ruins &amp; Lairs [[R]] if The Balrog is there. The Balrog's company faces an attack (Drake-2 strikes with 13 prowess). Following the attack, tap the Balrog or discard this card. The associated site is a Darkhaven [[K]] and loses all automatic-attacks. All other versions of this site become a Shadow-hold [[S]] and gain an additional automatic-attack: Orcs-5 strikes with 9 prowess. If Breach the Hold is on the same site, this card gives 3 marshalling points. This site is never discarded or returned to its location deck. Cannot be duplicated on a given site. </t>
  </si>
  <si>
    <t xml:space="preserve">Playable on a Troll minion whose company is attacking a hero company with at least one Dwarf or Hobbit. For each successful strike against a Dwarf or Hobbit, the character is not wounded, but rather placed off to the side with this card. Discard if not characters are placed with this card. Target Troll cannot move to a Darkhaven [[K]]. At the start of your turn, make a roll (draw a #) for each character placed with this card. If the result is greater than 8, the character is eliminated. If target Troll is wounded or removed from active play, discard this card and the surviving Dwarves and Hobbits form a company at the Troll's current site or new site. </t>
  </si>
  <si>
    <t xml:space="preserve">Playable on a company. If a character in the company becomes wounded, the prowess of each character in the company is modified by-2 for the rest of the turn. Discard this card during its organization phase if the company is at a Darkhaven [[K]]. Cannot be duplicated on a given company. </t>
  </si>
  <si>
    <t xml:space="preserve">Playable at a Darkhaven [[K]], Shadow-hold [[S]], or Dark-hold [[D]] during the organization phase on an overt company that has more than one Orc. Any attack against the company has its prowess and body modified by-1. Discard this card if a character leaves the company for any reason. Cannot be duplicated on a given company. </t>
  </si>
  <si>
    <t xml:space="preserve">Playable during the site phase on an untapped character at a site where Information is playable. Tap the character (but not the site). No marshalling points are received until this card is stored at a Darkhaven [[K]] during the character's organization phase. </t>
  </si>
  <si>
    <t>Playable during your organization phase in your marshalling points pile if your Ringwraith is in a Darkhaven [[K]] and you have more marshalling points than your opponent and your opponent is a Ringwraith. Cannot be duplicated on a given turn.</t>
  </si>
  <si>
    <t xml:space="preserve">Playable only at a Darkhaven [[K]] during the organization phase on your Ringwraith's company. You may bring any Ringwraith followers into play with your Ringwraith's company as you have in your hand and have direct influence to control. </t>
  </si>
  <si>
    <t>Unique. Manifestation of Ûvatha the Horseman. Can use spirit-magic. -3 direct influence in Heralded Lord mode. -1 prowess in Fell Rider mode. He may join another Ringwraith's company during your organization phase and requires no influence to control. As your Ringwraith, if at a Darkhaven [[K]], he may tap during your organization phase to move one resource event card from your discard pile to your play deck and reshuffle.</t>
  </si>
  <si>
    <t xml:space="preserve">Magic. Shadow-magic. Playable on a wounded character in a company with a shadow-magic-using character. Wounded character becomes untapped with -1 to body. Discard at the end of his untap phase if at a Darkhaven [[K]]. Unless the shadow-magic-using character is a Ringwraith, he makes a corruption check modified by -3.  </t>
  </si>
  <si>
    <t xml:space="preserve">Playable during the organization phase on your Ringwraith at a Darkhaven [[K]]. You may keep one more card than normal in your hand. Discard this card if your Ringwraith moves. Cannot be duplicated by a given player. </t>
  </si>
  <si>
    <t>Replace text with: "May not be used as a starting stage resource. Playable on one of your Wizardhavens [[H]] other than Isengard, The White Towers, or Rhosgobel. The site is protected. Cards that give marshalling points may not be played at any version of the site by your opponent in all cases. Cannot be duplicated on a given site."</t>
  </si>
  <si>
    <t>May not be used as a starting stage resource. Playable on one of your Wizardhavens [[H]] other than Isengard, The White Towers, or Rhosgobel. The site is protected. Cards that give marshalling points may not be played at any version of the site by your opponent in all cases. Cannot be duplicated on a given site.</t>
  </si>
  <si>
    <t xml:space="preserve">Playable on your Fallen-wizard if he has The One Ring at one of your Wizardhavens [[H]]. Only one A New Ringlord may be played in a given turn. Make a roll during each of your end-of-turn phases if your Fallen-wizard is at a Ruins &amp; Lairs [[R]] where information is playable. Add 1 for each A New Ringlord you have in play. If the result is less than 6, your Fallen-wizard is eliminated. If the result is greater than 9, you win the game. </t>
  </si>
  <si>
    <t xml:space="preserve">Unique. Playable if you are Pallando or Saruman and have 6 or more stage points and a protected Wizardhaven [[W]]. Each of your Half-orcs requires one less point of influence to control. During your organization phase, you may take one Half-orc character from your discard pile to your hand. You may play Half-orc characters at your Wizardhavens [[W]], and even if your Fallen-wizard is not there. Cannot be duplicated by a given player. </t>
  </si>
  <si>
    <t>Unique. Hazards your companies defeat (even with *) are worth full kill marshalling points. I you have more than 7 stage points, all detainment attacks against your companies attack normally instead. If at one of his Wizardhavens [[W]] when a hazard creature attacks one of your companies, he may immediately join that company. Alatar must face a strike from the creature (in all cases). Following all of the creature's attacks, Alatar must tap (if untapped) and make a corruption check.</t>
  </si>
  <si>
    <t>Playable if you are Radagast or Alatar and have 6 or more stage points and a protected Wizardhaven [[W]]. One non-unique ally with a mind of 1 is playable at one of your tapped or untapped protected Wizardhavens [[W]] each of your site phases. Cannot be duplicated by a given player.</t>
  </si>
  <si>
    <t xml:space="preserve">Pallando specific. Sage only. Playable on a non-Hobbit, non-Dwarf sage at one of your Wizardhavens [[W]] (or in your starting company). The character may use sorcery, spirit-magic, and shadow-magic. Cannot be duplicated on a given character. </t>
  </si>
  <si>
    <t xml:space="preserve">Gandalf specific. Playable if you are Gandalf and have at least: 12 stage points, two protected Wizardhavens [[W]], 4 factions, and 6 characters. Each faction you play after Await the Onset is worth 1 marshalling point regardless of other cards in play (place these factions under Await the Onset). Each of your marshalling point cards in a company not in one of your Wizardhavens [[W]] when the game ends is worth 1 marshalling point regardless of other cards in play. Cannot be duplicated.  </t>
  </si>
  <si>
    <t xml:space="preserve">Gandalf specific. Playable on one of your hero Free-hold [[F]] sites in play. This site becomes a Wizardhaven [[W]] for your companies, loses all automatic-attacks against your companies, and is one of Gandalf's home sites. Nothing is considered playable as written on the site card. If one of your companies is at this site, all attacks against it are canceled. Other Fallen-wizards may not use this site as a Wizardhaven [[W]]. Discard this card when the site is discarded or returned to its location deck. It cannot be discarded otherwise. Cannot be duplicated on a given player. </t>
  </si>
  <si>
    <t>A company may move to this site only from one of your protected Wizardhavens [[W]] and only if you have more than 6 stage points. The protected Wizardhaven is the surface site for Deep Mines (i.e., the sites are adjacent and the movement roll required to move between them is 0). You receive the three stage points if any of your companies are at the site. May be duplicated in a location deck.  Cannot be duplicated on a given Wizardhaven.</t>
  </si>
  <si>
    <t xml:space="preserve">Unique. May not be a starting stage card. Playable if you are Alatar, Pallando, or Saruman. Playable on the White Towers. The White Towers is protected. Other Fallen-wizards may not use the Wizardhaven [[W]] card for The White Towers. Cards that give marshalling points cannot be played at The White Towers by your opponent in all cases. Discard this card when the site is discarded or returned to its location deck </t>
  </si>
  <si>
    <t xml:space="preserve">Unique. Gandalf specific. Playable on one of your characters at one of your Wizardhavens [[W]] (or in your starting company). +2 to his direct influence. This character requires 1 point of influence to control and may only be controlled by general influence or Gandalf. </t>
  </si>
  <si>
    <t xml:space="preserve">Radagast specific. Playable on one of your protected Wizardhavens [[W]] if you are Radagast and have at least 12 stage points and 6 allies and/or unique factions in play (the factions must be playable at sites in the Wizardhaven's [[W]] region or adjacent regions). The Wizardhaven's region and all adjacent regions become Wilderness [[w]]. Cannot be duplicated.  </t>
  </si>
  <si>
    <t xml:space="preserve">Playable at one of your protected Wizardhavens [[W]] (if tapped or untapped) if you have A Strident Spawn and Half-orcs in play and if the influence check is greater than 11. </t>
  </si>
  <si>
    <t xml:space="preserve">Playable at one of your protected Wizardhavens [[W]] (if tapped or untapped) if the influence check is greater than 9. </t>
  </si>
  <si>
    <t xml:space="preserve">Playable on a non-Dragon's lair Ruins &amp; Lairs [[R]] in a Wilderness [[w]], Border-land [[b]], or Shadow-land [[s]]; the site must normally be a Ruins &amp; Lairs [[R]]. The site becomes one of your Wizardhavens [[W]] and loses all automatic-attacks. Nothing is considered playable as written on the site card. If one of you companies is at this site, all attacks against it are canceled. Other Fallen-wizards may not use this site as a Wizardhaven [[W]]. Discard this card when the site is discarded or returned to its location deck. It cannot be discarded otherwise.  </t>
  </si>
  <si>
    <t xml:space="preserve">Playable during the site phase on a Border-hold [[B]] site if you have 10 or more stage points. This site becomes one of your Wizardhavens [[W]] and loses all automatic-attacks. Nothing is considered playable as written on the site. If one of your companies is at this site, all attacks against it are canceled. Other Fallen-wizards may not use this site as a Wizardhaven [[W]]. Discard this card when the site is discarded or returned to its location deck. It cannot be discarded otherwise. </t>
  </si>
  <si>
    <t xml:space="preserve">Playable on a site in a Wilderness [[w]] that normally is a Border-hold [[B]] or a Shadow-hold [[S]], or a non-protected Wizardhaven [[W]] in a Wilderness [[w]]. All versions of the site become Ruins &amp; Lairs [[R]] and gain an additional automatic-attack: animals-each character faces 1 strike with 7 prowess. Discard when the site is returned to its location deck.  </t>
  </si>
  <si>
    <t xml:space="preserve">Unique. Pallando specific. Sage only. Playable on a non-Hobbit, non-Dwarf sage character at one of your Wizardhavens [[W]] (or in your starting company). +1 to his direct influence. This character requires 2 points of influence to control and may only be controlled by general influence or Pallando. This character may tap to use a Palantír he bears. </t>
  </si>
  <si>
    <t xml:space="preserve">Unique. Radagast specific. Playable at one of your Wizardhavens [[W]]. You may return Radagast's Black Bird to your hand: during your organization phase or if its controlling character leaves active play. Radagast may play this ally at any site (tapped or untapped) and need not tap himself or the site to do so. This ally may attempt to influence factions as if he were a character. He may cancel a strike directed against him-tapping afterwards if not already tapped. </t>
  </si>
  <si>
    <t xml:space="preserve">Special: Only Radagast's companies may use this card. This site is a protected Wizardhaven [[W]]. If one of your companies is at this site, all attacks against it are canceled. Any of your companies moving to or from Rhosgobel is not considered to be moving through Southern Mirkwood (including one less Dark-domain [[d]] in their site path). You receive the stage points if any of your companies are at this site.  </t>
  </si>
  <si>
    <t xml:space="preserve">Unique. Alatar specific. Warrior only. Playable on one of your warrior characters at one of your Wizardhavens [[W]] (or in your starting company). +1 to his direct influence. This character requires 2 points of influence to control and may only be controlled by general influence or Alatar. </t>
  </si>
  <si>
    <t xml:space="preserve">Unique. Saruman specific. Playable on a non-Hobbit sage character or a Man. +1 to his direct influence. The character requires 2 points of influence to control and may only be controlled by general influence or Saruman. If at a Wizardhaven [[W]] during your organization phase, you may tap this character to place a non-unique weapon/armor/shield/helmet minor item with any character at The Forge-master's site. The recipient need not tap to receive this item, and the item may be taken from your discard pile, sideboard, or hand. </t>
  </si>
  <si>
    <t xml:space="preserve">Unique. May not be a starting stage card. Playable if you are Alatar, Pallando, or Saruman. Playable on Isengard. Isengard is protected. Other Fallen-wizards may not use the Wizardhaven [[W]] card for Isengard. Cards that give marshalling points are not playable at the site by your opponent in all cases. Discard this card when the site is discarded or returned to its location deck </t>
  </si>
  <si>
    <t xml:space="preserve">Playable on one of your protected Wizardhavens [[W]] (not by Radagast). You may tap War-forges to make an additional non-hoard, non-unique minor item playable at this site this turn (if the site is tapped or not). The item may be taken from your discard pile or sideboard. Discard when this deck is discarded or returned to your location deck. Cannot be duplicated on a given site. </t>
  </si>
  <si>
    <t xml:space="preserve">Playable on a Fallen-wizard at a Wizardhaven [[W]]. Your opponent must choose either: discard from play enough stage cards (of his choice) to reduce his stage point total below 7 or to receive 4 stage points. Cannot be duplicated on a given Fallen-wizard. </t>
  </si>
  <si>
    <t xml:space="preserve">You may play The White Tree at one of your Wizardhavens [[W]] if Sapling of the White Tree is stored there. Place Wizard's Trove with The White Tree-which is worth full marshalling points. Your Wizardhaven [[W]] become protected. Ignore the text of The White Tree. Alternatively, you may store one miscellaneous marshalling point card at one of your Wizardhavens [[W]]. Any reference to the site where the card can normally be stored are transferred instead to the Wizardhaven [[W]]. Place Wizard's Trove with the stored card-which is worth full marshalling points. </t>
  </si>
  <si>
    <t>Change CRF Ruling to: Note that effects of cards like Rank Upon Rank are applied as actions caused by a passive condition, declared once an attack of the right type is faced. Therefore you can play and successfully resolve Ready to His Will in response to the declaration of Rank Upon Rank's effect.</t>
  </si>
  <si>
    <t>Change: "Playable on a company" to "Playable during the site phase on a company"</t>
  </si>
  <si>
    <t xml:space="preserve">Playable during the site phase on a company at a tapped Dark-hold [[D]], Shadow-hold [[S]], or Ruins &amp; Lairs [[R]]. During the site phase, one or two characters in that company may each tap to take control of a non-unique, non-hoard minor item of the following type: Weapon, armor, shield, or helmet. You may take these items from your play deck (reshuffle if used), discard pile, and/or sideboard. </t>
  </si>
  <si>
    <t>Change: "Cannot be duplicated on a given company" to "Cannot be duplicated in a given company"</t>
  </si>
  <si>
    <t xml:space="preserve">Playable at a tapped or untapped Shadow-hold [[S]]. May not be attacked. Discard this ally if its controlling character is wounded. Tap this ally to remove the effect of an attack against its controlling character's company that states: attacker chooses defending characters. Cannot be duplicated in a given company. </t>
  </si>
  <si>
    <t>Change: "and make a roll (or draw a #)" to "to make a roll (or draw a #)"</t>
  </si>
  <si>
    <t xml:space="preserve">Offering Attempt. Playable on a diplomat whose company is facing an attack of the type listed below. Target diplomat makes a corruption check. If he does not fail, discard an item from his company (as listed below), to make a roll (or draw a #) adding the diplomat's unused direct influence. If the result is greater than the listed values, the attack is canceled, and you may take one resource from your play deck or discard pile into your hand (reshuffle play deck if searched). Against a Dragon: greater item/5, against a Drake: major item/6, against men, Slayer, or any Agent: minor item/7. </t>
  </si>
  <si>
    <t>Add: "It gives 2 item marshalling points." after the last line of text.</t>
  </si>
  <si>
    <t>Playable on a stored item. Return item to opponent's hand (discard all attached cards). Place this card in opponent's marshalling point pile. It gives 2 item marshalling points.</t>
  </si>
  <si>
    <t>Change: "Allows a character at a Haven [[H]] to attempt to bring a faction into play. " to "Tap a character at a Haven [[H]] during the site phase. The character makes an attempt to bring a faction into play (reveal the faction with the card)."</t>
  </si>
  <si>
    <t xml:space="preserve">Tap a character at a Haven [[H]] during the site phase. The character makes an attempt to bring a faction into play (reveal the faction with the card). The length of the site path from this Haven to the site at which the faction can be played must be two or less (this must be verified by an available site card). The influence check for this attempt is modified by -1 and is not modified by the influencing character's direct influence. </t>
  </si>
  <si>
    <t>Change: "in her site path." to "in its site path."</t>
  </si>
  <si>
    <t>A Dragon hazard creature can attack a company with four Wildernesses [[w]] in its site path. Alternatively, Leucaruth can attack a company with three Wildernesses [[w]] in its site path.</t>
  </si>
  <si>
    <t>Change: "playable on a detainment automatic-attack a minion company is facing. The attack becomes" to "playable on a detainment automatic-attack. Against a minion company the attack becomes"</t>
  </si>
  <si>
    <t>Playable on a Free-hold [[F]] or Border-hold [[B]]. An additional automatic-attack is created at the site this turn: 5 strikes with 8 prowess (detainment, no attack type). Alternatively, playable on a detainment automatic-attack. Against a minion company the attack becomes normal (not detainment) and has -1 prowess.</t>
  </si>
  <si>
    <t>Change: "As your Ringwraith, when he uses a magic card, return it" to "As your Ringwraith, when a magic card used by him has to be discarded, return it"</t>
  </si>
  <si>
    <t>Unique. Manifestation of Akhôrahil. Can use sorcery, sprit-magic, and shadow-magic. +3 direct influence in Heralded Lord mode. +1 prowess in Fell Rider mode. As your Ringwraith, when a magic card used by him has to be discarded, return it to the play deck and reshuffle.</t>
  </si>
  <si>
    <t>Change: "ally in your hand." to "ally able to be attacked in your hand."</t>
  </si>
  <si>
    <t xml:space="preserve">Playable if you have an ally able to be attacked in your hand. When this card is played, place one ally from your hand off to the side with it (the ally gives no marshalling points). The ally must be able to be attacked. If an opponent's company moves to a site where the ally is playable, it faces a single-strike attack (with no type) with the attributes of the ally, except the prowess is increased by 7. The attack is detainment if the ally and the company are both minion or both hero; and this site card is discarded afterwards. If defeated, discard this card and place the ally in your opponent's marshalling point pile-he receives the ally's marshaling points as kill points. You may return the ally to your hand and discard this card during your organization phase. </t>
  </si>
  <si>
    <t>Change both instances of: "at the site" to "at all versions of the site"</t>
  </si>
  <si>
    <t xml:space="preserve">Scout or Ranger only. Playable on a Shadow-hold [[S]] if one of your scouts is there or on a Ruins &amp; Lairs [[R]] if one of your rangers is there. An automatic-attack is created at all versions of the site against minion companies: Orcs-5 strikes with 8 prowess (detainment). Additionally, automatic-attacks at all versions of the site are duplicated (including the new one) against all companies. Discard when site is discarded or returned to your location deck. </t>
  </si>
  <si>
    <t>+4</t>
  </si>
  <si>
    <t>Dúnadan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</si>
</sst>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mm\ d\,\ yyyy"/>
  </numFmts>
  <fonts count="15" x14ac:knownFonts="1">
    <font>
      <sz val="10"/>
      <name val="Arial"/>
    </font>
    <font>
      <sz val="10"/>
      <name val="Times New Roman"/>
      <family val="1"/>
    </font>
    <font>
      <b/>
      <sz val="10"/>
      <name val="Times New Roman"/>
      <family val="1"/>
    </font>
    <font>
      <b/>
      <sz val="10"/>
      <name val="Arial Unicode MS"/>
    </font>
    <font>
      <b/>
      <sz val="10"/>
      <color indexed="9"/>
      <name val="Times New Roman"/>
      <family val="1"/>
    </font>
    <font>
      <i/>
      <sz val="10"/>
      <name val="Times New Roman"/>
      <family val="1"/>
    </font>
    <font>
      <sz val="10"/>
      <color rgb="FF242729"/>
      <name val="Consolas"/>
      <family val="3"/>
    </font>
    <font>
      <sz val="10"/>
      <color rgb="FF242729"/>
      <name val="Times New Roman"/>
      <family val="1"/>
    </font>
    <font>
      <sz val="10"/>
      <color indexed="9"/>
      <name val="Times New Roman"/>
      <family val="1"/>
    </font>
    <font>
      <b/>
      <i/>
      <sz val="10"/>
      <name val="Times New Roman"/>
      <family val="1"/>
    </font>
    <font>
      <sz val="10"/>
      <name val="Arial"/>
      <family val="2"/>
    </font>
    <font>
      <u/>
      <sz val="10"/>
      <color theme="10"/>
      <name val="Arial"/>
      <family val="2"/>
    </font>
    <font>
      <b/>
      <sz val="10"/>
      <name val="Arial Unicode MS"/>
      <family val="2"/>
    </font>
    <font>
      <sz val="9"/>
      <color rgb="FF2E8B57"/>
      <name val="Courier New"/>
      <family val="3"/>
    </font>
    <font>
      <sz val="10"/>
      <name val="Courier New"/>
      <family val="3"/>
    </font>
  </fonts>
  <fills count="10">
    <fill>
      <patternFill patternType="none"/>
    </fill>
    <fill>
      <patternFill patternType="gray125"/>
    </fill>
    <fill>
      <patternFill patternType="solid">
        <fgColor indexed="12"/>
        <bgColor indexed="64"/>
      </patternFill>
    </fill>
    <fill>
      <patternFill patternType="solid">
        <fgColor rgb="FF92D050"/>
        <bgColor indexed="64"/>
      </patternFill>
    </fill>
    <fill>
      <patternFill patternType="solid">
        <fgColor rgb="FFFFFF00"/>
        <bgColor indexed="64"/>
      </patternFill>
    </fill>
    <fill>
      <patternFill patternType="solid">
        <fgColor indexed="8"/>
        <bgColor indexed="64"/>
      </patternFill>
    </fill>
    <fill>
      <patternFill patternType="solid">
        <fgColor indexed="22"/>
        <bgColor indexed="64"/>
      </patternFill>
    </fill>
    <fill>
      <patternFill patternType="lightTrellis"/>
    </fill>
    <fill>
      <patternFill patternType="solid">
        <fgColor indexed="11"/>
        <bgColor indexed="64"/>
      </patternFill>
    </fill>
    <fill>
      <patternFill patternType="solid">
        <fgColor indexed="10"/>
        <bgColor indexed="64"/>
      </patternFill>
    </fill>
  </fills>
  <borders count="25">
    <border>
      <left/>
      <right/>
      <top/>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style="medium">
        <color indexed="64"/>
      </top>
      <bottom/>
      <diagonal/>
    </border>
    <border>
      <left style="medium">
        <color indexed="64"/>
      </left>
      <right style="medium">
        <color indexed="64"/>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bottom/>
      <diagonal/>
    </border>
    <border>
      <left style="thin">
        <color indexed="64"/>
      </left>
      <right/>
      <top style="medium">
        <color indexed="64"/>
      </top>
      <bottom/>
      <diagonal/>
    </border>
    <border>
      <left style="thin">
        <color indexed="64"/>
      </left>
      <right style="medium">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style="thin">
        <color indexed="64"/>
      </left>
      <right/>
      <top/>
      <bottom style="medium">
        <color indexed="64"/>
      </bottom>
      <diagonal/>
    </border>
    <border>
      <left style="thin">
        <color indexed="64"/>
      </left>
      <right style="medium">
        <color indexed="64"/>
      </right>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right style="medium">
        <color indexed="64"/>
      </right>
      <top/>
      <bottom/>
      <diagonal/>
    </border>
  </borders>
  <cellStyleXfs count="3">
    <xf numFmtId="0" fontId="0" fillId="0" borderId="0"/>
    <xf numFmtId="0" fontId="11" fillId="0" borderId="0" applyNumberFormat="0" applyFill="0" applyBorder="0" applyAlignment="0" applyProtection="0"/>
    <xf numFmtId="0" fontId="10" fillId="0" borderId="0"/>
  </cellStyleXfs>
  <cellXfs count="145">
    <xf numFmtId="0" fontId="0" fillId="0" borderId="0" xfId="0"/>
    <xf numFmtId="0" fontId="1" fillId="0" borderId="0" xfId="0" applyFont="1" applyBorder="1"/>
    <xf numFmtId="0" fontId="2" fillId="0" borderId="0" xfId="0" applyFont="1" applyBorder="1"/>
    <xf numFmtId="0" fontId="1" fillId="0" borderId="1" xfId="0" applyFont="1" applyBorder="1"/>
    <xf numFmtId="0" fontId="1" fillId="0" borderId="2" xfId="0" applyFont="1" applyBorder="1"/>
    <xf numFmtId="0" fontId="3" fillId="0" borderId="0" xfId="0" applyFont="1" applyBorder="1" applyAlignment="1"/>
    <xf numFmtId="0" fontId="1" fillId="0" borderId="3" xfId="0" applyFont="1" applyBorder="1"/>
    <xf numFmtId="0" fontId="2" fillId="0" borderId="4" xfId="0" applyFont="1" applyBorder="1"/>
    <xf numFmtId="0" fontId="1" fillId="3" borderId="2" xfId="0" applyFont="1" applyFill="1" applyBorder="1"/>
    <xf numFmtId="0" fontId="1" fillId="4" borderId="2" xfId="0" applyFont="1" applyFill="1" applyBorder="1"/>
    <xf numFmtId="0" fontId="5" fillId="4" borderId="2" xfId="0" applyFont="1" applyFill="1" applyBorder="1"/>
    <xf numFmtId="0" fontId="1" fillId="3" borderId="1" xfId="0" applyFont="1" applyFill="1" applyBorder="1"/>
    <xf numFmtId="0" fontId="2" fillId="0" borderId="4" xfId="0" applyNumberFormat="1" applyFont="1" applyBorder="1"/>
    <xf numFmtId="0" fontId="1" fillId="0" borderId="1" xfId="0" applyNumberFormat="1" applyFont="1" applyBorder="1"/>
    <xf numFmtId="0" fontId="1" fillId="0" borderId="2" xfId="0" applyNumberFormat="1" applyFont="1" applyBorder="1"/>
    <xf numFmtId="0" fontId="1" fillId="0" borderId="3" xfId="0" applyNumberFormat="1" applyFont="1" applyBorder="1"/>
    <xf numFmtId="0" fontId="3" fillId="0" borderId="0" xfId="0" applyNumberFormat="1" applyFont="1" applyBorder="1" applyAlignment="1"/>
    <xf numFmtId="0" fontId="1" fillId="0" borderId="0" xfId="0" applyNumberFormat="1" applyFont="1" applyBorder="1"/>
    <xf numFmtId="0" fontId="1" fillId="4" borderId="2" xfId="0" applyNumberFormat="1" applyFont="1" applyFill="1" applyBorder="1"/>
    <xf numFmtId="0" fontId="2" fillId="0" borderId="0" xfId="0" applyFont="1" applyBorder="1" applyAlignment="1">
      <alignment wrapText="1"/>
    </xf>
    <xf numFmtId="0" fontId="6" fillId="0" borderId="0" xfId="0" applyFont="1" applyAlignment="1">
      <alignment horizontal="left" vertical="center" wrapText="1"/>
    </xf>
    <xf numFmtId="0" fontId="1" fillId="0" borderId="0" xfId="0" applyFont="1" applyBorder="1" applyAlignment="1">
      <alignment wrapText="1"/>
    </xf>
    <xf numFmtId="0" fontId="2" fillId="0" borderId="4" xfId="0" applyFont="1" applyBorder="1" applyAlignment="1">
      <alignment wrapText="1"/>
    </xf>
    <xf numFmtId="0" fontId="1" fillId="0" borderId="2" xfId="0" applyFont="1" applyBorder="1" applyAlignment="1">
      <alignment wrapText="1"/>
    </xf>
    <xf numFmtId="0" fontId="1" fillId="0" borderId="0" xfId="0" applyFont="1" applyFill="1" applyBorder="1" applyAlignment="1">
      <alignment wrapText="1"/>
    </xf>
    <xf numFmtId="0" fontId="3" fillId="0" borderId="0" xfId="0" applyFont="1" applyBorder="1" applyAlignment="1">
      <alignment wrapText="1"/>
    </xf>
    <xf numFmtId="0" fontId="5" fillId="0" borderId="0" xfId="0" applyFont="1" applyFill="1" applyBorder="1" applyAlignment="1">
      <alignment wrapText="1"/>
    </xf>
    <xf numFmtId="0" fontId="7" fillId="0" borderId="0" xfId="0" applyFont="1" applyAlignment="1">
      <alignment horizontal="left" vertical="center" wrapText="1"/>
    </xf>
    <xf numFmtId="0" fontId="2" fillId="0" borderId="0" xfId="0" applyFont="1" applyBorder="1" applyAlignment="1" applyProtection="1">
      <alignment wrapText="1"/>
      <protection locked="0"/>
    </xf>
    <xf numFmtId="0" fontId="7" fillId="0" borderId="0" xfId="0" applyFont="1" applyAlignment="1" applyProtection="1">
      <alignment horizontal="left" vertical="center" wrapText="1"/>
      <protection locked="0"/>
    </xf>
    <xf numFmtId="0" fontId="1" fillId="0" borderId="0" xfId="0" applyFont="1" applyBorder="1" applyAlignment="1" applyProtection="1">
      <alignment wrapText="1"/>
      <protection locked="0"/>
    </xf>
    <xf numFmtId="0" fontId="9" fillId="0" borderId="0" xfId="0" applyFont="1" applyFill="1" applyBorder="1" applyAlignment="1">
      <alignment wrapText="1"/>
    </xf>
    <xf numFmtId="0" fontId="2" fillId="0" borderId="0" xfId="0" applyFont="1" applyFill="1" applyBorder="1" applyAlignment="1">
      <alignment wrapText="1"/>
    </xf>
    <xf numFmtId="49" fontId="2" fillId="0" borderId="0" xfId="0" applyNumberFormat="1" applyFont="1" applyBorder="1" applyAlignment="1">
      <alignment wrapText="1"/>
    </xf>
    <xf numFmtId="49" fontId="1" fillId="0" borderId="0" xfId="0" applyNumberFormat="1" applyFont="1" applyBorder="1" applyAlignment="1">
      <alignment wrapText="1"/>
    </xf>
    <xf numFmtId="0" fontId="10" fillId="0" borderId="0" xfId="0" applyFont="1"/>
    <xf numFmtId="0" fontId="11" fillId="0" borderId="0" xfId="1" applyBorder="1" applyAlignment="1">
      <alignment wrapText="1"/>
    </xf>
    <xf numFmtId="0" fontId="4" fillId="2" borderId="1" xfId="2" applyFont="1" applyFill="1" applyBorder="1"/>
    <xf numFmtId="0" fontId="8" fillId="2" borderId="6" xfId="2" applyFont="1" applyFill="1" applyBorder="1"/>
    <xf numFmtId="0" fontId="8" fillId="2" borderId="1" xfId="2" applyFont="1" applyFill="1" applyBorder="1" applyAlignment="1">
      <alignment horizontal="center"/>
    </xf>
    <xf numFmtId="0" fontId="8" fillId="2" borderId="6" xfId="2" applyFont="1" applyFill="1" applyBorder="1" applyAlignment="1">
      <alignment horizontal="center"/>
    </xf>
    <xf numFmtId="0" fontId="8" fillId="2" borderId="7" xfId="2" applyFont="1" applyFill="1" applyBorder="1" applyAlignment="1">
      <alignment horizontal="center"/>
    </xf>
    <xf numFmtId="0" fontId="8" fillId="2" borderId="7" xfId="2" applyFont="1" applyFill="1" applyBorder="1"/>
    <xf numFmtId="0" fontId="4" fillId="2" borderId="1" xfId="2" applyFont="1" applyFill="1" applyBorder="1" applyAlignment="1">
      <alignment horizontal="center"/>
    </xf>
    <xf numFmtId="0" fontId="1" fillId="0" borderId="0" xfId="2" applyFont="1"/>
    <xf numFmtId="0" fontId="2" fillId="0" borderId="4" xfId="2" applyFont="1" applyBorder="1"/>
    <xf numFmtId="0" fontId="2" fillId="0" borderId="5" xfId="2" applyFont="1" applyBorder="1"/>
    <xf numFmtId="0" fontId="2" fillId="0" borderId="4" xfId="2" applyFont="1" applyBorder="1" applyAlignment="1">
      <alignment horizontal="center"/>
    </xf>
    <xf numFmtId="0" fontId="2" fillId="0" borderId="5" xfId="2" applyFont="1" applyBorder="1" applyAlignment="1">
      <alignment horizontal="center"/>
    </xf>
    <xf numFmtId="0" fontId="2" fillId="0" borderId="9" xfId="2" applyFont="1" applyBorder="1" applyAlignment="1">
      <alignment horizontal="center"/>
    </xf>
    <xf numFmtId="0" fontId="2" fillId="0" borderId="9" xfId="2" applyFont="1" applyBorder="1"/>
    <xf numFmtId="0" fontId="4" fillId="5" borderId="5" xfId="2" applyFont="1" applyFill="1" applyBorder="1"/>
    <xf numFmtId="0" fontId="4" fillId="2" borderId="5" xfId="2" applyFont="1" applyFill="1" applyBorder="1"/>
    <xf numFmtId="0" fontId="2" fillId="6" borderId="5" xfId="2" applyFont="1" applyFill="1" applyBorder="1"/>
    <xf numFmtId="0" fontId="2" fillId="0" borderId="10" xfId="2" applyFont="1" applyBorder="1"/>
    <xf numFmtId="0" fontId="2" fillId="0" borderId="0" xfId="2" applyFont="1"/>
    <xf numFmtId="0" fontId="4" fillId="2" borderId="3" xfId="2" applyFont="1" applyFill="1" applyBorder="1"/>
    <xf numFmtId="0" fontId="8" fillId="2" borderId="11" xfId="2" applyFont="1" applyFill="1" applyBorder="1"/>
    <xf numFmtId="0" fontId="8" fillId="2" borderId="3" xfId="2" applyFont="1" applyFill="1" applyBorder="1" applyAlignment="1">
      <alignment horizontal="center"/>
    </xf>
    <xf numFmtId="0" fontId="8" fillId="2" borderId="11" xfId="2" applyFont="1" applyFill="1" applyBorder="1" applyAlignment="1">
      <alignment horizontal="center"/>
    </xf>
    <xf numFmtId="0" fontId="8" fillId="2" borderId="12" xfId="2" applyFont="1" applyFill="1" applyBorder="1" applyAlignment="1">
      <alignment horizontal="center"/>
    </xf>
    <xf numFmtId="0" fontId="8" fillId="2" borderId="12" xfId="2" applyFont="1" applyFill="1" applyBorder="1"/>
    <xf numFmtId="0" fontId="4" fillId="2" borderId="3" xfId="2" applyFont="1" applyFill="1" applyBorder="1" applyAlignment="1">
      <alignment horizontal="center"/>
    </xf>
    <xf numFmtId="0" fontId="1" fillId="0" borderId="2" xfId="2" applyFont="1" applyBorder="1"/>
    <xf numFmtId="0" fontId="1" fillId="7" borderId="2" xfId="2" applyFont="1" applyFill="1" applyBorder="1" applyAlignment="1">
      <alignment horizontal="center"/>
    </xf>
    <xf numFmtId="0" fontId="1" fillId="7" borderId="0" xfId="2" applyFont="1" applyFill="1" applyAlignment="1">
      <alignment horizontal="center"/>
    </xf>
    <xf numFmtId="0" fontId="1" fillId="0" borderId="0" xfId="2" applyFont="1" applyAlignment="1">
      <alignment horizontal="center"/>
    </xf>
    <xf numFmtId="0" fontId="1" fillId="7" borderId="14" xfId="2" applyFont="1" applyFill="1" applyBorder="1" applyAlignment="1">
      <alignment horizontal="center"/>
    </xf>
    <xf numFmtId="0" fontId="1" fillId="0" borderId="2" xfId="2" applyFont="1" applyBorder="1" applyAlignment="1">
      <alignment horizontal="center"/>
    </xf>
    <xf numFmtId="0" fontId="1" fillId="0" borderId="14" xfId="2" applyFont="1" applyBorder="1"/>
    <xf numFmtId="0" fontId="1" fillId="0" borderId="15" xfId="2" applyFont="1" applyBorder="1"/>
    <xf numFmtId="0" fontId="1" fillId="7" borderId="16" xfId="2" applyFont="1" applyFill="1" applyBorder="1"/>
    <xf numFmtId="0" fontId="1" fillId="7" borderId="15" xfId="2" applyFont="1" applyFill="1" applyBorder="1"/>
    <xf numFmtId="0" fontId="1" fillId="0" borderId="1" xfId="2" applyFont="1" applyBorder="1"/>
    <xf numFmtId="0" fontId="1" fillId="0" borderId="14" xfId="2" applyFont="1" applyBorder="1" applyAlignment="1">
      <alignment horizontal="center"/>
    </xf>
    <xf numFmtId="0" fontId="1" fillId="0" borderId="17" xfId="2" applyFont="1" applyBorder="1"/>
    <xf numFmtId="0" fontId="1" fillId="7" borderId="18" xfId="2" applyFont="1" applyFill="1" applyBorder="1"/>
    <xf numFmtId="0" fontId="1" fillId="7" borderId="17" xfId="2" applyFont="1" applyFill="1" applyBorder="1"/>
    <xf numFmtId="0" fontId="1" fillId="8" borderId="17" xfId="2" applyFont="1" applyFill="1" applyBorder="1"/>
    <xf numFmtId="0" fontId="1" fillId="0" borderId="18" xfId="2" applyFont="1" applyBorder="1"/>
    <xf numFmtId="0" fontId="1" fillId="9" borderId="17" xfId="2" applyFont="1" applyFill="1" applyBorder="1"/>
    <xf numFmtId="0" fontId="1" fillId="8" borderId="18" xfId="2" applyFont="1" applyFill="1" applyBorder="1"/>
    <xf numFmtId="0" fontId="5" fillId="0" borderId="2" xfId="2" applyFont="1" applyBorder="1"/>
    <xf numFmtId="0" fontId="1" fillId="0" borderId="3" xfId="2" applyFont="1" applyBorder="1"/>
    <xf numFmtId="0" fontId="1" fillId="0" borderId="11" xfId="2" applyFont="1" applyBorder="1"/>
    <xf numFmtId="0" fontId="1" fillId="0" borderId="12" xfId="2" applyFont="1" applyBorder="1"/>
    <xf numFmtId="0" fontId="1" fillId="7" borderId="19" xfId="2" applyFont="1" applyFill="1" applyBorder="1"/>
    <xf numFmtId="0" fontId="1" fillId="0" borderId="20" xfId="2" applyFont="1" applyBorder="1"/>
    <xf numFmtId="0" fontId="5" fillId="0" borderId="3" xfId="2" applyFont="1" applyBorder="1"/>
    <xf numFmtId="0" fontId="1" fillId="7" borderId="20" xfId="2" applyFont="1" applyFill="1" applyBorder="1"/>
    <xf numFmtId="0" fontId="4" fillId="2" borderId="4" xfId="2" applyFont="1" applyFill="1" applyBorder="1"/>
    <xf numFmtId="0" fontId="8" fillId="2" borderId="5" xfId="2" applyFont="1" applyFill="1" applyBorder="1"/>
    <xf numFmtId="0" fontId="8" fillId="2" borderId="4" xfId="2" applyFont="1" applyFill="1" applyBorder="1" applyAlignment="1">
      <alignment horizontal="center"/>
    </xf>
    <xf numFmtId="0" fontId="8" fillId="2" borderId="5" xfId="2" applyFont="1" applyFill="1" applyBorder="1" applyAlignment="1">
      <alignment horizontal="center"/>
    </xf>
    <xf numFmtId="0" fontId="8" fillId="2" borderId="9" xfId="2" applyFont="1" applyFill="1" applyBorder="1" applyAlignment="1">
      <alignment horizontal="center"/>
    </xf>
    <xf numFmtId="0" fontId="8" fillId="2" borderId="9" xfId="2" applyFont="1" applyFill="1" applyBorder="1"/>
    <xf numFmtId="0" fontId="4" fillId="2" borderId="4" xfId="2" applyFont="1" applyFill="1" applyBorder="1" applyAlignment="1">
      <alignment horizontal="center"/>
    </xf>
    <xf numFmtId="0" fontId="5" fillId="0" borderId="1" xfId="2" applyFont="1" applyBorder="1"/>
    <xf numFmtId="0" fontId="1" fillId="0" borderId="6" xfId="2" applyFont="1" applyBorder="1"/>
    <xf numFmtId="0" fontId="1" fillId="0" borderId="7" xfId="2" applyFont="1" applyBorder="1"/>
    <xf numFmtId="0" fontId="1" fillId="0" borderId="19" xfId="2" applyFont="1" applyBorder="1"/>
    <xf numFmtId="0" fontId="1" fillId="7" borderId="21" xfId="2" applyFont="1" applyFill="1" applyBorder="1"/>
    <xf numFmtId="0" fontId="1" fillId="7" borderId="22" xfId="2" applyFont="1" applyFill="1" applyBorder="1"/>
    <xf numFmtId="0" fontId="1" fillId="7" borderId="23" xfId="2" applyFont="1" applyFill="1" applyBorder="1"/>
    <xf numFmtId="49" fontId="1" fillId="0" borderId="6" xfId="2" applyNumberFormat="1" applyFont="1" applyBorder="1"/>
    <xf numFmtId="49" fontId="1" fillId="0" borderId="0" xfId="2" applyNumberFormat="1" applyFont="1"/>
    <xf numFmtId="49" fontId="1" fillId="0" borderId="11" xfId="2" applyNumberFormat="1" applyFont="1" applyBorder="1"/>
    <xf numFmtId="49" fontId="1" fillId="7" borderId="0" xfId="2" applyNumberFormat="1" applyFont="1" applyFill="1" applyAlignment="1">
      <alignment horizontal="center"/>
    </xf>
    <xf numFmtId="49" fontId="1" fillId="0" borderId="7" xfId="2" applyNumberFormat="1" applyFont="1" applyBorder="1"/>
    <xf numFmtId="49" fontId="1" fillId="0" borderId="14" xfId="2" applyNumberFormat="1" applyFont="1" applyBorder="1"/>
    <xf numFmtId="49" fontId="1" fillId="0" borderId="12" xfId="2" applyNumberFormat="1" applyFont="1" applyBorder="1"/>
    <xf numFmtId="0" fontId="4" fillId="2" borderId="5" xfId="2" applyFont="1" applyFill="1" applyBorder="1" applyAlignment="1">
      <alignment horizontal="center"/>
    </xf>
    <xf numFmtId="0" fontId="4" fillId="2" borderId="10" xfId="2" applyFont="1" applyFill="1" applyBorder="1" applyAlignment="1">
      <alignment horizontal="center"/>
    </xf>
    <xf numFmtId="0" fontId="1" fillId="7" borderId="3" xfId="2" applyFont="1" applyFill="1" applyBorder="1" applyAlignment="1">
      <alignment horizontal="center"/>
    </xf>
    <xf numFmtId="0" fontId="1" fillId="7" borderId="11" xfId="2" applyFont="1" applyFill="1" applyBorder="1" applyAlignment="1">
      <alignment horizontal="center"/>
    </xf>
    <xf numFmtId="0" fontId="1" fillId="7" borderId="13" xfId="2" applyFont="1" applyFill="1" applyBorder="1" applyAlignment="1">
      <alignment horizontal="center"/>
    </xf>
    <xf numFmtId="49" fontId="1" fillId="7" borderId="11" xfId="2" applyNumberFormat="1" applyFont="1" applyFill="1" applyBorder="1" applyAlignment="1">
      <alignment horizontal="center"/>
    </xf>
    <xf numFmtId="0" fontId="8" fillId="2" borderId="10" xfId="2" applyFont="1" applyFill="1" applyBorder="1"/>
    <xf numFmtId="0" fontId="10" fillId="0" borderId="0" xfId="2"/>
    <xf numFmtId="0" fontId="1" fillId="0" borderId="24" xfId="2" applyFont="1" applyBorder="1"/>
    <xf numFmtId="0" fontId="1" fillId="7" borderId="2" xfId="2" applyFont="1" applyFill="1" applyBorder="1"/>
    <xf numFmtId="0" fontId="1" fillId="8" borderId="2" xfId="2" applyFont="1" applyFill="1" applyBorder="1"/>
    <xf numFmtId="0" fontId="1" fillId="9" borderId="3" xfId="2" applyFont="1" applyFill="1" applyBorder="1"/>
    <xf numFmtId="0" fontId="1" fillId="0" borderId="11" xfId="2" applyFont="1" applyBorder="1" applyAlignment="1">
      <alignment horizontal="center"/>
    </xf>
    <xf numFmtId="0" fontId="1" fillId="0" borderId="13" xfId="2" applyFont="1" applyBorder="1"/>
    <xf numFmtId="164" fontId="1" fillId="0" borderId="17" xfId="2" applyNumberFormat="1" applyFont="1" applyBorder="1" applyAlignment="1">
      <alignment horizontal="left"/>
    </xf>
    <xf numFmtId="0" fontId="12" fillId="0" borderId="0" xfId="2" applyFont="1"/>
    <xf numFmtId="0" fontId="1" fillId="0" borderId="0" xfId="2" applyFont="1" applyBorder="1"/>
    <xf numFmtId="49" fontId="1" fillId="0" borderId="0" xfId="2" applyNumberFormat="1" applyFont="1" applyBorder="1"/>
    <xf numFmtId="0" fontId="7" fillId="0" borderId="0" xfId="0" quotePrefix="1" applyFont="1" applyAlignment="1" applyProtection="1">
      <alignment horizontal="left" vertical="center" wrapText="1"/>
      <protection locked="0"/>
    </xf>
    <xf numFmtId="49" fontId="7" fillId="0" borderId="0" xfId="0" applyNumberFormat="1" applyFont="1" applyAlignment="1">
      <alignment horizontal="left" vertical="center" wrapText="1"/>
    </xf>
    <xf numFmtId="0" fontId="4" fillId="2" borderId="1" xfId="2" applyFont="1" applyFill="1" applyBorder="1" applyAlignment="1">
      <alignment horizontal="center"/>
    </xf>
    <xf numFmtId="0" fontId="4" fillId="2" borderId="6" xfId="2" applyFont="1" applyFill="1" applyBorder="1" applyAlignment="1">
      <alignment horizontal="center"/>
    </xf>
    <xf numFmtId="0" fontId="4" fillId="2" borderId="8" xfId="2" applyFont="1" applyFill="1" applyBorder="1" applyAlignment="1">
      <alignment horizontal="center"/>
    </xf>
    <xf numFmtId="0" fontId="4" fillId="2" borderId="4" xfId="2" applyFont="1" applyFill="1" applyBorder="1" applyAlignment="1">
      <alignment horizontal="center"/>
    </xf>
    <xf numFmtId="0" fontId="4" fillId="2" borderId="5" xfId="2" applyFont="1" applyFill="1" applyBorder="1" applyAlignment="1">
      <alignment horizontal="center"/>
    </xf>
    <xf numFmtId="0" fontId="4" fillId="2" borderId="10" xfId="2" applyFont="1" applyFill="1" applyBorder="1" applyAlignment="1">
      <alignment horizontal="center"/>
    </xf>
    <xf numFmtId="0" fontId="4" fillId="2" borderId="3" xfId="2" applyFont="1" applyFill="1" applyBorder="1" applyAlignment="1">
      <alignment horizontal="center"/>
    </xf>
    <xf numFmtId="0" fontId="4" fillId="2" borderId="11" xfId="2" applyFont="1" applyFill="1" applyBorder="1" applyAlignment="1">
      <alignment horizontal="center"/>
    </xf>
    <xf numFmtId="0" fontId="4" fillId="2" borderId="13" xfId="2" applyFont="1" applyFill="1" applyBorder="1" applyAlignment="1">
      <alignment horizontal="center"/>
    </xf>
    <xf numFmtId="0" fontId="13" fillId="0" borderId="0" xfId="0" applyFont="1"/>
    <xf numFmtId="0" fontId="14" fillId="0" borderId="0" xfId="0" applyFont="1"/>
    <xf numFmtId="0" fontId="13" fillId="0" borderId="0" xfId="0" applyFont="1" applyAlignment="1">
      <alignment vertical="center"/>
    </xf>
    <xf numFmtId="0" fontId="1" fillId="0" borderId="0" xfId="2" applyFont="1" applyAlignment="1">
      <alignment wrapText="1"/>
    </xf>
    <xf numFmtId="0" fontId="1" fillId="0" borderId="0" xfId="2" applyFont="1" applyFill="1"/>
  </cellXfs>
  <cellStyles count="3">
    <cellStyle name="Hyperlink" xfId="1" builtinId="8"/>
    <cellStyle name="Normal" xfId="0" builtinId="0"/>
    <cellStyle name="Normal 2" xfId="2" xr:uid="{8CBE9E10-C013-4D67-80E0-576608501C56}"/>
  </cellStyles>
  <dxfs count="54">
    <dxf>
      <font>
        <color rgb="FF006100"/>
      </font>
      <fill>
        <patternFill>
          <bgColor rgb="FFC6EFCE"/>
        </patternFill>
      </fill>
    </dxf>
    <dxf>
      <font>
        <b val="0"/>
        <i val="0"/>
        <strike val="0"/>
        <condense val="0"/>
        <extend val="0"/>
        <outline val="0"/>
        <shadow val="0"/>
        <u val="none"/>
        <vertAlign val="baseline"/>
        <sz val="10"/>
        <color auto="1"/>
        <name val="Times New Roman"/>
        <family val="1"/>
        <scheme val="none"/>
      </font>
    </dxf>
    <dxf>
      <font>
        <b val="0"/>
        <i val="0"/>
        <strike val="0"/>
        <condense val="0"/>
        <extend val="0"/>
        <outline val="0"/>
        <shadow val="0"/>
        <u val="none"/>
        <vertAlign val="baseline"/>
        <sz val="10"/>
        <color auto="1"/>
        <name val="Times New Roman"/>
        <family val="1"/>
        <scheme val="none"/>
      </font>
    </dxf>
    <dxf>
      <font>
        <b val="0"/>
        <i val="0"/>
        <strike val="0"/>
        <condense val="0"/>
        <extend val="0"/>
        <outline val="0"/>
        <shadow val="0"/>
        <u val="none"/>
        <vertAlign val="baseline"/>
        <sz val="10"/>
        <color auto="1"/>
        <name val="Times New Roman"/>
        <family val="1"/>
        <scheme val="none"/>
      </font>
    </dxf>
    <dxf>
      <font>
        <b val="0"/>
        <i val="0"/>
        <strike val="0"/>
        <condense val="0"/>
        <extend val="0"/>
        <outline val="0"/>
        <shadow val="0"/>
        <u val="none"/>
        <vertAlign val="baseline"/>
        <sz val="10"/>
        <color auto="1"/>
        <name val="Times New Roman"/>
        <family val="1"/>
        <scheme val="none"/>
      </font>
      <alignment horizontal="general" vertical="bottom" textRotation="0" wrapText="1" indent="0" justifyLastLine="0" shrinkToFit="0" readingOrder="0"/>
    </dxf>
    <dxf>
      <font>
        <b val="0"/>
        <i val="0"/>
        <strike val="0"/>
        <condense val="0"/>
        <extend val="0"/>
        <outline val="0"/>
        <shadow val="0"/>
        <u val="none"/>
        <vertAlign val="baseline"/>
        <sz val="10"/>
        <color auto="1"/>
        <name val="Times New Roman"/>
        <family val="1"/>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auto="1"/>
        <name val="Times New Roman"/>
        <family val="1"/>
        <scheme val="none"/>
      </font>
      <alignment textRotation="0" wrapText="1" justifyLastLine="0" shrinkToFit="0" readingOrder="0"/>
    </dxf>
    <dxf>
      <font>
        <b val="0"/>
        <i val="0"/>
        <strike val="0"/>
        <condense val="0"/>
        <extend val="0"/>
        <outline val="0"/>
        <shadow val="0"/>
        <u val="none"/>
        <vertAlign val="baseline"/>
        <sz val="10"/>
        <color auto="1"/>
        <name val="Times New Roman"/>
        <family val="1"/>
        <scheme val="none"/>
      </font>
      <alignment textRotation="0" wrapText="1" justifyLastLine="0" shrinkToFit="0" readingOrder="0"/>
    </dxf>
    <dxf>
      <font>
        <b val="0"/>
        <i val="0"/>
        <strike val="0"/>
        <condense val="0"/>
        <extend val="0"/>
        <outline val="0"/>
        <shadow val="0"/>
        <u val="none"/>
        <vertAlign val="baseline"/>
        <sz val="10"/>
        <color auto="1"/>
        <name val="Times New Roman"/>
        <family val="1"/>
        <scheme val="none"/>
      </font>
      <alignment textRotation="0" wrapText="1" justifyLastLine="0" shrinkToFit="0" readingOrder="0"/>
    </dxf>
    <dxf>
      <font>
        <b val="0"/>
        <i val="0"/>
        <strike val="0"/>
        <condense val="0"/>
        <extend val="0"/>
        <outline val="0"/>
        <shadow val="0"/>
        <u val="none"/>
        <vertAlign val="baseline"/>
        <sz val="10"/>
        <color auto="1"/>
        <name val="Times New Roman"/>
        <family val="1"/>
        <scheme val="none"/>
      </font>
      <alignment textRotation="0" wrapText="1" justifyLastLine="0" shrinkToFit="0" readingOrder="0"/>
    </dxf>
    <dxf>
      <font>
        <b val="0"/>
        <i val="0"/>
        <strike val="0"/>
        <condense val="0"/>
        <extend val="0"/>
        <outline val="0"/>
        <shadow val="0"/>
        <u val="none"/>
        <vertAlign val="baseline"/>
        <sz val="10"/>
        <color auto="1"/>
        <name val="Times New Roman"/>
        <family val="1"/>
        <scheme val="none"/>
      </font>
      <alignment textRotation="0" wrapText="1" justifyLastLine="0" shrinkToFit="0" readingOrder="0"/>
    </dxf>
    <dxf>
      <font>
        <b val="0"/>
        <i val="0"/>
        <strike val="0"/>
        <condense val="0"/>
        <extend val="0"/>
        <outline val="0"/>
        <shadow val="0"/>
        <u val="none"/>
        <vertAlign val="baseline"/>
        <sz val="10"/>
        <color auto="1"/>
        <name val="Times New Roman"/>
        <family val="1"/>
        <scheme val="none"/>
      </font>
      <alignment textRotation="0" wrapText="1" justifyLastLine="0" shrinkToFit="0" readingOrder="0"/>
    </dxf>
    <dxf>
      <font>
        <b val="0"/>
        <i val="0"/>
        <strike val="0"/>
        <condense val="0"/>
        <extend val="0"/>
        <outline val="0"/>
        <shadow val="0"/>
        <u val="none"/>
        <vertAlign val="baseline"/>
        <sz val="10"/>
        <color auto="1"/>
        <name val="Times New Roman"/>
        <family val="1"/>
        <scheme val="none"/>
      </font>
      <alignment textRotation="0" wrapText="1" justifyLastLine="0" shrinkToFit="0" readingOrder="0"/>
    </dxf>
    <dxf>
      <font>
        <b val="0"/>
        <i val="0"/>
        <strike val="0"/>
        <condense val="0"/>
        <extend val="0"/>
        <outline val="0"/>
        <shadow val="0"/>
        <u val="none"/>
        <vertAlign val="baseline"/>
        <sz val="10"/>
        <color auto="1"/>
        <name val="Times New Roman"/>
        <family val="1"/>
        <scheme val="none"/>
      </font>
      <alignment textRotation="0" wrapText="1" justifyLastLine="0" shrinkToFit="0" readingOrder="0"/>
    </dxf>
    <dxf>
      <font>
        <b val="0"/>
        <i val="0"/>
        <strike val="0"/>
        <condense val="0"/>
        <extend val="0"/>
        <outline val="0"/>
        <shadow val="0"/>
        <u val="none"/>
        <vertAlign val="baseline"/>
        <sz val="10"/>
        <color auto="1"/>
        <name val="Times New Roman"/>
        <family val="1"/>
        <scheme val="none"/>
      </font>
      <alignment textRotation="0" wrapText="1" justifyLastLine="0" shrinkToFit="0" readingOrder="0"/>
    </dxf>
    <dxf>
      <font>
        <b val="0"/>
        <i val="0"/>
        <strike val="0"/>
        <condense val="0"/>
        <extend val="0"/>
        <outline val="0"/>
        <shadow val="0"/>
        <u val="none"/>
        <vertAlign val="baseline"/>
        <sz val="10"/>
        <color auto="1"/>
        <name val="Times New Roman"/>
        <family val="1"/>
        <scheme val="none"/>
      </font>
      <alignment textRotation="0" wrapText="1" justifyLastLine="0" shrinkToFit="0" readingOrder="0"/>
    </dxf>
    <dxf>
      <font>
        <b val="0"/>
        <i val="0"/>
        <strike val="0"/>
        <condense val="0"/>
        <extend val="0"/>
        <outline val="0"/>
        <shadow val="0"/>
        <u val="none"/>
        <vertAlign val="baseline"/>
        <sz val="10"/>
        <color auto="1"/>
        <name val="Times New Roman"/>
        <family val="1"/>
        <scheme val="none"/>
      </font>
      <alignment textRotation="0" wrapText="1" justifyLastLine="0" shrinkToFit="0" readingOrder="0"/>
    </dxf>
    <dxf>
      <font>
        <b val="0"/>
        <i val="0"/>
        <strike val="0"/>
        <condense val="0"/>
        <extend val="0"/>
        <outline val="0"/>
        <shadow val="0"/>
        <u val="none"/>
        <vertAlign val="baseline"/>
        <sz val="10"/>
        <color auto="1"/>
        <name val="Times New Roman"/>
        <family val="1"/>
        <scheme val="none"/>
      </font>
      <alignment horizontal="general" vertical="bottom" textRotation="0" wrapText="1" indent="0" justifyLastLine="0" shrinkToFit="0" readingOrder="0"/>
    </dxf>
    <dxf>
      <font>
        <b val="0"/>
        <i val="0"/>
        <strike val="0"/>
        <condense val="0"/>
        <extend val="0"/>
        <outline val="0"/>
        <shadow val="0"/>
        <u val="none"/>
        <vertAlign val="baseline"/>
        <sz val="10"/>
        <color auto="1"/>
        <name val="Times New Roman"/>
        <family val="1"/>
        <scheme val="none"/>
      </font>
      <alignment horizontal="general" vertical="bottom" textRotation="0" wrapText="1" indent="0" justifyLastLine="0" shrinkToFit="0" readingOrder="0"/>
    </dxf>
    <dxf>
      <font>
        <b val="0"/>
        <i val="0"/>
        <strike val="0"/>
        <condense val="0"/>
        <extend val="0"/>
        <outline val="0"/>
        <shadow val="0"/>
        <u val="none"/>
        <vertAlign val="baseline"/>
        <sz val="10"/>
        <color auto="1"/>
        <name val="Times New Roman"/>
        <family val="1"/>
        <scheme val="none"/>
      </font>
      <alignment textRotation="0" wrapText="1" justifyLastLine="0" shrinkToFit="0" readingOrder="0"/>
    </dxf>
    <dxf>
      <font>
        <b val="0"/>
        <i val="0"/>
        <strike val="0"/>
        <condense val="0"/>
        <extend val="0"/>
        <outline val="0"/>
        <shadow val="0"/>
        <u val="none"/>
        <vertAlign val="baseline"/>
        <sz val="10"/>
        <color auto="1"/>
        <name val="Times New Roman"/>
        <family val="1"/>
        <scheme val="none"/>
      </font>
      <alignment textRotation="0" wrapText="1" justifyLastLine="0" shrinkToFit="0" readingOrder="0"/>
    </dxf>
    <dxf>
      <font>
        <b val="0"/>
        <i val="0"/>
        <strike val="0"/>
        <condense val="0"/>
        <extend val="0"/>
        <outline val="0"/>
        <shadow val="0"/>
        <u val="none"/>
        <vertAlign val="baseline"/>
        <sz val="10"/>
        <color auto="1"/>
        <name val="Times New Roman"/>
        <family val="1"/>
        <scheme val="none"/>
      </font>
      <alignment horizontal="general" vertical="bottom" textRotation="0" wrapText="1" indent="0" justifyLastLine="0" shrinkToFit="0" readingOrder="0"/>
    </dxf>
    <dxf>
      <font>
        <b val="0"/>
        <i val="0"/>
        <strike val="0"/>
        <condense val="0"/>
        <extend val="0"/>
        <outline val="0"/>
        <shadow val="0"/>
        <u val="none"/>
        <vertAlign val="baseline"/>
        <sz val="10"/>
        <color auto="1"/>
        <name val="Times New Roman"/>
        <family val="1"/>
        <scheme val="none"/>
      </font>
      <alignment textRotation="0" wrapText="1" justifyLastLine="0" shrinkToFit="0" readingOrder="0"/>
    </dxf>
    <dxf>
      <font>
        <b val="0"/>
        <i val="0"/>
        <strike val="0"/>
        <condense val="0"/>
        <extend val="0"/>
        <outline val="0"/>
        <shadow val="0"/>
        <u val="none"/>
        <vertAlign val="baseline"/>
        <sz val="10"/>
        <color auto="1"/>
        <name val="Times New Roman"/>
        <family val="1"/>
        <scheme val="none"/>
      </font>
      <alignment horizontal="general" vertical="bottom" textRotation="0" wrapText="1" indent="0" justifyLastLine="0" shrinkToFit="0" readingOrder="0"/>
    </dxf>
    <dxf>
      <font>
        <b val="0"/>
        <i val="0"/>
        <strike val="0"/>
        <condense val="0"/>
        <extend val="0"/>
        <outline val="0"/>
        <shadow val="0"/>
        <u val="none"/>
        <vertAlign val="baseline"/>
        <sz val="10"/>
        <color auto="1"/>
        <name val="Times New Roman"/>
        <family val="1"/>
        <scheme val="none"/>
      </font>
      <alignment horizontal="general" vertical="bottom" textRotation="0" wrapText="1" indent="0" justifyLastLine="0" shrinkToFit="0" readingOrder="0"/>
    </dxf>
    <dxf>
      <font>
        <b val="0"/>
        <i val="0"/>
        <strike val="0"/>
        <condense val="0"/>
        <extend val="0"/>
        <outline val="0"/>
        <shadow val="0"/>
        <u val="none"/>
        <vertAlign val="baseline"/>
        <sz val="10"/>
        <color auto="1"/>
        <name val="Times New Roman"/>
        <family val="1"/>
        <scheme val="none"/>
      </font>
      <alignment horizontal="general" vertical="bottom" textRotation="0" wrapText="1" indent="0" justifyLastLine="0" shrinkToFit="0" readingOrder="0"/>
    </dxf>
    <dxf>
      <font>
        <b val="0"/>
        <i val="0"/>
        <strike val="0"/>
        <condense val="0"/>
        <extend val="0"/>
        <outline val="0"/>
        <shadow val="0"/>
        <u val="none"/>
        <vertAlign val="baseline"/>
        <sz val="10"/>
        <color auto="1"/>
        <name val="Times New Roman"/>
        <family val="1"/>
        <scheme val="none"/>
      </font>
      <alignment textRotation="0" wrapText="1" justifyLastLine="0" shrinkToFit="0" readingOrder="0"/>
    </dxf>
    <dxf>
      <font>
        <b val="0"/>
        <i val="0"/>
        <strike val="0"/>
        <condense val="0"/>
        <extend val="0"/>
        <outline val="0"/>
        <shadow val="0"/>
        <u val="none"/>
        <vertAlign val="baseline"/>
        <sz val="10"/>
        <color auto="1"/>
        <name val="Times New Roman"/>
        <family val="1"/>
        <scheme val="none"/>
      </font>
      <numFmt numFmtId="30" formatCode="@"/>
      <alignment textRotation="0" wrapText="1" justifyLastLine="0" shrinkToFit="0" readingOrder="0"/>
    </dxf>
    <dxf>
      <font>
        <b val="0"/>
        <i val="0"/>
        <strike val="0"/>
        <condense val="0"/>
        <extend val="0"/>
        <outline val="0"/>
        <shadow val="0"/>
        <u val="none"/>
        <vertAlign val="baseline"/>
        <sz val="10"/>
        <color auto="1"/>
        <name val="Times New Roman"/>
        <family val="1"/>
        <scheme val="none"/>
      </font>
      <numFmt numFmtId="30" formatCode="@"/>
      <alignment textRotation="0" wrapText="1" justifyLastLine="0" shrinkToFit="0" readingOrder="0"/>
    </dxf>
    <dxf>
      <font>
        <b val="0"/>
        <i val="0"/>
        <strike val="0"/>
        <condense val="0"/>
        <extend val="0"/>
        <outline val="0"/>
        <shadow val="0"/>
        <u val="none"/>
        <vertAlign val="baseline"/>
        <sz val="10"/>
        <color auto="1"/>
        <name val="Times New Roman"/>
        <family val="1"/>
        <scheme val="none"/>
      </font>
      <numFmt numFmtId="30" formatCode="@"/>
      <alignment textRotation="0" wrapText="1" justifyLastLine="0" shrinkToFit="0" readingOrder="0"/>
    </dxf>
    <dxf>
      <font>
        <b val="0"/>
        <i val="0"/>
        <strike val="0"/>
        <condense val="0"/>
        <extend val="0"/>
        <outline val="0"/>
        <shadow val="0"/>
        <u val="none"/>
        <vertAlign val="baseline"/>
        <sz val="10"/>
        <color auto="1"/>
        <name val="Times New Roman"/>
        <family val="1"/>
        <scheme val="none"/>
      </font>
      <numFmt numFmtId="30" formatCode="@"/>
      <alignment textRotation="0" wrapText="1" justifyLastLine="0" shrinkToFit="0" readingOrder="0"/>
    </dxf>
    <dxf>
      <font>
        <b val="0"/>
        <i val="0"/>
        <strike val="0"/>
        <condense val="0"/>
        <extend val="0"/>
        <outline val="0"/>
        <shadow val="0"/>
        <u val="none"/>
        <vertAlign val="baseline"/>
        <sz val="10"/>
        <color auto="1"/>
        <name val="Times New Roman"/>
        <family val="1"/>
        <scheme val="none"/>
      </font>
      <numFmt numFmtId="30" formatCode="@"/>
      <alignment textRotation="0" wrapText="1" justifyLastLine="0" shrinkToFit="0" readingOrder="0"/>
    </dxf>
    <dxf>
      <font>
        <b val="0"/>
        <i val="0"/>
        <strike val="0"/>
        <condense val="0"/>
        <extend val="0"/>
        <outline val="0"/>
        <shadow val="0"/>
        <u val="none"/>
        <vertAlign val="baseline"/>
        <sz val="10"/>
        <color auto="1"/>
        <name val="Times New Roman"/>
        <family val="1"/>
        <scheme val="none"/>
      </font>
      <numFmt numFmtId="30" formatCode="@"/>
      <alignment textRotation="0" wrapText="1" justifyLastLine="0" shrinkToFit="0" readingOrder="0"/>
    </dxf>
    <dxf>
      <font>
        <b val="0"/>
        <i val="0"/>
        <strike val="0"/>
        <condense val="0"/>
        <extend val="0"/>
        <outline val="0"/>
        <shadow val="0"/>
        <u val="none"/>
        <vertAlign val="baseline"/>
        <sz val="10"/>
        <color auto="1"/>
        <name val="Times New Roman"/>
        <family val="1"/>
        <scheme val="none"/>
      </font>
      <numFmt numFmtId="30" formatCode="@"/>
      <alignment textRotation="0" wrapText="1" justifyLastLine="0" shrinkToFit="0" readingOrder="0"/>
    </dxf>
    <dxf>
      <font>
        <b val="0"/>
        <i val="0"/>
        <strike val="0"/>
        <condense val="0"/>
        <extend val="0"/>
        <outline val="0"/>
        <shadow val="0"/>
        <u val="none"/>
        <vertAlign val="baseline"/>
        <sz val="10"/>
        <color auto="1"/>
        <name val="Times New Roman"/>
        <family val="1"/>
        <scheme val="none"/>
      </font>
      <alignment textRotation="0" wrapText="1" justifyLastLine="0" shrinkToFit="0" readingOrder="0"/>
    </dxf>
    <dxf>
      <font>
        <b val="0"/>
        <i val="0"/>
        <strike val="0"/>
        <condense val="0"/>
        <extend val="0"/>
        <outline val="0"/>
        <shadow val="0"/>
        <u val="none"/>
        <vertAlign val="baseline"/>
        <sz val="10"/>
        <color auto="1"/>
        <name val="Times New Roman"/>
        <family val="1"/>
        <scheme val="none"/>
      </font>
      <alignment textRotation="0" wrapText="1" justifyLastLine="0" shrinkToFit="0" readingOrder="0"/>
    </dxf>
    <dxf>
      <font>
        <b val="0"/>
        <i val="0"/>
        <strike val="0"/>
        <condense val="0"/>
        <extend val="0"/>
        <outline val="0"/>
        <shadow val="0"/>
        <u val="none"/>
        <vertAlign val="baseline"/>
        <sz val="10"/>
        <color auto="1"/>
        <name val="Times New Roman"/>
        <family val="1"/>
        <scheme val="none"/>
      </font>
      <alignment textRotation="0" wrapText="1" justifyLastLine="0" shrinkToFit="0" readingOrder="0"/>
    </dxf>
    <dxf>
      <font>
        <b val="0"/>
        <i val="0"/>
        <strike val="0"/>
        <condense val="0"/>
        <extend val="0"/>
        <outline val="0"/>
        <shadow val="0"/>
        <u val="none"/>
        <vertAlign val="baseline"/>
        <sz val="10"/>
        <color auto="1"/>
        <name val="Times New Roman"/>
        <family val="1"/>
        <scheme val="none"/>
      </font>
      <alignment textRotation="0" wrapText="1" justifyLastLine="0" shrinkToFit="0" readingOrder="0"/>
    </dxf>
    <dxf>
      <font>
        <b val="0"/>
        <i val="0"/>
        <strike val="0"/>
        <condense val="0"/>
        <extend val="0"/>
        <outline val="0"/>
        <shadow val="0"/>
        <u val="none"/>
        <vertAlign val="baseline"/>
        <sz val="10"/>
        <color auto="1"/>
        <name val="Times New Roman"/>
        <family val="1"/>
        <scheme val="none"/>
      </font>
      <alignment textRotation="0" wrapText="1" justifyLastLine="0" shrinkToFit="0" readingOrder="0"/>
    </dxf>
    <dxf>
      <font>
        <b val="0"/>
        <i val="0"/>
        <strike val="0"/>
        <condense val="0"/>
        <extend val="0"/>
        <outline val="0"/>
        <shadow val="0"/>
        <u val="none"/>
        <vertAlign val="baseline"/>
        <sz val="10"/>
        <color auto="1"/>
        <name val="Times New Roman"/>
        <family val="1"/>
        <scheme val="none"/>
      </font>
      <alignment textRotation="0" wrapText="1" justifyLastLine="0" shrinkToFit="0" readingOrder="0"/>
    </dxf>
    <dxf>
      <font>
        <b val="0"/>
        <i val="0"/>
        <strike val="0"/>
        <condense val="0"/>
        <extend val="0"/>
        <outline val="0"/>
        <shadow val="0"/>
        <u val="none"/>
        <vertAlign val="baseline"/>
        <sz val="10"/>
        <color auto="1"/>
        <name val="Times New Roman"/>
        <family val="1"/>
        <scheme val="none"/>
      </font>
      <alignment horizontal="general" vertical="bottom" textRotation="0" wrapText="1" indent="0" justifyLastLine="0" shrinkToFit="0" readingOrder="0"/>
    </dxf>
    <dxf>
      <font>
        <b val="0"/>
        <i val="0"/>
        <strike val="0"/>
        <condense val="0"/>
        <extend val="0"/>
        <outline val="0"/>
        <shadow val="0"/>
        <u val="none"/>
        <vertAlign val="baseline"/>
        <sz val="10"/>
        <color auto="1"/>
        <name val="Times New Roman"/>
        <family val="1"/>
        <scheme val="none"/>
      </font>
      <alignment horizontal="general" vertical="bottom" textRotation="0" wrapText="1" indent="0" justifyLastLine="0" shrinkToFit="0" readingOrder="0"/>
      <protection locked="0" hidden="0"/>
    </dxf>
    <dxf>
      <font>
        <b val="0"/>
        <i val="0"/>
        <strike val="0"/>
        <condense val="0"/>
        <extend val="0"/>
        <outline val="0"/>
        <shadow val="0"/>
        <u val="none"/>
        <vertAlign val="baseline"/>
        <sz val="10"/>
        <color auto="1"/>
        <name val="Times New Roman"/>
        <family val="1"/>
        <scheme val="none"/>
      </font>
      <numFmt numFmtId="30" formatCode="@"/>
      <alignment horizontal="general" vertical="bottom" textRotation="0" wrapText="1" indent="0" justifyLastLine="0" shrinkToFit="0" readingOrder="0"/>
    </dxf>
    <dxf>
      <font>
        <b/>
        <i val="0"/>
        <strike val="0"/>
        <condense val="0"/>
        <extend val="0"/>
        <outline val="0"/>
        <shadow val="0"/>
        <u val="none"/>
        <vertAlign val="baseline"/>
        <sz val="10"/>
        <color auto="1"/>
        <name val="Times New Roman"/>
        <family val="1"/>
        <scheme val="none"/>
      </font>
      <alignment horizontal="general" vertical="bottom" textRotation="0" wrapText="1" indent="0" justifyLastLine="0" shrinkToFit="0" readingOrder="0"/>
    </dxf>
    <dxf>
      <font>
        <b val="0"/>
        <i val="0"/>
        <strike val="0"/>
        <condense val="0"/>
        <extend val="0"/>
        <outline val="0"/>
        <shadow val="0"/>
        <u val="none"/>
        <vertAlign val="baseline"/>
        <sz val="10"/>
        <color auto="1"/>
        <name val="Times New Roman"/>
        <family val="1"/>
        <scheme val="none"/>
      </font>
      <alignment horizontal="general" vertical="bottom" textRotation="0" wrapText="1" indent="0" justifyLastLine="0" shrinkToFit="0" readingOrder="0"/>
    </dxf>
    <dxf>
      <font>
        <b val="0"/>
        <i val="0"/>
        <strike val="0"/>
        <condense val="0"/>
        <extend val="0"/>
        <outline val="0"/>
        <shadow val="0"/>
        <u val="none"/>
        <vertAlign val="baseline"/>
        <sz val="10"/>
        <color auto="1"/>
        <name val="Times New Roman"/>
        <family val="1"/>
        <scheme val="none"/>
      </font>
      <alignment horizontal="general" vertical="bottom" textRotation="0" wrapText="1" indent="0" justifyLastLine="0" shrinkToFit="0" readingOrder="0"/>
    </dxf>
    <dxf>
      <font>
        <b val="0"/>
        <i val="0"/>
        <strike val="0"/>
        <condense val="0"/>
        <extend val="0"/>
        <outline val="0"/>
        <shadow val="0"/>
        <u val="none"/>
        <vertAlign val="baseline"/>
        <sz val="10"/>
        <color auto="1"/>
        <name val="Times New Roman"/>
        <family val="1"/>
        <scheme val="none"/>
      </font>
      <alignment horizontal="general" vertical="bottom" textRotation="0" wrapText="1" indent="0" justifyLastLine="0" shrinkToFit="0" readingOrder="0"/>
    </dxf>
    <dxf>
      <font>
        <b val="0"/>
        <i val="0"/>
        <strike val="0"/>
        <condense val="0"/>
        <extend val="0"/>
        <outline val="0"/>
        <shadow val="0"/>
        <u val="none"/>
        <vertAlign val="baseline"/>
        <sz val="10"/>
        <color auto="1"/>
        <name val="Times New Roman"/>
        <family val="1"/>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auto="1"/>
        <name val="Times New Roman"/>
        <family val="1"/>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auto="1"/>
        <name val="Times New Roman"/>
        <family val="1"/>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auto="1"/>
        <name val="Times New Roman"/>
        <family val="1"/>
        <scheme val="none"/>
      </font>
      <alignment horizontal="general" vertical="bottom" textRotation="0" wrapText="1" indent="0" justifyLastLine="0" shrinkToFit="0" readingOrder="0"/>
    </dxf>
    <dxf>
      <font>
        <b val="0"/>
        <i val="0"/>
        <strike val="0"/>
        <condense val="0"/>
        <extend val="0"/>
        <outline val="0"/>
        <shadow val="0"/>
        <u val="none"/>
        <vertAlign val="baseline"/>
        <sz val="10"/>
        <color auto="1"/>
        <name val="Times New Roman"/>
        <family val="1"/>
        <scheme val="none"/>
      </font>
      <alignment horizontal="general" vertical="bottom" textRotation="0" wrapText="1" indent="0" justifyLastLine="0" shrinkToFit="0" readingOrder="0"/>
    </dxf>
    <dxf>
      <font>
        <b val="0"/>
        <i val="0"/>
        <strike val="0"/>
        <condense val="0"/>
        <extend val="0"/>
        <outline val="0"/>
        <shadow val="0"/>
        <u val="none"/>
        <vertAlign val="baseline"/>
        <sz val="10"/>
        <color auto="1"/>
        <name val="Times New Roman"/>
        <family val="1"/>
        <scheme val="none"/>
      </font>
      <alignment textRotation="0" wrapText="1" justifyLastLine="0" shrinkToFit="0" readingOrder="0"/>
    </dxf>
    <dxf>
      <font>
        <b/>
        <i val="0"/>
        <strike val="0"/>
        <condense val="0"/>
        <extend val="0"/>
        <outline val="0"/>
        <shadow val="0"/>
        <u val="none"/>
        <vertAlign val="baseline"/>
        <sz val="10"/>
        <color auto="1"/>
        <name val="Times New Roman"/>
        <family val="1"/>
        <scheme val="none"/>
      </font>
      <alignment textRotation="0" wrapText="1"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A2ABC84-A430-42C1-A9AB-0E414D2F3661}" name="Table1" displayName="Table1" ref="A1:AY1722" totalsRowShown="0" headerRowDxfId="53" dataDxfId="52">
  <autoFilter ref="A1:AY1722" xr:uid="{7ABD5EB9-289E-4752-9AF0-046DA8D12951}">
    <filterColumn colId="0">
      <filters>
        <filter val="METW"/>
      </filters>
    </filterColumn>
    <filterColumn colId="6">
      <filters>
        <filter val="Avatar"/>
        <filter val="Character"/>
        <filter val="Hazard"/>
        <filter val="Hazard Event"/>
        <filter val="Resource"/>
        <filter val="Resource Event"/>
        <filter val="Resource Item"/>
        <filter val="Site"/>
      </filters>
    </filterColumn>
  </autoFilter>
  <sortState xmlns:xlrd2="http://schemas.microsoft.com/office/spreadsheetml/2017/richdata2" ref="A2:AY1722">
    <sortCondition ref="I2:I1722"/>
  </sortState>
  <tableColumns count="51">
    <tableColumn id="1" xr3:uid="{DA4D5FAF-78E7-4D0F-8995-C1160A16F754}" name="Set" dataDxfId="51"/>
    <tableColumn id="2" xr3:uid="{A0C84B3B-8F2C-4F7F-B5C2-730C089C2371}" name="Release" dataDxfId="50"/>
    <tableColumn id="56" xr3:uid="{96A55D94-0A16-4914-87CF-F130F6E43083}" name="CARD_ID" dataDxfId="49" dataCellStyle="Normal 2"/>
    <tableColumn id="58" xr3:uid="{346BB8A7-BEA8-4F03-96CE-8DCCEF3E2B86}" name="Rarity" dataDxfId="48"/>
    <tableColumn id="59" xr3:uid="{61CC70C8-DD89-44F0-8906-73672D9D85F8}" name="Rarity_Code" dataDxfId="47"/>
    <tableColumn id="3" xr3:uid="{3F05C88F-37A0-4CBC-8A89-2B6FCEE28712}" name="Card_Faction" dataDxfId="46"/>
    <tableColumn id="4" xr3:uid="{19FA0590-3A4B-4C91-B7B0-9CEC86750B5F}" name="Card_Type" dataDxfId="45"/>
    <tableColumn id="5" xr3:uid="{A9A4C9E2-4FE6-4B62-AD7F-EC0AFA48212B}" name="Card_Subtype" dataDxfId="44"/>
    <tableColumn id="6" xr3:uid="{9E48F53D-F497-41A3-98D9-82E03240ACCD}" name="Card_Name" dataDxfId="43"/>
    <tableColumn id="8" xr3:uid="{7C548323-2A6D-4E27-AF56-28667E6554DB}" name="Rules_Text" dataDxfId="42"/>
    <tableColumn id="9" xr3:uid="{0A9E6593-5421-4660-A29D-CD6DA730B1E3}" name="Flavor_Text" dataDxfId="41"/>
    <tableColumn id="11" xr3:uid="{F0F057FA-6094-41D3-A7EE-5C201FEE3CAB}" name="Home_Site" dataDxfId="40"/>
    <tableColumn id="57" xr3:uid="{AF46E408-869B-48D0-B22A-5E50929AB898}" name="Artist" dataDxfId="5"/>
    <tableColumn id="7" xr3:uid="{076432CC-B2AF-4F70-8BF6-28871969047A}" name="CRF_Card_Errata" dataDxfId="3" dataCellStyle="Normal 2"/>
    <tableColumn id="10" xr3:uid="{B6FE344A-0AE8-429C-91F9-39A4A0E58C16}" name="CRF_Ruling_Errata" dataDxfId="2" dataCellStyle="Normal 2"/>
    <tableColumn id="28" xr3:uid="{E91A370B-EF6D-4020-8DE5-B270EE756B5A}" name="CoE_Errata" dataDxfId="1" dataCellStyle="Normal 2"/>
    <tableColumn id="46" xr3:uid="{097485F7-22C9-40AC-836E-912A8CC63020}" name="Unique" dataDxfId="4"/>
    <tableColumn id="12" xr3:uid="{E1144712-06B9-4368-99A7-EF746FBC593E}" name="Warrior" dataDxfId="39"/>
    <tableColumn id="13" xr3:uid="{5EBDDFAF-6263-4170-87B2-2E7987A2F3F1}" name="Scout" dataDxfId="38"/>
    <tableColumn id="14" xr3:uid="{521C3EDC-B928-4533-8EA1-D80C0D9762A8}" name="Ranger" dataDxfId="37"/>
    <tableColumn id="15" xr3:uid="{2CCF5BE1-418D-4BB8-A1AC-03B5346958F5}" name="Sage" dataDxfId="36"/>
    <tableColumn id="29" xr3:uid="{9BD74354-8175-4B47-9AE6-C1F4D44D918B}" name="Diplomat" dataDxfId="35"/>
    <tableColumn id="16" xr3:uid="{E0F05BCA-1D4A-4145-822E-F24BB7EBF1CC}" name="Character_Race" dataDxfId="34"/>
    <tableColumn id="18" xr3:uid="{12373C01-2BA2-4174-A994-0F007A5E2223}" name="MP" dataDxfId="33"/>
    <tableColumn id="19" xr3:uid="{0A2DB49E-6EF8-44DC-9278-E8B633A0B4BD}" name="CP" dataDxfId="32"/>
    <tableColumn id="20" xr3:uid="{8D6F46C9-D4E9-4379-802B-C05766F35611}" name="Mind" dataDxfId="31"/>
    <tableColumn id="21" xr3:uid="{83DD1A75-2F36-4639-A57F-5B0E2F2F3404}" name="Direct_Influence" dataDxfId="30"/>
    <tableColumn id="22" xr3:uid="{0C4EA7BF-533A-48F4-98AC-11184FF2DAC3}" name="Stage_Points" dataDxfId="29"/>
    <tableColumn id="23" xr3:uid="{7C1FDA7B-807C-4B0F-8F98-3EB1936C4AE3}" name="Prowess" dataDxfId="28"/>
    <tableColumn id="24" xr3:uid="{017A05F1-DE24-4276-8645-FF45376FCA4F}" name="Body" dataDxfId="27"/>
    <tableColumn id="25" xr3:uid="{1C49F185-C840-4620-A320-5B3B0C1EC20B}" name="Hazard_Creature_Type" dataDxfId="26"/>
    <tableColumn id="50" xr3:uid="{76747F3A-E6F2-433A-B51A-1DC8867932B4}" name="Hazard_Attacks" dataDxfId="25"/>
    <tableColumn id="47" xr3:uid="{1D8C34EE-0D36-4E32-89B1-C61F60397D41}" name="Hazard_Strikes" dataDxfId="24"/>
    <tableColumn id="48" xr3:uid="{384CEAA1-0272-4631-9AEB-8ADEF8948F73}" name="Hazard_Strike_Assignment" dataDxfId="23"/>
    <tableColumn id="26" xr3:uid="{749E4E4D-EA48-4ED3-82E9-83C64251FFB3}" name="Racial_Positive" dataDxfId="22"/>
    <tableColumn id="53" xr3:uid="{8B5BB72C-694B-4E17-8969-AE2943377F0F}" name="Racial_Negative" dataDxfId="21"/>
    <tableColumn id="27" xr3:uid="{3D91DFAF-833E-4EFE-A4DA-746DC4C6B950}" name="FW/Stage_Unique_Icon" dataDxfId="20"/>
    <tableColumn id="41" xr3:uid="{9A93D751-C763-47A8-A715-0921D3BE2BCA}" name="Faction_Subtype" dataDxfId="19"/>
    <tableColumn id="49" xr3:uid="{EC91BBD7-D903-4B85-8408-B1736682B1A4}" name="Faction_Playable" dataDxfId="18"/>
    <tableColumn id="51" xr3:uid="{32A91EBA-0610-4FB9-B267-320634FB1C42}" name="Site_Type" dataDxfId="17"/>
    <tableColumn id="17" xr3:uid="{4288EBB9-4485-4625-8901-1B8A190066D0}" name="Site_Region" dataDxfId="16"/>
    <tableColumn id="31" xr3:uid="{98D00742-C239-464E-B171-B99E6B57D1DA}" name="Site_Nearest_Haven" dataDxfId="15"/>
    <tableColumn id="32" xr3:uid="{3D0ED15B-0FC7-46C8-8E47-DF2FF6EB02AE}" name="Site_Information" dataDxfId="14"/>
    <tableColumn id="33" xr3:uid="{F511996C-CAB1-470F-BA09-1B383C1242CF}" name="Site_Minor_Items" dataDxfId="13"/>
    <tableColumn id="34" xr3:uid="{F3D00B65-F96A-442D-9E42-76C6F42F0B77}" name="Site_Major_Items" dataDxfId="12"/>
    <tableColumn id="35" xr3:uid="{CB28023B-8155-4182-BEC1-8E9285FA8FC2}" name="Site_Greater_Items" dataDxfId="11"/>
    <tableColumn id="36" xr3:uid="{ECF73F78-D176-4320-8584-123F9C0BB91E}" name="Site_Gold_Rings" dataDxfId="10"/>
    <tableColumn id="39" xr3:uid="{A9478734-4580-4348-975B-A4C6C6FDEBE4}" name="Site_Hoard" dataDxfId="9"/>
    <tableColumn id="43" xr3:uid="{8F12E28C-FC24-4FFF-907D-8F5EA9C30AF0}" name="Card_Effect_Type" dataDxfId="8"/>
    <tableColumn id="44" xr3:uid="{A130C6D8-8B0F-4072-8EFA-E2193FFB2441}" name="Card_Effect_Type_2" dataDxfId="7"/>
    <tableColumn id="54" xr3:uid="{A97D6DE9-E3AE-4470-BE0A-2615868444F7}" name="Card_Image" dataDxfId="6"/>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meccg.rf.gd/wp-content/cards/METW/William%20W&#251;luag.png" TargetMode="External"/><Relationship Id="rId2" Type="http://schemas.openxmlformats.org/officeDocument/2006/relationships/hyperlink" Target="http://meccg.rf.gd/wp-content/cards/METW/Tom%20T&#251;ma.png" TargetMode="External"/><Relationship Id="rId1" Type="http://schemas.openxmlformats.org/officeDocument/2006/relationships/hyperlink" Target="http://meccg.rf.gd/wp-content/cards/METW/Bert%20B&#251;rat.png" TargetMode="External"/><Relationship Id="rId5" Type="http://schemas.openxmlformats.org/officeDocument/2006/relationships/table" Target="../tables/table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Y1722"/>
  <sheetViews>
    <sheetView tabSelected="1" zoomScale="70" zoomScaleNormal="70" workbookViewId="0">
      <pane xSplit="9" topLeftCell="J1" activePane="topRight" state="frozen"/>
      <selection pane="topRight" activeCell="J2" sqref="J2"/>
    </sheetView>
  </sheetViews>
  <sheetFormatPr defaultRowHeight="12.75" x14ac:dyDescent="0.2"/>
  <cols>
    <col min="1" max="1" width="10.85546875" style="21" customWidth="1"/>
    <col min="2" max="2" width="10.140625" style="21" customWidth="1"/>
    <col min="3" max="3" width="17.28515625" style="21" customWidth="1"/>
    <col min="4" max="5" width="12.140625" style="21" customWidth="1"/>
    <col min="6" max="6" width="14.42578125" style="21" customWidth="1"/>
    <col min="7" max="7" width="19.7109375" style="21" customWidth="1"/>
    <col min="8" max="8" width="18.42578125" style="21" customWidth="1"/>
    <col min="9" max="9" width="30.42578125" style="19" bestFit="1" customWidth="1"/>
    <col min="10" max="10" width="54.28515625" style="21" customWidth="1"/>
    <col min="11" max="11" width="39.7109375" style="30" customWidth="1"/>
    <col min="12" max="13" width="20.42578125" style="21" customWidth="1"/>
    <col min="14" max="14" width="25.140625" style="21" customWidth="1"/>
    <col min="15" max="15" width="33.28515625" style="21" hidden="1" customWidth="1"/>
    <col min="16" max="16" width="33.28515625" style="21" customWidth="1"/>
    <col min="17" max="17" width="12" style="21" customWidth="1"/>
    <col min="18" max="18" width="11.5703125" style="21" customWidth="1"/>
    <col min="19" max="19" width="11.7109375" style="21" customWidth="1"/>
    <col min="20" max="20" width="10.28515625" style="21" customWidth="1"/>
    <col min="21" max="21" width="10.85546875" style="21" customWidth="1"/>
    <col min="22" max="22" width="12.5703125" style="21" customWidth="1"/>
    <col min="23" max="23" width="20.5703125" style="21" customWidth="1"/>
    <col min="24" max="24" width="8.5703125" style="34" customWidth="1"/>
    <col min="25" max="25" width="7.42578125" style="34" customWidth="1"/>
    <col min="26" max="26" width="9.140625" style="34"/>
    <col min="27" max="27" width="17.42578125" style="34" customWidth="1"/>
    <col min="28" max="28" width="15.28515625" style="34" customWidth="1"/>
    <col min="29" max="29" width="15" style="34" customWidth="1"/>
    <col min="30" max="30" width="9.140625" style="34"/>
    <col min="31" max="33" width="18.5703125" style="21" customWidth="1"/>
    <col min="34" max="34" width="24.7109375" style="21" customWidth="1"/>
    <col min="35" max="36" width="22.42578125" style="21" customWidth="1"/>
    <col min="37" max="37" width="26" style="21" customWidth="1"/>
    <col min="38" max="40" width="22.7109375" style="21" customWidth="1"/>
    <col min="41" max="41" width="16.5703125" style="21" customWidth="1"/>
    <col min="42" max="42" width="21" style="21" bestFit="1" customWidth="1"/>
    <col min="43" max="44" width="17.140625" style="21" bestFit="1" customWidth="1"/>
    <col min="45" max="45" width="18.7109375" style="21" customWidth="1"/>
    <col min="46" max="46" width="16" style="21" customWidth="1"/>
    <col min="47" max="48" width="19.42578125" style="21" customWidth="1"/>
    <col min="49" max="49" width="32.28515625" style="21" customWidth="1"/>
    <col min="50" max="50" width="28.140625" style="21" customWidth="1"/>
    <col min="51" max="51" width="47.7109375" style="21" customWidth="1"/>
    <col min="52" max="16384" width="9.140625" style="21"/>
  </cols>
  <sheetData>
    <row r="1" spans="1:51" s="19" customFormat="1" ht="25.5" x14ac:dyDescent="0.2">
      <c r="A1" s="19" t="s">
        <v>2402</v>
      </c>
      <c r="B1" s="19" t="s">
        <v>2389</v>
      </c>
      <c r="C1" s="19" t="s">
        <v>14429</v>
      </c>
      <c r="D1" s="19" t="s">
        <v>14383</v>
      </c>
      <c r="E1" s="19" t="s">
        <v>14384</v>
      </c>
      <c r="F1" s="19" t="s">
        <v>3294</v>
      </c>
      <c r="G1" s="19" t="s">
        <v>3295</v>
      </c>
      <c r="H1" s="19" t="s">
        <v>3296</v>
      </c>
      <c r="I1" s="19" t="s">
        <v>3324</v>
      </c>
      <c r="J1" s="19" t="s">
        <v>3297</v>
      </c>
      <c r="K1" s="28" t="s">
        <v>3298</v>
      </c>
      <c r="L1" s="19" t="s">
        <v>3299</v>
      </c>
      <c r="M1" s="19" t="s">
        <v>14382</v>
      </c>
      <c r="N1" s="19" t="s">
        <v>15936</v>
      </c>
      <c r="O1" s="19" t="s">
        <v>15937</v>
      </c>
      <c r="P1" s="19" t="s">
        <v>15938</v>
      </c>
      <c r="Q1" s="19" t="s">
        <v>3222</v>
      </c>
      <c r="R1" s="19" t="s">
        <v>3186</v>
      </c>
      <c r="S1" s="19" t="s">
        <v>3183</v>
      </c>
      <c r="T1" s="19" t="s">
        <v>3187</v>
      </c>
      <c r="U1" s="19" t="s">
        <v>3185</v>
      </c>
      <c r="V1" s="19" t="s">
        <v>3184</v>
      </c>
      <c r="W1" s="19" t="s">
        <v>3300</v>
      </c>
      <c r="X1" s="33" t="s">
        <v>2403</v>
      </c>
      <c r="Y1" s="33" t="s">
        <v>2404</v>
      </c>
      <c r="Z1" s="33" t="s">
        <v>2405</v>
      </c>
      <c r="AA1" s="33" t="s">
        <v>3301</v>
      </c>
      <c r="AB1" s="33" t="s">
        <v>3302</v>
      </c>
      <c r="AC1" s="33" t="s">
        <v>2408</v>
      </c>
      <c r="AD1" s="33" t="s">
        <v>2409</v>
      </c>
      <c r="AE1" s="19" t="s">
        <v>3303</v>
      </c>
      <c r="AF1" s="19" t="s">
        <v>3304</v>
      </c>
      <c r="AG1" s="19" t="s">
        <v>3305</v>
      </c>
      <c r="AH1" s="19" t="s">
        <v>3306</v>
      </c>
      <c r="AI1" s="19" t="s">
        <v>3307</v>
      </c>
      <c r="AJ1" s="19" t="s">
        <v>3308</v>
      </c>
      <c r="AK1" s="19" t="s">
        <v>3309</v>
      </c>
      <c r="AL1" s="19" t="s">
        <v>3310</v>
      </c>
      <c r="AM1" s="19" t="s">
        <v>3311</v>
      </c>
      <c r="AN1" s="19" t="s">
        <v>3312</v>
      </c>
      <c r="AO1" s="19" t="s">
        <v>3313</v>
      </c>
      <c r="AP1" s="19" t="s">
        <v>3314</v>
      </c>
      <c r="AQ1" s="19" t="s">
        <v>3315</v>
      </c>
      <c r="AR1" s="19" t="s">
        <v>3316</v>
      </c>
      <c r="AS1" s="19" t="s">
        <v>3317</v>
      </c>
      <c r="AT1" s="19" t="s">
        <v>3318</v>
      </c>
      <c r="AU1" s="19" t="s">
        <v>3319</v>
      </c>
      <c r="AV1" s="19" t="s">
        <v>3320</v>
      </c>
      <c r="AW1" s="19" t="s">
        <v>3321</v>
      </c>
      <c r="AX1" s="19" t="s">
        <v>3322</v>
      </c>
      <c r="AY1" s="19" t="s">
        <v>3323</v>
      </c>
    </row>
    <row r="2" spans="1:51" ht="51" x14ac:dyDescent="0.2">
      <c r="A2" s="21" t="s">
        <v>1407</v>
      </c>
      <c r="B2" s="21" t="s">
        <v>2390</v>
      </c>
      <c r="C2" s="44" t="s">
        <v>6828</v>
      </c>
      <c r="D2" s="44" t="s">
        <v>5183</v>
      </c>
      <c r="E2" s="44" t="s">
        <v>5184</v>
      </c>
      <c r="F2" s="44" t="s">
        <v>6791</v>
      </c>
      <c r="G2" s="44" t="s">
        <v>15785</v>
      </c>
      <c r="H2" s="21" t="s">
        <v>3173</v>
      </c>
      <c r="I2" s="19" t="s">
        <v>193</v>
      </c>
      <c r="J2" s="130" t="s">
        <v>2411</v>
      </c>
      <c r="K2" s="29" t="s">
        <v>14430</v>
      </c>
      <c r="L2" s="27" t="s">
        <v>2412</v>
      </c>
      <c r="M2" s="44" t="s">
        <v>5538</v>
      </c>
      <c r="N2" s="44"/>
      <c r="O2" s="44"/>
      <c r="P2" s="44"/>
      <c r="Q2" s="27" t="s">
        <v>3222</v>
      </c>
      <c r="X2" s="34">
        <v>1</v>
      </c>
      <c r="AC2" s="34" t="s">
        <v>3180</v>
      </c>
      <c r="AE2" s="21" t="s">
        <v>3176</v>
      </c>
      <c r="AF2" s="21">
        <v>1</v>
      </c>
      <c r="AG2" s="21">
        <v>1</v>
      </c>
      <c r="AW2" s="21" t="s">
        <v>3223</v>
      </c>
      <c r="AY2" s="36" t="s">
        <v>3392</v>
      </c>
    </row>
    <row r="3" spans="1:51" ht="51" x14ac:dyDescent="0.2">
      <c r="A3" s="21" t="s">
        <v>1407</v>
      </c>
      <c r="B3" s="21" t="s">
        <v>2390</v>
      </c>
      <c r="C3" s="44" t="s">
        <v>7106</v>
      </c>
      <c r="D3" s="44" t="s">
        <v>5183</v>
      </c>
      <c r="E3" s="44" t="s">
        <v>5184</v>
      </c>
      <c r="F3" s="44" t="s">
        <v>6791</v>
      </c>
      <c r="G3" s="44" t="s">
        <v>15785</v>
      </c>
      <c r="H3" s="21" t="s">
        <v>3173</v>
      </c>
      <c r="I3" s="19" t="s">
        <v>191</v>
      </c>
      <c r="J3" s="130" t="s">
        <v>2283</v>
      </c>
      <c r="K3" s="29" t="s">
        <v>2412</v>
      </c>
      <c r="L3" s="27" t="s">
        <v>2412</v>
      </c>
      <c r="M3" s="44" t="s">
        <v>5538</v>
      </c>
      <c r="N3" s="44"/>
      <c r="O3" s="44"/>
      <c r="P3" s="44"/>
      <c r="Q3" s="27" t="s">
        <v>3222</v>
      </c>
      <c r="X3" s="34" t="s">
        <v>3177</v>
      </c>
      <c r="AC3" s="34" t="s">
        <v>3178</v>
      </c>
      <c r="AE3" s="21" t="s">
        <v>3176</v>
      </c>
      <c r="AF3" s="21">
        <v>1</v>
      </c>
      <c r="AG3" s="21">
        <v>1</v>
      </c>
      <c r="AW3" s="21" t="s">
        <v>3223</v>
      </c>
      <c r="AY3" s="36" t="s">
        <v>3393</v>
      </c>
    </row>
    <row r="4" spans="1:51" ht="38.25" hidden="1" x14ac:dyDescent="0.2">
      <c r="A4" s="21" t="s">
        <v>1330</v>
      </c>
      <c r="B4" s="21" t="s">
        <v>2390</v>
      </c>
      <c r="C4" s="44" t="s">
        <v>11004</v>
      </c>
      <c r="D4" s="44" t="s">
        <v>5197</v>
      </c>
      <c r="E4" s="44" t="s">
        <v>3290</v>
      </c>
      <c r="F4" s="44" t="s">
        <v>9559</v>
      </c>
      <c r="G4" s="44" t="s">
        <v>15786</v>
      </c>
      <c r="H4" s="21" t="s">
        <v>14385</v>
      </c>
      <c r="I4" s="19" t="s">
        <v>1885</v>
      </c>
      <c r="J4" s="130" t="s">
        <v>2873</v>
      </c>
      <c r="K4" s="29" t="s">
        <v>15308</v>
      </c>
      <c r="L4" s="27" t="s">
        <v>2412</v>
      </c>
      <c r="M4" s="44" t="s">
        <v>11005</v>
      </c>
      <c r="N4" s="44"/>
      <c r="O4" s="44" t="s">
        <v>15891</v>
      </c>
      <c r="P4" s="44"/>
      <c r="Q4" s="27"/>
      <c r="AY4" s="21" t="s">
        <v>4302</v>
      </c>
    </row>
    <row r="5" spans="1:51" ht="51" x14ac:dyDescent="0.2">
      <c r="A5" s="21" t="s">
        <v>1407</v>
      </c>
      <c r="B5" s="21" t="s">
        <v>2390</v>
      </c>
      <c r="C5" s="44" t="s">
        <v>7134</v>
      </c>
      <c r="D5" s="44" t="s">
        <v>5183</v>
      </c>
      <c r="E5" s="44" t="s">
        <v>5184</v>
      </c>
      <c r="F5" s="44" t="s">
        <v>6791</v>
      </c>
      <c r="G5" s="44" t="s">
        <v>15785</v>
      </c>
      <c r="H5" s="21" t="s">
        <v>3173</v>
      </c>
      <c r="I5" s="19" t="s">
        <v>192</v>
      </c>
      <c r="J5" s="130" t="s">
        <v>2413</v>
      </c>
      <c r="K5" s="29" t="s">
        <v>14431</v>
      </c>
      <c r="L5" s="27" t="s">
        <v>2412</v>
      </c>
      <c r="M5" s="44" t="s">
        <v>5538</v>
      </c>
      <c r="N5" s="44"/>
      <c r="O5" s="44"/>
      <c r="P5" s="44"/>
      <c r="Q5" s="27" t="s">
        <v>3222</v>
      </c>
      <c r="X5" s="34" t="s">
        <v>3177</v>
      </c>
      <c r="AC5" s="34" t="s">
        <v>3179</v>
      </c>
      <c r="AE5" s="21" t="s">
        <v>3176</v>
      </c>
      <c r="AF5" s="21">
        <v>1</v>
      </c>
      <c r="AG5" s="21">
        <v>1</v>
      </c>
      <c r="AW5" s="21" t="s">
        <v>3223</v>
      </c>
      <c r="AY5" s="36" t="s">
        <v>3394</v>
      </c>
    </row>
    <row r="6" spans="1:51" ht="63.75" x14ac:dyDescent="0.2">
      <c r="A6" s="21" t="s">
        <v>1407</v>
      </c>
      <c r="B6" s="21" t="s">
        <v>2390</v>
      </c>
      <c r="C6" s="44" t="s">
        <v>6118</v>
      </c>
      <c r="D6" s="44" t="s">
        <v>5235</v>
      </c>
      <c r="E6" s="44" t="s">
        <v>5236</v>
      </c>
      <c r="F6" s="44" t="s">
        <v>2401</v>
      </c>
      <c r="G6" s="44" t="s">
        <v>15786</v>
      </c>
      <c r="H6" s="21" t="s">
        <v>3182</v>
      </c>
      <c r="I6" s="19" t="s">
        <v>1102</v>
      </c>
      <c r="J6" s="130" t="s">
        <v>2414</v>
      </c>
      <c r="K6" s="29" t="s">
        <v>14432</v>
      </c>
      <c r="L6" s="27" t="s">
        <v>2412</v>
      </c>
      <c r="M6" s="44" t="s">
        <v>5335</v>
      </c>
      <c r="N6" s="44"/>
      <c r="O6" s="44"/>
      <c r="P6" s="143" t="s">
        <v>16113</v>
      </c>
      <c r="Q6" s="27"/>
      <c r="AW6" s="21" t="s">
        <v>3215</v>
      </c>
      <c r="AY6" s="21" t="s">
        <v>3395</v>
      </c>
    </row>
    <row r="7" spans="1:51" ht="63.75" hidden="1" x14ac:dyDescent="0.2">
      <c r="A7" s="21" t="s">
        <v>1406</v>
      </c>
      <c r="B7" s="21" t="s">
        <v>2390</v>
      </c>
      <c r="C7" s="44" t="s">
        <v>13964</v>
      </c>
      <c r="D7" s="44" t="s">
        <v>5197</v>
      </c>
      <c r="E7" s="44" t="s">
        <v>3290</v>
      </c>
      <c r="F7" s="44" t="s">
        <v>9559</v>
      </c>
      <c r="G7" s="44" t="s">
        <v>15786</v>
      </c>
      <c r="H7" s="21" t="s">
        <v>3213</v>
      </c>
      <c r="I7" s="19" t="s">
        <v>395</v>
      </c>
      <c r="J7" s="130" t="s">
        <v>3142</v>
      </c>
      <c r="K7" s="29" t="s">
        <v>14433</v>
      </c>
      <c r="L7" s="27" t="s">
        <v>2412</v>
      </c>
      <c r="M7" s="44" t="s">
        <v>13940</v>
      </c>
      <c r="N7" s="44"/>
      <c r="O7" s="44"/>
      <c r="P7" s="44"/>
      <c r="Q7" s="27"/>
      <c r="AY7" s="21" t="s">
        <v>4955</v>
      </c>
    </row>
    <row r="8" spans="1:51" ht="38.25" x14ac:dyDescent="0.2">
      <c r="A8" s="21" t="s">
        <v>1407</v>
      </c>
      <c r="B8" s="21" t="s">
        <v>2390</v>
      </c>
      <c r="C8" s="44" t="s">
        <v>6126</v>
      </c>
      <c r="D8" s="44" t="s">
        <v>5235</v>
      </c>
      <c r="E8" s="44" t="s">
        <v>5824</v>
      </c>
      <c r="F8" s="44" t="s">
        <v>2401</v>
      </c>
      <c r="G8" s="44" t="s">
        <v>6117</v>
      </c>
      <c r="H8" s="21" t="s">
        <v>3182</v>
      </c>
      <c r="I8" s="19" t="s">
        <v>1492</v>
      </c>
      <c r="J8" s="130" t="s">
        <v>2415</v>
      </c>
      <c r="K8" s="29" t="s">
        <v>14434</v>
      </c>
      <c r="L8" s="27" t="s">
        <v>2412</v>
      </c>
      <c r="M8" s="44" t="s">
        <v>5255</v>
      </c>
      <c r="N8" s="44"/>
      <c r="O8" s="44"/>
      <c r="P8" s="44"/>
      <c r="Q8" s="27"/>
      <c r="AW8" s="21" t="s">
        <v>3219</v>
      </c>
      <c r="AX8" s="21" t="s">
        <v>3220</v>
      </c>
      <c r="AY8" s="21" t="s">
        <v>3396</v>
      </c>
    </row>
    <row r="9" spans="1:51" ht="63.75" hidden="1" x14ac:dyDescent="0.2">
      <c r="A9" s="21" t="s">
        <v>1762</v>
      </c>
      <c r="B9" s="21" t="s">
        <v>2390</v>
      </c>
      <c r="C9" s="44" t="s">
        <v>13159</v>
      </c>
      <c r="D9" s="44" t="s">
        <v>5197</v>
      </c>
      <c r="E9" s="44" t="s">
        <v>8347</v>
      </c>
      <c r="F9" s="44" t="s">
        <v>6791</v>
      </c>
      <c r="G9" s="44" t="s">
        <v>7156</v>
      </c>
      <c r="I9" s="19" t="s">
        <v>564</v>
      </c>
      <c r="J9" s="130" t="s">
        <v>3070</v>
      </c>
      <c r="K9" s="29" t="s">
        <v>14435</v>
      </c>
      <c r="L9" s="27" t="s">
        <v>2412</v>
      </c>
      <c r="M9" s="44" t="s">
        <v>11445</v>
      </c>
      <c r="N9" s="44"/>
      <c r="O9" s="44"/>
      <c r="P9" s="44"/>
      <c r="Q9" s="27"/>
      <c r="AY9" s="21" t="s">
        <v>4769</v>
      </c>
    </row>
    <row r="10" spans="1:51" ht="76.5" hidden="1" x14ac:dyDescent="0.2">
      <c r="A10" s="21" t="s">
        <v>1330</v>
      </c>
      <c r="B10" s="21" t="s">
        <v>2390</v>
      </c>
      <c r="C10" s="44" t="s">
        <v>11210</v>
      </c>
      <c r="D10" s="44" t="s">
        <v>5235</v>
      </c>
      <c r="E10" s="44" t="s">
        <v>10826</v>
      </c>
      <c r="F10" s="44" t="s">
        <v>9559</v>
      </c>
      <c r="G10" s="44" t="s">
        <v>5721</v>
      </c>
      <c r="I10" s="19" t="s">
        <v>729</v>
      </c>
      <c r="J10" s="130" t="s">
        <v>1956</v>
      </c>
      <c r="K10" s="29" t="s">
        <v>2412</v>
      </c>
      <c r="L10" s="27" t="s">
        <v>2412</v>
      </c>
      <c r="M10" s="44" t="s">
        <v>5808</v>
      </c>
      <c r="N10" s="44"/>
      <c r="O10" s="44"/>
      <c r="P10" s="44"/>
      <c r="Q10" s="27"/>
      <c r="AY10" s="21" t="s">
        <v>4343</v>
      </c>
    </row>
    <row r="11" spans="1:51" ht="102" hidden="1" x14ac:dyDescent="0.2">
      <c r="A11" s="21" t="s">
        <v>1330</v>
      </c>
      <c r="B11" s="21" t="s">
        <v>2390</v>
      </c>
      <c r="C11" s="44" t="s">
        <v>11469</v>
      </c>
      <c r="D11" s="44" t="s">
        <v>5197</v>
      </c>
      <c r="E11" s="44" t="s">
        <v>3290</v>
      </c>
      <c r="F11" s="44" t="s">
        <v>9559</v>
      </c>
      <c r="G11" s="44" t="s">
        <v>6117</v>
      </c>
      <c r="I11" s="19" t="s">
        <v>512</v>
      </c>
      <c r="J11" s="130" t="s">
        <v>16106</v>
      </c>
      <c r="K11" s="29" t="s">
        <v>2412</v>
      </c>
      <c r="L11" s="27" t="s">
        <v>2412</v>
      </c>
      <c r="M11" s="44" t="s">
        <v>11470</v>
      </c>
      <c r="N11" s="44"/>
      <c r="O11" s="44"/>
      <c r="P11" s="44" t="s">
        <v>16105</v>
      </c>
      <c r="Q11" s="27"/>
      <c r="AY11" s="21" t="s">
        <v>4395</v>
      </c>
    </row>
    <row r="12" spans="1:51" ht="38.25" hidden="1" x14ac:dyDescent="0.2">
      <c r="A12" s="21" t="s">
        <v>1179</v>
      </c>
      <c r="B12" s="21" t="s">
        <v>2390</v>
      </c>
      <c r="C12" s="44" t="s">
        <v>13473</v>
      </c>
      <c r="D12" s="44" t="s">
        <v>5235</v>
      </c>
      <c r="E12" s="44" t="s">
        <v>10551</v>
      </c>
      <c r="F12" s="44" t="s">
        <v>13392</v>
      </c>
      <c r="G12" s="44" t="s">
        <v>6117</v>
      </c>
      <c r="I12" s="19" t="s">
        <v>1379</v>
      </c>
      <c r="J12" s="130" t="s">
        <v>3092</v>
      </c>
      <c r="K12" s="29" t="s">
        <v>14436</v>
      </c>
      <c r="L12" s="27" t="s">
        <v>2412</v>
      </c>
      <c r="M12" s="44" t="s">
        <v>10034</v>
      </c>
      <c r="N12" s="44"/>
      <c r="O12" s="44"/>
      <c r="P12" s="44"/>
      <c r="Q12" s="27"/>
      <c r="AY12" s="21" t="s">
        <v>4850</v>
      </c>
    </row>
    <row r="13" spans="1:51" ht="89.25" hidden="1" x14ac:dyDescent="0.2">
      <c r="A13" s="21" t="s">
        <v>1406</v>
      </c>
      <c r="B13" s="21" t="s">
        <v>2390</v>
      </c>
      <c r="C13" s="44" t="s">
        <v>13995</v>
      </c>
      <c r="D13" s="44" t="s">
        <v>5197</v>
      </c>
      <c r="E13" s="44" t="s">
        <v>3290</v>
      </c>
      <c r="F13" s="44" t="s">
        <v>9559</v>
      </c>
      <c r="G13" s="44" t="s">
        <v>6117</v>
      </c>
      <c r="I13" s="19" t="s">
        <v>404</v>
      </c>
      <c r="J13" s="130" t="s">
        <v>1828</v>
      </c>
      <c r="K13" s="29" t="s">
        <v>2412</v>
      </c>
      <c r="L13" s="27" t="s">
        <v>2412</v>
      </c>
      <c r="M13" s="44" t="s">
        <v>11470</v>
      </c>
      <c r="N13" s="44"/>
      <c r="O13" s="44"/>
      <c r="P13" s="44"/>
      <c r="Q13" s="27"/>
      <c r="AY13" s="21" t="s">
        <v>4964</v>
      </c>
    </row>
    <row r="14" spans="1:51" ht="89.25" hidden="1" x14ac:dyDescent="0.2">
      <c r="A14" s="21" t="s">
        <v>1179</v>
      </c>
      <c r="B14" s="21" t="s">
        <v>2390</v>
      </c>
      <c r="C14" s="44" t="s">
        <v>13478</v>
      </c>
      <c r="D14" s="44" t="s">
        <v>5197</v>
      </c>
      <c r="E14" s="44" t="s">
        <v>8589</v>
      </c>
      <c r="F14" s="44" t="s">
        <v>13392</v>
      </c>
      <c r="G14" s="44" t="s">
        <v>6117</v>
      </c>
      <c r="I14" s="19" t="s">
        <v>1380</v>
      </c>
      <c r="J14" s="130" t="s">
        <v>16164</v>
      </c>
      <c r="K14" s="29" t="s">
        <v>2412</v>
      </c>
      <c r="L14" s="27" t="s">
        <v>2412</v>
      </c>
      <c r="M14" s="44" t="s">
        <v>11117</v>
      </c>
      <c r="N14" s="44"/>
      <c r="O14" s="44"/>
      <c r="P14" s="44"/>
      <c r="Q14" s="27"/>
      <c r="AY14" s="21" t="s">
        <v>4851</v>
      </c>
    </row>
    <row r="15" spans="1:51" ht="25.5" hidden="1" x14ac:dyDescent="0.2">
      <c r="A15" s="21" t="s">
        <v>1330</v>
      </c>
      <c r="B15" s="21" t="s">
        <v>2390</v>
      </c>
      <c r="C15" s="44" t="s">
        <v>11475</v>
      </c>
      <c r="D15" s="44" t="s">
        <v>5235</v>
      </c>
      <c r="E15" s="44" t="s">
        <v>10826</v>
      </c>
      <c r="F15" s="44" t="s">
        <v>9559</v>
      </c>
      <c r="G15" s="44" t="s">
        <v>6117</v>
      </c>
      <c r="I15" s="19" t="s">
        <v>513</v>
      </c>
      <c r="J15" s="130" t="s">
        <v>2924</v>
      </c>
      <c r="K15" s="29" t="s">
        <v>14437</v>
      </c>
      <c r="L15" s="27" t="s">
        <v>2412</v>
      </c>
      <c r="M15" s="44" t="s">
        <v>9927</v>
      </c>
      <c r="N15" s="44"/>
      <c r="O15" s="44"/>
      <c r="P15" s="44"/>
      <c r="Q15" s="27"/>
      <c r="AY15" s="21" t="s">
        <v>4396</v>
      </c>
    </row>
    <row r="16" spans="1:51" ht="63.75" hidden="1" x14ac:dyDescent="0.2">
      <c r="A16" s="21" t="s">
        <v>1179</v>
      </c>
      <c r="B16" s="21" t="s">
        <v>2390</v>
      </c>
      <c r="C16" s="44" t="s">
        <v>13398</v>
      </c>
      <c r="D16" s="44" t="s">
        <v>5235</v>
      </c>
      <c r="E16" s="44" t="s">
        <v>10551</v>
      </c>
      <c r="F16" s="44" t="s">
        <v>2401</v>
      </c>
      <c r="G16" s="44" t="s">
        <v>15786</v>
      </c>
      <c r="H16" s="21" t="s">
        <v>3213</v>
      </c>
      <c r="I16" s="19" t="s">
        <v>1364</v>
      </c>
      <c r="J16" s="130" t="s">
        <v>3084</v>
      </c>
      <c r="K16" s="29" t="s">
        <v>14438</v>
      </c>
      <c r="L16" s="27" t="s">
        <v>2412</v>
      </c>
      <c r="M16" s="44" t="s">
        <v>13399</v>
      </c>
      <c r="N16" s="44"/>
      <c r="O16" s="143" t="s">
        <v>16000</v>
      </c>
      <c r="P16" s="44"/>
      <c r="Q16" s="27"/>
      <c r="AY16" s="21" t="s">
        <v>4835</v>
      </c>
    </row>
    <row r="17" spans="1:51" ht="89.25" hidden="1" x14ac:dyDescent="0.2">
      <c r="A17" s="21" t="s">
        <v>386</v>
      </c>
      <c r="B17" s="21" t="s">
        <v>2390</v>
      </c>
      <c r="C17" s="44" t="s">
        <v>8527</v>
      </c>
      <c r="D17" s="44" t="s">
        <v>5235</v>
      </c>
      <c r="E17" s="44" t="s">
        <v>8398</v>
      </c>
      <c r="F17" s="44" t="s">
        <v>2401</v>
      </c>
      <c r="G17" s="44" t="s">
        <v>6117</v>
      </c>
      <c r="I17" s="19" t="s">
        <v>133</v>
      </c>
      <c r="J17" s="130" t="s">
        <v>2673</v>
      </c>
      <c r="K17" s="29" t="s">
        <v>14439</v>
      </c>
      <c r="L17" s="27" t="s">
        <v>2412</v>
      </c>
      <c r="M17" s="44" t="s">
        <v>7098</v>
      </c>
      <c r="N17" s="44"/>
      <c r="O17" s="143" t="s">
        <v>15807</v>
      </c>
      <c r="P17" s="143"/>
      <c r="Q17" s="27"/>
      <c r="AY17" s="21" t="s">
        <v>3907</v>
      </c>
    </row>
    <row r="18" spans="1:51" ht="89.25" hidden="1" x14ac:dyDescent="0.25">
      <c r="A18" s="21" t="s">
        <v>1179</v>
      </c>
      <c r="B18" s="21" t="s">
        <v>2390</v>
      </c>
      <c r="C18" s="44" t="s">
        <v>13483</v>
      </c>
      <c r="D18" s="44" t="s">
        <v>5183</v>
      </c>
      <c r="E18" s="44" t="s">
        <v>8505</v>
      </c>
      <c r="F18" s="44" t="s">
        <v>13392</v>
      </c>
      <c r="G18" s="44" t="s">
        <v>6117</v>
      </c>
      <c r="I18" s="19" t="s">
        <v>1381</v>
      </c>
      <c r="J18" s="130" t="s">
        <v>16165</v>
      </c>
      <c r="K18" s="29" t="s">
        <v>2412</v>
      </c>
      <c r="L18" s="27" t="s">
        <v>2412</v>
      </c>
      <c r="M18" s="44" t="s">
        <v>8892</v>
      </c>
      <c r="N18" s="141" t="s">
        <v>15791</v>
      </c>
      <c r="O18" s="141" t="s">
        <v>15810</v>
      </c>
      <c r="P18" s="141"/>
      <c r="Q18" s="27"/>
      <c r="AY18" s="21" t="s">
        <v>4852</v>
      </c>
    </row>
    <row r="19" spans="1:51" ht="76.5" x14ac:dyDescent="0.2">
      <c r="A19" s="21" t="s">
        <v>1407</v>
      </c>
      <c r="B19" s="21" t="s">
        <v>2390</v>
      </c>
      <c r="C19" s="44" t="s">
        <v>6792</v>
      </c>
      <c r="D19" s="44" t="s">
        <v>5235</v>
      </c>
      <c r="E19" s="44" t="s">
        <v>5867</v>
      </c>
      <c r="F19" s="44" t="s">
        <v>6791</v>
      </c>
      <c r="G19" s="44" t="s">
        <v>15785</v>
      </c>
      <c r="H19" s="21" t="s">
        <v>3173</v>
      </c>
      <c r="I19" s="19" t="s">
        <v>1541</v>
      </c>
      <c r="J19" s="130" t="s">
        <v>2416</v>
      </c>
      <c r="K19" s="29" t="s">
        <v>14440</v>
      </c>
      <c r="L19" s="27" t="s">
        <v>2412</v>
      </c>
      <c r="M19" s="44" t="s">
        <v>6333</v>
      </c>
      <c r="N19" s="44"/>
      <c r="O19" s="140" t="s">
        <v>15792</v>
      </c>
      <c r="P19" s="140"/>
      <c r="Q19" s="27"/>
      <c r="X19" s="34" t="s">
        <v>3177</v>
      </c>
      <c r="AC19" s="34" t="s">
        <v>3181</v>
      </c>
      <c r="AE19" s="21" t="s">
        <v>3201</v>
      </c>
      <c r="AF19" s="21">
        <v>1</v>
      </c>
      <c r="AG19" s="21">
        <v>1</v>
      </c>
      <c r="AW19" s="21" t="s">
        <v>3217</v>
      </c>
      <c r="AY19" s="21" t="s">
        <v>3397</v>
      </c>
    </row>
    <row r="20" spans="1:51" ht="25.5" hidden="1" x14ac:dyDescent="0.2">
      <c r="A20" s="21" t="s">
        <v>1762</v>
      </c>
      <c r="B20" s="21" t="s">
        <v>2390</v>
      </c>
      <c r="C20" s="44" t="s">
        <v>12929</v>
      </c>
      <c r="D20" s="44" t="s">
        <v>5235</v>
      </c>
      <c r="E20" s="44" t="s">
        <v>10551</v>
      </c>
      <c r="F20" s="44" t="s">
        <v>9559</v>
      </c>
      <c r="G20" s="44" t="s">
        <v>6117</v>
      </c>
      <c r="I20" s="19" t="s">
        <v>16</v>
      </c>
      <c r="J20" s="130" t="s">
        <v>3049</v>
      </c>
      <c r="K20" s="29" t="s">
        <v>14441</v>
      </c>
      <c r="L20" s="27" t="s">
        <v>2412</v>
      </c>
      <c r="M20" s="44" t="s">
        <v>8389</v>
      </c>
      <c r="N20" s="44"/>
      <c r="O20" s="44"/>
      <c r="P20" s="44"/>
      <c r="Q20" s="27"/>
      <c r="AY20" s="21" t="s">
        <v>4719</v>
      </c>
    </row>
    <row r="21" spans="1:51" ht="25.5" hidden="1" x14ac:dyDescent="0.25">
      <c r="A21" s="26" t="s">
        <v>939</v>
      </c>
      <c r="B21" s="26" t="s">
        <v>2391</v>
      </c>
      <c r="C21" s="44" t="s">
        <v>14386</v>
      </c>
      <c r="D21" s="44" t="s">
        <v>14271</v>
      </c>
      <c r="E21" s="44" t="s">
        <v>14271</v>
      </c>
      <c r="F21" s="44" t="s">
        <v>2401</v>
      </c>
      <c r="G21" s="44" t="s">
        <v>3202</v>
      </c>
      <c r="H21" s="26"/>
      <c r="I21" s="31" t="s">
        <v>735</v>
      </c>
      <c r="J21" s="130" t="s">
        <v>15524</v>
      </c>
      <c r="K21" s="29" t="s">
        <v>2412</v>
      </c>
      <c r="L21" s="27" t="s">
        <v>2412</v>
      </c>
      <c r="M21" s="128" t="s">
        <v>14272</v>
      </c>
      <c r="N21" s="128"/>
      <c r="O21" s="128"/>
      <c r="P21" s="128"/>
      <c r="Q21" s="27"/>
      <c r="AY21" s="21" t="s">
        <v>5046</v>
      </c>
    </row>
    <row r="22" spans="1:51" ht="25.5" hidden="1" x14ac:dyDescent="0.2">
      <c r="A22" s="21" t="s">
        <v>386</v>
      </c>
      <c r="B22" s="21" t="s">
        <v>2390</v>
      </c>
      <c r="C22" s="44" t="s">
        <v>8396</v>
      </c>
      <c r="D22" s="44" t="s">
        <v>5235</v>
      </c>
      <c r="E22" s="44" t="s">
        <v>8398</v>
      </c>
      <c r="F22" s="44" t="s">
        <v>2401</v>
      </c>
      <c r="G22" s="44" t="s">
        <v>5721</v>
      </c>
      <c r="I22" s="19" t="s">
        <v>115</v>
      </c>
      <c r="J22" s="130" t="s">
        <v>15692</v>
      </c>
      <c r="K22" s="29" t="s">
        <v>14442</v>
      </c>
      <c r="L22" s="27" t="s">
        <v>2412</v>
      </c>
      <c r="M22" s="44" t="s">
        <v>8397</v>
      </c>
      <c r="N22" s="44"/>
      <c r="O22" s="44"/>
      <c r="P22" s="44"/>
      <c r="Q22" s="27"/>
      <c r="AY22" s="21" t="s">
        <v>3889</v>
      </c>
    </row>
    <row r="23" spans="1:51" ht="51" hidden="1" x14ac:dyDescent="0.25">
      <c r="A23" s="26" t="s">
        <v>940</v>
      </c>
      <c r="B23" s="26" t="s">
        <v>2391</v>
      </c>
      <c r="C23" s="44" t="s">
        <v>14405</v>
      </c>
      <c r="D23" s="44" t="s">
        <v>14271</v>
      </c>
      <c r="E23" s="44" t="s">
        <v>14271</v>
      </c>
      <c r="F23" s="44" t="s">
        <v>2401</v>
      </c>
      <c r="G23" s="44" t="s">
        <v>3202</v>
      </c>
      <c r="H23" s="26"/>
      <c r="I23" s="31" t="s">
        <v>941</v>
      </c>
      <c r="J23" s="130" t="s">
        <v>15521</v>
      </c>
      <c r="K23" s="29" t="s">
        <v>2412</v>
      </c>
      <c r="L23" s="27" t="s">
        <v>2412</v>
      </c>
      <c r="M23" s="105" t="s">
        <v>14302</v>
      </c>
      <c r="N23" s="105"/>
      <c r="O23" s="105"/>
      <c r="P23" s="105"/>
      <c r="Q23" s="27"/>
      <c r="AY23" s="21" t="s">
        <v>5064</v>
      </c>
    </row>
    <row r="24" spans="1:51" ht="38.25" x14ac:dyDescent="0.2">
      <c r="A24" s="21" t="s">
        <v>1407</v>
      </c>
      <c r="B24" s="21" t="s">
        <v>2390</v>
      </c>
      <c r="C24" s="44" t="s">
        <v>5177</v>
      </c>
      <c r="D24" s="44" t="s">
        <v>5160</v>
      </c>
      <c r="E24" s="44" t="s">
        <v>5179</v>
      </c>
      <c r="F24" s="44" t="s">
        <v>2401</v>
      </c>
      <c r="G24" s="44" t="s">
        <v>3174</v>
      </c>
      <c r="I24" s="19" t="s">
        <v>1169</v>
      </c>
      <c r="J24" s="130" t="s">
        <v>2417</v>
      </c>
      <c r="K24" s="29" t="s">
        <v>14443</v>
      </c>
      <c r="L24" s="27" t="s">
        <v>1515</v>
      </c>
      <c r="M24" s="44" t="s">
        <v>5178</v>
      </c>
      <c r="N24" s="44"/>
      <c r="O24" s="44"/>
      <c r="P24" s="44"/>
      <c r="Q24" s="27" t="s">
        <v>3222</v>
      </c>
      <c r="S24" s="21" t="s">
        <v>3183</v>
      </c>
      <c r="V24" s="21" t="s">
        <v>3184</v>
      </c>
      <c r="W24" s="21" t="s">
        <v>16211</v>
      </c>
      <c r="X24" s="34" t="s">
        <v>3177</v>
      </c>
      <c r="Z24" s="34" t="s">
        <v>3188</v>
      </c>
      <c r="AA24" s="34" t="s">
        <v>3177</v>
      </c>
      <c r="AC24" s="34" t="s">
        <v>3188</v>
      </c>
      <c r="AD24" s="34" t="s">
        <v>3189</v>
      </c>
      <c r="AW24" s="21" t="s">
        <v>3218</v>
      </c>
      <c r="AY24" s="21" t="s">
        <v>3398</v>
      </c>
    </row>
    <row r="25" spans="1:51" ht="102" x14ac:dyDescent="0.2">
      <c r="A25" s="21" t="s">
        <v>1407</v>
      </c>
      <c r="B25" s="21" t="s">
        <v>2390</v>
      </c>
      <c r="C25" s="44" t="s">
        <v>6800</v>
      </c>
      <c r="D25" s="44" t="s">
        <v>5197</v>
      </c>
      <c r="E25" s="44" t="s">
        <v>3290</v>
      </c>
      <c r="F25" s="44" t="s">
        <v>6791</v>
      </c>
      <c r="G25" s="44" t="s">
        <v>15785</v>
      </c>
      <c r="H25" s="21" t="s">
        <v>3190</v>
      </c>
      <c r="I25" s="19" t="s">
        <v>1542</v>
      </c>
      <c r="J25" s="130" t="s">
        <v>1680</v>
      </c>
      <c r="K25" s="29" t="s">
        <v>2412</v>
      </c>
      <c r="L25" s="27" t="s">
        <v>2412</v>
      </c>
      <c r="M25" s="44" t="s">
        <v>5538</v>
      </c>
      <c r="N25" s="44"/>
      <c r="O25" s="44"/>
      <c r="P25" s="44"/>
      <c r="Q25" s="27" t="s">
        <v>3222</v>
      </c>
      <c r="X25" s="34" t="s">
        <v>3191</v>
      </c>
      <c r="AC25" s="34" t="s">
        <v>3192</v>
      </c>
      <c r="AD25" s="34" t="s">
        <v>3181</v>
      </c>
      <c r="AE25" s="21" t="s">
        <v>3196</v>
      </c>
      <c r="AF25" s="21">
        <v>1</v>
      </c>
      <c r="AG25" s="21">
        <v>1</v>
      </c>
      <c r="AW25" s="21" t="s">
        <v>3221</v>
      </c>
      <c r="AY25" s="21" t="s">
        <v>3399</v>
      </c>
    </row>
    <row r="26" spans="1:51" ht="63.75" hidden="1" x14ac:dyDescent="0.2">
      <c r="A26" s="21" t="s">
        <v>1330</v>
      </c>
      <c r="B26" s="21" t="s">
        <v>2390</v>
      </c>
      <c r="C26" s="44" t="s">
        <v>10722</v>
      </c>
      <c r="D26" s="44" t="s">
        <v>5160</v>
      </c>
      <c r="E26" s="44" t="s">
        <v>5179</v>
      </c>
      <c r="F26" s="44" t="s">
        <v>9559</v>
      </c>
      <c r="G26" s="44" t="s">
        <v>3198</v>
      </c>
      <c r="I26" s="19" t="s">
        <v>636</v>
      </c>
      <c r="J26" s="130" t="s">
        <v>16141</v>
      </c>
      <c r="K26" s="29" t="s">
        <v>2412</v>
      </c>
      <c r="L26" s="27" t="s">
        <v>3275</v>
      </c>
      <c r="M26" s="44" t="s">
        <v>5529</v>
      </c>
      <c r="N26" s="44"/>
      <c r="O26" s="44"/>
      <c r="P26" s="44"/>
      <c r="Q26" s="27"/>
      <c r="AY26" s="21" t="s">
        <v>4240</v>
      </c>
    </row>
    <row r="27" spans="1:51" ht="89.25" hidden="1" x14ac:dyDescent="0.2">
      <c r="A27" s="21" t="s">
        <v>1330</v>
      </c>
      <c r="B27" s="21" t="s">
        <v>2390</v>
      </c>
      <c r="C27" s="44" t="s">
        <v>11481</v>
      </c>
      <c r="D27" s="44" t="s">
        <v>5197</v>
      </c>
      <c r="E27" s="44" t="s">
        <v>3290</v>
      </c>
      <c r="F27" s="44" t="s">
        <v>9559</v>
      </c>
      <c r="G27" s="44" t="s">
        <v>6117</v>
      </c>
      <c r="I27" s="19" t="s">
        <v>514</v>
      </c>
      <c r="J27" s="130" t="s">
        <v>1938</v>
      </c>
      <c r="K27" s="29" t="s">
        <v>2412</v>
      </c>
      <c r="L27" s="27" t="s">
        <v>2412</v>
      </c>
      <c r="M27" s="44" t="s">
        <v>10784</v>
      </c>
      <c r="N27" s="44"/>
      <c r="O27" s="44"/>
      <c r="P27" s="44"/>
      <c r="Q27" s="27"/>
      <c r="AY27" s="21" t="s">
        <v>4397</v>
      </c>
    </row>
    <row r="28" spans="1:51" ht="51" x14ac:dyDescent="0.2">
      <c r="A28" s="21" t="s">
        <v>1407</v>
      </c>
      <c r="B28" s="21" t="s">
        <v>2390</v>
      </c>
      <c r="C28" s="44" t="s">
        <v>6802</v>
      </c>
      <c r="D28" s="44" t="s">
        <v>5197</v>
      </c>
      <c r="E28" s="44" t="s">
        <v>3290</v>
      </c>
      <c r="F28" s="44" t="s">
        <v>6791</v>
      </c>
      <c r="G28" s="44" t="s">
        <v>15785</v>
      </c>
      <c r="H28" s="21" t="s">
        <v>3173</v>
      </c>
      <c r="I28" s="19" t="s">
        <v>1543</v>
      </c>
      <c r="J28" s="130" t="s">
        <v>1681</v>
      </c>
      <c r="K28" s="29" t="s">
        <v>2412</v>
      </c>
      <c r="L28" s="27" t="s">
        <v>2412</v>
      </c>
      <c r="M28" s="44" t="s">
        <v>5255</v>
      </c>
      <c r="N28" s="44"/>
      <c r="O28" s="44"/>
      <c r="P28" s="44"/>
      <c r="Q28" s="27" t="s">
        <v>3222</v>
      </c>
      <c r="X28" s="34" t="s">
        <v>3193</v>
      </c>
      <c r="AC28" s="34" t="s">
        <v>3192</v>
      </c>
      <c r="AD28" s="34" t="s">
        <v>3194</v>
      </c>
      <c r="AE28" s="21" t="s">
        <v>3195</v>
      </c>
      <c r="AF28" s="21">
        <v>1</v>
      </c>
      <c r="AG28" s="21">
        <v>2</v>
      </c>
      <c r="AY28" s="21" t="s">
        <v>3400</v>
      </c>
    </row>
    <row r="29" spans="1:51" ht="76.5" hidden="1" x14ac:dyDescent="0.2">
      <c r="A29" s="21" t="s">
        <v>386</v>
      </c>
      <c r="B29" s="21" t="s">
        <v>2390</v>
      </c>
      <c r="C29" s="44" t="s">
        <v>9085</v>
      </c>
      <c r="D29" s="44" t="s">
        <v>5183</v>
      </c>
      <c r="E29" s="44" t="s">
        <v>8342</v>
      </c>
      <c r="F29" s="44" t="s">
        <v>6791</v>
      </c>
      <c r="G29" s="44" t="s">
        <v>7156</v>
      </c>
      <c r="I29" s="19" t="s">
        <v>1653</v>
      </c>
      <c r="J29" s="130" t="s">
        <v>1398</v>
      </c>
      <c r="K29" s="29" t="s">
        <v>2412</v>
      </c>
      <c r="L29" s="27" t="s">
        <v>2412</v>
      </c>
      <c r="M29" s="44" t="s">
        <v>5255</v>
      </c>
      <c r="N29" s="44"/>
      <c r="O29" s="44"/>
      <c r="P29" s="44"/>
      <c r="Q29" s="27"/>
      <c r="AY29" s="21" t="s">
        <v>3988</v>
      </c>
    </row>
    <row r="30" spans="1:51" ht="51" hidden="1" x14ac:dyDescent="0.2">
      <c r="A30" s="21" t="s">
        <v>386</v>
      </c>
      <c r="B30" s="21" t="s">
        <v>2390</v>
      </c>
      <c r="C30" s="44" t="s">
        <v>9091</v>
      </c>
      <c r="D30" s="44" t="s">
        <v>5197</v>
      </c>
      <c r="E30" s="44" t="s">
        <v>8589</v>
      </c>
      <c r="F30" s="44" t="s">
        <v>6791</v>
      </c>
      <c r="G30" s="44" t="s">
        <v>7156</v>
      </c>
      <c r="I30" s="19" t="s">
        <v>1654</v>
      </c>
      <c r="J30" s="130" t="s">
        <v>2734</v>
      </c>
      <c r="K30" s="29" t="s">
        <v>14444</v>
      </c>
      <c r="L30" s="27" t="s">
        <v>2412</v>
      </c>
      <c r="M30" s="44" t="s">
        <v>5255</v>
      </c>
      <c r="N30" s="44"/>
      <c r="O30" s="44"/>
      <c r="P30" s="44"/>
      <c r="Q30" s="27"/>
      <c r="AY30" s="21" t="s">
        <v>3989</v>
      </c>
    </row>
    <row r="31" spans="1:51" ht="89.25" hidden="1" x14ac:dyDescent="0.2">
      <c r="A31" s="21" t="s">
        <v>1330</v>
      </c>
      <c r="B31" s="21" t="s">
        <v>2390</v>
      </c>
      <c r="C31" s="44" t="s">
        <v>11024</v>
      </c>
      <c r="D31" s="44" t="s">
        <v>5197</v>
      </c>
      <c r="E31" s="44" t="s">
        <v>3290</v>
      </c>
      <c r="F31" s="44" t="s">
        <v>9559</v>
      </c>
      <c r="G31" s="44" t="s">
        <v>15786</v>
      </c>
      <c r="H31" s="21" t="s">
        <v>3213</v>
      </c>
      <c r="I31" s="19" t="s">
        <v>699</v>
      </c>
      <c r="J31" s="130" t="s">
        <v>1941</v>
      </c>
      <c r="K31" s="29" t="s">
        <v>2412</v>
      </c>
      <c r="L31" s="27" t="s">
        <v>2412</v>
      </c>
      <c r="M31" s="44" t="s">
        <v>6469</v>
      </c>
      <c r="N31" s="44"/>
      <c r="O31" s="44"/>
      <c r="P31" s="44"/>
      <c r="Q31" s="27"/>
      <c r="AY31" s="21" t="s">
        <v>4305</v>
      </c>
    </row>
    <row r="32" spans="1:51" ht="51" hidden="1" x14ac:dyDescent="0.2">
      <c r="A32" s="21" t="s">
        <v>1214</v>
      </c>
      <c r="B32" s="21" t="s">
        <v>2390</v>
      </c>
      <c r="C32" s="44" t="s">
        <v>9719</v>
      </c>
      <c r="D32" s="44" t="s">
        <v>5197</v>
      </c>
      <c r="E32" s="44" t="s">
        <v>8347</v>
      </c>
      <c r="F32" s="44" t="s">
        <v>2401</v>
      </c>
      <c r="G32" s="44" t="s">
        <v>5721</v>
      </c>
      <c r="I32" s="19" t="s">
        <v>1032</v>
      </c>
      <c r="J32" s="130" t="s">
        <v>2775</v>
      </c>
      <c r="K32" s="29" t="s">
        <v>14445</v>
      </c>
      <c r="L32" s="27" t="s">
        <v>2412</v>
      </c>
      <c r="M32" s="44" t="s">
        <v>5808</v>
      </c>
      <c r="N32" s="44"/>
      <c r="O32" s="142" t="s">
        <v>15793</v>
      </c>
      <c r="P32" s="142"/>
      <c r="Q32" s="27"/>
      <c r="AY32" s="21" t="s">
        <v>4093</v>
      </c>
    </row>
    <row r="33" spans="1:51" ht="102" x14ac:dyDescent="0.2">
      <c r="A33" s="21" t="s">
        <v>1407</v>
      </c>
      <c r="B33" s="21" t="s">
        <v>2390</v>
      </c>
      <c r="C33" s="44" t="s">
        <v>6804</v>
      </c>
      <c r="D33" s="44" t="s">
        <v>5197</v>
      </c>
      <c r="E33" s="44" t="s">
        <v>3290</v>
      </c>
      <c r="F33" s="44" t="s">
        <v>6791</v>
      </c>
      <c r="G33" s="44" t="s">
        <v>15785</v>
      </c>
      <c r="H33" s="21" t="s">
        <v>3190</v>
      </c>
      <c r="I33" s="19" t="s">
        <v>1544</v>
      </c>
      <c r="J33" s="130" t="s">
        <v>1682</v>
      </c>
      <c r="K33" s="29" t="s">
        <v>2412</v>
      </c>
      <c r="L33" s="27" t="s">
        <v>2412</v>
      </c>
      <c r="M33" s="44" t="s">
        <v>5538</v>
      </c>
      <c r="N33" s="143" t="s">
        <v>15794</v>
      </c>
      <c r="O33" s="142"/>
      <c r="P33" s="142"/>
      <c r="Q33" s="27" t="s">
        <v>3222</v>
      </c>
      <c r="X33" s="34" t="s">
        <v>3191</v>
      </c>
      <c r="AC33" s="34" t="s">
        <v>3197</v>
      </c>
      <c r="AD33" s="34" t="s">
        <v>3194</v>
      </c>
      <c r="AE33" s="21" t="s">
        <v>3196</v>
      </c>
      <c r="AF33" s="21">
        <v>1</v>
      </c>
      <c r="AG33" s="21">
        <v>1</v>
      </c>
      <c r="AW33" s="21" t="s">
        <v>3224</v>
      </c>
      <c r="AY33" s="21" t="s">
        <v>3401</v>
      </c>
    </row>
    <row r="34" spans="1:51" ht="63.75" hidden="1" x14ac:dyDescent="0.2">
      <c r="A34" s="21" t="s">
        <v>1330</v>
      </c>
      <c r="B34" s="21" t="s">
        <v>2390</v>
      </c>
      <c r="C34" s="44" t="s">
        <v>10728</v>
      </c>
      <c r="D34" s="44" t="s">
        <v>5160</v>
      </c>
      <c r="E34" s="44" t="s">
        <v>5179</v>
      </c>
      <c r="F34" s="44" t="s">
        <v>9559</v>
      </c>
      <c r="G34" s="44" t="s">
        <v>3198</v>
      </c>
      <c r="I34" s="19" t="s">
        <v>637</v>
      </c>
      <c r="J34" s="130" t="s">
        <v>16205</v>
      </c>
      <c r="K34" s="29" t="s">
        <v>2412</v>
      </c>
      <c r="L34" s="27" t="s">
        <v>3276</v>
      </c>
      <c r="M34" s="44" t="s">
        <v>9927</v>
      </c>
      <c r="N34" s="44"/>
      <c r="O34" s="44"/>
      <c r="P34" s="44" t="s">
        <v>16204</v>
      </c>
      <c r="Q34" s="27"/>
      <c r="AY34" s="21" t="s">
        <v>4241</v>
      </c>
    </row>
    <row r="35" spans="1:51" ht="38.25" hidden="1" x14ac:dyDescent="0.2">
      <c r="A35" s="21" t="s">
        <v>1330</v>
      </c>
      <c r="B35" s="21" t="s">
        <v>2390</v>
      </c>
      <c r="C35" s="44" t="s">
        <v>11486</v>
      </c>
      <c r="D35" s="44" t="s">
        <v>5197</v>
      </c>
      <c r="E35" s="44" t="s">
        <v>3290</v>
      </c>
      <c r="F35" s="44" t="s">
        <v>9559</v>
      </c>
      <c r="G35" s="44" t="s">
        <v>6117</v>
      </c>
      <c r="I35" s="19" t="s">
        <v>515</v>
      </c>
      <c r="J35" s="130" t="s">
        <v>2925</v>
      </c>
      <c r="K35" s="29" t="s">
        <v>14446</v>
      </c>
      <c r="L35" s="27" t="s">
        <v>2412</v>
      </c>
      <c r="M35" s="44" t="s">
        <v>5808</v>
      </c>
      <c r="N35" s="44"/>
      <c r="O35" s="44"/>
      <c r="P35" s="44"/>
      <c r="Q35" s="27"/>
      <c r="AY35" s="21" t="s">
        <v>4398</v>
      </c>
    </row>
    <row r="36" spans="1:51" ht="140.25" x14ac:dyDescent="0.2">
      <c r="A36" s="21" t="s">
        <v>1407</v>
      </c>
      <c r="B36" s="21" t="s">
        <v>2390</v>
      </c>
      <c r="C36" s="44" t="s">
        <v>5158</v>
      </c>
      <c r="D36" s="44" t="s">
        <v>5160</v>
      </c>
      <c r="E36" s="44" t="s">
        <v>5161</v>
      </c>
      <c r="F36" s="44" t="s">
        <v>2401</v>
      </c>
      <c r="G36" s="44" t="s">
        <v>3198</v>
      </c>
      <c r="I36" s="19" t="s">
        <v>1164</v>
      </c>
      <c r="J36" s="130" t="s">
        <v>15459</v>
      </c>
      <c r="K36" s="29" t="s">
        <v>2412</v>
      </c>
      <c r="L36" s="27" t="s">
        <v>1522</v>
      </c>
      <c r="M36" s="44" t="s">
        <v>5159</v>
      </c>
      <c r="N36" s="143" t="s">
        <v>15795</v>
      </c>
      <c r="O36" s="143" t="s">
        <v>15796</v>
      </c>
      <c r="P36" s="143"/>
      <c r="Q36" s="27" t="s">
        <v>3222</v>
      </c>
      <c r="R36" s="21" t="s">
        <v>3186</v>
      </c>
      <c r="S36" s="21" t="s">
        <v>3183</v>
      </c>
      <c r="T36" s="21" t="s">
        <v>3187</v>
      </c>
      <c r="U36" s="21" t="s">
        <v>3185</v>
      </c>
      <c r="W36" s="21" t="s">
        <v>3199</v>
      </c>
      <c r="AA36" s="34" t="s">
        <v>3181</v>
      </c>
      <c r="AC36" s="34" t="s">
        <v>3189</v>
      </c>
      <c r="AD36" s="34" t="s">
        <v>3194</v>
      </c>
      <c r="AW36" s="21" t="s">
        <v>3225</v>
      </c>
      <c r="AX36" s="21" t="s">
        <v>3226</v>
      </c>
      <c r="AY36" s="21" t="s">
        <v>3402</v>
      </c>
    </row>
    <row r="37" spans="1:51" ht="102" hidden="1" x14ac:dyDescent="0.2">
      <c r="A37" s="21" t="s">
        <v>1179</v>
      </c>
      <c r="B37" s="21" t="s">
        <v>2390</v>
      </c>
      <c r="C37" s="44" t="s">
        <v>13340</v>
      </c>
      <c r="D37" s="44" t="s">
        <v>5235</v>
      </c>
      <c r="E37" s="44" t="s">
        <v>13341</v>
      </c>
      <c r="F37" s="44" t="s">
        <v>13392</v>
      </c>
      <c r="G37" s="44" t="s">
        <v>3198</v>
      </c>
      <c r="I37" s="19" t="s">
        <v>1164</v>
      </c>
      <c r="J37" s="130" t="s">
        <v>16166</v>
      </c>
      <c r="K37" s="29" t="s">
        <v>2412</v>
      </c>
      <c r="L37" s="27" t="s">
        <v>3286</v>
      </c>
      <c r="M37" s="44" t="s">
        <v>8911</v>
      </c>
      <c r="N37" s="44"/>
      <c r="O37" s="44"/>
      <c r="P37" s="44"/>
      <c r="Q37" s="27"/>
      <c r="AY37" s="21" t="s">
        <v>4823</v>
      </c>
    </row>
    <row r="38" spans="1:51" ht="102" hidden="1" x14ac:dyDescent="0.2">
      <c r="A38" s="21" t="s">
        <v>1762</v>
      </c>
      <c r="B38" s="21" t="s">
        <v>2390</v>
      </c>
      <c r="C38" s="44" t="s">
        <v>13089</v>
      </c>
      <c r="D38" s="44" t="s">
        <v>5197</v>
      </c>
      <c r="E38" s="44" t="s">
        <v>8347</v>
      </c>
      <c r="F38" s="44" t="s">
        <v>6791</v>
      </c>
      <c r="G38" s="44" t="s">
        <v>15785</v>
      </c>
      <c r="H38" s="21" t="s">
        <v>3190</v>
      </c>
      <c r="I38" s="19" t="s">
        <v>243</v>
      </c>
      <c r="J38" s="130" t="s">
        <v>1950</v>
      </c>
      <c r="K38" s="29" t="s">
        <v>2412</v>
      </c>
      <c r="L38" s="27" t="s">
        <v>2412</v>
      </c>
      <c r="M38" s="44" t="s">
        <v>5255</v>
      </c>
      <c r="N38" s="44"/>
      <c r="O38" s="44"/>
      <c r="P38" s="44"/>
      <c r="Q38" s="27"/>
      <c r="AY38" s="21" t="s">
        <v>4753</v>
      </c>
    </row>
    <row r="39" spans="1:51" ht="76.5" hidden="1" x14ac:dyDescent="0.2">
      <c r="A39" s="21" t="s">
        <v>386</v>
      </c>
      <c r="B39" s="21" t="s">
        <v>2390</v>
      </c>
      <c r="C39" s="44" t="s">
        <v>8534</v>
      </c>
      <c r="D39" s="44" t="s">
        <v>5183</v>
      </c>
      <c r="E39" s="44" t="s">
        <v>8342</v>
      </c>
      <c r="F39" s="44" t="s">
        <v>2401</v>
      </c>
      <c r="G39" s="44" t="s">
        <v>6117</v>
      </c>
      <c r="I39" s="19" t="s">
        <v>134</v>
      </c>
      <c r="J39" s="130" t="s">
        <v>0</v>
      </c>
      <c r="K39" s="29" t="s">
        <v>2412</v>
      </c>
      <c r="L39" s="27" t="s">
        <v>2412</v>
      </c>
      <c r="M39" s="44" t="s">
        <v>8535</v>
      </c>
      <c r="N39" s="44"/>
      <c r="O39" s="44"/>
      <c r="P39" s="44"/>
      <c r="Q39" s="27"/>
      <c r="AY39" s="21" t="s">
        <v>3908</v>
      </c>
    </row>
    <row r="40" spans="1:51" ht="63.75" x14ac:dyDescent="0.2">
      <c r="A40" s="21" t="s">
        <v>1407</v>
      </c>
      <c r="B40" s="21" t="s">
        <v>2390</v>
      </c>
      <c r="C40" s="44" t="s">
        <v>6134</v>
      </c>
      <c r="D40" s="44" t="s">
        <v>5183</v>
      </c>
      <c r="E40" s="44" t="s">
        <v>5184</v>
      </c>
      <c r="F40" s="44" t="s">
        <v>2401</v>
      </c>
      <c r="G40" s="44" t="s">
        <v>6117</v>
      </c>
      <c r="H40" s="21" t="s">
        <v>3200</v>
      </c>
      <c r="I40" s="19" t="s">
        <v>1493</v>
      </c>
      <c r="J40" s="130" t="s">
        <v>15693</v>
      </c>
      <c r="K40" s="29" t="s">
        <v>14447</v>
      </c>
      <c r="L40" s="27" t="s">
        <v>2412</v>
      </c>
      <c r="M40" s="44" t="s">
        <v>6135</v>
      </c>
      <c r="N40" s="143" t="s">
        <v>15797</v>
      </c>
      <c r="O40" s="44" t="s">
        <v>15798</v>
      </c>
      <c r="P40" s="44"/>
      <c r="Q40" s="27"/>
      <c r="Y40" s="34" t="s">
        <v>3205</v>
      </c>
      <c r="AW40" s="21" t="s">
        <v>3227</v>
      </c>
      <c r="AY40" s="21" t="s">
        <v>3403</v>
      </c>
    </row>
    <row r="41" spans="1:51" ht="76.5" hidden="1" x14ac:dyDescent="0.2">
      <c r="A41" s="21" t="s">
        <v>1762</v>
      </c>
      <c r="B41" s="21" t="s">
        <v>2390</v>
      </c>
      <c r="C41" s="44" t="s">
        <v>12862</v>
      </c>
      <c r="D41" s="44" t="s">
        <v>5183</v>
      </c>
      <c r="E41" s="44" t="s">
        <v>8505</v>
      </c>
      <c r="F41" s="44" t="s">
        <v>2401</v>
      </c>
      <c r="G41" s="44" t="s">
        <v>6117</v>
      </c>
      <c r="I41" s="19" t="s">
        <v>189</v>
      </c>
      <c r="J41" s="130" t="s">
        <v>2367</v>
      </c>
      <c r="K41" s="29" t="s">
        <v>2412</v>
      </c>
      <c r="L41" s="27" t="s">
        <v>2412</v>
      </c>
      <c r="M41" s="44" t="s">
        <v>10819</v>
      </c>
      <c r="N41" s="44"/>
      <c r="O41" s="44"/>
      <c r="P41" s="44"/>
      <c r="Q41" s="27"/>
      <c r="AY41" s="21" t="s">
        <v>4706</v>
      </c>
    </row>
    <row r="42" spans="1:51" ht="63.75" hidden="1" x14ac:dyDescent="0.2">
      <c r="A42" s="21" t="s">
        <v>1330</v>
      </c>
      <c r="B42" s="21" t="s">
        <v>2390</v>
      </c>
      <c r="C42" s="44" t="s">
        <v>11492</v>
      </c>
      <c r="D42" s="44" t="s">
        <v>5183</v>
      </c>
      <c r="E42" s="44" t="s">
        <v>5184</v>
      </c>
      <c r="F42" s="44" t="s">
        <v>9559</v>
      </c>
      <c r="G42" s="44" t="s">
        <v>6117</v>
      </c>
      <c r="I42" s="19" t="s">
        <v>516</v>
      </c>
      <c r="J42" s="130" t="s">
        <v>1947</v>
      </c>
      <c r="K42" s="29" t="s">
        <v>2412</v>
      </c>
      <c r="L42" s="27" t="s">
        <v>2412</v>
      </c>
      <c r="M42" s="44" t="s">
        <v>9663</v>
      </c>
      <c r="N42" s="44"/>
      <c r="O42" s="44"/>
      <c r="P42" s="44"/>
      <c r="Q42" s="27"/>
      <c r="AY42" s="21" t="s">
        <v>4399</v>
      </c>
    </row>
    <row r="43" spans="1:51" ht="63.75" hidden="1" x14ac:dyDescent="0.2">
      <c r="A43" s="21" t="s">
        <v>1762</v>
      </c>
      <c r="B43" s="21" t="s">
        <v>2390</v>
      </c>
      <c r="C43" s="44" t="s">
        <v>12867</v>
      </c>
      <c r="D43" s="44" t="s">
        <v>5197</v>
      </c>
      <c r="E43" s="44" t="s">
        <v>8347</v>
      </c>
      <c r="F43" s="44" t="s">
        <v>2401</v>
      </c>
      <c r="G43" s="44" t="s">
        <v>6117</v>
      </c>
      <c r="I43" s="19" t="s">
        <v>190</v>
      </c>
      <c r="J43" s="130" t="s">
        <v>3041</v>
      </c>
      <c r="K43" s="29" t="s">
        <v>14448</v>
      </c>
      <c r="L43" s="27" t="s">
        <v>2412</v>
      </c>
      <c r="M43" s="44" t="s">
        <v>5221</v>
      </c>
      <c r="N43" s="44"/>
      <c r="O43" s="44"/>
      <c r="P43" s="44"/>
      <c r="Q43" s="27"/>
      <c r="AY43" s="21" t="s">
        <v>4707</v>
      </c>
    </row>
    <row r="44" spans="1:51" ht="114.75" hidden="1" x14ac:dyDescent="0.2">
      <c r="A44" s="21" t="s">
        <v>1762</v>
      </c>
      <c r="B44" s="21" t="s">
        <v>2390</v>
      </c>
      <c r="C44" s="44" t="s">
        <v>13164</v>
      </c>
      <c r="D44" s="44" t="s">
        <v>5235</v>
      </c>
      <c r="E44" s="44" t="s">
        <v>10551</v>
      </c>
      <c r="F44" s="44" t="s">
        <v>6791</v>
      </c>
      <c r="G44" s="44" t="s">
        <v>7156</v>
      </c>
      <c r="I44" s="19" t="s">
        <v>565</v>
      </c>
      <c r="J44" s="130" t="s">
        <v>15694</v>
      </c>
      <c r="K44" s="29" t="s">
        <v>2412</v>
      </c>
      <c r="L44" s="27" t="s">
        <v>2412</v>
      </c>
      <c r="M44" s="44" t="s">
        <v>5538</v>
      </c>
      <c r="N44" s="44"/>
      <c r="O44" s="44"/>
      <c r="P44" s="44"/>
      <c r="Q44" s="27"/>
      <c r="AY44" s="21" t="s">
        <v>4770</v>
      </c>
    </row>
    <row r="45" spans="1:51" ht="51" hidden="1" x14ac:dyDescent="0.2">
      <c r="A45" s="21" t="s">
        <v>1330</v>
      </c>
      <c r="B45" s="21" t="s">
        <v>2390</v>
      </c>
      <c r="C45" s="44" t="s">
        <v>12055</v>
      </c>
      <c r="D45" s="44" t="s">
        <v>5235</v>
      </c>
      <c r="E45" s="44" t="s">
        <v>10826</v>
      </c>
      <c r="F45" s="44" t="s">
        <v>6791</v>
      </c>
      <c r="G45" s="44" t="s">
        <v>15785</v>
      </c>
      <c r="H45" s="21" t="s">
        <v>3173</v>
      </c>
      <c r="I45" s="19" t="s">
        <v>1545</v>
      </c>
      <c r="J45" s="130" t="s">
        <v>2418</v>
      </c>
      <c r="K45" s="29" t="s">
        <v>15751</v>
      </c>
      <c r="L45" s="27" t="s">
        <v>2412</v>
      </c>
      <c r="M45" s="44" t="s">
        <v>5159</v>
      </c>
      <c r="N45" s="44"/>
      <c r="O45" s="44"/>
      <c r="P45" s="44"/>
      <c r="Q45" s="27"/>
      <c r="AY45" s="21" t="s">
        <v>4495</v>
      </c>
    </row>
    <row r="46" spans="1:51" ht="63.75" x14ac:dyDescent="0.2">
      <c r="A46" s="21" t="s">
        <v>1407</v>
      </c>
      <c r="B46" s="21" t="s">
        <v>2390</v>
      </c>
      <c r="C46" s="44" t="s">
        <v>6806</v>
      </c>
      <c r="D46" s="44" t="s">
        <v>5235</v>
      </c>
      <c r="E46" s="44" t="s">
        <v>5867</v>
      </c>
      <c r="F46" s="44" t="s">
        <v>6791</v>
      </c>
      <c r="G46" s="44" t="s">
        <v>15785</v>
      </c>
      <c r="H46" s="21" t="s">
        <v>3173</v>
      </c>
      <c r="I46" s="19" t="s">
        <v>1545</v>
      </c>
      <c r="J46" s="130" t="s">
        <v>2418</v>
      </c>
      <c r="K46" s="29" t="s">
        <v>14449</v>
      </c>
      <c r="L46" s="27" t="s">
        <v>2412</v>
      </c>
      <c r="M46" s="44" t="s">
        <v>5159</v>
      </c>
      <c r="N46" s="44"/>
      <c r="O46" s="44"/>
      <c r="P46" s="44"/>
      <c r="Q46" s="27"/>
      <c r="X46" s="34" t="s">
        <v>3177</v>
      </c>
      <c r="AC46" s="34" t="s">
        <v>3181</v>
      </c>
      <c r="AE46" s="21" t="s">
        <v>3201</v>
      </c>
      <c r="AF46" s="21">
        <v>1</v>
      </c>
      <c r="AG46" s="21">
        <v>2</v>
      </c>
      <c r="AH46" s="21" t="s">
        <v>3228</v>
      </c>
      <c r="AY46" s="21" t="s">
        <v>3404</v>
      </c>
    </row>
    <row r="47" spans="1:51" ht="38.25" hidden="1" x14ac:dyDescent="0.25">
      <c r="A47" s="26" t="s">
        <v>939</v>
      </c>
      <c r="B47" s="26" t="s">
        <v>2391</v>
      </c>
      <c r="C47" s="44" t="s">
        <v>14387</v>
      </c>
      <c r="D47" s="44" t="s">
        <v>14271</v>
      </c>
      <c r="E47" s="44" t="s">
        <v>14271</v>
      </c>
      <c r="F47" s="44" t="s">
        <v>2401</v>
      </c>
      <c r="G47" s="44" t="s">
        <v>3202</v>
      </c>
      <c r="H47" s="26"/>
      <c r="I47" s="31" t="s">
        <v>736</v>
      </c>
      <c r="J47" s="130" t="s">
        <v>15522</v>
      </c>
      <c r="K47" s="29" t="s">
        <v>2412</v>
      </c>
      <c r="L47" s="27" t="s">
        <v>2412</v>
      </c>
      <c r="M47" s="105" t="s">
        <v>14274</v>
      </c>
      <c r="N47" s="105"/>
      <c r="O47" s="105"/>
      <c r="P47" s="105"/>
      <c r="Q47" s="27"/>
      <c r="AY47" s="21" t="s">
        <v>5047</v>
      </c>
    </row>
    <row r="48" spans="1:51" ht="38.25" hidden="1" x14ac:dyDescent="0.2">
      <c r="A48" s="21" t="s">
        <v>1330</v>
      </c>
      <c r="B48" s="21" t="s">
        <v>2390</v>
      </c>
      <c r="C48" s="44" t="s">
        <v>12440</v>
      </c>
      <c r="D48" s="44" t="s">
        <v>5183</v>
      </c>
      <c r="E48" s="44" t="s">
        <v>5184</v>
      </c>
      <c r="F48" s="44" t="s">
        <v>9559</v>
      </c>
      <c r="G48" s="44" t="s">
        <v>3202</v>
      </c>
      <c r="I48" s="19" t="s">
        <v>1431</v>
      </c>
      <c r="J48" s="130" t="s">
        <v>15424</v>
      </c>
      <c r="K48" s="29" t="s">
        <v>14450</v>
      </c>
      <c r="L48" s="27" t="s">
        <v>2412</v>
      </c>
      <c r="M48" s="44" t="s">
        <v>6469</v>
      </c>
      <c r="N48" s="44"/>
      <c r="O48" s="44"/>
      <c r="P48" s="44"/>
      <c r="Q48" s="27"/>
      <c r="AY48" s="21" t="s">
        <v>4588</v>
      </c>
    </row>
    <row r="49" spans="1:51" ht="38.25" x14ac:dyDescent="0.2">
      <c r="A49" s="21" t="s">
        <v>1407</v>
      </c>
      <c r="B49" s="21" t="s">
        <v>2390</v>
      </c>
      <c r="C49" s="44" t="s">
        <v>7622</v>
      </c>
      <c r="D49" s="44" t="s">
        <v>5235</v>
      </c>
      <c r="E49" s="44" t="s">
        <v>5867</v>
      </c>
      <c r="F49" s="44" t="s">
        <v>2401</v>
      </c>
      <c r="G49" s="44" t="s">
        <v>3202</v>
      </c>
      <c r="I49" s="19" t="s">
        <v>1431</v>
      </c>
      <c r="J49" s="130" t="s">
        <v>15523</v>
      </c>
      <c r="K49" s="29" t="s">
        <v>14451</v>
      </c>
      <c r="L49" s="27" t="s">
        <v>2412</v>
      </c>
      <c r="M49" s="44" t="s">
        <v>6469</v>
      </c>
      <c r="N49" s="44"/>
      <c r="O49" s="44"/>
      <c r="P49" s="44"/>
      <c r="Q49" s="27"/>
      <c r="AN49" s="21" t="s">
        <v>3290</v>
      </c>
      <c r="AO49" s="21" t="s">
        <v>100</v>
      </c>
      <c r="AP49" s="21" t="s">
        <v>3203</v>
      </c>
      <c r="AQ49" s="21" t="b">
        <v>1</v>
      </c>
      <c r="AR49" s="21" t="b">
        <v>1</v>
      </c>
      <c r="AY49" s="21" t="s">
        <v>3405</v>
      </c>
    </row>
    <row r="50" spans="1:51" ht="63.75" hidden="1" x14ac:dyDescent="0.25">
      <c r="A50" s="26" t="s">
        <v>952</v>
      </c>
      <c r="B50" s="26" t="s">
        <v>2392</v>
      </c>
      <c r="C50" s="44" t="s">
        <v>14403</v>
      </c>
      <c r="D50" s="44" t="s">
        <v>14271</v>
      </c>
      <c r="E50" s="44" t="s">
        <v>14271</v>
      </c>
      <c r="F50" s="44" t="s">
        <v>2401</v>
      </c>
      <c r="G50" s="44" t="s">
        <v>3202</v>
      </c>
      <c r="H50" s="26"/>
      <c r="I50" s="31" t="s">
        <v>953</v>
      </c>
      <c r="J50" s="130" t="s">
        <v>15525</v>
      </c>
      <c r="K50" s="29" t="s">
        <v>2412</v>
      </c>
      <c r="L50" s="27" t="s">
        <v>2412</v>
      </c>
      <c r="M50" s="105" t="s">
        <v>14313</v>
      </c>
      <c r="N50" s="105"/>
      <c r="O50" s="105"/>
      <c r="P50" s="105"/>
      <c r="Q50" s="27"/>
      <c r="AY50" s="21" t="s">
        <v>5073</v>
      </c>
    </row>
    <row r="51" spans="1:51" ht="76.5" hidden="1" x14ac:dyDescent="0.2">
      <c r="A51" s="21" t="s">
        <v>1214</v>
      </c>
      <c r="B51" s="21" t="s">
        <v>2390</v>
      </c>
      <c r="C51" s="44" t="s">
        <v>10206</v>
      </c>
      <c r="D51" s="44" t="s">
        <v>5183</v>
      </c>
      <c r="E51" s="44" t="s">
        <v>8342</v>
      </c>
      <c r="F51" s="44" t="s">
        <v>6791</v>
      </c>
      <c r="G51" s="44" t="s">
        <v>7156</v>
      </c>
      <c r="I51" s="19" t="s">
        <v>469</v>
      </c>
      <c r="J51" s="130" t="s">
        <v>1402</v>
      </c>
      <c r="K51" s="29" t="s">
        <v>2412</v>
      </c>
      <c r="L51" s="27" t="s">
        <v>2412</v>
      </c>
      <c r="M51" s="44" t="s">
        <v>10063</v>
      </c>
      <c r="N51" s="44"/>
      <c r="O51" s="44"/>
      <c r="P51" s="44"/>
      <c r="Q51" s="27"/>
      <c r="AY51" s="21" t="s">
        <v>4162</v>
      </c>
    </row>
    <row r="52" spans="1:51" ht="38.25" hidden="1" x14ac:dyDescent="0.2">
      <c r="A52" s="21" t="s">
        <v>1214</v>
      </c>
      <c r="B52" s="21" t="s">
        <v>2390</v>
      </c>
      <c r="C52" s="44" t="s">
        <v>10212</v>
      </c>
      <c r="D52" s="44" t="s">
        <v>5235</v>
      </c>
      <c r="E52" s="44" t="s">
        <v>8398</v>
      </c>
      <c r="F52" s="44" t="s">
        <v>6791</v>
      </c>
      <c r="G52" s="44" t="s">
        <v>7156</v>
      </c>
      <c r="I52" s="19" t="s">
        <v>470</v>
      </c>
      <c r="J52" s="130" t="s">
        <v>2810</v>
      </c>
      <c r="K52" s="29" t="s">
        <v>14452</v>
      </c>
      <c r="L52" s="27" t="s">
        <v>2412</v>
      </c>
      <c r="M52" s="44" t="s">
        <v>8535</v>
      </c>
      <c r="N52" s="44"/>
      <c r="O52" s="44"/>
      <c r="P52" s="44"/>
      <c r="Q52" s="27"/>
      <c r="AY52" s="21" t="s">
        <v>4163</v>
      </c>
    </row>
    <row r="53" spans="1:51" ht="102" hidden="1" x14ac:dyDescent="0.2">
      <c r="A53" s="21" t="s">
        <v>1214</v>
      </c>
      <c r="B53" s="21" t="s">
        <v>2390</v>
      </c>
      <c r="C53" s="44" t="s">
        <v>9790</v>
      </c>
      <c r="D53" s="44" t="s">
        <v>5197</v>
      </c>
      <c r="E53" s="44" t="s">
        <v>8589</v>
      </c>
      <c r="F53" s="44" t="s">
        <v>2401</v>
      </c>
      <c r="G53" s="44" t="s">
        <v>6117</v>
      </c>
      <c r="I53" s="19" t="s">
        <v>1043</v>
      </c>
      <c r="J53" s="130" t="s">
        <v>1525</v>
      </c>
      <c r="K53" s="29" t="s">
        <v>2412</v>
      </c>
      <c r="L53" s="27" t="s">
        <v>2412</v>
      </c>
      <c r="M53" s="44" t="s">
        <v>8535</v>
      </c>
      <c r="N53" s="44"/>
      <c r="O53" s="44"/>
      <c r="P53" s="44"/>
      <c r="Q53" s="27"/>
      <c r="AY53" s="21" t="s">
        <v>4104</v>
      </c>
    </row>
    <row r="54" spans="1:51" ht="63.75" hidden="1" x14ac:dyDescent="0.2">
      <c r="A54" s="21" t="s">
        <v>1179</v>
      </c>
      <c r="B54" s="21" t="s">
        <v>2390</v>
      </c>
      <c r="C54" s="44" t="s">
        <v>13488</v>
      </c>
      <c r="D54" s="44" t="s">
        <v>5235</v>
      </c>
      <c r="E54" s="44" t="s">
        <v>10551</v>
      </c>
      <c r="F54" s="44" t="s">
        <v>13392</v>
      </c>
      <c r="G54" s="44" t="s">
        <v>6117</v>
      </c>
      <c r="I54" s="19" t="s">
        <v>1382</v>
      </c>
      <c r="J54" s="130" t="s">
        <v>16167</v>
      </c>
      <c r="K54" s="29" t="s">
        <v>14453</v>
      </c>
      <c r="L54" s="27" t="s">
        <v>2412</v>
      </c>
      <c r="M54" s="44" t="s">
        <v>5930</v>
      </c>
      <c r="N54" s="44"/>
      <c r="O54" s="44"/>
      <c r="P54" s="44"/>
      <c r="Q54" s="27"/>
      <c r="AY54" s="21" t="s">
        <v>4853</v>
      </c>
    </row>
    <row r="55" spans="1:51" ht="38.25" hidden="1" x14ac:dyDescent="0.2">
      <c r="A55" s="21" t="s">
        <v>1330</v>
      </c>
      <c r="B55" s="21" t="s">
        <v>2390</v>
      </c>
      <c r="C55" s="44" t="s">
        <v>11497</v>
      </c>
      <c r="D55" s="44" t="s">
        <v>5183</v>
      </c>
      <c r="E55" s="44" t="s">
        <v>5184</v>
      </c>
      <c r="F55" s="44" t="s">
        <v>9559</v>
      </c>
      <c r="G55" s="44" t="s">
        <v>6117</v>
      </c>
      <c r="I55" s="19" t="s">
        <v>1476</v>
      </c>
      <c r="J55" s="130" t="s">
        <v>2697</v>
      </c>
      <c r="K55" s="29" t="s">
        <v>15752</v>
      </c>
      <c r="L55" s="27" t="s">
        <v>2412</v>
      </c>
      <c r="M55" s="44" t="s">
        <v>11498</v>
      </c>
      <c r="N55" s="44"/>
      <c r="O55" s="44"/>
      <c r="P55" s="44"/>
      <c r="Q55" s="27"/>
      <c r="AY55" s="21" t="s">
        <v>4400</v>
      </c>
    </row>
    <row r="56" spans="1:51" ht="38.25" hidden="1" x14ac:dyDescent="0.2">
      <c r="A56" s="21" t="s">
        <v>1214</v>
      </c>
      <c r="B56" s="21" t="s">
        <v>2390</v>
      </c>
      <c r="C56" s="44" t="s">
        <v>9560</v>
      </c>
      <c r="D56" s="44" t="s">
        <v>5183</v>
      </c>
      <c r="E56" s="44" t="s">
        <v>8342</v>
      </c>
      <c r="F56" s="44" t="s">
        <v>9559</v>
      </c>
      <c r="G56" s="44" t="s">
        <v>3174</v>
      </c>
      <c r="I56" s="19" t="s">
        <v>1000</v>
      </c>
      <c r="J56" s="130" t="s">
        <v>2763</v>
      </c>
      <c r="K56" s="29" t="s">
        <v>14454</v>
      </c>
      <c r="L56" s="27" t="s">
        <v>1324</v>
      </c>
      <c r="M56" s="44" t="s">
        <v>5221</v>
      </c>
      <c r="N56" s="44"/>
      <c r="O56" s="44"/>
      <c r="P56" s="44"/>
      <c r="Q56" s="27"/>
      <c r="AY56" s="21" t="s">
        <v>4061</v>
      </c>
    </row>
    <row r="57" spans="1:51" ht="51" x14ac:dyDescent="0.2">
      <c r="A57" s="21" t="s">
        <v>1407</v>
      </c>
      <c r="B57" s="21" t="s">
        <v>2390</v>
      </c>
      <c r="C57" s="44" t="s">
        <v>5182</v>
      </c>
      <c r="D57" s="44" t="s">
        <v>5183</v>
      </c>
      <c r="E57" s="44" t="s">
        <v>5184</v>
      </c>
      <c r="F57" s="44" t="s">
        <v>2401</v>
      </c>
      <c r="G57" s="44" t="s">
        <v>3174</v>
      </c>
      <c r="I57" s="19" t="s">
        <v>1170</v>
      </c>
      <c r="J57" s="130" t="s">
        <v>2419</v>
      </c>
      <c r="K57" s="29" t="s">
        <v>14455</v>
      </c>
      <c r="L57" s="27" t="s">
        <v>1501</v>
      </c>
      <c r="M57" s="44" t="s">
        <v>5178</v>
      </c>
      <c r="N57" s="44"/>
      <c r="O57" s="44"/>
      <c r="P57" s="44"/>
      <c r="Q57" s="27" t="s">
        <v>3222</v>
      </c>
      <c r="S57" s="21" t="s">
        <v>3183</v>
      </c>
      <c r="T57" s="21" t="s">
        <v>3187</v>
      </c>
      <c r="W57" s="21" t="s">
        <v>16211</v>
      </c>
      <c r="Z57" s="34" t="s">
        <v>3205</v>
      </c>
      <c r="AA57" s="34" t="s">
        <v>3206</v>
      </c>
      <c r="AC57" s="34" t="s">
        <v>3205</v>
      </c>
      <c r="AD57" s="34" t="s">
        <v>3207</v>
      </c>
      <c r="AW57" s="21" t="s">
        <v>3218</v>
      </c>
      <c r="AY57" s="21" t="s">
        <v>3406</v>
      </c>
    </row>
    <row r="58" spans="1:51" ht="63.75" hidden="1" x14ac:dyDescent="0.2">
      <c r="A58" s="21" t="s">
        <v>1762</v>
      </c>
      <c r="B58" s="21" t="s">
        <v>2390</v>
      </c>
      <c r="C58" s="44" t="s">
        <v>12798</v>
      </c>
      <c r="D58" s="44" t="s">
        <v>5197</v>
      </c>
      <c r="E58" s="44" t="s">
        <v>8347</v>
      </c>
      <c r="F58" s="44" t="s">
        <v>9559</v>
      </c>
      <c r="G58" s="44" t="s">
        <v>5721</v>
      </c>
      <c r="I58" s="19" t="s">
        <v>379</v>
      </c>
      <c r="J58" s="130" t="s">
        <v>2365</v>
      </c>
      <c r="K58" s="29" t="s">
        <v>2412</v>
      </c>
      <c r="L58" s="27" t="s">
        <v>2412</v>
      </c>
      <c r="M58" s="44" t="s">
        <v>5808</v>
      </c>
      <c r="N58" s="44"/>
      <c r="O58" s="44"/>
      <c r="P58" s="44"/>
      <c r="Q58" s="27"/>
      <c r="AY58" s="21" t="s">
        <v>4691</v>
      </c>
    </row>
    <row r="59" spans="1:51" ht="114.75" hidden="1" x14ac:dyDescent="0.2">
      <c r="A59" s="21" t="s">
        <v>1406</v>
      </c>
      <c r="B59" s="21" t="s">
        <v>2390</v>
      </c>
      <c r="C59" s="44" t="s">
        <v>14218</v>
      </c>
      <c r="D59" s="44" t="s">
        <v>5197</v>
      </c>
      <c r="E59" s="44" t="s">
        <v>3290</v>
      </c>
      <c r="F59" s="44" t="s">
        <v>14217</v>
      </c>
      <c r="G59" s="44" t="s">
        <v>3202</v>
      </c>
      <c r="I59" s="19" t="s">
        <v>64</v>
      </c>
      <c r="J59" s="130" t="s">
        <v>15526</v>
      </c>
      <c r="K59" s="29" t="s">
        <v>2412</v>
      </c>
      <c r="L59" s="27" t="s">
        <v>2412</v>
      </c>
      <c r="M59" s="44" t="s">
        <v>14067</v>
      </c>
      <c r="N59" s="44"/>
      <c r="O59" s="44"/>
      <c r="P59" s="44"/>
      <c r="Q59" s="27"/>
      <c r="AY59" s="21" t="s">
        <v>5024</v>
      </c>
    </row>
    <row r="60" spans="1:51" ht="51" hidden="1" x14ac:dyDescent="0.2">
      <c r="A60" s="21" t="s">
        <v>1406</v>
      </c>
      <c r="B60" s="21" t="s">
        <v>2390</v>
      </c>
      <c r="C60" s="44" t="s">
        <v>13998</v>
      </c>
      <c r="D60" s="44" t="s">
        <v>5235</v>
      </c>
      <c r="E60" s="44" t="s">
        <v>13917</v>
      </c>
      <c r="F60" s="44" t="s">
        <v>9559</v>
      </c>
      <c r="G60" s="44" t="s">
        <v>6117</v>
      </c>
      <c r="I60" s="19" t="s">
        <v>405</v>
      </c>
      <c r="J60" s="130" t="s">
        <v>15695</v>
      </c>
      <c r="K60" s="29" t="s">
        <v>14456</v>
      </c>
      <c r="L60" s="27" t="s">
        <v>2412</v>
      </c>
      <c r="M60" s="44" t="s">
        <v>13999</v>
      </c>
      <c r="N60" s="44"/>
      <c r="O60" s="44"/>
      <c r="P60" s="44"/>
      <c r="Q60" s="27"/>
      <c r="AY60" s="21" t="s">
        <v>4965</v>
      </c>
    </row>
    <row r="61" spans="1:51" ht="89.25" hidden="1" x14ac:dyDescent="0.2">
      <c r="A61" s="21" t="s">
        <v>1214</v>
      </c>
      <c r="B61" s="21" t="s">
        <v>2390</v>
      </c>
      <c r="C61" s="44" t="s">
        <v>9796</v>
      </c>
      <c r="D61" s="44" t="s">
        <v>5183</v>
      </c>
      <c r="E61" s="44" t="s">
        <v>8342</v>
      </c>
      <c r="F61" s="44" t="s">
        <v>2401</v>
      </c>
      <c r="G61" s="44" t="s">
        <v>6117</v>
      </c>
      <c r="I61" s="19" t="s">
        <v>1044</v>
      </c>
      <c r="J61" s="130" t="s">
        <v>1781</v>
      </c>
      <c r="K61" s="29" t="s">
        <v>2412</v>
      </c>
      <c r="L61" s="27" t="s">
        <v>2412</v>
      </c>
      <c r="M61" s="44" t="s">
        <v>8368</v>
      </c>
      <c r="N61" s="44"/>
      <c r="O61" s="143" t="s">
        <v>15799</v>
      </c>
      <c r="P61" s="143"/>
      <c r="Q61" s="27"/>
      <c r="AY61" s="21" t="s">
        <v>4105</v>
      </c>
    </row>
    <row r="62" spans="1:51" ht="25.5" hidden="1" x14ac:dyDescent="0.2">
      <c r="A62" s="21" t="s">
        <v>386</v>
      </c>
      <c r="B62" s="21" t="s">
        <v>2390</v>
      </c>
      <c r="C62" s="44" t="s">
        <v>8541</v>
      </c>
      <c r="D62" s="44" t="s">
        <v>5235</v>
      </c>
      <c r="E62" s="44" t="s">
        <v>8398</v>
      </c>
      <c r="F62" s="44" t="s">
        <v>2401</v>
      </c>
      <c r="G62" s="44" t="s">
        <v>6117</v>
      </c>
      <c r="I62" s="19" t="s">
        <v>135</v>
      </c>
      <c r="J62" s="130" t="s">
        <v>2674</v>
      </c>
      <c r="K62" s="29" t="s">
        <v>14457</v>
      </c>
      <c r="L62" s="27" t="s">
        <v>2412</v>
      </c>
      <c r="M62" s="44" t="s">
        <v>5351</v>
      </c>
      <c r="N62" s="44"/>
      <c r="O62" s="44"/>
      <c r="P62" s="44"/>
      <c r="Q62" s="27"/>
      <c r="AY62" s="21" t="s">
        <v>3909</v>
      </c>
    </row>
    <row r="63" spans="1:51" ht="25.5" hidden="1" x14ac:dyDescent="0.2">
      <c r="A63" s="21" t="s">
        <v>1407</v>
      </c>
      <c r="B63" s="21" t="s">
        <v>2390</v>
      </c>
      <c r="C63" s="44" t="s">
        <v>8055</v>
      </c>
      <c r="D63" s="44" t="s">
        <v>5235</v>
      </c>
      <c r="E63" s="44" t="s">
        <v>5236</v>
      </c>
      <c r="F63" s="44" t="s">
        <v>6791</v>
      </c>
      <c r="G63" s="44" t="s">
        <v>3175</v>
      </c>
      <c r="I63" s="19" t="s">
        <v>433</v>
      </c>
      <c r="J63" s="130" t="s">
        <v>261</v>
      </c>
      <c r="K63" s="29" t="s">
        <v>2412</v>
      </c>
      <c r="L63" s="27" t="s">
        <v>2412</v>
      </c>
      <c r="M63" s="44" t="s">
        <v>5417</v>
      </c>
      <c r="N63" s="44"/>
      <c r="O63" s="44"/>
      <c r="P63" s="44"/>
      <c r="Q63" s="27"/>
      <c r="AY63" s="21" t="s">
        <v>3407</v>
      </c>
    </row>
    <row r="64" spans="1:51" hidden="1" x14ac:dyDescent="0.2">
      <c r="A64" s="21" t="s">
        <v>1407</v>
      </c>
      <c r="B64" s="21" t="s">
        <v>2390</v>
      </c>
      <c r="C64" s="44" t="s">
        <v>8057</v>
      </c>
      <c r="D64" s="44" t="s">
        <v>5235</v>
      </c>
      <c r="E64" s="44" t="s">
        <v>5236</v>
      </c>
      <c r="F64" s="44" t="s">
        <v>6791</v>
      </c>
      <c r="G64" s="44" t="s">
        <v>3175</v>
      </c>
      <c r="I64" s="19" t="s">
        <v>434</v>
      </c>
      <c r="J64" s="130" t="s">
        <v>262</v>
      </c>
      <c r="K64" s="29" t="s">
        <v>2412</v>
      </c>
      <c r="L64" s="27" t="s">
        <v>2412</v>
      </c>
      <c r="M64" s="44" t="s">
        <v>5417</v>
      </c>
      <c r="N64" s="44"/>
      <c r="O64" s="44"/>
      <c r="P64" s="44"/>
      <c r="Q64" s="27"/>
      <c r="AY64" s="21" t="s">
        <v>3408</v>
      </c>
    </row>
    <row r="65" spans="1:51" ht="102" x14ac:dyDescent="0.2">
      <c r="A65" s="21" t="s">
        <v>1407</v>
      </c>
      <c r="B65" s="21" t="s">
        <v>2390</v>
      </c>
      <c r="C65" s="44" t="s">
        <v>6143</v>
      </c>
      <c r="D65" s="44" t="s">
        <v>5235</v>
      </c>
      <c r="E65" s="44" t="s">
        <v>5824</v>
      </c>
      <c r="F65" s="44" t="s">
        <v>2401</v>
      </c>
      <c r="G65" s="44" t="s">
        <v>6117</v>
      </c>
      <c r="H65" s="21" t="s">
        <v>3182</v>
      </c>
      <c r="I65" s="19" t="s">
        <v>1494</v>
      </c>
      <c r="J65" s="130" t="s">
        <v>15801</v>
      </c>
      <c r="K65" s="29" t="s">
        <v>2412</v>
      </c>
      <c r="L65" s="27" t="s">
        <v>2412</v>
      </c>
      <c r="M65" s="44" t="s">
        <v>5262</v>
      </c>
      <c r="N65" s="143" t="s">
        <v>15800</v>
      </c>
      <c r="O65" s="44"/>
      <c r="P65" s="44"/>
      <c r="Q65" s="27"/>
      <c r="AW65" s="21" t="s">
        <v>3229</v>
      </c>
      <c r="AY65" s="21" t="s">
        <v>3409</v>
      </c>
    </row>
    <row r="66" spans="1:51" ht="38.25" hidden="1" x14ac:dyDescent="0.2">
      <c r="A66" s="21" t="s">
        <v>1407</v>
      </c>
      <c r="B66" s="21" t="s">
        <v>2390</v>
      </c>
      <c r="C66" s="44" t="s">
        <v>8064</v>
      </c>
      <c r="D66" s="44" t="s">
        <v>5235</v>
      </c>
      <c r="E66" s="44" t="s">
        <v>5824</v>
      </c>
      <c r="F66" s="44" t="s">
        <v>6791</v>
      </c>
      <c r="G66" s="44" t="s">
        <v>3175</v>
      </c>
      <c r="I66" s="19" t="s">
        <v>435</v>
      </c>
      <c r="J66" s="130" t="s">
        <v>263</v>
      </c>
      <c r="K66" s="29" t="s">
        <v>2412</v>
      </c>
      <c r="L66" s="27" t="s">
        <v>2412</v>
      </c>
      <c r="M66" s="44" t="s">
        <v>5417</v>
      </c>
      <c r="N66" s="44"/>
      <c r="O66" s="44"/>
      <c r="P66" s="44"/>
      <c r="Q66" s="27"/>
      <c r="AY66" s="21" t="s">
        <v>3410</v>
      </c>
    </row>
    <row r="67" spans="1:51" ht="140.25" x14ac:dyDescent="0.2">
      <c r="A67" s="21" t="s">
        <v>1407</v>
      </c>
      <c r="B67" s="21" t="s">
        <v>2390</v>
      </c>
      <c r="C67" s="44" t="s">
        <v>6149</v>
      </c>
      <c r="D67" s="44" t="s">
        <v>5197</v>
      </c>
      <c r="E67" s="44" t="s">
        <v>3290</v>
      </c>
      <c r="F67" s="44" t="s">
        <v>2401</v>
      </c>
      <c r="G67" s="44" t="s">
        <v>6117</v>
      </c>
      <c r="H67" s="21" t="s">
        <v>3200</v>
      </c>
      <c r="I67" s="19" t="s">
        <v>1495</v>
      </c>
      <c r="J67" s="130" t="s">
        <v>15309</v>
      </c>
      <c r="K67" s="29"/>
      <c r="L67" s="27" t="s">
        <v>2412</v>
      </c>
      <c r="M67" s="44" t="s">
        <v>5734</v>
      </c>
      <c r="N67" s="44"/>
      <c r="O67" s="44"/>
      <c r="P67" s="44"/>
      <c r="Q67" s="27" t="s">
        <v>3222</v>
      </c>
      <c r="X67" s="34" t="s">
        <v>3208</v>
      </c>
      <c r="Y67" s="34" t="s">
        <v>3177</v>
      </c>
      <c r="AA67" s="34" t="s">
        <v>3209</v>
      </c>
      <c r="AC67" s="34" t="s">
        <v>3210</v>
      </c>
      <c r="AY67" s="21" t="s">
        <v>3411</v>
      </c>
    </row>
    <row r="68" spans="1:51" hidden="1" x14ac:dyDescent="0.2">
      <c r="A68" s="21" t="s">
        <v>1407</v>
      </c>
      <c r="B68" s="21" t="s">
        <v>2390</v>
      </c>
      <c r="C68" s="44" t="s">
        <v>8071</v>
      </c>
      <c r="D68" s="44" t="s">
        <v>5235</v>
      </c>
      <c r="E68" s="44" t="s">
        <v>5824</v>
      </c>
      <c r="F68" s="44" t="s">
        <v>6791</v>
      </c>
      <c r="G68" s="44" t="s">
        <v>3175</v>
      </c>
      <c r="I68" s="19" t="s">
        <v>436</v>
      </c>
      <c r="J68" s="130" t="s">
        <v>264</v>
      </c>
      <c r="K68" s="29" t="s">
        <v>2412</v>
      </c>
      <c r="L68" s="27" t="s">
        <v>2412</v>
      </c>
      <c r="M68" s="44" t="s">
        <v>5417</v>
      </c>
      <c r="N68" s="44"/>
      <c r="O68" s="44"/>
      <c r="P68" s="44"/>
      <c r="Q68" s="27"/>
      <c r="AY68" s="21" t="s">
        <v>3412</v>
      </c>
    </row>
    <row r="69" spans="1:51" ht="38.25" hidden="1" x14ac:dyDescent="0.2">
      <c r="A69" s="21" t="s">
        <v>1406</v>
      </c>
      <c r="B69" s="21" t="s">
        <v>2390</v>
      </c>
      <c r="C69" s="44" t="s">
        <v>14003</v>
      </c>
      <c r="D69" s="44" t="s">
        <v>5235</v>
      </c>
      <c r="E69" s="44" t="s">
        <v>13917</v>
      </c>
      <c r="F69" s="44" t="s">
        <v>9559</v>
      </c>
      <c r="G69" s="44" t="s">
        <v>6117</v>
      </c>
      <c r="I69" s="19" t="s">
        <v>92</v>
      </c>
      <c r="J69" s="130" t="s">
        <v>3144</v>
      </c>
      <c r="K69" s="29" t="s">
        <v>14458</v>
      </c>
      <c r="L69" s="27" t="s">
        <v>2412</v>
      </c>
      <c r="M69" s="44" t="s">
        <v>14004</v>
      </c>
      <c r="N69" s="44"/>
      <c r="O69" s="44"/>
      <c r="P69" s="44"/>
      <c r="Q69" s="27"/>
      <c r="AY69" s="21" t="s">
        <v>4966</v>
      </c>
    </row>
    <row r="70" spans="1:51" hidden="1" x14ac:dyDescent="0.2">
      <c r="A70" s="21" t="s">
        <v>1407</v>
      </c>
      <c r="B70" s="21" t="s">
        <v>2390</v>
      </c>
      <c r="C70" s="44" t="s">
        <v>8073</v>
      </c>
      <c r="D70" s="44" t="s">
        <v>5235</v>
      </c>
      <c r="E70" s="44" t="s">
        <v>5236</v>
      </c>
      <c r="F70" s="44" t="s">
        <v>6791</v>
      </c>
      <c r="G70" s="44" t="s">
        <v>3175</v>
      </c>
      <c r="I70" s="19" t="s">
        <v>437</v>
      </c>
      <c r="J70" s="130" t="s">
        <v>265</v>
      </c>
      <c r="K70" s="29" t="s">
        <v>2412</v>
      </c>
      <c r="L70" s="27" t="s">
        <v>2412</v>
      </c>
      <c r="M70" s="44" t="s">
        <v>5417</v>
      </c>
      <c r="N70" s="44"/>
      <c r="O70" s="44"/>
      <c r="P70" s="44"/>
      <c r="Q70" s="27"/>
      <c r="AY70" s="21" t="s">
        <v>3413</v>
      </c>
    </row>
    <row r="71" spans="1:51" ht="76.5" hidden="1" x14ac:dyDescent="0.2">
      <c r="A71" s="21" t="s">
        <v>1214</v>
      </c>
      <c r="B71" s="21" t="s">
        <v>2390</v>
      </c>
      <c r="C71" s="44" t="s">
        <v>10218</v>
      </c>
      <c r="D71" s="44" t="s">
        <v>5235</v>
      </c>
      <c r="E71" s="44" t="s">
        <v>8398</v>
      </c>
      <c r="F71" s="44" t="s">
        <v>6791</v>
      </c>
      <c r="G71" s="44" t="s">
        <v>7156</v>
      </c>
      <c r="I71" s="19" t="s">
        <v>471</v>
      </c>
      <c r="J71" s="130" t="s">
        <v>2811</v>
      </c>
      <c r="K71" s="29" t="s">
        <v>14459</v>
      </c>
      <c r="L71" s="27" t="s">
        <v>2412</v>
      </c>
      <c r="M71" s="44" t="s">
        <v>6542</v>
      </c>
      <c r="N71" s="44"/>
      <c r="O71" s="143" t="s">
        <v>15802</v>
      </c>
      <c r="P71" s="143"/>
      <c r="Q71" s="27"/>
      <c r="AY71" s="21" t="s">
        <v>4164</v>
      </c>
    </row>
    <row r="72" spans="1:51" ht="38.25" hidden="1" x14ac:dyDescent="0.2">
      <c r="A72" s="21" t="s">
        <v>1762</v>
      </c>
      <c r="B72" s="21" t="s">
        <v>2390</v>
      </c>
      <c r="C72" s="44" t="s">
        <v>12709</v>
      </c>
      <c r="D72" s="44" t="s">
        <v>5197</v>
      </c>
      <c r="E72" s="44" t="s">
        <v>12710</v>
      </c>
      <c r="F72" s="44" t="s">
        <v>2401</v>
      </c>
      <c r="G72" s="44" t="s">
        <v>15786</v>
      </c>
      <c r="H72" s="21" t="s">
        <v>3213</v>
      </c>
      <c r="I72" s="19" t="s">
        <v>361</v>
      </c>
      <c r="J72" s="130" t="s">
        <v>3016</v>
      </c>
      <c r="K72" s="29" t="s">
        <v>14460</v>
      </c>
      <c r="L72" s="27" t="s">
        <v>2412</v>
      </c>
      <c r="M72" s="44" t="s">
        <v>9270</v>
      </c>
      <c r="N72" s="44"/>
      <c r="O72" s="44"/>
      <c r="P72" s="44"/>
      <c r="Q72" s="27"/>
      <c r="AY72" s="21" t="s">
        <v>4671</v>
      </c>
    </row>
    <row r="73" spans="1:51" ht="38.25" hidden="1" x14ac:dyDescent="0.2">
      <c r="A73" s="21" t="s">
        <v>1762</v>
      </c>
      <c r="B73" s="21" t="s">
        <v>2390</v>
      </c>
      <c r="C73" s="44" t="s">
        <v>12709</v>
      </c>
      <c r="D73" s="44" t="s">
        <v>5197</v>
      </c>
      <c r="E73" s="44" t="s">
        <v>12710</v>
      </c>
      <c r="F73" s="44" t="s">
        <v>2401</v>
      </c>
      <c r="G73" s="44" t="s">
        <v>15786</v>
      </c>
      <c r="H73" s="21" t="s">
        <v>3213</v>
      </c>
      <c r="I73" s="19" t="s">
        <v>361</v>
      </c>
      <c r="J73" s="130" t="s">
        <v>3022</v>
      </c>
      <c r="K73" s="29" t="s">
        <v>14461</v>
      </c>
      <c r="L73" s="27" t="s">
        <v>2412</v>
      </c>
      <c r="M73" s="44" t="s">
        <v>10819</v>
      </c>
      <c r="N73" s="44"/>
      <c r="O73" s="44"/>
      <c r="P73" s="44"/>
      <c r="Q73" s="27"/>
      <c r="AY73" s="21" t="s">
        <v>4671</v>
      </c>
    </row>
    <row r="74" spans="1:51" ht="38.25" x14ac:dyDescent="0.2">
      <c r="A74" s="21" t="s">
        <v>1407</v>
      </c>
      <c r="B74" s="21" t="s">
        <v>2390</v>
      </c>
      <c r="C74" s="44" t="s">
        <v>5187</v>
      </c>
      <c r="D74" s="44" t="s">
        <v>5160</v>
      </c>
      <c r="E74" s="44" t="s">
        <v>5161</v>
      </c>
      <c r="F74" s="44" t="s">
        <v>2401</v>
      </c>
      <c r="G74" s="44" t="s">
        <v>3174</v>
      </c>
      <c r="I74" s="19" t="s">
        <v>1171</v>
      </c>
      <c r="J74" s="130" t="s">
        <v>2420</v>
      </c>
      <c r="K74" s="29" t="s">
        <v>14462</v>
      </c>
      <c r="L74" s="27" t="s">
        <v>1522</v>
      </c>
      <c r="M74" s="44" t="s">
        <v>5159</v>
      </c>
      <c r="N74" s="44"/>
      <c r="O74" s="44"/>
      <c r="P74" s="44"/>
      <c r="Q74" s="27" t="s">
        <v>3222</v>
      </c>
      <c r="S74" s="21" t="s">
        <v>3183</v>
      </c>
      <c r="U74" s="21" t="s">
        <v>3185</v>
      </c>
      <c r="W74" s="21" t="s">
        <v>3211</v>
      </c>
      <c r="X74" s="34" t="s">
        <v>3177</v>
      </c>
      <c r="Z74" s="34" t="s">
        <v>3188</v>
      </c>
      <c r="AA74" s="34" t="s">
        <v>3206</v>
      </c>
      <c r="AC74" s="34" t="s">
        <v>3188</v>
      </c>
      <c r="AD74" s="34" t="s">
        <v>3207</v>
      </c>
      <c r="AY74" s="21" t="s">
        <v>3414</v>
      </c>
    </row>
    <row r="75" spans="1:51" ht="102" hidden="1" x14ac:dyDescent="0.25">
      <c r="A75" s="26" t="s">
        <v>952</v>
      </c>
      <c r="B75" s="26" t="s">
        <v>2392</v>
      </c>
      <c r="C75" s="44" t="s">
        <v>14414</v>
      </c>
      <c r="D75" s="44" t="s">
        <v>14271</v>
      </c>
      <c r="E75" s="44" t="s">
        <v>14271</v>
      </c>
      <c r="F75" s="44" t="s">
        <v>2401</v>
      </c>
      <c r="G75" s="44" t="s">
        <v>3202</v>
      </c>
      <c r="H75" s="26"/>
      <c r="I75" s="31" t="s">
        <v>1628</v>
      </c>
      <c r="J75" s="130" t="s">
        <v>15696</v>
      </c>
      <c r="K75" s="29" t="s">
        <v>2412</v>
      </c>
      <c r="L75" s="27" t="s">
        <v>2412</v>
      </c>
      <c r="M75" s="105" t="s">
        <v>14313</v>
      </c>
      <c r="N75" s="105"/>
      <c r="O75" s="105"/>
      <c r="P75" s="105"/>
      <c r="Q75" s="27"/>
      <c r="AY75" s="21" t="s">
        <v>5074</v>
      </c>
    </row>
    <row r="76" spans="1:51" hidden="1" x14ac:dyDescent="0.2">
      <c r="A76" s="21" t="s">
        <v>1407</v>
      </c>
      <c r="B76" s="21" t="s">
        <v>2390</v>
      </c>
      <c r="C76" s="44" t="s">
        <v>8075</v>
      </c>
      <c r="D76" s="44" t="s">
        <v>5235</v>
      </c>
      <c r="E76" s="44" t="s">
        <v>5824</v>
      </c>
      <c r="F76" s="44" t="s">
        <v>6791</v>
      </c>
      <c r="G76" s="44" t="s">
        <v>3175</v>
      </c>
      <c r="I76" s="19" t="s">
        <v>1737</v>
      </c>
      <c r="J76" s="130" t="s">
        <v>266</v>
      </c>
      <c r="K76" s="29" t="s">
        <v>2412</v>
      </c>
      <c r="L76" s="27" t="s">
        <v>2412</v>
      </c>
      <c r="M76" s="44" t="s">
        <v>5417</v>
      </c>
      <c r="N76" s="44"/>
      <c r="O76" s="44"/>
      <c r="P76" s="44"/>
      <c r="Q76" s="27"/>
      <c r="AY76" s="21" t="s">
        <v>3415</v>
      </c>
    </row>
    <row r="77" spans="1:51" ht="25.5" x14ac:dyDescent="0.2">
      <c r="A77" s="21" t="s">
        <v>1407</v>
      </c>
      <c r="B77" s="21" t="s">
        <v>2390</v>
      </c>
      <c r="C77" s="44" t="s">
        <v>5190</v>
      </c>
      <c r="D77" s="44" t="s">
        <v>5160</v>
      </c>
      <c r="E77" s="44" t="s">
        <v>5179</v>
      </c>
      <c r="F77" s="44" t="s">
        <v>2401</v>
      </c>
      <c r="G77" s="44" t="s">
        <v>3174</v>
      </c>
      <c r="I77" s="19" t="s">
        <v>1172</v>
      </c>
      <c r="J77" s="130" t="s">
        <v>2421</v>
      </c>
      <c r="K77" s="29" t="s">
        <v>14463</v>
      </c>
      <c r="L77" s="27" t="s">
        <v>1507</v>
      </c>
      <c r="M77" s="44" t="s">
        <v>5159</v>
      </c>
      <c r="N77" s="44"/>
      <c r="O77" s="44"/>
      <c r="P77" s="44"/>
      <c r="Q77" s="27" t="s">
        <v>3222</v>
      </c>
      <c r="R77" s="21" t="s">
        <v>3186</v>
      </c>
      <c r="S77" s="21" t="s">
        <v>3183</v>
      </c>
      <c r="T77" s="21" t="s">
        <v>3187</v>
      </c>
      <c r="W77" s="21" t="s">
        <v>16211</v>
      </c>
      <c r="X77" s="34" t="s">
        <v>3188</v>
      </c>
      <c r="Z77" s="34" t="s">
        <v>3194</v>
      </c>
      <c r="AA77" s="34" t="s">
        <v>3188</v>
      </c>
      <c r="AC77" s="34" t="s">
        <v>3189</v>
      </c>
      <c r="AD77" s="34" t="s">
        <v>3194</v>
      </c>
      <c r="AW77" s="21" t="s">
        <v>3218</v>
      </c>
      <c r="AX77" s="21" t="s">
        <v>3230</v>
      </c>
      <c r="AY77" s="21" t="s">
        <v>3416</v>
      </c>
    </row>
    <row r="78" spans="1:51" ht="51" hidden="1" x14ac:dyDescent="0.2">
      <c r="A78" s="21" t="s">
        <v>1179</v>
      </c>
      <c r="B78" s="21" t="s">
        <v>2390</v>
      </c>
      <c r="C78" s="44" t="s">
        <v>13493</v>
      </c>
      <c r="D78" s="44" t="s">
        <v>5197</v>
      </c>
      <c r="E78" s="44" t="s">
        <v>8589</v>
      </c>
      <c r="F78" s="44" t="s">
        <v>13392</v>
      </c>
      <c r="G78" s="44" t="s">
        <v>6117</v>
      </c>
      <c r="I78" s="19" t="s">
        <v>1383</v>
      </c>
      <c r="J78" s="130" t="s">
        <v>16168</v>
      </c>
      <c r="K78" s="29" t="s">
        <v>14464</v>
      </c>
      <c r="L78" s="27" t="s">
        <v>2412</v>
      </c>
      <c r="M78" s="44" t="s">
        <v>8560</v>
      </c>
      <c r="N78" s="44"/>
      <c r="O78" s="44"/>
      <c r="P78" s="44"/>
      <c r="Q78" s="27"/>
      <c r="AY78" s="21" t="s">
        <v>4854</v>
      </c>
    </row>
    <row r="79" spans="1:51" ht="51" x14ac:dyDescent="0.2">
      <c r="A79" s="21" t="s">
        <v>1407</v>
      </c>
      <c r="B79" s="21" t="s">
        <v>2390</v>
      </c>
      <c r="C79" s="44" t="s">
        <v>5193</v>
      </c>
      <c r="D79" s="44" t="s">
        <v>5183</v>
      </c>
      <c r="E79" s="44" t="s">
        <v>5184</v>
      </c>
      <c r="F79" s="44" t="s">
        <v>2401</v>
      </c>
      <c r="G79" s="44" t="s">
        <v>3174</v>
      </c>
      <c r="I79" s="19" t="s">
        <v>1173</v>
      </c>
      <c r="J79" s="130" t="s">
        <v>2422</v>
      </c>
      <c r="K79" s="29" t="s">
        <v>14465</v>
      </c>
      <c r="L79" s="27" t="s">
        <v>1522</v>
      </c>
      <c r="M79" s="44" t="s">
        <v>5159</v>
      </c>
      <c r="N79" s="44"/>
      <c r="O79" s="44"/>
      <c r="P79" s="44"/>
      <c r="Q79" s="27" t="s">
        <v>3222</v>
      </c>
      <c r="U79" s="21" t="s">
        <v>3185</v>
      </c>
      <c r="V79" s="21" t="s">
        <v>3184</v>
      </c>
      <c r="W79" s="21" t="s">
        <v>3211</v>
      </c>
      <c r="X79" s="34" t="s">
        <v>3177</v>
      </c>
      <c r="Z79" s="34" t="s">
        <v>3193</v>
      </c>
      <c r="AA79" s="34" t="s">
        <v>3205</v>
      </c>
      <c r="AC79" s="34" t="s">
        <v>3205</v>
      </c>
      <c r="AD79" s="34" t="s">
        <v>3212</v>
      </c>
      <c r="AW79" s="21" t="s">
        <v>3218</v>
      </c>
      <c r="AY79" s="21" t="s">
        <v>3417</v>
      </c>
    </row>
    <row r="80" spans="1:51" ht="102" hidden="1" x14ac:dyDescent="0.2">
      <c r="A80" s="21" t="s">
        <v>1214</v>
      </c>
      <c r="B80" s="21" t="s">
        <v>2390</v>
      </c>
      <c r="C80" s="44" t="s">
        <v>9802</v>
      </c>
      <c r="D80" s="44" t="s">
        <v>5183</v>
      </c>
      <c r="E80" s="44" t="s">
        <v>8342</v>
      </c>
      <c r="F80" s="44" t="s">
        <v>2401</v>
      </c>
      <c r="G80" s="44" t="s">
        <v>6117</v>
      </c>
      <c r="I80" s="19" t="s">
        <v>1045</v>
      </c>
      <c r="J80" s="130" t="s">
        <v>2339</v>
      </c>
      <c r="K80" s="29" t="s">
        <v>2412</v>
      </c>
      <c r="L80" s="27" t="s">
        <v>2412</v>
      </c>
      <c r="M80" s="44" t="s">
        <v>5538</v>
      </c>
      <c r="N80" s="44"/>
      <c r="O80" s="44"/>
      <c r="P80" s="44"/>
      <c r="Q80" s="27"/>
      <c r="AY80" s="21" t="s">
        <v>4106</v>
      </c>
    </row>
    <row r="81" spans="1:51" ht="51" x14ac:dyDescent="0.2">
      <c r="A81" s="24" t="s">
        <v>1407</v>
      </c>
      <c r="B81" s="21" t="s">
        <v>2390</v>
      </c>
      <c r="C81" s="44" t="s">
        <v>5495</v>
      </c>
      <c r="D81" s="44" t="s">
        <v>5197</v>
      </c>
      <c r="E81" s="44" t="s">
        <v>3290</v>
      </c>
      <c r="F81" s="44" t="s">
        <v>2401</v>
      </c>
      <c r="G81" s="44" t="s">
        <v>15786</v>
      </c>
      <c r="H81" s="21" t="s">
        <v>3213</v>
      </c>
      <c r="I81" s="19" t="s">
        <v>204</v>
      </c>
      <c r="J81" s="130" t="s">
        <v>2423</v>
      </c>
      <c r="K81" s="29" t="s">
        <v>14466</v>
      </c>
      <c r="L81" s="27" t="s">
        <v>2412</v>
      </c>
      <c r="M81" s="44" t="s">
        <v>5496</v>
      </c>
      <c r="N81" s="44" t="s">
        <v>15805</v>
      </c>
      <c r="O81" s="44"/>
      <c r="P81" s="44"/>
      <c r="Q81" s="27" t="s">
        <v>3222</v>
      </c>
      <c r="X81" s="34" t="s">
        <v>3189</v>
      </c>
      <c r="AL81" s="21" t="s">
        <v>3214</v>
      </c>
      <c r="AM81" s="21" t="s">
        <v>427</v>
      </c>
      <c r="AW81" s="21" t="s">
        <v>3231</v>
      </c>
      <c r="AY81" s="21" t="s">
        <v>3418</v>
      </c>
    </row>
    <row r="82" spans="1:51" ht="51" hidden="1" x14ac:dyDescent="0.2">
      <c r="A82" s="21" t="s">
        <v>1330</v>
      </c>
      <c r="B82" s="21" t="s">
        <v>2390</v>
      </c>
      <c r="C82" s="44" t="s">
        <v>12223</v>
      </c>
      <c r="D82" s="44" t="s">
        <v>5235</v>
      </c>
      <c r="E82" s="44" t="s">
        <v>10826</v>
      </c>
      <c r="F82" s="44" t="s">
        <v>6791</v>
      </c>
      <c r="G82" s="44" t="s">
        <v>7156</v>
      </c>
      <c r="I82" s="19" t="s">
        <v>317</v>
      </c>
      <c r="J82" s="130" t="s">
        <v>2989</v>
      </c>
      <c r="K82" s="29" t="s">
        <v>15310</v>
      </c>
      <c r="L82" s="27" t="s">
        <v>2412</v>
      </c>
      <c r="M82" s="44" t="s">
        <v>8842</v>
      </c>
      <c r="N82" s="44"/>
      <c r="O82" s="44"/>
      <c r="P82" s="44"/>
      <c r="Q82" s="27"/>
      <c r="AY82" s="21" t="s">
        <v>4537</v>
      </c>
    </row>
    <row r="83" spans="1:51" ht="38.25" hidden="1" x14ac:dyDescent="0.2">
      <c r="A83" s="21" t="s">
        <v>1330</v>
      </c>
      <c r="B83" s="21" t="s">
        <v>2390</v>
      </c>
      <c r="C83" s="44" t="s">
        <v>12229</v>
      </c>
      <c r="D83" s="44" t="s">
        <v>5235</v>
      </c>
      <c r="E83" s="44" t="s">
        <v>10826</v>
      </c>
      <c r="F83" s="44" t="s">
        <v>6791</v>
      </c>
      <c r="G83" s="44" t="s">
        <v>7156</v>
      </c>
      <c r="I83" s="19" t="s">
        <v>1394</v>
      </c>
      <c r="J83" s="130" t="s">
        <v>2990</v>
      </c>
      <c r="K83" s="29" t="s">
        <v>14467</v>
      </c>
      <c r="L83" s="27" t="s">
        <v>2412</v>
      </c>
      <c r="M83" s="44" t="s">
        <v>5159</v>
      </c>
      <c r="N83" s="44"/>
      <c r="O83" s="44"/>
      <c r="P83" s="44"/>
      <c r="Q83" s="27"/>
      <c r="AY83" s="21" t="s">
        <v>4538</v>
      </c>
    </row>
    <row r="84" spans="1:51" ht="38.25" x14ac:dyDescent="0.2">
      <c r="A84" s="21" t="s">
        <v>1407</v>
      </c>
      <c r="B84" s="21" t="s">
        <v>2390</v>
      </c>
      <c r="C84" s="44" t="s">
        <v>7157</v>
      </c>
      <c r="D84" s="44" t="s">
        <v>5235</v>
      </c>
      <c r="E84" s="44" t="s">
        <v>5726</v>
      </c>
      <c r="F84" s="44" t="s">
        <v>6791</v>
      </c>
      <c r="G84" s="44" t="s">
        <v>7156</v>
      </c>
      <c r="H84" s="21" t="s">
        <v>3182</v>
      </c>
      <c r="I84" s="19" t="s">
        <v>1394</v>
      </c>
      <c r="J84" s="130" t="s">
        <v>2424</v>
      </c>
      <c r="K84" s="29" t="s">
        <v>14468</v>
      </c>
      <c r="L84" s="27" t="s">
        <v>2412</v>
      </c>
      <c r="M84" s="44" t="s">
        <v>11084</v>
      </c>
      <c r="N84" s="44"/>
      <c r="O84" s="44"/>
      <c r="P84" s="44"/>
      <c r="Q84" s="27"/>
      <c r="AW84" s="21" t="s">
        <v>3232</v>
      </c>
      <c r="AY84" s="21" t="s">
        <v>3419</v>
      </c>
    </row>
    <row r="85" spans="1:51" ht="51" x14ac:dyDescent="0.2">
      <c r="A85" s="21" t="s">
        <v>1407</v>
      </c>
      <c r="B85" s="21" t="s">
        <v>2390</v>
      </c>
      <c r="C85" s="44" t="s">
        <v>7165</v>
      </c>
      <c r="D85" s="44" t="s">
        <v>5235</v>
      </c>
      <c r="E85" s="44" t="s">
        <v>5726</v>
      </c>
      <c r="F85" s="44" t="s">
        <v>6791</v>
      </c>
      <c r="G85" s="44" t="s">
        <v>7156</v>
      </c>
      <c r="H85" s="21" t="s">
        <v>3182</v>
      </c>
      <c r="I85" s="19" t="s">
        <v>1395</v>
      </c>
      <c r="J85" s="130" t="s">
        <v>2425</v>
      </c>
      <c r="K85" s="29" t="s">
        <v>14469</v>
      </c>
      <c r="L85" s="27" t="s">
        <v>2412</v>
      </c>
      <c r="M85" s="44" t="s">
        <v>5159</v>
      </c>
      <c r="N85" s="44"/>
      <c r="O85" s="44"/>
      <c r="P85" s="44"/>
      <c r="Q85" s="27"/>
      <c r="AW85" s="21" t="s">
        <v>3232</v>
      </c>
      <c r="AY85" s="21" t="s">
        <v>3420</v>
      </c>
    </row>
    <row r="86" spans="1:51" ht="51" hidden="1" x14ac:dyDescent="0.2">
      <c r="A86" s="21" t="s">
        <v>386</v>
      </c>
      <c r="B86" s="21" t="s">
        <v>2390</v>
      </c>
      <c r="C86" s="44" t="s">
        <v>8405</v>
      </c>
      <c r="D86" s="44" t="s">
        <v>5183</v>
      </c>
      <c r="E86" s="44" t="s">
        <v>8342</v>
      </c>
      <c r="F86" s="44" t="s">
        <v>2401</v>
      </c>
      <c r="G86" s="44" t="s">
        <v>5721</v>
      </c>
      <c r="I86" s="19" t="s">
        <v>116</v>
      </c>
      <c r="J86" s="130" t="s">
        <v>2657</v>
      </c>
      <c r="K86" s="29" t="s">
        <v>14470</v>
      </c>
      <c r="L86" s="27" t="s">
        <v>2412</v>
      </c>
      <c r="M86" s="44" t="s">
        <v>8406</v>
      </c>
      <c r="N86" s="44"/>
      <c r="O86" s="44"/>
      <c r="P86" s="44"/>
      <c r="Q86" s="27"/>
      <c r="AY86" s="21" t="s">
        <v>3890</v>
      </c>
    </row>
    <row r="87" spans="1:51" ht="63.75" hidden="1" x14ac:dyDescent="0.2">
      <c r="A87" s="21" t="s">
        <v>1330</v>
      </c>
      <c r="B87" s="21" t="s">
        <v>2390</v>
      </c>
      <c r="C87" s="44" t="s">
        <v>12058</v>
      </c>
      <c r="D87" s="44" t="s">
        <v>5183</v>
      </c>
      <c r="E87" s="44" t="s">
        <v>5184</v>
      </c>
      <c r="F87" s="44" t="s">
        <v>6791</v>
      </c>
      <c r="G87" s="44" t="s">
        <v>15785</v>
      </c>
      <c r="H87" s="21" t="s">
        <v>3173</v>
      </c>
      <c r="I87" s="19" t="s">
        <v>1279</v>
      </c>
      <c r="J87" s="130" t="s">
        <v>15697</v>
      </c>
      <c r="K87" s="29" t="s">
        <v>2412</v>
      </c>
      <c r="L87" s="27" t="s">
        <v>2412</v>
      </c>
      <c r="M87" s="44" t="s">
        <v>10063</v>
      </c>
      <c r="N87" s="44"/>
      <c r="O87" s="44"/>
      <c r="P87" s="44"/>
      <c r="Q87" s="27"/>
      <c r="AY87" s="21" t="s">
        <v>4496</v>
      </c>
    </row>
    <row r="88" spans="1:51" ht="25.5" hidden="1" x14ac:dyDescent="0.2">
      <c r="A88" s="21" t="s">
        <v>1407</v>
      </c>
      <c r="B88" s="21" t="s">
        <v>2390</v>
      </c>
      <c r="C88" s="44" t="s">
        <v>8077</v>
      </c>
      <c r="D88" s="44" t="s">
        <v>5235</v>
      </c>
      <c r="E88" s="44" t="s">
        <v>5824</v>
      </c>
      <c r="F88" s="44" t="s">
        <v>6791</v>
      </c>
      <c r="G88" s="44" t="s">
        <v>3175</v>
      </c>
      <c r="I88" s="19" t="s">
        <v>1738</v>
      </c>
      <c r="J88" s="130" t="s">
        <v>267</v>
      </c>
      <c r="K88" s="29" t="s">
        <v>2412</v>
      </c>
      <c r="L88" s="27" t="s">
        <v>2412</v>
      </c>
      <c r="M88" s="44" t="s">
        <v>5417</v>
      </c>
      <c r="N88" s="44"/>
      <c r="O88" s="44"/>
      <c r="P88" s="44"/>
      <c r="Q88" s="27"/>
      <c r="AY88" s="21" t="s">
        <v>3421</v>
      </c>
    </row>
    <row r="89" spans="1:51" ht="63.75" x14ac:dyDescent="0.2">
      <c r="A89" s="21" t="s">
        <v>1407</v>
      </c>
      <c r="B89" s="21" t="s">
        <v>2390</v>
      </c>
      <c r="C89" s="44" t="s">
        <v>5196</v>
      </c>
      <c r="D89" s="44" t="s">
        <v>5197</v>
      </c>
      <c r="E89" s="44" t="s">
        <v>3290</v>
      </c>
      <c r="F89" s="44" t="s">
        <v>2401</v>
      </c>
      <c r="G89" s="44" t="s">
        <v>3174</v>
      </c>
      <c r="I89" s="19" t="s">
        <v>1174</v>
      </c>
      <c r="J89" s="130" t="s">
        <v>2426</v>
      </c>
      <c r="K89" s="29" t="s">
        <v>14471</v>
      </c>
      <c r="L89" s="27" t="s">
        <v>1617</v>
      </c>
      <c r="M89" s="44" t="s">
        <v>5159</v>
      </c>
      <c r="N89" s="44"/>
      <c r="O89" s="44"/>
      <c r="P89" s="44"/>
      <c r="Q89" s="27" t="s">
        <v>3222</v>
      </c>
      <c r="S89" s="21" t="s">
        <v>3183</v>
      </c>
      <c r="U89" s="21" t="s">
        <v>3185</v>
      </c>
      <c r="W89" s="21" t="s">
        <v>3211</v>
      </c>
      <c r="X89" s="34" t="s">
        <v>3177</v>
      </c>
      <c r="Z89" s="34" t="s">
        <v>3188</v>
      </c>
      <c r="AA89" s="34" t="s">
        <v>3206</v>
      </c>
      <c r="AC89" s="34" t="s">
        <v>3205</v>
      </c>
      <c r="AD89" s="34" t="s">
        <v>3207</v>
      </c>
      <c r="AW89" s="21" t="s">
        <v>3233</v>
      </c>
      <c r="AY89" s="21" t="s">
        <v>3422</v>
      </c>
    </row>
    <row r="90" spans="1:51" ht="38.25" hidden="1" x14ac:dyDescent="0.2">
      <c r="A90" s="21" t="s">
        <v>1762</v>
      </c>
      <c r="B90" s="21" t="s">
        <v>2390</v>
      </c>
      <c r="C90" s="44" t="s">
        <v>12732</v>
      </c>
      <c r="D90" s="44" t="s">
        <v>5183</v>
      </c>
      <c r="E90" s="44" t="s">
        <v>8342</v>
      </c>
      <c r="F90" s="44" t="s">
        <v>9559</v>
      </c>
      <c r="G90" s="44" t="s">
        <v>15786</v>
      </c>
      <c r="H90" s="21" t="s">
        <v>3213</v>
      </c>
      <c r="I90" s="19" t="s">
        <v>365</v>
      </c>
      <c r="J90" s="130" t="s">
        <v>3023</v>
      </c>
      <c r="K90" s="29" t="s">
        <v>14472</v>
      </c>
      <c r="L90" s="27" t="s">
        <v>2412</v>
      </c>
      <c r="M90" s="44" t="s">
        <v>10819</v>
      </c>
      <c r="N90" s="44"/>
      <c r="O90" s="44"/>
      <c r="P90" s="44"/>
      <c r="Q90" s="27"/>
      <c r="AY90" s="21" t="s">
        <v>4677</v>
      </c>
    </row>
    <row r="91" spans="1:51" ht="114.75" x14ac:dyDescent="0.2">
      <c r="A91" s="21" t="s">
        <v>1407</v>
      </c>
      <c r="B91" s="21" t="s">
        <v>2390</v>
      </c>
      <c r="C91" s="44" t="s">
        <v>6157</v>
      </c>
      <c r="D91" s="44" t="s">
        <v>5235</v>
      </c>
      <c r="E91" s="44" t="s">
        <v>5236</v>
      </c>
      <c r="F91" s="44" t="s">
        <v>2401</v>
      </c>
      <c r="G91" s="44" t="s">
        <v>6117</v>
      </c>
      <c r="H91" s="21" t="s">
        <v>3182</v>
      </c>
      <c r="I91" s="19" t="s">
        <v>1496</v>
      </c>
      <c r="J91" s="130" t="s">
        <v>15806</v>
      </c>
      <c r="K91" s="29" t="s">
        <v>2412</v>
      </c>
      <c r="L91" s="27" t="s">
        <v>2412</v>
      </c>
      <c r="M91" s="44" t="s">
        <v>5281</v>
      </c>
      <c r="N91" s="143" t="s">
        <v>15800</v>
      </c>
      <c r="O91" s="44"/>
      <c r="P91" s="44"/>
      <c r="Q91" s="27"/>
      <c r="AW91" s="21" t="s">
        <v>3229</v>
      </c>
      <c r="AY91" s="21" t="s">
        <v>3423</v>
      </c>
    </row>
    <row r="92" spans="1:51" ht="204" x14ac:dyDescent="0.2">
      <c r="A92" s="21" t="s">
        <v>1407</v>
      </c>
      <c r="B92" s="21" t="s">
        <v>2390</v>
      </c>
      <c r="C92" s="44" t="s">
        <v>6814</v>
      </c>
      <c r="D92" s="44" t="s">
        <v>5197</v>
      </c>
      <c r="E92" s="44" t="s">
        <v>3290</v>
      </c>
      <c r="F92" s="44" t="s">
        <v>6791</v>
      </c>
      <c r="G92" s="44" t="s">
        <v>15785</v>
      </c>
      <c r="H92" s="21" t="s">
        <v>3173</v>
      </c>
      <c r="I92" s="19" t="s">
        <v>1546</v>
      </c>
      <c r="J92" s="130" t="s">
        <v>1296</v>
      </c>
      <c r="K92" s="29" t="s">
        <v>2412</v>
      </c>
      <c r="L92" s="27" t="s">
        <v>2412</v>
      </c>
      <c r="M92" s="44" t="s">
        <v>5159</v>
      </c>
      <c r="N92" s="44" t="s">
        <v>15808</v>
      </c>
      <c r="O92" s="143" t="s">
        <v>15809</v>
      </c>
      <c r="P92" s="143"/>
      <c r="Q92" s="27"/>
      <c r="X92" s="34" t="s">
        <v>3205</v>
      </c>
      <c r="AC92" s="34" t="s">
        <v>3178</v>
      </c>
      <c r="AE92" s="21" t="s">
        <v>3201</v>
      </c>
      <c r="AF92" s="21">
        <v>3</v>
      </c>
      <c r="AG92" s="21">
        <v>1</v>
      </c>
      <c r="AH92" s="21" t="s">
        <v>3228</v>
      </c>
      <c r="AW92" s="21" t="s">
        <v>3221</v>
      </c>
      <c r="AY92" s="21" t="s">
        <v>3424</v>
      </c>
    </row>
    <row r="93" spans="1:51" ht="25.5" hidden="1" x14ac:dyDescent="0.2">
      <c r="A93" s="21" t="s">
        <v>1330</v>
      </c>
      <c r="B93" s="21" t="s">
        <v>2390</v>
      </c>
      <c r="C93" s="44" t="s">
        <v>10772</v>
      </c>
      <c r="D93" s="44" t="s">
        <v>5160</v>
      </c>
      <c r="E93" s="44" t="s">
        <v>5179</v>
      </c>
      <c r="F93" s="44" t="s">
        <v>9559</v>
      </c>
      <c r="G93" s="44" t="s">
        <v>3174</v>
      </c>
      <c r="I93" s="19" t="s">
        <v>645</v>
      </c>
      <c r="J93" s="130" t="s">
        <v>2841</v>
      </c>
      <c r="K93" s="29" t="s">
        <v>14473</v>
      </c>
      <c r="L93" s="27" t="s">
        <v>428</v>
      </c>
      <c r="M93" s="44" t="s">
        <v>10773</v>
      </c>
      <c r="N93" s="44"/>
      <c r="O93" s="44"/>
      <c r="P93" s="44"/>
      <c r="Q93" s="27"/>
      <c r="AY93" s="21" t="s">
        <v>4249</v>
      </c>
    </row>
    <row r="94" spans="1:51" ht="51" x14ac:dyDescent="0.2">
      <c r="A94" s="21" t="s">
        <v>1407</v>
      </c>
      <c r="B94" s="21" t="s">
        <v>2390</v>
      </c>
      <c r="C94" s="44" t="s">
        <v>5722</v>
      </c>
      <c r="D94" s="44" t="s">
        <v>5183</v>
      </c>
      <c r="E94" s="44" t="s">
        <v>5184</v>
      </c>
      <c r="F94" s="44" t="s">
        <v>2401</v>
      </c>
      <c r="G94" s="44" t="s">
        <v>5721</v>
      </c>
      <c r="H94" s="21" t="s">
        <v>3234</v>
      </c>
      <c r="I94" s="19" t="s">
        <v>900</v>
      </c>
      <c r="J94" s="130" t="s">
        <v>1791</v>
      </c>
      <c r="K94" s="29" t="s">
        <v>2412</v>
      </c>
      <c r="L94" s="27" t="s">
        <v>2412</v>
      </c>
      <c r="M94" s="44" t="s">
        <v>5171</v>
      </c>
      <c r="N94" s="44"/>
      <c r="O94" s="44"/>
      <c r="P94" s="44"/>
      <c r="Q94" s="27"/>
      <c r="Y94" s="34" t="s">
        <v>3177</v>
      </c>
      <c r="AW94" s="21" t="s">
        <v>3235</v>
      </c>
      <c r="AX94" s="21" t="s">
        <v>3236</v>
      </c>
      <c r="AY94" s="21" t="s">
        <v>3425</v>
      </c>
    </row>
    <row r="95" spans="1:51" ht="89.25" hidden="1" x14ac:dyDescent="0.2">
      <c r="A95" s="21" t="s">
        <v>1214</v>
      </c>
      <c r="B95" s="21" t="s">
        <v>2390</v>
      </c>
      <c r="C95" s="44" t="s">
        <v>9809</v>
      </c>
      <c r="D95" s="44" t="s">
        <v>5183</v>
      </c>
      <c r="E95" s="44" t="s">
        <v>8342</v>
      </c>
      <c r="F95" s="44" t="s">
        <v>2401</v>
      </c>
      <c r="G95" s="44" t="s">
        <v>6117</v>
      </c>
      <c r="I95" s="19" t="s">
        <v>1046</v>
      </c>
      <c r="J95" s="130" t="s">
        <v>15813</v>
      </c>
      <c r="K95" s="29" t="s">
        <v>2412</v>
      </c>
      <c r="L95" s="27" t="s">
        <v>2412</v>
      </c>
      <c r="M95" s="44" t="s">
        <v>9810</v>
      </c>
      <c r="N95" s="44" t="s">
        <v>15811</v>
      </c>
      <c r="O95" s="143" t="s">
        <v>15812</v>
      </c>
      <c r="P95" s="143"/>
      <c r="Q95" s="27"/>
      <c r="AY95" s="21" t="s">
        <v>4107</v>
      </c>
    </row>
    <row r="96" spans="1:51" ht="102" hidden="1" x14ac:dyDescent="0.2">
      <c r="A96" s="21" t="s">
        <v>1179</v>
      </c>
      <c r="B96" s="21" t="s">
        <v>2390</v>
      </c>
      <c r="C96" s="44" t="s">
        <v>13498</v>
      </c>
      <c r="D96" s="44" t="s">
        <v>5197</v>
      </c>
      <c r="E96" s="44" t="s">
        <v>8347</v>
      </c>
      <c r="F96" s="44" t="s">
        <v>13392</v>
      </c>
      <c r="G96" s="44" t="s">
        <v>6117</v>
      </c>
      <c r="I96" s="19" t="s">
        <v>292</v>
      </c>
      <c r="J96" s="130" t="s">
        <v>16169</v>
      </c>
      <c r="K96" s="29" t="s">
        <v>2412</v>
      </c>
      <c r="L96" s="27" t="s">
        <v>2412</v>
      </c>
      <c r="M96" s="44" t="s">
        <v>6135</v>
      </c>
      <c r="N96" s="44"/>
      <c r="O96" s="44"/>
      <c r="P96" s="44"/>
      <c r="Q96" s="27"/>
      <c r="AY96" s="21" t="s">
        <v>4855</v>
      </c>
    </row>
    <row r="97" spans="1:51" ht="63.75" hidden="1" x14ac:dyDescent="0.2">
      <c r="A97" s="21" t="s">
        <v>1330</v>
      </c>
      <c r="B97" s="21" t="s">
        <v>2390</v>
      </c>
      <c r="C97" s="44" t="s">
        <v>11504</v>
      </c>
      <c r="D97" s="44" t="s">
        <v>5183</v>
      </c>
      <c r="E97" s="44" t="s">
        <v>5184</v>
      </c>
      <c r="F97" s="44" t="s">
        <v>9559</v>
      </c>
      <c r="G97" s="44" t="s">
        <v>6117</v>
      </c>
      <c r="I97" s="19" t="s">
        <v>1055</v>
      </c>
      <c r="J97" s="130" t="s">
        <v>1928</v>
      </c>
      <c r="K97" s="29" t="s">
        <v>2412</v>
      </c>
      <c r="L97" s="27" t="s">
        <v>2412</v>
      </c>
      <c r="M97" s="44" t="s">
        <v>11505</v>
      </c>
      <c r="N97" s="44"/>
      <c r="O97" s="44"/>
      <c r="P97" s="44"/>
      <c r="Q97" s="27"/>
      <c r="AY97" s="21" t="s">
        <v>4401</v>
      </c>
    </row>
    <row r="98" spans="1:51" ht="51" hidden="1" x14ac:dyDescent="0.2">
      <c r="A98" s="21" t="s">
        <v>1330</v>
      </c>
      <c r="B98" s="21" t="s">
        <v>2390</v>
      </c>
      <c r="C98" s="44" t="s">
        <v>12232</v>
      </c>
      <c r="D98" s="44" t="s">
        <v>5235</v>
      </c>
      <c r="E98" s="44" t="s">
        <v>10826</v>
      </c>
      <c r="F98" s="44" t="s">
        <v>6791</v>
      </c>
      <c r="G98" s="44" t="s">
        <v>7156</v>
      </c>
      <c r="I98" s="19" t="s">
        <v>318</v>
      </c>
      <c r="J98" s="130" t="s">
        <v>2991</v>
      </c>
      <c r="K98" s="29" t="s">
        <v>15311</v>
      </c>
      <c r="L98" s="27" t="s">
        <v>2412</v>
      </c>
      <c r="M98" s="44" t="s">
        <v>10791</v>
      </c>
      <c r="N98" s="44"/>
      <c r="O98" s="44"/>
      <c r="P98" s="44"/>
      <c r="Q98" s="27"/>
      <c r="AY98" s="21" t="s">
        <v>4539</v>
      </c>
    </row>
    <row r="99" spans="1:51" ht="25.5" hidden="1" x14ac:dyDescent="0.2">
      <c r="A99" s="21" t="s">
        <v>1330</v>
      </c>
      <c r="B99" s="21" t="s">
        <v>2390</v>
      </c>
      <c r="C99" s="44" t="s">
        <v>12238</v>
      </c>
      <c r="D99" s="44" t="s">
        <v>5235</v>
      </c>
      <c r="E99" s="44" t="s">
        <v>10826</v>
      </c>
      <c r="F99" s="44" t="s">
        <v>6791</v>
      </c>
      <c r="G99" s="44" t="s">
        <v>7156</v>
      </c>
      <c r="I99" s="19" t="s">
        <v>1396</v>
      </c>
      <c r="J99" s="130" t="s">
        <v>2427</v>
      </c>
      <c r="K99" s="29" t="s">
        <v>14474</v>
      </c>
      <c r="L99" s="27" t="s">
        <v>2412</v>
      </c>
      <c r="M99" s="44" t="s">
        <v>5159</v>
      </c>
      <c r="N99" s="44"/>
      <c r="O99" s="44"/>
      <c r="P99" s="44"/>
      <c r="Q99" s="27"/>
      <c r="AY99" s="21" t="s">
        <v>4540</v>
      </c>
    </row>
    <row r="100" spans="1:51" ht="51" x14ac:dyDescent="0.2">
      <c r="A100" s="21" t="s">
        <v>1407</v>
      </c>
      <c r="B100" s="21" t="s">
        <v>2390</v>
      </c>
      <c r="C100" s="44" t="s">
        <v>7173</v>
      </c>
      <c r="D100" s="44" t="s">
        <v>5235</v>
      </c>
      <c r="E100" s="44" t="s">
        <v>5726</v>
      </c>
      <c r="F100" s="44" t="s">
        <v>6791</v>
      </c>
      <c r="G100" s="44" t="s">
        <v>7156</v>
      </c>
      <c r="H100" s="21" t="s">
        <v>3237</v>
      </c>
      <c r="I100" s="19" t="s">
        <v>1396</v>
      </c>
      <c r="J100" s="130" t="s">
        <v>2427</v>
      </c>
      <c r="K100" s="29" t="s">
        <v>14475</v>
      </c>
      <c r="L100" s="27" t="s">
        <v>2412</v>
      </c>
      <c r="M100" s="44" t="s">
        <v>9119</v>
      </c>
      <c r="N100" s="44"/>
      <c r="O100" s="44"/>
      <c r="P100" s="44"/>
      <c r="Q100" s="27"/>
      <c r="AW100" s="21" t="s">
        <v>3232</v>
      </c>
      <c r="AY100" s="21" t="s">
        <v>3426</v>
      </c>
    </row>
    <row r="101" spans="1:51" ht="38.25" x14ac:dyDescent="0.2">
      <c r="A101" s="21" t="s">
        <v>1407</v>
      </c>
      <c r="B101" s="21" t="s">
        <v>2390</v>
      </c>
      <c r="C101" s="44" t="s">
        <v>7181</v>
      </c>
      <c r="D101" s="44" t="s">
        <v>5235</v>
      </c>
      <c r="E101" s="44" t="s">
        <v>5726</v>
      </c>
      <c r="F101" s="44" t="s">
        <v>6791</v>
      </c>
      <c r="G101" s="44" t="s">
        <v>7156</v>
      </c>
      <c r="H101" s="21" t="s">
        <v>3237</v>
      </c>
      <c r="I101" s="19" t="s">
        <v>1397</v>
      </c>
      <c r="J101" s="130" t="s">
        <v>2428</v>
      </c>
      <c r="K101" s="29" t="s">
        <v>14476</v>
      </c>
      <c r="L101" s="27" t="s">
        <v>2412</v>
      </c>
      <c r="M101" s="44" t="s">
        <v>5159</v>
      </c>
      <c r="N101" s="44"/>
      <c r="O101" s="44"/>
      <c r="P101" s="44"/>
      <c r="Q101" s="27"/>
      <c r="AW101" s="21" t="s">
        <v>3232</v>
      </c>
      <c r="AY101" s="21" t="s">
        <v>3427</v>
      </c>
    </row>
    <row r="102" spans="1:51" ht="63.75" x14ac:dyDescent="0.2">
      <c r="A102" s="21" t="s">
        <v>1407</v>
      </c>
      <c r="B102" s="21" t="s">
        <v>2390</v>
      </c>
      <c r="C102" s="44" t="s">
        <v>7189</v>
      </c>
      <c r="D102" s="44" t="s">
        <v>5183</v>
      </c>
      <c r="E102" s="44" t="s">
        <v>5184</v>
      </c>
      <c r="F102" s="44" t="s">
        <v>6791</v>
      </c>
      <c r="G102" s="44" t="s">
        <v>7156</v>
      </c>
      <c r="H102" s="21" t="s">
        <v>3182</v>
      </c>
      <c r="I102" s="19" t="s">
        <v>1384</v>
      </c>
      <c r="J102" s="130" t="s">
        <v>2284</v>
      </c>
      <c r="K102" s="29" t="s">
        <v>2412</v>
      </c>
      <c r="L102" s="27" t="s">
        <v>2412</v>
      </c>
      <c r="M102" s="44" t="s">
        <v>5171</v>
      </c>
      <c r="N102" s="44"/>
      <c r="O102" s="44"/>
      <c r="P102" s="44"/>
      <c r="Q102" s="27"/>
      <c r="AW102" s="21" t="s">
        <v>3238</v>
      </c>
      <c r="AX102" s="21" t="s">
        <v>3232</v>
      </c>
      <c r="AY102" s="21" t="s">
        <v>3428</v>
      </c>
    </row>
    <row r="103" spans="1:51" ht="38.25" hidden="1" x14ac:dyDescent="0.2">
      <c r="A103" s="21" t="s">
        <v>1214</v>
      </c>
      <c r="B103" s="21" t="s">
        <v>2390</v>
      </c>
      <c r="C103" s="44" t="s">
        <v>10225</v>
      </c>
      <c r="D103" s="44" t="s">
        <v>5183</v>
      </c>
      <c r="E103" s="44" t="s">
        <v>8342</v>
      </c>
      <c r="F103" s="44" t="s">
        <v>6791</v>
      </c>
      <c r="G103" s="44" t="s">
        <v>7156</v>
      </c>
      <c r="I103" s="19" t="s">
        <v>472</v>
      </c>
      <c r="J103" s="130" t="s">
        <v>2812</v>
      </c>
      <c r="K103" s="29" t="s">
        <v>14477</v>
      </c>
      <c r="L103" s="27" t="s">
        <v>2412</v>
      </c>
      <c r="M103" s="44" t="s">
        <v>5930</v>
      </c>
      <c r="N103" s="44"/>
      <c r="O103" s="143" t="s">
        <v>15814</v>
      </c>
      <c r="P103" s="143"/>
      <c r="Q103" s="27"/>
      <c r="AY103" s="21" t="s">
        <v>4165</v>
      </c>
    </row>
    <row r="104" spans="1:51" ht="38.25" hidden="1" x14ac:dyDescent="0.2">
      <c r="A104" s="21" t="s">
        <v>1406</v>
      </c>
      <c r="B104" s="21" t="s">
        <v>2390</v>
      </c>
      <c r="C104" s="44" t="s">
        <v>13922</v>
      </c>
      <c r="D104" s="44" t="s">
        <v>5197</v>
      </c>
      <c r="E104" s="44" t="s">
        <v>3290</v>
      </c>
      <c r="F104" s="44" t="s">
        <v>9559</v>
      </c>
      <c r="G104" s="44" t="s">
        <v>3174</v>
      </c>
      <c r="I104" s="19" t="s">
        <v>82</v>
      </c>
      <c r="J104" s="130" t="s">
        <v>3135</v>
      </c>
      <c r="K104" s="29" t="s">
        <v>14478</v>
      </c>
      <c r="L104" s="27" t="s">
        <v>3288</v>
      </c>
      <c r="M104" s="44" t="s">
        <v>8560</v>
      </c>
      <c r="N104" s="44"/>
      <c r="O104" s="44"/>
      <c r="P104" s="44"/>
      <c r="Q104" s="27"/>
      <c r="AY104" s="21" t="s">
        <v>4944</v>
      </c>
    </row>
    <row r="105" spans="1:51" ht="38.25" hidden="1" x14ac:dyDescent="0.2">
      <c r="A105" s="21" t="s">
        <v>1330</v>
      </c>
      <c r="B105" s="21" t="s">
        <v>2390</v>
      </c>
      <c r="C105" s="44" t="s">
        <v>11510</v>
      </c>
      <c r="D105" s="44" t="s">
        <v>5183</v>
      </c>
      <c r="E105" s="44" t="s">
        <v>5184</v>
      </c>
      <c r="F105" s="44" t="s">
        <v>9559</v>
      </c>
      <c r="G105" s="44" t="s">
        <v>6117</v>
      </c>
      <c r="I105" s="19" t="s">
        <v>1056</v>
      </c>
      <c r="J105" s="130" t="s">
        <v>2926</v>
      </c>
      <c r="K105" s="29" t="s">
        <v>14479</v>
      </c>
      <c r="L105" s="27" t="s">
        <v>2412</v>
      </c>
      <c r="M105" s="44" t="s">
        <v>10819</v>
      </c>
      <c r="N105" s="44"/>
      <c r="O105" s="44"/>
      <c r="P105" s="44"/>
      <c r="Q105" s="27"/>
      <c r="AY105" s="21" t="s">
        <v>4402</v>
      </c>
    </row>
    <row r="106" spans="1:51" ht="38.25" hidden="1" x14ac:dyDescent="0.2">
      <c r="A106" s="21" t="s">
        <v>1179</v>
      </c>
      <c r="B106" s="21" t="s">
        <v>2390</v>
      </c>
      <c r="C106" s="44" t="s">
        <v>13503</v>
      </c>
      <c r="D106" s="44" t="s">
        <v>5235</v>
      </c>
      <c r="E106" s="44" t="s">
        <v>10551</v>
      </c>
      <c r="F106" s="44" t="s">
        <v>13392</v>
      </c>
      <c r="G106" s="44" t="s">
        <v>6117</v>
      </c>
      <c r="I106" s="19" t="s">
        <v>293</v>
      </c>
      <c r="J106" s="130" t="s">
        <v>3093</v>
      </c>
      <c r="K106" s="29" t="s">
        <v>14480</v>
      </c>
      <c r="L106" s="27" t="s">
        <v>2412</v>
      </c>
      <c r="M106" s="44" t="s">
        <v>11117</v>
      </c>
      <c r="N106" s="44"/>
      <c r="O106" s="143" t="s">
        <v>15817</v>
      </c>
      <c r="P106" s="143"/>
      <c r="Q106" s="27"/>
      <c r="AY106" s="21" t="s">
        <v>4856</v>
      </c>
    </row>
    <row r="107" spans="1:51" ht="89.25" hidden="1" x14ac:dyDescent="0.2">
      <c r="A107" s="21" t="s">
        <v>1330</v>
      </c>
      <c r="B107" s="21" t="s">
        <v>2390</v>
      </c>
      <c r="C107" s="44" t="s">
        <v>11516</v>
      </c>
      <c r="D107" s="44" t="s">
        <v>5235</v>
      </c>
      <c r="E107" s="44" t="s">
        <v>10826</v>
      </c>
      <c r="F107" s="44" t="s">
        <v>9559</v>
      </c>
      <c r="G107" s="44" t="s">
        <v>6117</v>
      </c>
      <c r="I107" s="19" t="s">
        <v>1057</v>
      </c>
      <c r="J107" s="130" t="s">
        <v>2256</v>
      </c>
      <c r="K107" s="29" t="s">
        <v>2412</v>
      </c>
      <c r="L107" s="27" t="s">
        <v>2412</v>
      </c>
      <c r="M107" s="44" t="s">
        <v>6135</v>
      </c>
      <c r="N107" s="44"/>
      <c r="O107" s="143" t="s">
        <v>15818</v>
      </c>
      <c r="P107" s="143"/>
      <c r="Q107" s="27"/>
      <c r="AY107" s="21" t="s">
        <v>4403</v>
      </c>
    </row>
    <row r="108" spans="1:51" ht="38.25" hidden="1" x14ac:dyDescent="0.2">
      <c r="A108" s="21" t="s">
        <v>1214</v>
      </c>
      <c r="B108" s="21" t="s">
        <v>2390</v>
      </c>
      <c r="C108" s="44" t="s">
        <v>9564</v>
      </c>
      <c r="D108" s="44" t="s">
        <v>5197</v>
      </c>
      <c r="E108" s="44" t="s">
        <v>8347</v>
      </c>
      <c r="F108" s="44" t="s">
        <v>9559</v>
      </c>
      <c r="G108" s="44" t="s">
        <v>3174</v>
      </c>
      <c r="I108" s="19" t="s">
        <v>1001</v>
      </c>
      <c r="J108" s="130" t="s">
        <v>15816</v>
      </c>
      <c r="K108" s="29" t="s">
        <v>15753</v>
      </c>
      <c r="L108" s="27" t="s">
        <v>3250</v>
      </c>
      <c r="M108" s="44" t="s">
        <v>8355</v>
      </c>
      <c r="N108" s="143" t="s">
        <v>15815</v>
      </c>
      <c r="O108" s="44"/>
      <c r="P108" s="44"/>
      <c r="Q108" s="27"/>
      <c r="AY108" s="21" t="s">
        <v>4062</v>
      </c>
    </row>
    <row r="109" spans="1:51" ht="51" hidden="1" x14ac:dyDescent="0.2">
      <c r="A109" s="21" t="s">
        <v>1330</v>
      </c>
      <c r="B109" s="21" t="s">
        <v>2390</v>
      </c>
      <c r="C109" s="44" t="s">
        <v>12443</v>
      </c>
      <c r="D109" s="44" t="s">
        <v>5183</v>
      </c>
      <c r="E109" s="44" t="s">
        <v>5184</v>
      </c>
      <c r="F109" s="44" t="s">
        <v>9559</v>
      </c>
      <c r="G109" s="44" t="s">
        <v>3202</v>
      </c>
      <c r="I109" s="19" t="s">
        <v>1432</v>
      </c>
      <c r="J109" s="130" t="s">
        <v>15527</v>
      </c>
      <c r="K109" s="29" t="s">
        <v>2412</v>
      </c>
      <c r="L109" s="27" t="s">
        <v>2412</v>
      </c>
      <c r="M109" s="44" t="s">
        <v>6055</v>
      </c>
      <c r="N109" s="44"/>
      <c r="O109" s="44"/>
      <c r="P109" s="44"/>
      <c r="Q109" s="27"/>
      <c r="AY109" s="21" t="s">
        <v>4589</v>
      </c>
    </row>
    <row r="110" spans="1:51" ht="76.5" x14ac:dyDescent="0.2">
      <c r="A110" s="21" t="s">
        <v>1407</v>
      </c>
      <c r="B110" s="21" t="s">
        <v>2390</v>
      </c>
      <c r="C110" s="44" t="s">
        <v>7625</v>
      </c>
      <c r="D110" s="44" t="s">
        <v>5160</v>
      </c>
      <c r="E110" s="44" t="s">
        <v>5161</v>
      </c>
      <c r="F110" s="44" t="s">
        <v>2401</v>
      </c>
      <c r="G110" s="44" t="s">
        <v>3202</v>
      </c>
      <c r="I110" s="19" t="s">
        <v>1432</v>
      </c>
      <c r="J110" s="130" t="s">
        <v>2429</v>
      </c>
      <c r="K110" s="29" t="s">
        <v>14481</v>
      </c>
      <c r="L110" s="27" t="s">
        <v>2412</v>
      </c>
      <c r="M110" s="44" t="s">
        <v>8368</v>
      </c>
      <c r="N110" s="44"/>
      <c r="O110" s="44"/>
      <c r="P110" s="44"/>
      <c r="Q110" s="27"/>
      <c r="AN110" s="21" t="s">
        <v>3291</v>
      </c>
      <c r="AO110" s="21" t="s">
        <v>3239</v>
      </c>
      <c r="AP110" s="21" t="s">
        <v>1617</v>
      </c>
      <c r="AY110" s="21" t="s">
        <v>3429</v>
      </c>
    </row>
    <row r="111" spans="1:51" ht="63.75" hidden="1" x14ac:dyDescent="0.2">
      <c r="A111" s="21" t="s">
        <v>386</v>
      </c>
      <c r="B111" s="21" t="s">
        <v>2390</v>
      </c>
      <c r="C111" s="44" t="s">
        <v>8906</v>
      </c>
      <c r="D111" s="44" t="s">
        <v>5197</v>
      </c>
      <c r="E111" s="44" t="s">
        <v>8347</v>
      </c>
      <c r="F111" s="44" t="s">
        <v>6791</v>
      </c>
      <c r="G111" s="44" t="s">
        <v>15785</v>
      </c>
      <c r="H111" s="21" t="s">
        <v>3173</v>
      </c>
      <c r="I111" s="19" t="s">
        <v>1187</v>
      </c>
      <c r="J111" s="130" t="s">
        <v>2708</v>
      </c>
      <c r="K111" s="29" t="s">
        <v>14482</v>
      </c>
      <c r="L111" s="27" t="s">
        <v>2412</v>
      </c>
      <c r="M111" s="44" t="s">
        <v>5410</v>
      </c>
      <c r="N111" s="44"/>
      <c r="O111" s="44"/>
      <c r="P111" s="44"/>
      <c r="Q111" s="27"/>
      <c r="AY111" s="21" t="s">
        <v>3960</v>
      </c>
    </row>
    <row r="112" spans="1:51" ht="76.5" hidden="1" x14ac:dyDescent="0.2">
      <c r="A112" s="21" t="s">
        <v>386</v>
      </c>
      <c r="B112" s="21" t="s">
        <v>2390</v>
      </c>
      <c r="C112" s="44" t="s">
        <v>9098</v>
      </c>
      <c r="D112" s="44" t="s">
        <v>5183</v>
      </c>
      <c r="E112" s="44" t="s">
        <v>8342</v>
      </c>
      <c r="F112" s="44" t="s">
        <v>6791</v>
      </c>
      <c r="G112" s="44" t="s">
        <v>7156</v>
      </c>
      <c r="I112" s="19" t="s">
        <v>1655</v>
      </c>
      <c r="J112" s="130" t="s">
        <v>1399</v>
      </c>
      <c r="K112" s="29" t="s">
        <v>2412</v>
      </c>
      <c r="L112" s="27" t="s">
        <v>2412</v>
      </c>
      <c r="M112" s="44" t="s">
        <v>5410</v>
      </c>
      <c r="N112" s="44"/>
      <c r="O112" s="44"/>
      <c r="P112" s="44"/>
      <c r="Q112" s="27"/>
      <c r="AY112" s="21" t="s">
        <v>3990</v>
      </c>
    </row>
    <row r="113" spans="1:51" ht="51" hidden="1" x14ac:dyDescent="0.2">
      <c r="A113" s="21" t="s">
        <v>386</v>
      </c>
      <c r="B113" s="21" t="s">
        <v>2390</v>
      </c>
      <c r="C113" s="44" t="s">
        <v>9104</v>
      </c>
      <c r="D113" s="44" t="s">
        <v>5197</v>
      </c>
      <c r="E113" s="44" t="s">
        <v>8589</v>
      </c>
      <c r="F113" s="44" t="s">
        <v>6791</v>
      </c>
      <c r="G113" s="44" t="s">
        <v>7156</v>
      </c>
      <c r="I113" s="19" t="s">
        <v>1656</v>
      </c>
      <c r="J113" s="130" t="s">
        <v>2735</v>
      </c>
      <c r="K113" s="29" t="s">
        <v>15312</v>
      </c>
      <c r="L113" s="27" t="s">
        <v>2412</v>
      </c>
      <c r="M113" s="44" t="s">
        <v>5410</v>
      </c>
      <c r="N113" s="44"/>
      <c r="O113" s="44"/>
      <c r="P113" s="44"/>
      <c r="Q113" s="27"/>
      <c r="AY113" s="21" t="s">
        <v>3991</v>
      </c>
    </row>
    <row r="114" spans="1:51" ht="102" hidden="1" x14ac:dyDescent="0.2">
      <c r="A114" s="21" t="s">
        <v>1762</v>
      </c>
      <c r="B114" s="21" t="s">
        <v>2390</v>
      </c>
      <c r="C114" s="44" t="s">
        <v>12735</v>
      </c>
      <c r="D114" s="44" t="s">
        <v>5197</v>
      </c>
      <c r="E114" s="44" t="s">
        <v>12710</v>
      </c>
      <c r="F114" s="44" t="s">
        <v>9559</v>
      </c>
      <c r="G114" s="44" t="s">
        <v>15786</v>
      </c>
      <c r="H114" s="21" t="s">
        <v>3213</v>
      </c>
      <c r="I114" s="19" t="s">
        <v>366</v>
      </c>
      <c r="J114" s="130" t="s">
        <v>15698</v>
      </c>
      <c r="K114" s="29" t="s">
        <v>2412</v>
      </c>
      <c r="L114" s="27" t="s">
        <v>2412</v>
      </c>
      <c r="M114" s="44" t="s">
        <v>5255</v>
      </c>
      <c r="N114" s="44"/>
      <c r="O114" s="44"/>
      <c r="P114" s="44"/>
      <c r="Q114" s="27"/>
      <c r="AY114" s="21" t="s">
        <v>4678</v>
      </c>
    </row>
    <row r="115" spans="1:51" ht="102" hidden="1" x14ac:dyDescent="0.2">
      <c r="A115" s="21" t="s">
        <v>1214</v>
      </c>
      <c r="B115" s="21" t="s">
        <v>2390</v>
      </c>
      <c r="C115" s="44" t="s">
        <v>9816</v>
      </c>
      <c r="D115" s="44" t="s">
        <v>5197</v>
      </c>
      <c r="E115" s="44" t="s">
        <v>8589</v>
      </c>
      <c r="F115" s="44" t="s">
        <v>2401</v>
      </c>
      <c r="G115" s="44" t="s">
        <v>6117</v>
      </c>
      <c r="I115" s="19" t="s">
        <v>1047</v>
      </c>
      <c r="J115" s="130" t="s">
        <v>1293</v>
      </c>
      <c r="K115" s="29" t="s">
        <v>2412</v>
      </c>
      <c r="L115" s="27" t="s">
        <v>2412</v>
      </c>
      <c r="M115" s="44" t="s">
        <v>8842</v>
      </c>
      <c r="N115" s="44"/>
      <c r="O115" s="44"/>
      <c r="P115" s="44"/>
      <c r="Q115" s="27"/>
      <c r="AY115" s="21" t="s">
        <v>4108</v>
      </c>
    </row>
    <row r="116" spans="1:51" ht="38.25" hidden="1" x14ac:dyDescent="0.2">
      <c r="A116" s="21" t="s">
        <v>1330</v>
      </c>
      <c r="B116" s="21" t="s">
        <v>2390</v>
      </c>
      <c r="C116" s="44" t="s">
        <v>11029</v>
      </c>
      <c r="D116" s="44" t="s">
        <v>5197</v>
      </c>
      <c r="E116" s="44" t="s">
        <v>3290</v>
      </c>
      <c r="F116" s="44" t="s">
        <v>9559</v>
      </c>
      <c r="G116" s="44" t="s">
        <v>15786</v>
      </c>
      <c r="H116" s="21" t="s">
        <v>3213</v>
      </c>
      <c r="I116" s="19" t="s">
        <v>700</v>
      </c>
      <c r="J116" s="130" t="s">
        <v>2876</v>
      </c>
      <c r="K116" s="29" t="s">
        <v>14483</v>
      </c>
      <c r="L116" s="27" t="s">
        <v>2412</v>
      </c>
      <c r="M116" s="44" t="s">
        <v>11005</v>
      </c>
      <c r="N116" s="44"/>
      <c r="O116" s="44"/>
      <c r="P116" s="44"/>
      <c r="Q116" s="27"/>
      <c r="AY116" s="21" t="s">
        <v>4306</v>
      </c>
    </row>
    <row r="117" spans="1:51" ht="51" x14ac:dyDescent="0.2">
      <c r="A117" s="21" t="s">
        <v>1407</v>
      </c>
      <c r="B117" s="21" t="s">
        <v>2390</v>
      </c>
      <c r="C117" s="44" t="s">
        <v>5200</v>
      </c>
      <c r="D117" s="44" t="s">
        <v>5183</v>
      </c>
      <c r="E117" s="44" t="s">
        <v>5184</v>
      </c>
      <c r="F117" s="44" t="s">
        <v>2401</v>
      </c>
      <c r="G117" s="44" t="s">
        <v>3174</v>
      </c>
      <c r="I117" s="19" t="s">
        <v>1175</v>
      </c>
      <c r="J117" s="130" t="s">
        <v>2430</v>
      </c>
      <c r="K117" s="29" t="s">
        <v>14484</v>
      </c>
      <c r="L117" s="27" t="s">
        <v>1506</v>
      </c>
      <c r="M117" s="44" t="s">
        <v>5171</v>
      </c>
      <c r="N117" s="44"/>
      <c r="O117" s="44"/>
      <c r="P117" s="44"/>
      <c r="Q117" s="27" t="s">
        <v>3222</v>
      </c>
      <c r="R117" s="21" t="s">
        <v>3186</v>
      </c>
      <c r="U117" s="21" t="s">
        <v>3185</v>
      </c>
      <c r="W117" s="21" t="s">
        <v>3242</v>
      </c>
      <c r="X117" s="34" t="s">
        <v>3205</v>
      </c>
      <c r="Z117" s="34" t="s">
        <v>3191</v>
      </c>
      <c r="AA117" s="34" t="s">
        <v>3205</v>
      </c>
      <c r="AC117" s="34" t="s">
        <v>3193</v>
      </c>
      <c r="AD117" s="34" t="s">
        <v>3212</v>
      </c>
      <c r="AI117" s="21" t="s">
        <v>3243</v>
      </c>
      <c r="AY117" s="21" t="s">
        <v>3430</v>
      </c>
    </row>
    <row r="118" spans="1:51" ht="127.5" x14ac:dyDescent="0.2">
      <c r="A118" s="21" t="s">
        <v>1407</v>
      </c>
      <c r="B118" s="21" t="s">
        <v>2390</v>
      </c>
      <c r="C118" s="44" t="s">
        <v>7197</v>
      </c>
      <c r="D118" s="44" t="s">
        <v>5197</v>
      </c>
      <c r="E118" s="44" t="s">
        <v>3290</v>
      </c>
      <c r="F118" s="44" t="s">
        <v>6791</v>
      </c>
      <c r="G118" s="44" t="s">
        <v>7156</v>
      </c>
      <c r="H118" s="21" t="s">
        <v>3200</v>
      </c>
      <c r="I118" s="19" t="s">
        <v>1385</v>
      </c>
      <c r="J118" s="130" t="s">
        <v>2285</v>
      </c>
      <c r="K118" s="29" t="s">
        <v>2412</v>
      </c>
      <c r="L118" s="27" t="s">
        <v>2412</v>
      </c>
      <c r="M118" s="44" t="s">
        <v>5410</v>
      </c>
      <c r="N118" s="44"/>
      <c r="O118" s="143" t="s">
        <v>15820</v>
      </c>
      <c r="P118" s="143"/>
      <c r="Q118" s="27" t="s">
        <v>3222</v>
      </c>
      <c r="X118" s="34" t="s">
        <v>3191</v>
      </c>
      <c r="AY118" s="21" t="s">
        <v>3431</v>
      </c>
    </row>
    <row r="119" spans="1:51" ht="51" hidden="1" x14ac:dyDescent="0.2">
      <c r="A119" s="21" t="s">
        <v>1330</v>
      </c>
      <c r="B119" s="21" t="s">
        <v>2390</v>
      </c>
      <c r="C119" s="44" t="s">
        <v>12445</v>
      </c>
      <c r="D119" s="44" t="s">
        <v>5183</v>
      </c>
      <c r="E119" s="44" t="s">
        <v>5184</v>
      </c>
      <c r="F119" s="44" t="s">
        <v>9559</v>
      </c>
      <c r="G119" s="44" t="s">
        <v>3202</v>
      </c>
      <c r="I119" s="19" t="s">
        <v>1502</v>
      </c>
      <c r="J119" s="130" t="s">
        <v>15528</v>
      </c>
      <c r="K119" s="29" t="s">
        <v>14485</v>
      </c>
      <c r="L119" s="27" t="s">
        <v>2412</v>
      </c>
      <c r="M119" s="44" t="s">
        <v>5939</v>
      </c>
      <c r="N119" s="44"/>
      <c r="O119" s="44"/>
      <c r="P119" s="44"/>
      <c r="Q119" s="27"/>
      <c r="AY119" s="21" t="s">
        <v>4590</v>
      </c>
    </row>
    <row r="120" spans="1:51" ht="51" x14ac:dyDescent="0.2">
      <c r="A120" s="21" t="s">
        <v>1407</v>
      </c>
      <c r="B120" s="21" t="s">
        <v>2390</v>
      </c>
      <c r="C120" s="44" t="s">
        <v>7633</v>
      </c>
      <c r="D120" s="44" t="s">
        <v>5160</v>
      </c>
      <c r="E120" s="44" t="s">
        <v>7634</v>
      </c>
      <c r="F120" s="44" t="s">
        <v>2401</v>
      </c>
      <c r="G120" s="44" t="s">
        <v>3202</v>
      </c>
      <c r="I120" s="19" t="s">
        <v>1502</v>
      </c>
      <c r="J120" s="130" t="s">
        <v>15529</v>
      </c>
      <c r="K120" s="29" t="s">
        <v>14486</v>
      </c>
      <c r="L120" s="27" t="s">
        <v>2412</v>
      </c>
      <c r="M120" s="44" t="s">
        <v>9927</v>
      </c>
      <c r="N120" s="44"/>
      <c r="O120" s="44"/>
      <c r="P120" s="44"/>
      <c r="Q120" s="27"/>
      <c r="AN120" s="21" t="s">
        <v>3290</v>
      </c>
      <c r="AO120" s="21" t="s">
        <v>409</v>
      </c>
      <c r="AP120" s="21" t="s">
        <v>3203</v>
      </c>
      <c r="AR120" s="21" t="b">
        <v>1</v>
      </c>
      <c r="AU120" s="21" t="b">
        <v>1</v>
      </c>
      <c r="AY120" s="21" t="s">
        <v>3432</v>
      </c>
    </row>
    <row r="121" spans="1:51" ht="114.75" x14ac:dyDescent="0.2">
      <c r="A121" s="21" t="s">
        <v>1407</v>
      </c>
      <c r="B121" s="21" t="s">
        <v>2390</v>
      </c>
      <c r="C121" s="44" t="s">
        <v>7205</v>
      </c>
      <c r="D121" s="44" t="s">
        <v>5197</v>
      </c>
      <c r="E121" s="44" t="s">
        <v>3290</v>
      </c>
      <c r="F121" s="44" t="s">
        <v>6791</v>
      </c>
      <c r="G121" s="44" t="s">
        <v>7156</v>
      </c>
      <c r="H121" s="21" t="s">
        <v>3200</v>
      </c>
      <c r="I121" s="19" t="s">
        <v>1386</v>
      </c>
      <c r="J121" s="130" t="s">
        <v>1345</v>
      </c>
      <c r="K121" s="29" t="s">
        <v>2412</v>
      </c>
      <c r="L121" s="27" t="s">
        <v>2412</v>
      </c>
      <c r="M121" s="44" t="s">
        <v>6021</v>
      </c>
      <c r="N121" s="44"/>
      <c r="O121" s="143" t="s">
        <v>15821</v>
      </c>
      <c r="P121" s="143"/>
      <c r="Q121" s="27"/>
      <c r="AW121" s="21" t="s">
        <v>3244</v>
      </c>
      <c r="AY121" s="21" t="s">
        <v>3433</v>
      </c>
    </row>
    <row r="122" spans="1:51" ht="76.5" hidden="1" x14ac:dyDescent="0.2">
      <c r="A122" s="21" t="s">
        <v>1406</v>
      </c>
      <c r="B122" s="21" t="s">
        <v>2390</v>
      </c>
      <c r="C122" s="44" t="s">
        <v>14222</v>
      </c>
      <c r="D122" s="44" t="s">
        <v>5197</v>
      </c>
      <c r="E122" s="44" t="s">
        <v>3290</v>
      </c>
      <c r="F122" s="44" t="s">
        <v>14217</v>
      </c>
      <c r="G122" s="44" t="s">
        <v>3202</v>
      </c>
      <c r="I122" s="19" t="s">
        <v>1503</v>
      </c>
      <c r="J122" s="130" t="s">
        <v>15530</v>
      </c>
      <c r="K122" s="29" t="s">
        <v>2412</v>
      </c>
      <c r="L122" s="27" t="s">
        <v>2412</v>
      </c>
      <c r="M122" s="44" t="s">
        <v>5281</v>
      </c>
      <c r="N122" s="44"/>
      <c r="O122" s="44"/>
      <c r="P122" s="44"/>
      <c r="Q122" s="27"/>
      <c r="AY122" s="21" t="s">
        <v>5025</v>
      </c>
    </row>
    <row r="123" spans="1:51" ht="51" hidden="1" x14ac:dyDescent="0.2">
      <c r="A123" s="21" t="s">
        <v>1330</v>
      </c>
      <c r="B123" s="21" t="s">
        <v>2390</v>
      </c>
      <c r="C123" s="44" t="s">
        <v>12448</v>
      </c>
      <c r="D123" s="44" t="s">
        <v>5160</v>
      </c>
      <c r="E123" s="44" t="s">
        <v>6342</v>
      </c>
      <c r="F123" s="44" t="s">
        <v>9559</v>
      </c>
      <c r="G123" s="44" t="s">
        <v>3202</v>
      </c>
      <c r="I123" s="19" t="s">
        <v>1503</v>
      </c>
      <c r="J123" s="130" t="s">
        <v>3008</v>
      </c>
      <c r="K123" s="29" t="s">
        <v>14487</v>
      </c>
      <c r="L123" s="27" t="s">
        <v>2412</v>
      </c>
      <c r="M123" s="44" t="s">
        <v>8368</v>
      </c>
      <c r="N123" s="44"/>
      <c r="O123" s="44"/>
      <c r="P123" s="44"/>
      <c r="Q123" s="27"/>
      <c r="AY123" s="21" t="s">
        <v>4591</v>
      </c>
    </row>
    <row r="124" spans="1:51" ht="51" x14ac:dyDescent="0.2">
      <c r="A124" s="21" t="s">
        <v>1407</v>
      </c>
      <c r="B124" s="21" t="s">
        <v>2390</v>
      </c>
      <c r="C124" s="44" t="s">
        <v>7642</v>
      </c>
      <c r="D124" s="44" t="s">
        <v>5197</v>
      </c>
      <c r="E124" s="44" t="s">
        <v>3290</v>
      </c>
      <c r="F124" s="44" t="s">
        <v>2401</v>
      </c>
      <c r="G124" s="44" t="s">
        <v>3202</v>
      </c>
      <c r="I124" s="19" t="s">
        <v>1503</v>
      </c>
      <c r="J124" s="130" t="s">
        <v>15531</v>
      </c>
      <c r="K124" s="29" t="s">
        <v>2412</v>
      </c>
      <c r="L124" s="27" t="s">
        <v>2412</v>
      </c>
      <c r="M124" s="44" t="s">
        <v>9927</v>
      </c>
      <c r="N124" s="44"/>
      <c r="O124" s="44"/>
      <c r="P124" s="44"/>
      <c r="Q124" s="27"/>
      <c r="AN124" s="21" t="s">
        <v>3292</v>
      </c>
      <c r="AO124" s="21" t="s">
        <v>519</v>
      </c>
      <c r="AP124" s="21" t="s">
        <v>3203</v>
      </c>
      <c r="AR124" s="21" t="b">
        <v>1</v>
      </c>
      <c r="AS124" s="21" t="b">
        <v>1</v>
      </c>
      <c r="AT124" s="21" t="b">
        <v>1</v>
      </c>
      <c r="AY124" s="21" t="s">
        <v>3434</v>
      </c>
    </row>
    <row r="125" spans="1:51" ht="51" x14ac:dyDescent="0.2">
      <c r="A125" s="21" t="s">
        <v>1407</v>
      </c>
      <c r="B125" s="21" t="s">
        <v>2390</v>
      </c>
      <c r="C125" s="44" t="s">
        <v>5203</v>
      </c>
      <c r="D125" s="44" t="s">
        <v>5160</v>
      </c>
      <c r="E125" s="44" t="s">
        <v>5161</v>
      </c>
      <c r="F125" s="44" t="s">
        <v>2401</v>
      </c>
      <c r="G125" s="44" t="s">
        <v>3174</v>
      </c>
      <c r="I125" s="19" t="s">
        <v>1176</v>
      </c>
      <c r="J125" s="130" t="s">
        <v>15699</v>
      </c>
      <c r="K125" s="29" t="s">
        <v>14488</v>
      </c>
      <c r="L125" s="27" t="s">
        <v>1317</v>
      </c>
      <c r="M125" s="44" t="s">
        <v>5171</v>
      </c>
      <c r="N125" s="44"/>
      <c r="O125" s="44"/>
      <c r="P125" s="44"/>
      <c r="Q125" s="27" t="s">
        <v>3222</v>
      </c>
      <c r="R125" s="21" t="s">
        <v>3186</v>
      </c>
      <c r="S125" s="21" t="s">
        <v>3183</v>
      </c>
      <c r="W125" s="21" t="s">
        <v>3246</v>
      </c>
      <c r="Z125" s="34" t="s">
        <v>3205</v>
      </c>
      <c r="AA125" s="34" t="s">
        <v>3206</v>
      </c>
      <c r="AC125" s="34" t="s">
        <v>3188</v>
      </c>
      <c r="AD125" s="34" t="s">
        <v>3189</v>
      </c>
      <c r="AW125" s="21" t="s">
        <v>3218</v>
      </c>
      <c r="AY125" s="21" t="s">
        <v>3435</v>
      </c>
    </row>
    <row r="126" spans="1:51" ht="38.25" x14ac:dyDescent="0.2">
      <c r="A126" s="21" t="s">
        <v>1407</v>
      </c>
      <c r="B126" s="21" t="s">
        <v>2390</v>
      </c>
      <c r="C126" s="44" t="s">
        <v>5211</v>
      </c>
      <c r="D126" s="44" t="s">
        <v>5183</v>
      </c>
      <c r="E126" s="44" t="s">
        <v>5184</v>
      </c>
      <c r="F126" s="44" t="s">
        <v>2401</v>
      </c>
      <c r="G126" s="44" t="s">
        <v>3174</v>
      </c>
      <c r="I126" s="19" t="s">
        <v>182</v>
      </c>
      <c r="J126" s="130" t="s">
        <v>2431</v>
      </c>
      <c r="K126" s="29" t="s">
        <v>14489</v>
      </c>
      <c r="L126" s="27" t="s">
        <v>1507</v>
      </c>
      <c r="M126" s="44" t="s">
        <v>5212</v>
      </c>
      <c r="N126" s="44"/>
      <c r="O126" s="44"/>
      <c r="P126" s="44"/>
      <c r="Q126" s="27" t="s">
        <v>3222</v>
      </c>
      <c r="R126" s="21" t="s">
        <v>3186</v>
      </c>
      <c r="W126" s="21" t="s">
        <v>3246</v>
      </c>
      <c r="Y126" s="34" t="s">
        <v>3247</v>
      </c>
      <c r="Z126" s="34" t="s">
        <v>3177</v>
      </c>
      <c r="AA126" s="34" t="s">
        <v>3206</v>
      </c>
      <c r="AY126" s="21" t="s">
        <v>3436</v>
      </c>
    </row>
    <row r="127" spans="1:51" ht="63.75" hidden="1" x14ac:dyDescent="0.2">
      <c r="A127" s="21" t="s">
        <v>1214</v>
      </c>
      <c r="B127" s="21" t="s">
        <v>2390</v>
      </c>
      <c r="C127" s="44" t="s">
        <v>9822</v>
      </c>
      <c r="D127" s="44" t="s">
        <v>5235</v>
      </c>
      <c r="E127" s="44" t="s">
        <v>8398</v>
      </c>
      <c r="F127" s="44" t="s">
        <v>2401</v>
      </c>
      <c r="G127" s="44" t="s">
        <v>6117</v>
      </c>
      <c r="I127" s="19" t="s">
        <v>1048</v>
      </c>
      <c r="J127" s="130" t="s">
        <v>2780</v>
      </c>
      <c r="K127" s="29" t="s">
        <v>14490</v>
      </c>
      <c r="L127" s="27" t="s">
        <v>2412</v>
      </c>
      <c r="M127" s="44" t="s">
        <v>5930</v>
      </c>
      <c r="N127" s="44"/>
      <c r="O127" s="44"/>
      <c r="P127" s="44"/>
      <c r="Q127" s="27"/>
      <c r="AY127" s="21" t="s">
        <v>4109</v>
      </c>
    </row>
    <row r="128" spans="1:51" ht="38.25" hidden="1" x14ac:dyDescent="0.2">
      <c r="A128" s="21" t="s">
        <v>1330</v>
      </c>
      <c r="B128" s="21" t="s">
        <v>2390</v>
      </c>
      <c r="C128" s="44" t="s">
        <v>12451</v>
      </c>
      <c r="D128" s="44" t="s">
        <v>5160</v>
      </c>
      <c r="E128" s="44" t="s">
        <v>5179</v>
      </c>
      <c r="F128" s="44" t="s">
        <v>9559</v>
      </c>
      <c r="G128" s="44" t="s">
        <v>3202</v>
      </c>
      <c r="I128" s="19" t="s">
        <v>1504</v>
      </c>
      <c r="J128" s="130" t="s">
        <v>15533</v>
      </c>
      <c r="K128" s="29" t="s">
        <v>14491</v>
      </c>
      <c r="L128" s="27" t="s">
        <v>2412</v>
      </c>
      <c r="M128" s="44" t="s">
        <v>5159</v>
      </c>
      <c r="N128" s="44"/>
      <c r="O128" s="44"/>
      <c r="P128" s="44"/>
      <c r="Q128" s="27"/>
      <c r="AY128" s="21" t="s">
        <v>4592</v>
      </c>
    </row>
    <row r="129" spans="1:51" ht="38.25" x14ac:dyDescent="0.2">
      <c r="A129" s="21" t="s">
        <v>1407</v>
      </c>
      <c r="B129" s="21" t="s">
        <v>2390</v>
      </c>
      <c r="C129" s="44" t="s">
        <v>7644</v>
      </c>
      <c r="D129" s="44" t="s">
        <v>5160</v>
      </c>
      <c r="E129" s="44" t="s">
        <v>5179</v>
      </c>
      <c r="F129" s="44" t="s">
        <v>2401</v>
      </c>
      <c r="G129" s="44" t="s">
        <v>3202</v>
      </c>
      <c r="I129" s="19" t="s">
        <v>1504</v>
      </c>
      <c r="J129" s="130" t="s">
        <v>15532</v>
      </c>
      <c r="K129" s="29" t="s">
        <v>14492</v>
      </c>
      <c r="L129" s="27" t="s">
        <v>2412</v>
      </c>
      <c r="M129" s="44" t="s">
        <v>6542</v>
      </c>
      <c r="N129" s="44"/>
      <c r="O129" s="44"/>
      <c r="P129" s="44"/>
      <c r="Q129" s="27"/>
      <c r="AN129" s="21" t="s">
        <v>3290</v>
      </c>
      <c r="AO129" s="21" t="s">
        <v>410</v>
      </c>
      <c r="AP129" s="21" t="s">
        <v>1617</v>
      </c>
      <c r="AR129" s="21" t="b">
        <v>1</v>
      </c>
      <c r="AS129" s="21" t="b">
        <v>1</v>
      </c>
      <c r="AY129" s="21" t="s">
        <v>3437</v>
      </c>
    </row>
    <row r="130" spans="1:51" ht="25.5" hidden="1" x14ac:dyDescent="0.2">
      <c r="A130" s="21" t="s">
        <v>1330</v>
      </c>
      <c r="B130" s="21" t="s">
        <v>2390</v>
      </c>
      <c r="C130" s="44" t="s">
        <v>12063</v>
      </c>
      <c r="D130" s="44" t="s">
        <v>5183</v>
      </c>
      <c r="E130" s="44" t="s">
        <v>5184</v>
      </c>
      <c r="F130" s="44" t="s">
        <v>6791</v>
      </c>
      <c r="G130" s="44" t="s">
        <v>15785</v>
      </c>
      <c r="H130" s="21" t="s">
        <v>3173</v>
      </c>
      <c r="I130" s="19" t="s">
        <v>1547</v>
      </c>
      <c r="J130" s="130" t="s">
        <v>2432</v>
      </c>
      <c r="K130" s="29" t="s">
        <v>14493</v>
      </c>
      <c r="L130" s="27" t="s">
        <v>2412</v>
      </c>
      <c r="M130" s="44" t="s">
        <v>5324</v>
      </c>
      <c r="N130" s="44"/>
      <c r="O130" s="44"/>
      <c r="P130" s="44"/>
      <c r="Q130" s="27"/>
      <c r="AY130" s="21" t="s">
        <v>4497</v>
      </c>
    </row>
    <row r="131" spans="1:51" ht="38.25" x14ac:dyDescent="0.2">
      <c r="A131" s="21" t="s">
        <v>1407</v>
      </c>
      <c r="B131" s="21" t="s">
        <v>2390</v>
      </c>
      <c r="C131" s="44" t="s">
        <v>6820</v>
      </c>
      <c r="D131" s="44" t="s">
        <v>5183</v>
      </c>
      <c r="E131" s="44" t="s">
        <v>5184</v>
      </c>
      <c r="F131" s="44" t="s">
        <v>6791</v>
      </c>
      <c r="G131" s="44" t="s">
        <v>15785</v>
      </c>
      <c r="H131" s="21" t="s">
        <v>3173</v>
      </c>
      <c r="I131" s="19" t="s">
        <v>1547</v>
      </c>
      <c r="J131" s="130" t="s">
        <v>2432</v>
      </c>
      <c r="K131" s="29" t="s">
        <v>14494</v>
      </c>
      <c r="L131" s="27" t="s">
        <v>2412</v>
      </c>
      <c r="M131" s="44" t="s">
        <v>8535</v>
      </c>
      <c r="N131" s="44"/>
      <c r="O131" s="44"/>
      <c r="P131" s="44"/>
      <c r="Q131" s="27"/>
      <c r="X131" s="34" t="s">
        <v>3177</v>
      </c>
      <c r="AC131" s="34" t="s">
        <v>3180</v>
      </c>
      <c r="AE131" s="21" t="s">
        <v>3204</v>
      </c>
      <c r="AF131" s="21">
        <v>1</v>
      </c>
      <c r="AG131" s="21">
        <v>1</v>
      </c>
      <c r="AY131" s="21" t="s">
        <v>3438</v>
      </c>
    </row>
    <row r="132" spans="1:51" ht="38.25" hidden="1" x14ac:dyDescent="0.2">
      <c r="A132" s="21" t="s">
        <v>1214</v>
      </c>
      <c r="B132" s="21" t="s">
        <v>2393</v>
      </c>
      <c r="C132" s="44" t="s">
        <v>10711</v>
      </c>
      <c r="D132" s="44" t="s">
        <v>8290</v>
      </c>
      <c r="E132" s="44" t="s">
        <v>5149</v>
      </c>
      <c r="F132" s="44" t="s">
        <v>9559</v>
      </c>
      <c r="G132" s="44" t="s">
        <v>3174</v>
      </c>
      <c r="I132" s="32" t="s">
        <v>633</v>
      </c>
      <c r="J132" s="130" t="s">
        <v>15460</v>
      </c>
      <c r="K132" s="29" t="s">
        <v>2412</v>
      </c>
      <c r="L132" s="27" t="s">
        <v>1315</v>
      </c>
      <c r="M132" s="44" t="s">
        <v>5417</v>
      </c>
      <c r="N132" s="44"/>
      <c r="O132" s="44"/>
      <c r="P132" s="44"/>
      <c r="Q132" s="27"/>
      <c r="AY132" s="21" t="s">
        <v>4237</v>
      </c>
    </row>
    <row r="133" spans="1:51" hidden="1" x14ac:dyDescent="0.2">
      <c r="A133" s="21" t="s">
        <v>1407</v>
      </c>
      <c r="B133" s="21" t="s">
        <v>2390</v>
      </c>
      <c r="C133" s="44" t="s">
        <v>8079</v>
      </c>
      <c r="D133" s="44" t="s">
        <v>5235</v>
      </c>
      <c r="E133" s="44" t="s">
        <v>5236</v>
      </c>
      <c r="F133" s="44" t="s">
        <v>6791</v>
      </c>
      <c r="G133" s="44" t="s">
        <v>3175</v>
      </c>
      <c r="I133" s="19" t="s">
        <v>1686</v>
      </c>
      <c r="J133" s="130" t="s">
        <v>268</v>
      </c>
      <c r="K133" s="29" t="s">
        <v>2412</v>
      </c>
      <c r="L133" s="27" t="s">
        <v>2412</v>
      </c>
      <c r="M133" s="44" t="s">
        <v>5417</v>
      </c>
      <c r="N133" s="44"/>
      <c r="O133" s="44"/>
      <c r="P133" s="44"/>
      <c r="Q133" s="27"/>
      <c r="AY133" s="21" t="s">
        <v>3439</v>
      </c>
    </row>
    <row r="134" spans="1:51" ht="102" hidden="1" x14ac:dyDescent="0.2">
      <c r="A134" s="21" t="s">
        <v>1179</v>
      </c>
      <c r="B134" s="21" t="s">
        <v>2390</v>
      </c>
      <c r="C134" s="44" t="s">
        <v>13404</v>
      </c>
      <c r="D134" s="44" t="s">
        <v>5235</v>
      </c>
      <c r="E134" s="44" t="s">
        <v>10551</v>
      </c>
      <c r="F134" s="44" t="s">
        <v>2401</v>
      </c>
      <c r="G134" s="44" t="s">
        <v>15786</v>
      </c>
      <c r="H134" s="21" t="s">
        <v>3213</v>
      </c>
      <c r="I134" s="19" t="s">
        <v>1365</v>
      </c>
      <c r="J134" s="130" t="s">
        <v>1865</v>
      </c>
      <c r="K134" s="29" t="s">
        <v>2412</v>
      </c>
      <c r="L134" s="27" t="s">
        <v>2412</v>
      </c>
      <c r="M134" s="44" t="s">
        <v>5362</v>
      </c>
      <c r="N134" s="44"/>
      <c r="O134" s="44"/>
      <c r="P134" s="44"/>
      <c r="Q134" s="27"/>
      <c r="AY134" s="21" t="s">
        <v>4836</v>
      </c>
    </row>
    <row r="135" spans="1:51" ht="51" x14ac:dyDescent="0.2">
      <c r="A135" s="21" t="s">
        <v>1407</v>
      </c>
      <c r="B135" s="21" t="s">
        <v>2390</v>
      </c>
      <c r="C135" s="44" t="s">
        <v>5724</v>
      </c>
      <c r="D135" s="44" t="s">
        <v>5235</v>
      </c>
      <c r="E135" s="44" t="s">
        <v>5726</v>
      </c>
      <c r="F135" s="44" t="s">
        <v>2401</v>
      </c>
      <c r="G135" s="44" t="s">
        <v>5721</v>
      </c>
      <c r="H135" s="21" t="s">
        <v>3293</v>
      </c>
      <c r="I135" s="19" t="s">
        <v>901</v>
      </c>
      <c r="J135" s="130" t="s">
        <v>1689</v>
      </c>
      <c r="K135" s="29" t="s">
        <v>2412</v>
      </c>
      <c r="L135" s="27" t="s">
        <v>2412</v>
      </c>
      <c r="M135" s="44" t="s">
        <v>5725</v>
      </c>
      <c r="N135" s="44"/>
      <c r="O135" s="44"/>
      <c r="P135" s="44"/>
      <c r="Q135" s="27"/>
      <c r="X135" s="34" t="s">
        <v>3177</v>
      </c>
      <c r="Y135" s="34" t="s">
        <v>3177</v>
      </c>
      <c r="AY135" s="21" t="s">
        <v>3440</v>
      </c>
    </row>
    <row r="136" spans="1:51" ht="89.25" hidden="1" x14ac:dyDescent="0.2">
      <c r="A136" s="21" t="s">
        <v>386</v>
      </c>
      <c r="B136" s="21" t="s">
        <v>2390</v>
      </c>
      <c r="C136" s="44" t="s">
        <v>8548</v>
      </c>
      <c r="D136" s="44" t="s">
        <v>5235</v>
      </c>
      <c r="E136" s="44" t="s">
        <v>8467</v>
      </c>
      <c r="F136" s="44" t="s">
        <v>2401</v>
      </c>
      <c r="G136" s="44" t="s">
        <v>6117</v>
      </c>
      <c r="I136" s="19" t="s">
        <v>136</v>
      </c>
      <c r="J136" s="130" t="s">
        <v>2322</v>
      </c>
      <c r="K136" s="29" t="s">
        <v>2412</v>
      </c>
      <c r="L136" s="27" t="s">
        <v>2412</v>
      </c>
      <c r="M136" s="44" t="s">
        <v>5171</v>
      </c>
      <c r="N136" s="44"/>
      <c r="O136" s="44"/>
      <c r="P136" s="44"/>
      <c r="Q136" s="27"/>
      <c r="AY136" s="21" t="s">
        <v>3910</v>
      </c>
    </row>
    <row r="137" spans="1:51" ht="63.75" hidden="1" x14ac:dyDescent="0.2">
      <c r="A137" s="21" t="s">
        <v>386</v>
      </c>
      <c r="B137" s="21" t="s">
        <v>2393</v>
      </c>
      <c r="C137" s="44" t="s">
        <v>9535</v>
      </c>
      <c r="D137" s="44" t="s">
        <v>8290</v>
      </c>
      <c r="E137" s="44" t="s">
        <v>5149</v>
      </c>
      <c r="F137" s="44" t="s">
        <v>2401</v>
      </c>
      <c r="G137" s="44" t="s">
        <v>5721</v>
      </c>
      <c r="I137" s="32" t="s">
        <v>995</v>
      </c>
      <c r="J137" s="130" t="s">
        <v>1729</v>
      </c>
      <c r="K137" s="29" t="s">
        <v>2412</v>
      </c>
      <c r="L137" s="27" t="s">
        <v>2412</v>
      </c>
      <c r="M137" s="44" t="s">
        <v>5417</v>
      </c>
      <c r="N137" s="44"/>
      <c r="O137" s="44"/>
      <c r="P137" s="44"/>
      <c r="Q137" s="27"/>
      <c r="AY137" s="21" t="s">
        <v>4056</v>
      </c>
    </row>
    <row r="138" spans="1:51" ht="38.25" hidden="1" x14ac:dyDescent="0.2">
      <c r="A138" s="21" t="s">
        <v>1330</v>
      </c>
      <c r="B138" s="21" t="s">
        <v>2390</v>
      </c>
      <c r="C138" s="44" t="s">
        <v>10776</v>
      </c>
      <c r="D138" s="44" t="s">
        <v>5183</v>
      </c>
      <c r="E138" s="44" t="s">
        <v>5184</v>
      </c>
      <c r="F138" s="44" t="s">
        <v>9559</v>
      </c>
      <c r="G138" s="44" t="s">
        <v>3174</v>
      </c>
      <c r="I138" s="19" t="s">
        <v>646</v>
      </c>
      <c r="J138" s="130" t="s">
        <v>2842</v>
      </c>
      <c r="K138" s="29" t="s">
        <v>15754</v>
      </c>
      <c r="L138" s="27" t="s">
        <v>1509</v>
      </c>
      <c r="M138" s="44" t="s">
        <v>10773</v>
      </c>
      <c r="N138" s="44"/>
      <c r="O138" s="44"/>
      <c r="P138" s="44"/>
      <c r="Q138" s="27"/>
      <c r="AY138" s="21" t="s">
        <v>4250</v>
      </c>
    </row>
    <row r="139" spans="1:51" ht="25.5" hidden="1" x14ac:dyDescent="0.2">
      <c r="A139" s="21" t="s">
        <v>1407</v>
      </c>
      <c r="B139" s="21" t="s">
        <v>2390</v>
      </c>
      <c r="C139" s="44" t="s">
        <v>8086</v>
      </c>
      <c r="D139" s="44" t="s">
        <v>5235</v>
      </c>
      <c r="E139" s="44" t="s">
        <v>5236</v>
      </c>
      <c r="F139" s="44" t="s">
        <v>6791</v>
      </c>
      <c r="G139" s="44" t="s">
        <v>3175</v>
      </c>
      <c r="I139" s="19" t="s">
        <v>1687</v>
      </c>
      <c r="J139" s="130" t="s">
        <v>269</v>
      </c>
      <c r="K139" s="29" t="s">
        <v>2412</v>
      </c>
      <c r="L139" s="27" t="s">
        <v>2412</v>
      </c>
      <c r="M139" s="44" t="s">
        <v>5417</v>
      </c>
      <c r="N139" s="44"/>
      <c r="O139" s="44"/>
      <c r="P139" s="44"/>
      <c r="Q139" s="27"/>
      <c r="AY139" s="21" t="s">
        <v>3441</v>
      </c>
    </row>
    <row r="140" spans="1:51" ht="38.25" x14ac:dyDescent="0.2">
      <c r="A140" s="21" t="s">
        <v>1407</v>
      </c>
      <c r="B140" s="21" t="s">
        <v>2390</v>
      </c>
      <c r="C140" s="44" t="s">
        <v>5220</v>
      </c>
      <c r="D140" s="44" t="s">
        <v>5160</v>
      </c>
      <c r="E140" s="44" t="s">
        <v>5179</v>
      </c>
      <c r="F140" s="44" t="s">
        <v>2401</v>
      </c>
      <c r="G140" s="44" t="s">
        <v>3174</v>
      </c>
      <c r="I140" s="19" t="s">
        <v>183</v>
      </c>
      <c r="J140" s="130" t="s">
        <v>2433</v>
      </c>
      <c r="K140" s="29" t="s">
        <v>14495</v>
      </c>
      <c r="L140" s="27" t="s">
        <v>1505</v>
      </c>
      <c r="M140" s="44" t="s">
        <v>5221</v>
      </c>
      <c r="N140" s="44"/>
      <c r="O140" s="44"/>
      <c r="P140" s="44"/>
      <c r="Q140" s="27" t="s">
        <v>3222</v>
      </c>
      <c r="R140" s="21" t="s">
        <v>3186</v>
      </c>
      <c r="T140" s="21" t="s">
        <v>3187</v>
      </c>
      <c r="W140" s="21" t="s">
        <v>3246</v>
      </c>
      <c r="X140" s="34" t="s">
        <v>3205</v>
      </c>
      <c r="Z140" s="34" t="s">
        <v>3212</v>
      </c>
      <c r="AA140" s="34" t="s">
        <v>3205</v>
      </c>
      <c r="AC140" s="34" t="s">
        <v>3212</v>
      </c>
      <c r="AD140" s="34" t="s">
        <v>3194</v>
      </c>
      <c r="AW140" s="21" t="s">
        <v>3218</v>
      </c>
      <c r="AY140" s="21" t="s">
        <v>3442</v>
      </c>
    </row>
    <row r="141" spans="1:51" ht="89.25" hidden="1" x14ac:dyDescent="0.2">
      <c r="A141" s="21" t="s">
        <v>1406</v>
      </c>
      <c r="B141" s="21" t="s">
        <v>2390</v>
      </c>
      <c r="C141" s="44" t="s">
        <v>14144</v>
      </c>
      <c r="D141" s="44" t="s">
        <v>5197</v>
      </c>
      <c r="E141" s="44" t="s">
        <v>3290</v>
      </c>
      <c r="F141" s="44" t="s">
        <v>6791</v>
      </c>
      <c r="G141" s="44" t="s">
        <v>15785</v>
      </c>
      <c r="H141" s="21" t="s">
        <v>15790</v>
      </c>
      <c r="I141" s="19" t="s">
        <v>46</v>
      </c>
      <c r="J141" s="130" t="s">
        <v>1849</v>
      </c>
      <c r="K141" s="29" t="s">
        <v>2412</v>
      </c>
      <c r="L141" s="27" t="s">
        <v>2412</v>
      </c>
      <c r="M141" s="44" t="s">
        <v>8560</v>
      </c>
      <c r="N141" s="44"/>
      <c r="O141" s="44"/>
      <c r="P141" s="44"/>
      <c r="Q141" s="27"/>
      <c r="AY141" s="21" t="s">
        <v>5005</v>
      </c>
    </row>
    <row r="142" spans="1:51" ht="76.5" hidden="1" x14ac:dyDescent="0.2">
      <c r="A142" s="21" t="s">
        <v>1330</v>
      </c>
      <c r="B142" s="21" t="s">
        <v>2390</v>
      </c>
      <c r="C142" s="44" t="s">
        <v>12067</v>
      </c>
      <c r="D142" s="44" t="s">
        <v>5197</v>
      </c>
      <c r="E142" s="44" t="s">
        <v>3290</v>
      </c>
      <c r="F142" s="44" t="s">
        <v>6791</v>
      </c>
      <c r="G142" s="44" t="s">
        <v>15785</v>
      </c>
      <c r="H142" s="21" t="s">
        <v>3173</v>
      </c>
      <c r="I142" s="19" t="s">
        <v>1280</v>
      </c>
      <c r="J142" s="130" t="s">
        <v>1614</v>
      </c>
      <c r="K142" s="29" t="s">
        <v>2412</v>
      </c>
      <c r="L142" s="27" t="s">
        <v>2412</v>
      </c>
      <c r="M142" s="44" t="s">
        <v>11204</v>
      </c>
      <c r="N142" s="44"/>
      <c r="O142" s="44"/>
      <c r="P142" s="44"/>
      <c r="Q142" s="27"/>
      <c r="AY142" s="21" t="s">
        <v>4498</v>
      </c>
    </row>
    <row r="143" spans="1:51" ht="38.25" hidden="1" x14ac:dyDescent="0.2">
      <c r="A143" s="21" t="s">
        <v>1330</v>
      </c>
      <c r="B143" s="21" t="s">
        <v>2390</v>
      </c>
      <c r="C143" s="44" t="s">
        <v>11033</v>
      </c>
      <c r="D143" s="44" t="s">
        <v>5197</v>
      </c>
      <c r="E143" s="44" t="s">
        <v>3290</v>
      </c>
      <c r="F143" s="44" t="s">
        <v>9559</v>
      </c>
      <c r="G143" s="44" t="s">
        <v>15786</v>
      </c>
      <c r="H143" s="21" t="s">
        <v>3213</v>
      </c>
      <c r="I143" s="19" t="s">
        <v>205</v>
      </c>
      <c r="J143" s="130" t="s">
        <v>2877</v>
      </c>
      <c r="K143" s="29" t="s">
        <v>14496</v>
      </c>
      <c r="L143" s="27" t="s">
        <v>2412</v>
      </c>
      <c r="M143" s="44" t="s">
        <v>5171</v>
      </c>
      <c r="N143" s="44"/>
      <c r="O143" s="44"/>
      <c r="P143" s="44"/>
      <c r="Q143" s="27"/>
      <c r="AY143" s="21" t="s">
        <v>4307</v>
      </c>
    </row>
    <row r="144" spans="1:51" ht="51" x14ac:dyDescent="0.2">
      <c r="A144" s="21" t="s">
        <v>1407</v>
      </c>
      <c r="B144" s="21" t="s">
        <v>2390</v>
      </c>
      <c r="C144" s="44" t="s">
        <v>5504</v>
      </c>
      <c r="D144" s="44" t="s">
        <v>5160</v>
      </c>
      <c r="E144" s="44" t="s">
        <v>5179</v>
      </c>
      <c r="F144" s="44" t="s">
        <v>2401</v>
      </c>
      <c r="G144" s="44" t="s">
        <v>15786</v>
      </c>
      <c r="H144" s="21" t="s">
        <v>3213</v>
      </c>
      <c r="I144" s="19" t="s">
        <v>205</v>
      </c>
      <c r="J144" s="130" t="s">
        <v>2434</v>
      </c>
      <c r="K144" s="29" t="s">
        <v>14497</v>
      </c>
      <c r="L144" s="27" t="s">
        <v>2412</v>
      </c>
      <c r="M144" s="44" t="s">
        <v>5529</v>
      </c>
      <c r="N144" s="44"/>
      <c r="O144" s="44"/>
      <c r="P144" s="44"/>
      <c r="Q144" s="27"/>
      <c r="X144" s="34" t="s">
        <v>3205</v>
      </c>
      <c r="AI144" s="21" t="s">
        <v>3201</v>
      </c>
      <c r="AL144" s="21" t="s">
        <v>3246</v>
      </c>
      <c r="AM144" s="21" t="s">
        <v>1505</v>
      </c>
      <c r="AY144" s="21" t="s">
        <v>3443</v>
      </c>
    </row>
    <row r="145" spans="1:51" ht="38.25" hidden="1" x14ac:dyDescent="0.2">
      <c r="A145" s="21" t="s">
        <v>1330</v>
      </c>
      <c r="B145" s="21" t="s">
        <v>2390</v>
      </c>
      <c r="C145" s="44" t="s">
        <v>12454</v>
      </c>
      <c r="D145" s="44" t="s">
        <v>5183</v>
      </c>
      <c r="E145" s="44" t="s">
        <v>5184</v>
      </c>
      <c r="F145" s="44" t="s">
        <v>9559</v>
      </c>
      <c r="G145" s="44" t="s">
        <v>3202</v>
      </c>
      <c r="I145" s="19" t="s">
        <v>1505</v>
      </c>
      <c r="J145" s="130" t="s">
        <v>15534</v>
      </c>
      <c r="K145" s="29" t="s">
        <v>14498</v>
      </c>
      <c r="L145" s="27" t="s">
        <v>2412</v>
      </c>
      <c r="M145" s="44" t="s">
        <v>6135</v>
      </c>
      <c r="N145" s="44"/>
      <c r="O145" s="44"/>
      <c r="P145" s="44"/>
      <c r="Q145" s="27"/>
      <c r="AY145" s="21" t="s">
        <v>4593</v>
      </c>
    </row>
    <row r="146" spans="1:51" ht="76.5" x14ac:dyDescent="0.2">
      <c r="A146" s="21" t="s">
        <v>1407</v>
      </c>
      <c r="B146" s="21" t="s">
        <v>2390</v>
      </c>
      <c r="C146" s="44" t="s">
        <v>7652</v>
      </c>
      <c r="D146" s="44" t="s">
        <v>5160</v>
      </c>
      <c r="E146" s="44" t="s">
        <v>5179</v>
      </c>
      <c r="F146" s="44" t="s">
        <v>2401</v>
      </c>
      <c r="G146" s="44" t="s">
        <v>3202</v>
      </c>
      <c r="I146" s="19" t="s">
        <v>1505</v>
      </c>
      <c r="J146" s="130" t="s">
        <v>2435</v>
      </c>
      <c r="K146" s="29" t="s">
        <v>14499</v>
      </c>
      <c r="L146" s="27" t="s">
        <v>2412</v>
      </c>
      <c r="M146" s="44" t="s">
        <v>5159</v>
      </c>
      <c r="N146" s="44"/>
      <c r="O146" s="44"/>
      <c r="P146" s="44"/>
      <c r="Q146" s="27"/>
      <c r="AN146" s="21" t="s">
        <v>3291</v>
      </c>
      <c r="AO146" s="21" t="s">
        <v>435</v>
      </c>
      <c r="AP146" s="21" t="s">
        <v>3203</v>
      </c>
      <c r="AY146" s="21" t="s">
        <v>3444</v>
      </c>
    </row>
    <row r="147" spans="1:51" ht="63.75" x14ac:dyDescent="0.2">
      <c r="A147" s="21" t="s">
        <v>1407</v>
      </c>
      <c r="B147" s="21" t="s">
        <v>2390</v>
      </c>
      <c r="C147" s="44" t="s">
        <v>5224</v>
      </c>
      <c r="D147" s="44" t="s">
        <v>5160</v>
      </c>
      <c r="E147" s="44" t="s">
        <v>5179</v>
      </c>
      <c r="F147" s="44" t="s">
        <v>2401</v>
      </c>
      <c r="G147" s="44" t="s">
        <v>3174</v>
      </c>
      <c r="I147" s="19" t="s">
        <v>1108</v>
      </c>
      <c r="J147" s="130" t="s">
        <v>2436</v>
      </c>
      <c r="K147" s="29" t="s">
        <v>14500</v>
      </c>
      <c r="L147" s="27" t="s">
        <v>1323</v>
      </c>
      <c r="M147" s="44" t="s">
        <v>5225</v>
      </c>
      <c r="N147" s="44"/>
      <c r="O147" s="44"/>
      <c r="P147" s="44"/>
      <c r="Q147" s="27" t="s">
        <v>3222</v>
      </c>
      <c r="R147" s="21" t="s">
        <v>3186</v>
      </c>
      <c r="W147" s="21" t="s">
        <v>16211</v>
      </c>
      <c r="Y147" s="34" t="s">
        <v>3247</v>
      </c>
      <c r="Z147" s="34" t="s">
        <v>3205</v>
      </c>
      <c r="AC147" s="34" t="s">
        <v>3193</v>
      </c>
      <c r="AD147" s="34" t="s">
        <v>3207</v>
      </c>
      <c r="AY147" s="21" t="s">
        <v>3445</v>
      </c>
    </row>
    <row r="148" spans="1:51" ht="51" x14ac:dyDescent="0.2">
      <c r="A148" s="21" t="s">
        <v>1407</v>
      </c>
      <c r="B148" s="21" t="s">
        <v>2390</v>
      </c>
      <c r="C148" s="44" t="s">
        <v>5228</v>
      </c>
      <c r="D148" s="44" t="s">
        <v>5183</v>
      </c>
      <c r="E148" s="44" t="s">
        <v>5184</v>
      </c>
      <c r="F148" s="44" t="s">
        <v>2401</v>
      </c>
      <c r="G148" s="44" t="s">
        <v>3174</v>
      </c>
      <c r="I148" s="19" t="s">
        <v>1109</v>
      </c>
      <c r="J148" s="130" t="s">
        <v>2437</v>
      </c>
      <c r="K148" s="29" t="s">
        <v>14501</v>
      </c>
      <c r="L148" s="27" t="s">
        <v>1507</v>
      </c>
      <c r="M148" s="44" t="s">
        <v>5171</v>
      </c>
      <c r="N148" s="44"/>
      <c r="O148" s="44"/>
      <c r="P148" s="44"/>
      <c r="Q148" s="27" t="s">
        <v>3222</v>
      </c>
      <c r="R148" s="21" t="s">
        <v>3186</v>
      </c>
      <c r="T148" s="21" t="s">
        <v>3187</v>
      </c>
      <c r="W148" s="21" t="s">
        <v>16211</v>
      </c>
      <c r="X148" s="34" t="s">
        <v>3205</v>
      </c>
      <c r="Z148" s="34" t="s">
        <v>3191</v>
      </c>
      <c r="AA148" s="34" t="s">
        <v>3177</v>
      </c>
      <c r="AC148" s="34" t="s">
        <v>3191</v>
      </c>
      <c r="AD148" s="34" t="s">
        <v>3207</v>
      </c>
      <c r="AY148" s="21" t="s">
        <v>3446</v>
      </c>
    </row>
    <row r="149" spans="1:51" ht="38.25" x14ac:dyDescent="0.2">
      <c r="A149" s="21" t="s">
        <v>1407</v>
      </c>
      <c r="B149" s="21" t="s">
        <v>2390</v>
      </c>
      <c r="C149" s="44" t="s">
        <v>5231</v>
      </c>
      <c r="D149" s="44" t="s">
        <v>5183</v>
      </c>
      <c r="E149" s="44" t="s">
        <v>5184</v>
      </c>
      <c r="F149" s="44" t="s">
        <v>2401</v>
      </c>
      <c r="G149" s="44" t="s">
        <v>3174</v>
      </c>
      <c r="I149" s="19" t="s">
        <v>1110</v>
      </c>
      <c r="J149" s="130" t="s">
        <v>2420</v>
      </c>
      <c r="K149" s="29" t="s">
        <v>14502</v>
      </c>
      <c r="L149" s="27" t="s">
        <v>1323</v>
      </c>
      <c r="M149" s="44" t="s">
        <v>5221</v>
      </c>
      <c r="N149" s="44"/>
      <c r="O149" s="44"/>
      <c r="P149" s="44"/>
      <c r="Q149" s="27" t="s">
        <v>3222</v>
      </c>
      <c r="R149" s="21" t="s">
        <v>3186</v>
      </c>
      <c r="W149" s="21" t="s">
        <v>16211</v>
      </c>
      <c r="Z149" s="34" t="s">
        <v>3205</v>
      </c>
      <c r="AA149" s="34" t="s">
        <v>3206</v>
      </c>
      <c r="AC149" s="34" t="s">
        <v>3177</v>
      </c>
      <c r="AD149" s="34" t="s">
        <v>3194</v>
      </c>
      <c r="AY149" s="21" t="s">
        <v>3447</v>
      </c>
    </row>
    <row r="150" spans="1:51" ht="25.5" hidden="1" x14ac:dyDescent="0.25">
      <c r="A150" s="26" t="s">
        <v>939</v>
      </c>
      <c r="B150" s="26" t="s">
        <v>2391</v>
      </c>
      <c r="C150" s="44" t="s">
        <v>14388</v>
      </c>
      <c r="D150" s="44" t="s">
        <v>14271</v>
      </c>
      <c r="E150" s="44" t="s">
        <v>14271</v>
      </c>
      <c r="F150" s="44" t="s">
        <v>2401</v>
      </c>
      <c r="G150" s="44" t="s">
        <v>3202</v>
      </c>
      <c r="H150" s="26"/>
      <c r="I150" s="31" t="s">
        <v>737</v>
      </c>
      <c r="J150" s="130" t="s">
        <v>15535</v>
      </c>
      <c r="K150" s="29" t="s">
        <v>2412</v>
      </c>
      <c r="L150" s="27" t="s">
        <v>2412</v>
      </c>
      <c r="M150" s="105" t="s">
        <v>14276</v>
      </c>
      <c r="N150" s="105"/>
      <c r="O150" s="105"/>
      <c r="P150" s="105"/>
      <c r="Q150" s="27"/>
      <c r="AY150" s="21" t="s">
        <v>5048</v>
      </c>
    </row>
    <row r="151" spans="1:51" ht="38.25" x14ac:dyDescent="0.2">
      <c r="A151" s="21" t="s">
        <v>1407</v>
      </c>
      <c r="B151" s="21" t="s">
        <v>2390</v>
      </c>
      <c r="C151" s="44" t="s">
        <v>5234</v>
      </c>
      <c r="D151" s="44" t="s">
        <v>5235</v>
      </c>
      <c r="E151" s="44" t="s">
        <v>5236</v>
      </c>
      <c r="F151" s="44" t="s">
        <v>2401</v>
      </c>
      <c r="G151" s="44" t="s">
        <v>3174</v>
      </c>
      <c r="I151" s="19" t="s">
        <v>1111</v>
      </c>
      <c r="J151" s="130" t="s">
        <v>2438</v>
      </c>
      <c r="K151" s="29" t="s">
        <v>14503</v>
      </c>
      <c r="L151" s="27" t="s">
        <v>1506</v>
      </c>
      <c r="M151" s="44" t="s">
        <v>5171</v>
      </c>
      <c r="N151" s="44"/>
      <c r="O151" s="44"/>
      <c r="P151" s="44"/>
      <c r="Q151" s="27" t="s">
        <v>3222</v>
      </c>
      <c r="R151" s="21" t="s">
        <v>3186</v>
      </c>
      <c r="W151" s="21" t="s">
        <v>3242</v>
      </c>
      <c r="Y151" s="34" t="s">
        <v>3247</v>
      </c>
      <c r="Z151" s="34" t="s">
        <v>3205</v>
      </c>
      <c r="AA151" s="34" t="s">
        <v>3206</v>
      </c>
      <c r="AC151" s="34" t="s">
        <v>3193</v>
      </c>
      <c r="AD151" s="34" t="s">
        <v>3212</v>
      </c>
      <c r="AY151" s="21" t="s">
        <v>3448</v>
      </c>
    </row>
    <row r="152" spans="1:51" ht="38.25" x14ac:dyDescent="0.2">
      <c r="A152" s="21" t="s">
        <v>1407</v>
      </c>
      <c r="B152" s="21" t="s">
        <v>2390</v>
      </c>
      <c r="C152" s="44" t="s">
        <v>5239</v>
      </c>
      <c r="D152" s="44" t="s">
        <v>5197</v>
      </c>
      <c r="E152" s="44" t="s">
        <v>3290</v>
      </c>
      <c r="F152" s="44" t="s">
        <v>2401</v>
      </c>
      <c r="G152" s="44" t="s">
        <v>3174</v>
      </c>
      <c r="I152" s="19" t="s">
        <v>1112</v>
      </c>
      <c r="J152" s="130" t="s">
        <v>2439</v>
      </c>
      <c r="K152" s="29" t="s">
        <v>14504</v>
      </c>
      <c r="L152" s="27" t="s">
        <v>1432</v>
      </c>
      <c r="M152" s="44" t="s">
        <v>5159</v>
      </c>
      <c r="N152" s="44"/>
      <c r="O152" s="44"/>
      <c r="P152" s="44"/>
      <c r="Q152" s="27" t="s">
        <v>3222</v>
      </c>
      <c r="S152" s="21" t="s">
        <v>3183</v>
      </c>
      <c r="U152" s="21" t="s">
        <v>3185</v>
      </c>
      <c r="W152" s="21" t="s">
        <v>5562</v>
      </c>
      <c r="X152" s="34" t="s">
        <v>3205</v>
      </c>
      <c r="Y152" s="34" t="s">
        <v>16210</v>
      </c>
      <c r="Z152" s="34" t="s">
        <v>3191</v>
      </c>
      <c r="AA152" s="34" t="s">
        <v>3177</v>
      </c>
      <c r="AC152" s="34" t="s">
        <v>3177</v>
      </c>
      <c r="AD152" s="34" t="s">
        <v>3194</v>
      </c>
      <c r="AY152" s="21" t="s">
        <v>3449</v>
      </c>
    </row>
    <row r="153" spans="1:51" ht="25.5" hidden="1" x14ac:dyDescent="0.2">
      <c r="A153" s="21" t="s">
        <v>1214</v>
      </c>
      <c r="B153" s="21" t="s">
        <v>2390</v>
      </c>
      <c r="C153" s="44" t="s">
        <v>9569</v>
      </c>
      <c r="D153" s="44" t="s">
        <v>5235</v>
      </c>
      <c r="E153" s="44" t="s">
        <v>8467</v>
      </c>
      <c r="F153" s="44" t="s">
        <v>9559</v>
      </c>
      <c r="G153" s="44" t="s">
        <v>3174</v>
      </c>
      <c r="I153" s="19" t="s">
        <v>1002</v>
      </c>
      <c r="J153" s="130" t="s">
        <v>2764</v>
      </c>
      <c r="K153" s="29" t="s">
        <v>14505</v>
      </c>
      <c r="L153" s="27" t="s">
        <v>3251</v>
      </c>
      <c r="M153" s="44" t="s">
        <v>8513</v>
      </c>
      <c r="N153" s="44"/>
      <c r="O153" s="44"/>
      <c r="P153" s="44"/>
      <c r="Q153" s="27"/>
      <c r="AY153" s="21" t="s">
        <v>4063</v>
      </c>
    </row>
    <row r="154" spans="1:51" ht="127.5" x14ac:dyDescent="0.2">
      <c r="A154" s="21" t="s">
        <v>1407</v>
      </c>
      <c r="B154" s="21" t="s">
        <v>2390</v>
      </c>
      <c r="C154" s="44" t="s">
        <v>5423</v>
      </c>
      <c r="D154" s="44" t="s">
        <v>5183</v>
      </c>
      <c r="E154" s="44" t="s">
        <v>5184</v>
      </c>
      <c r="F154" s="44" t="s">
        <v>2401</v>
      </c>
      <c r="G154" s="44" t="s">
        <v>15786</v>
      </c>
      <c r="H154" s="21" t="s">
        <v>14385</v>
      </c>
      <c r="I154" s="19" t="s">
        <v>181</v>
      </c>
      <c r="J154" s="130" t="s">
        <v>2286</v>
      </c>
      <c r="K154" s="29" t="s">
        <v>2412</v>
      </c>
      <c r="L154" s="27" t="s">
        <v>2412</v>
      </c>
      <c r="M154" s="44" t="s">
        <v>5424</v>
      </c>
      <c r="N154" s="44" t="s">
        <v>15823</v>
      </c>
      <c r="O154" s="143" t="s">
        <v>15824</v>
      </c>
      <c r="P154" s="143"/>
      <c r="Q154" s="27"/>
      <c r="AY154" s="21" t="s">
        <v>3450</v>
      </c>
    </row>
    <row r="155" spans="1:51" ht="38.25" hidden="1" x14ac:dyDescent="0.2">
      <c r="A155" s="21" t="s">
        <v>1330</v>
      </c>
      <c r="B155" s="21" t="s">
        <v>2390</v>
      </c>
      <c r="C155" s="44" t="s">
        <v>11216</v>
      </c>
      <c r="D155" s="44" t="s">
        <v>5197</v>
      </c>
      <c r="E155" s="44" t="s">
        <v>3290</v>
      </c>
      <c r="F155" s="44" t="s">
        <v>9559</v>
      </c>
      <c r="G155" s="44" t="s">
        <v>5721</v>
      </c>
      <c r="I155" s="19" t="s">
        <v>730</v>
      </c>
      <c r="J155" s="130" t="s">
        <v>2893</v>
      </c>
      <c r="K155" s="29" t="s">
        <v>14506</v>
      </c>
      <c r="L155" s="27" t="s">
        <v>2412</v>
      </c>
      <c r="M155" s="44" t="s">
        <v>9663</v>
      </c>
      <c r="N155" s="44"/>
      <c r="O155" s="44"/>
      <c r="P155" s="44"/>
      <c r="Q155" s="27"/>
      <c r="AY155" s="21" t="s">
        <v>4344</v>
      </c>
    </row>
    <row r="156" spans="1:51" ht="63.75" hidden="1" x14ac:dyDescent="0.2">
      <c r="A156" s="21" t="s">
        <v>1762</v>
      </c>
      <c r="B156" s="21" t="s">
        <v>2390</v>
      </c>
      <c r="C156" s="44" t="s">
        <v>12872</v>
      </c>
      <c r="D156" s="44" t="s">
        <v>5235</v>
      </c>
      <c r="E156" s="44" t="s">
        <v>8398</v>
      </c>
      <c r="F156" s="44" t="s">
        <v>2401</v>
      </c>
      <c r="G156" s="44" t="s">
        <v>6117</v>
      </c>
      <c r="I156" s="19" t="s">
        <v>5</v>
      </c>
      <c r="J156" s="130" t="s">
        <v>3042</v>
      </c>
      <c r="K156" s="29" t="s">
        <v>14507</v>
      </c>
      <c r="L156" s="27" t="s">
        <v>2412</v>
      </c>
      <c r="M156" s="44" t="s">
        <v>9906</v>
      </c>
      <c r="N156" s="44"/>
      <c r="O156" s="143" t="s">
        <v>15822</v>
      </c>
      <c r="P156" s="143"/>
      <c r="Q156" s="27"/>
      <c r="AY156" s="21" t="s">
        <v>5109</v>
      </c>
    </row>
    <row r="157" spans="1:51" ht="51" hidden="1" x14ac:dyDescent="0.2">
      <c r="A157" s="21" t="s">
        <v>1330</v>
      </c>
      <c r="B157" s="21" t="s">
        <v>2390</v>
      </c>
      <c r="C157" s="44" t="s">
        <v>11522</v>
      </c>
      <c r="D157" s="44" t="s">
        <v>5197</v>
      </c>
      <c r="E157" s="44" t="s">
        <v>3290</v>
      </c>
      <c r="F157" s="44" t="s">
        <v>9559</v>
      </c>
      <c r="G157" s="44" t="s">
        <v>6117</v>
      </c>
      <c r="I157" s="19" t="s">
        <v>1058</v>
      </c>
      <c r="J157" s="130" t="s">
        <v>2927</v>
      </c>
      <c r="K157" s="29" t="s">
        <v>14508</v>
      </c>
      <c r="L157" s="27" t="s">
        <v>2412</v>
      </c>
      <c r="M157" s="44" t="s">
        <v>9585</v>
      </c>
      <c r="N157" s="44"/>
      <c r="O157" s="44"/>
      <c r="P157" s="44"/>
      <c r="Q157" s="27"/>
      <c r="AY157" s="21" t="s">
        <v>4404</v>
      </c>
    </row>
    <row r="158" spans="1:51" ht="63.75" x14ac:dyDescent="0.2">
      <c r="A158" s="21" t="s">
        <v>1407</v>
      </c>
      <c r="B158" s="21" t="s">
        <v>2393</v>
      </c>
      <c r="C158" s="44" t="s">
        <v>8297</v>
      </c>
      <c r="D158" s="44" t="s">
        <v>8290</v>
      </c>
      <c r="E158" s="44" t="s">
        <v>5149</v>
      </c>
      <c r="F158" s="44" t="s">
        <v>2401</v>
      </c>
      <c r="G158" s="44" t="s">
        <v>5721</v>
      </c>
      <c r="I158" s="19" t="s">
        <v>551</v>
      </c>
      <c r="J158" s="130" t="s">
        <v>2440</v>
      </c>
      <c r="K158" s="29" t="s">
        <v>14509</v>
      </c>
      <c r="L158" s="27" t="s">
        <v>2412</v>
      </c>
      <c r="M158" s="44" t="s">
        <v>7614</v>
      </c>
      <c r="N158" s="44"/>
      <c r="O158" s="44"/>
      <c r="P158" s="44"/>
      <c r="Q158" s="27"/>
      <c r="AY158" s="21" t="s">
        <v>3451</v>
      </c>
    </row>
    <row r="159" spans="1:51" ht="102" hidden="1" x14ac:dyDescent="0.2">
      <c r="A159" s="21" t="s">
        <v>386</v>
      </c>
      <c r="B159" s="21" t="s">
        <v>2390</v>
      </c>
      <c r="C159" s="44" t="s">
        <v>9111</v>
      </c>
      <c r="D159" s="44" t="s">
        <v>5197</v>
      </c>
      <c r="E159" s="44" t="s">
        <v>8347</v>
      </c>
      <c r="F159" s="44" t="s">
        <v>6791</v>
      </c>
      <c r="G159" s="44" t="s">
        <v>7156</v>
      </c>
      <c r="I159" s="19" t="s">
        <v>1657</v>
      </c>
      <c r="J159" s="130" t="s">
        <v>2328</v>
      </c>
      <c r="K159" s="29" t="s">
        <v>2412</v>
      </c>
      <c r="L159" s="27" t="s">
        <v>2412</v>
      </c>
      <c r="M159" s="44" t="s">
        <v>5351</v>
      </c>
      <c r="N159" s="44"/>
      <c r="O159" s="44"/>
      <c r="P159" s="44"/>
      <c r="Q159" s="27"/>
      <c r="AY159" s="21" t="s">
        <v>3992</v>
      </c>
    </row>
    <row r="160" spans="1:51" ht="102" hidden="1" x14ac:dyDescent="0.2">
      <c r="A160" s="21" t="s">
        <v>1762</v>
      </c>
      <c r="B160" s="21" t="s">
        <v>2390</v>
      </c>
      <c r="C160" s="44" t="s">
        <v>12681</v>
      </c>
      <c r="D160" s="44" t="s">
        <v>5235</v>
      </c>
      <c r="E160" s="44" t="s">
        <v>10551</v>
      </c>
      <c r="F160" s="44" t="s">
        <v>9559</v>
      </c>
      <c r="G160" s="44" t="s">
        <v>15786</v>
      </c>
      <c r="H160" s="21" t="s">
        <v>14385</v>
      </c>
      <c r="I160" s="19" t="s">
        <v>355</v>
      </c>
      <c r="J160" s="130" t="s">
        <v>16142</v>
      </c>
      <c r="K160" s="29" t="s">
        <v>2412</v>
      </c>
      <c r="L160" s="27" t="s">
        <v>2412</v>
      </c>
      <c r="M160" s="44" t="s">
        <v>5930</v>
      </c>
      <c r="N160" s="44"/>
      <c r="O160" s="44"/>
      <c r="P160" s="44"/>
      <c r="Q160" s="27"/>
      <c r="AY160" s="21" t="s">
        <v>4665</v>
      </c>
    </row>
    <row r="161" spans="1:51" ht="25.5" hidden="1" x14ac:dyDescent="0.2">
      <c r="A161" s="21" t="s">
        <v>1330</v>
      </c>
      <c r="B161" s="21" t="s">
        <v>2390</v>
      </c>
      <c r="C161" s="44" t="s">
        <v>11222</v>
      </c>
      <c r="D161" s="44" t="s">
        <v>5183</v>
      </c>
      <c r="E161" s="44" t="s">
        <v>5184</v>
      </c>
      <c r="F161" s="44" t="s">
        <v>9559</v>
      </c>
      <c r="G161" s="44" t="s">
        <v>5721</v>
      </c>
      <c r="I161" s="19" t="s">
        <v>731</v>
      </c>
      <c r="J161" s="130" t="s">
        <v>2894</v>
      </c>
      <c r="K161" s="29" t="s">
        <v>15313</v>
      </c>
      <c r="L161" s="27" t="s">
        <v>2412</v>
      </c>
      <c r="M161" s="44" t="s">
        <v>5808</v>
      </c>
      <c r="N161" s="44"/>
      <c r="O161" s="44"/>
      <c r="P161" s="44"/>
      <c r="Q161" s="27"/>
      <c r="AY161" s="21" t="s">
        <v>4345</v>
      </c>
    </row>
    <row r="162" spans="1:51" ht="38.25" hidden="1" x14ac:dyDescent="0.2">
      <c r="A162" s="21" t="s">
        <v>1762</v>
      </c>
      <c r="B162" s="21" t="s">
        <v>2390</v>
      </c>
      <c r="C162" s="44" t="s">
        <v>12739</v>
      </c>
      <c r="D162" s="44" t="s">
        <v>5183</v>
      </c>
      <c r="E162" s="44" t="s">
        <v>8342</v>
      </c>
      <c r="F162" s="44" t="s">
        <v>9559</v>
      </c>
      <c r="G162" s="44" t="s">
        <v>15786</v>
      </c>
      <c r="H162" s="21" t="s">
        <v>3213</v>
      </c>
      <c r="I162" s="19" t="s">
        <v>367</v>
      </c>
      <c r="J162" s="130" t="s">
        <v>3024</v>
      </c>
      <c r="K162" s="29" t="s">
        <v>14510</v>
      </c>
      <c r="L162" s="27" t="s">
        <v>2412</v>
      </c>
      <c r="M162" s="44" t="s">
        <v>8389</v>
      </c>
      <c r="N162" s="44"/>
      <c r="O162" s="44"/>
      <c r="P162" s="44"/>
      <c r="Q162" s="27"/>
      <c r="AY162" s="21" t="s">
        <v>4679</v>
      </c>
    </row>
    <row r="163" spans="1:51" ht="114.75" hidden="1" x14ac:dyDescent="0.2">
      <c r="A163" s="21" t="s">
        <v>1330</v>
      </c>
      <c r="B163" s="21" t="s">
        <v>2390</v>
      </c>
      <c r="C163" s="44" t="s">
        <v>11528</v>
      </c>
      <c r="D163" s="44" t="s">
        <v>5197</v>
      </c>
      <c r="E163" s="44" t="s">
        <v>3290</v>
      </c>
      <c r="F163" s="44" t="s">
        <v>9559</v>
      </c>
      <c r="G163" s="44" t="s">
        <v>6117</v>
      </c>
      <c r="I163" s="19" t="s">
        <v>1059</v>
      </c>
      <c r="J163" s="130" t="s">
        <v>1957</v>
      </c>
      <c r="K163" s="29" t="s">
        <v>2412</v>
      </c>
      <c r="L163" s="27" t="s">
        <v>2412</v>
      </c>
      <c r="M163" s="44" t="s">
        <v>5538</v>
      </c>
      <c r="N163" s="44"/>
      <c r="O163" s="143" t="s">
        <v>15826</v>
      </c>
      <c r="P163" s="143"/>
      <c r="Q163" s="27"/>
      <c r="AY163" s="21" t="s">
        <v>4405</v>
      </c>
    </row>
    <row r="164" spans="1:51" ht="76.5" hidden="1" x14ac:dyDescent="0.2">
      <c r="A164" s="21" t="s">
        <v>1330</v>
      </c>
      <c r="B164" s="21" t="s">
        <v>2390</v>
      </c>
      <c r="C164" s="44" t="s">
        <v>11534</v>
      </c>
      <c r="D164" s="44" t="s">
        <v>5235</v>
      </c>
      <c r="E164" s="44" t="s">
        <v>10826</v>
      </c>
      <c r="F164" s="44" t="s">
        <v>9559</v>
      </c>
      <c r="G164" s="44" t="s">
        <v>6117</v>
      </c>
      <c r="I164" s="19" t="s">
        <v>1060</v>
      </c>
      <c r="J164" s="130" t="s">
        <v>2257</v>
      </c>
      <c r="K164" s="29" t="s">
        <v>2412</v>
      </c>
      <c r="L164" s="27" t="s">
        <v>2412</v>
      </c>
      <c r="M164" s="44" t="s">
        <v>8513</v>
      </c>
      <c r="N164" s="44"/>
      <c r="O164" s="44"/>
      <c r="P164" s="44"/>
      <c r="Q164" s="27"/>
      <c r="AY164" s="21" t="s">
        <v>4406</v>
      </c>
    </row>
    <row r="165" spans="1:51" ht="102" hidden="1" x14ac:dyDescent="0.2">
      <c r="A165" s="21" t="s">
        <v>1330</v>
      </c>
      <c r="B165" s="21" t="s">
        <v>2390</v>
      </c>
      <c r="C165" s="44" t="s">
        <v>11036</v>
      </c>
      <c r="D165" s="44" t="s">
        <v>5183</v>
      </c>
      <c r="E165" s="44" t="s">
        <v>5184</v>
      </c>
      <c r="F165" s="44" t="s">
        <v>9559</v>
      </c>
      <c r="G165" s="44" t="s">
        <v>15786</v>
      </c>
      <c r="H165" s="21" t="s">
        <v>3213</v>
      </c>
      <c r="I165" s="19" t="s">
        <v>701</v>
      </c>
      <c r="J165" s="130" t="s">
        <v>1922</v>
      </c>
      <c r="K165" s="29" t="s">
        <v>2412</v>
      </c>
      <c r="L165" s="27" t="s">
        <v>2412</v>
      </c>
      <c r="M165" s="44" t="s">
        <v>5159</v>
      </c>
      <c r="N165" s="44"/>
      <c r="O165" s="44"/>
      <c r="P165" s="44"/>
      <c r="Q165" s="27"/>
      <c r="AY165" s="21" t="s">
        <v>4308</v>
      </c>
    </row>
    <row r="166" spans="1:51" ht="76.5" hidden="1" x14ac:dyDescent="0.2">
      <c r="A166" s="21" t="s">
        <v>1406</v>
      </c>
      <c r="B166" s="21" t="s">
        <v>2390</v>
      </c>
      <c r="C166" s="44" t="s">
        <v>14159</v>
      </c>
      <c r="D166" s="44" t="s">
        <v>5197</v>
      </c>
      <c r="E166" s="44" t="s">
        <v>3290</v>
      </c>
      <c r="F166" s="44" t="s">
        <v>6791</v>
      </c>
      <c r="G166" s="44" t="s">
        <v>7156</v>
      </c>
      <c r="I166" s="19" t="s">
        <v>50</v>
      </c>
      <c r="J166" s="130" t="s">
        <v>1807</v>
      </c>
      <c r="K166" s="29" t="s">
        <v>2412</v>
      </c>
      <c r="L166" s="27" t="s">
        <v>2412</v>
      </c>
      <c r="M166" s="44" t="s">
        <v>7098</v>
      </c>
      <c r="N166" s="44"/>
      <c r="O166" s="44"/>
      <c r="P166" s="44"/>
      <c r="Q166" s="27"/>
      <c r="AY166" s="21" t="s">
        <v>5009</v>
      </c>
    </row>
    <row r="167" spans="1:51" ht="89.25" hidden="1" x14ac:dyDescent="0.2">
      <c r="A167" s="21" t="s">
        <v>1330</v>
      </c>
      <c r="B167" s="21" t="s">
        <v>2390</v>
      </c>
      <c r="C167" s="44" t="s">
        <v>10980</v>
      </c>
      <c r="D167" s="44" t="s">
        <v>5197</v>
      </c>
      <c r="E167" s="44" t="s">
        <v>3290</v>
      </c>
      <c r="F167" s="44" t="s">
        <v>9559</v>
      </c>
      <c r="G167" s="44" t="s">
        <v>15786</v>
      </c>
      <c r="H167" s="21" t="s">
        <v>14385</v>
      </c>
      <c r="I167" s="19" t="s">
        <v>693</v>
      </c>
      <c r="J167" s="130" t="s">
        <v>2871</v>
      </c>
      <c r="K167" s="29" t="s">
        <v>15314</v>
      </c>
      <c r="L167" s="27" t="s">
        <v>2412</v>
      </c>
      <c r="M167" s="44" t="s">
        <v>10981</v>
      </c>
      <c r="N167" s="44"/>
      <c r="O167" s="143" t="s">
        <v>15825</v>
      </c>
      <c r="P167" s="143"/>
      <c r="Q167" s="27"/>
      <c r="AY167" s="21" t="s">
        <v>4298</v>
      </c>
    </row>
    <row r="168" spans="1:51" hidden="1" x14ac:dyDescent="0.2">
      <c r="A168" s="21" t="s">
        <v>1330</v>
      </c>
      <c r="B168" s="21" t="s">
        <v>2390</v>
      </c>
      <c r="C168" s="44" t="s">
        <v>11228</v>
      </c>
      <c r="D168" s="44" t="s">
        <v>5235</v>
      </c>
      <c r="E168" s="44" t="s">
        <v>10826</v>
      </c>
      <c r="F168" s="44" t="s">
        <v>9559</v>
      </c>
      <c r="G168" s="44" t="s">
        <v>5721</v>
      </c>
      <c r="I168" s="19" t="s">
        <v>732</v>
      </c>
      <c r="J168" s="130" t="s">
        <v>2895</v>
      </c>
      <c r="K168" s="29" t="s">
        <v>15315</v>
      </c>
      <c r="L168" s="27" t="s">
        <v>2412</v>
      </c>
      <c r="M168" s="44" t="s">
        <v>8406</v>
      </c>
      <c r="N168" s="44"/>
      <c r="O168" s="44"/>
      <c r="P168" s="44"/>
      <c r="Q168" s="27"/>
      <c r="AY168" s="21" t="s">
        <v>4346</v>
      </c>
    </row>
    <row r="169" spans="1:51" ht="25.5" hidden="1" x14ac:dyDescent="0.2">
      <c r="A169" s="21" t="s">
        <v>1330</v>
      </c>
      <c r="B169" s="21" t="s">
        <v>2390</v>
      </c>
      <c r="C169" s="44" t="s">
        <v>11234</v>
      </c>
      <c r="D169" s="44" t="s">
        <v>5235</v>
      </c>
      <c r="E169" s="44" t="s">
        <v>10826</v>
      </c>
      <c r="F169" s="44" t="s">
        <v>9559</v>
      </c>
      <c r="G169" s="44" t="s">
        <v>5721</v>
      </c>
      <c r="I169" s="19" t="s">
        <v>733</v>
      </c>
      <c r="J169" s="130" t="s">
        <v>2896</v>
      </c>
      <c r="K169" s="29" t="s">
        <v>15316</v>
      </c>
      <c r="L169" s="27" t="s">
        <v>2412</v>
      </c>
      <c r="M169" s="44" t="s">
        <v>5808</v>
      </c>
      <c r="N169" s="44"/>
      <c r="O169" s="44"/>
      <c r="P169" s="44"/>
      <c r="Q169" s="27"/>
      <c r="AY169" s="21" t="s">
        <v>4347</v>
      </c>
    </row>
    <row r="170" spans="1:51" ht="63.75" hidden="1" x14ac:dyDescent="0.2">
      <c r="A170" s="21" t="s">
        <v>1179</v>
      </c>
      <c r="B170" s="21" t="s">
        <v>2390</v>
      </c>
      <c r="C170" s="44" t="s">
        <v>13437</v>
      </c>
      <c r="D170" s="44" t="s">
        <v>5235</v>
      </c>
      <c r="E170" s="44" t="s">
        <v>13341</v>
      </c>
      <c r="F170" s="44" t="s">
        <v>9559</v>
      </c>
      <c r="G170" s="44" t="s">
        <v>5721</v>
      </c>
      <c r="I170" s="19" t="s">
        <v>1372</v>
      </c>
      <c r="J170" s="130" t="s">
        <v>3087</v>
      </c>
      <c r="K170" s="29" t="s">
        <v>14511</v>
      </c>
      <c r="L170" s="27" t="s">
        <v>2412</v>
      </c>
      <c r="M170" s="44" t="s">
        <v>11117</v>
      </c>
      <c r="N170" s="44"/>
      <c r="O170" s="44"/>
      <c r="P170" s="44"/>
      <c r="Q170" s="27"/>
      <c r="AY170" s="21" t="s">
        <v>4843</v>
      </c>
    </row>
    <row r="171" spans="1:51" ht="25.5" hidden="1" x14ac:dyDescent="0.2">
      <c r="A171" s="21" t="s">
        <v>1330</v>
      </c>
      <c r="B171" s="21" t="s">
        <v>2390</v>
      </c>
      <c r="C171" s="44" t="s">
        <v>11240</v>
      </c>
      <c r="D171" s="44" t="s">
        <v>5235</v>
      </c>
      <c r="E171" s="44" t="s">
        <v>10826</v>
      </c>
      <c r="F171" s="44" t="s">
        <v>9559</v>
      </c>
      <c r="G171" s="44" t="s">
        <v>5721</v>
      </c>
      <c r="I171" s="19" t="s">
        <v>483</v>
      </c>
      <c r="J171" s="130" t="s">
        <v>2897</v>
      </c>
      <c r="K171" s="29" t="s">
        <v>15317</v>
      </c>
      <c r="L171" s="27" t="s">
        <v>2412</v>
      </c>
      <c r="M171" s="44" t="s">
        <v>5171</v>
      </c>
      <c r="N171" s="44"/>
      <c r="O171" s="44"/>
      <c r="P171" s="44"/>
      <c r="Q171" s="27"/>
      <c r="AY171" s="21" t="s">
        <v>4348</v>
      </c>
    </row>
    <row r="172" spans="1:51" ht="25.5" hidden="1" x14ac:dyDescent="0.2">
      <c r="A172" s="21" t="s">
        <v>1179</v>
      </c>
      <c r="B172" s="21" t="s">
        <v>2390</v>
      </c>
      <c r="C172" s="44" t="s">
        <v>13508</v>
      </c>
      <c r="D172" s="44" t="s">
        <v>5235</v>
      </c>
      <c r="E172" s="44" t="s">
        <v>10551</v>
      </c>
      <c r="F172" s="44" t="s">
        <v>13392</v>
      </c>
      <c r="G172" s="44" t="s">
        <v>6117</v>
      </c>
      <c r="I172" s="19" t="s">
        <v>294</v>
      </c>
      <c r="J172" s="130" t="s">
        <v>3094</v>
      </c>
      <c r="K172" s="29" t="s">
        <v>14512</v>
      </c>
      <c r="L172" s="27" t="s">
        <v>2412</v>
      </c>
      <c r="M172" s="44" t="s">
        <v>8560</v>
      </c>
      <c r="N172" s="44"/>
      <c r="O172" s="44"/>
      <c r="P172" s="44"/>
      <c r="Q172" s="27"/>
      <c r="AY172" s="21" t="s">
        <v>4857</v>
      </c>
    </row>
    <row r="173" spans="1:51" ht="51" hidden="1" x14ac:dyDescent="0.2">
      <c r="A173" s="21" t="s">
        <v>1179</v>
      </c>
      <c r="B173" s="21" t="s">
        <v>2390</v>
      </c>
      <c r="C173" s="44" t="s">
        <v>13812</v>
      </c>
      <c r="D173" s="44" t="s">
        <v>5235</v>
      </c>
      <c r="E173" s="44" t="s">
        <v>13341</v>
      </c>
      <c r="F173" s="44" t="s">
        <v>6791</v>
      </c>
      <c r="G173" s="44" t="s">
        <v>7156</v>
      </c>
      <c r="I173" s="19" t="s">
        <v>757</v>
      </c>
      <c r="J173" s="130" t="s">
        <v>3126</v>
      </c>
      <c r="K173" s="29" t="s">
        <v>14513</v>
      </c>
      <c r="L173" s="27" t="s">
        <v>2412</v>
      </c>
      <c r="M173" s="44" t="s">
        <v>8560</v>
      </c>
      <c r="N173" s="44"/>
      <c r="O173" s="44"/>
      <c r="P173" s="44"/>
      <c r="Q173" s="27"/>
      <c r="AY173" s="21" t="s">
        <v>4920</v>
      </c>
    </row>
    <row r="174" spans="1:51" ht="63.75" x14ac:dyDescent="0.2">
      <c r="A174" s="21" t="s">
        <v>1407</v>
      </c>
      <c r="B174" s="21" t="s">
        <v>2390</v>
      </c>
      <c r="C174" s="44" t="s">
        <v>6164</v>
      </c>
      <c r="D174" s="44" t="s">
        <v>5235</v>
      </c>
      <c r="E174" s="44" t="s">
        <v>5867</v>
      </c>
      <c r="F174" s="44" t="s">
        <v>2401</v>
      </c>
      <c r="G174" s="44" t="s">
        <v>6117</v>
      </c>
      <c r="I174" s="19" t="s">
        <v>1497</v>
      </c>
      <c r="J174" s="130" t="s">
        <v>2441</v>
      </c>
      <c r="K174" s="29" t="s">
        <v>14514</v>
      </c>
      <c r="L174" s="27" t="s">
        <v>2412</v>
      </c>
      <c r="M174" s="44" t="s">
        <v>5159</v>
      </c>
      <c r="N174" s="44"/>
      <c r="O174" s="44"/>
      <c r="P174" s="44"/>
      <c r="Q174" s="27"/>
      <c r="AY174" s="21" t="s">
        <v>3452</v>
      </c>
    </row>
    <row r="175" spans="1:51" ht="38.25" hidden="1" x14ac:dyDescent="0.2">
      <c r="A175" s="21" t="s">
        <v>1330</v>
      </c>
      <c r="B175" s="21" t="s">
        <v>2390</v>
      </c>
      <c r="C175" s="44" t="s">
        <v>11540</v>
      </c>
      <c r="D175" s="44" t="s">
        <v>5235</v>
      </c>
      <c r="E175" s="44" t="s">
        <v>10826</v>
      </c>
      <c r="F175" s="44" t="s">
        <v>9559</v>
      </c>
      <c r="G175" s="44" t="s">
        <v>6117</v>
      </c>
      <c r="I175" s="19" t="s">
        <v>1061</v>
      </c>
      <c r="J175" s="130" t="s">
        <v>2928</v>
      </c>
      <c r="K175" s="29" t="s">
        <v>15755</v>
      </c>
      <c r="L175" s="27" t="s">
        <v>2412</v>
      </c>
      <c r="M175" s="44" t="s">
        <v>8842</v>
      </c>
      <c r="N175" s="44"/>
      <c r="O175" s="44"/>
      <c r="P175" s="44"/>
      <c r="Q175" s="27"/>
      <c r="AY175" s="21" t="s">
        <v>4407</v>
      </c>
    </row>
    <row r="176" spans="1:51" ht="38.25" hidden="1" x14ac:dyDescent="0.2">
      <c r="A176" s="21" t="s">
        <v>1330</v>
      </c>
      <c r="B176" s="21" t="s">
        <v>2390</v>
      </c>
      <c r="C176" s="44" t="s">
        <v>12457</v>
      </c>
      <c r="D176" s="44" t="s">
        <v>5197</v>
      </c>
      <c r="E176" s="44" t="s">
        <v>3290</v>
      </c>
      <c r="F176" s="44" t="s">
        <v>9559</v>
      </c>
      <c r="G176" s="44" t="s">
        <v>3202</v>
      </c>
      <c r="I176" s="19" t="s">
        <v>1506</v>
      </c>
      <c r="J176" s="130" t="s">
        <v>15536</v>
      </c>
      <c r="K176" s="29" t="s">
        <v>14515</v>
      </c>
      <c r="L176" s="27" t="s">
        <v>2412</v>
      </c>
      <c r="M176" s="44" t="s">
        <v>5410</v>
      </c>
      <c r="N176" s="44"/>
      <c r="O176" s="44"/>
      <c r="P176" s="44"/>
      <c r="Q176" s="27"/>
      <c r="AY176" s="21" t="s">
        <v>4594</v>
      </c>
    </row>
    <row r="177" spans="1:51" ht="51" x14ac:dyDescent="0.2">
      <c r="A177" s="21" t="s">
        <v>1407</v>
      </c>
      <c r="B177" s="21" t="s">
        <v>2390</v>
      </c>
      <c r="C177" s="44" t="s">
        <v>7660</v>
      </c>
      <c r="D177" s="44" t="s">
        <v>5235</v>
      </c>
      <c r="E177" s="44" t="s">
        <v>5236</v>
      </c>
      <c r="F177" s="44" t="s">
        <v>2401</v>
      </c>
      <c r="G177" s="44" t="s">
        <v>3202</v>
      </c>
      <c r="I177" s="19" t="s">
        <v>1506</v>
      </c>
      <c r="J177" s="130" t="s">
        <v>2442</v>
      </c>
      <c r="K177" s="29" t="s">
        <v>14516</v>
      </c>
      <c r="L177" s="27" t="s">
        <v>2412</v>
      </c>
      <c r="M177" s="44" t="s">
        <v>5538</v>
      </c>
      <c r="N177" s="44"/>
      <c r="O177" s="44"/>
      <c r="P177" s="44"/>
      <c r="Q177" s="27"/>
      <c r="AY177" s="21" t="s">
        <v>3453</v>
      </c>
    </row>
    <row r="178" spans="1:51" ht="38.25" x14ac:dyDescent="0.2">
      <c r="A178" s="21" t="s">
        <v>1407</v>
      </c>
      <c r="B178" s="21" t="s">
        <v>2390</v>
      </c>
      <c r="C178" s="44" t="s">
        <v>5512</v>
      </c>
      <c r="D178" s="44" t="s">
        <v>5183</v>
      </c>
      <c r="E178" s="44" t="s">
        <v>5184</v>
      </c>
      <c r="F178" s="44" t="s">
        <v>2401</v>
      </c>
      <c r="G178" s="44" t="s">
        <v>15786</v>
      </c>
      <c r="H178" s="21" t="s">
        <v>3213</v>
      </c>
      <c r="I178" s="19" t="s">
        <v>206</v>
      </c>
      <c r="J178" s="130" t="s">
        <v>2443</v>
      </c>
      <c r="K178" s="29" t="s">
        <v>14517</v>
      </c>
      <c r="L178" s="27" t="s">
        <v>2412</v>
      </c>
      <c r="M178" s="44" t="s">
        <v>5171</v>
      </c>
      <c r="N178" s="44"/>
      <c r="O178" s="44"/>
      <c r="P178" s="44"/>
      <c r="Q178" s="27"/>
      <c r="AY178" s="21" t="s">
        <v>3454</v>
      </c>
    </row>
    <row r="179" spans="1:51" ht="38.25" x14ac:dyDescent="0.2">
      <c r="A179" s="21" t="s">
        <v>1407</v>
      </c>
      <c r="B179" s="21" t="s">
        <v>2390</v>
      </c>
      <c r="C179" s="44" t="s">
        <v>5242</v>
      </c>
      <c r="D179" s="44" t="s">
        <v>5235</v>
      </c>
      <c r="E179" s="44" t="s">
        <v>5236</v>
      </c>
      <c r="F179" s="44" t="s">
        <v>2401</v>
      </c>
      <c r="G179" s="44" t="s">
        <v>3174</v>
      </c>
      <c r="I179" s="19" t="s">
        <v>1113</v>
      </c>
      <c r="J179" s="130" t="s">
        <v>15473</v>
      </c>
      <c r="K179" s="29" t="s">
        <v>14518</v>
      </c>
      <c r="L179" s="27" t="s">
        <v>1506</v>
      </c>
      <c r="M179" s="44" t="s">
        <v>5171</v>
      </c>
      <c r="N179" s="44"/>
      <c r="O179" s="44"/>
      <c r="P179" s="44"/>
      <c r="Q179" s="27" t="s">
        <v>3222</v>
      </c>
      <c r="R179" s="21" t="s">
        <v>3186</v>
      </c>
      <c r="W179" s="21" t="s">
        <v>3242</v>
      </c>
      <c r="Y179" s="34" t="s">
        <v>3247</v>
      </c>
      <c r="Z179" s="34" t="s">
        <v>3205</v>
      </c>
      <c r="AA179" s="34" t="s">
        <v>3206</v>
      </c>
      <c r="AC179" s="34" t="s">
        <v>3193</v>
      </c>
      <c r="AD179" s="34" t="s">
        <v>3212</v>
      </c>
      <c r="AY179" s="21" t="s">
        <v>3455</v>
      </c>
    </row>
    <row r="180" spans="1:51" ht="25.5" hidden="1" x14ac:dyDescent="0.2">
      <c r="A180" s="21" t="s">
        <v>1330</v>
      </c>
      <c r="B180" s="21" t="s">
        <v>2390</v>
      </c>
      <c r="C180" s="44" t="s">
        <v>11546</v>
      </c>
      <c r="D180" s="44" t="s">
        <v>5235</v>
      </c>
      <c r="E180" s="44" t="s">
        <v>10826</v>
      </c>
      <c r="F180" s="44" t="s">
        <v>9559</v>
      </c>
      <c r="G180" s="44" t="s">
        <v>6117</v>
      </c>
      <c r="I180" s="19" t="s">
        <v>1062</v>
      </c>
      <c r="J180" s="130" t="s">
        <v>2929</v>
      </c>
      <c r="K180" s="29" t="s">
        <v>14519</v>
      </c>
      <c r="L180" s="27" t="s">
        <v>2412</v>
      </c>
      <c r="M180" s="44" t="s">
        <v>9646</v>
      </c>
      <c r="N180" s="44"/>
      <c r="O180" s="44"/>
      <c r="P180" s="44"/>
      <c r="Q180" s="27"/>
      <c r="AY180" s="21" t="s">
        <v>4408</v>
      </c>
    </row>
    <row r="181" spans="1:51" ht="38.25" hidden="1" x14ac:dyDescent="0.2">
      <c r="A181" s="21" t="s">
        <v>1406</v>
      </c>
      <c r="B181" s="21" t="s">
        <v>2390</v>
      </c>
      <c r="C181" s="44" t="s">
        <v>13925</v>
      </c>
      <c r="D181" s="44" t="s">
        <v>5197</v>
      </c>
      <c r="E181" s="44" t="s">
        <v>3290</v>
      </c>
      <c r="F181" s="44" t="s">
        <v>9559</v>
      </c>
      <c r="G181" s="44" t="s">
        <v>3174</v>
      </c>
      <c r="I181" s="19" t="s">
        <v>83</v>
      </c>
      <c r="J181" s="130" t="s">
        <v>3135</v>
      </c>
      <c r="K181" s="29" t="s">
        <v>14520</v>
      </c>
      <c r="L181" s="27" t="s">
        <v>3288</v>
      </c>
      <c r="M181" s="44" t="s">
        <v>13919</v>
      </c>
      <c r="N181" s="44"/>
      <c r="O181" s="44"/>
      <c r="P181" s="44"/>
      <c r="Q181" s="27"/>
      <c r="AY181" s="21" t="s">
        <v>4945</v>
      </c>
    </row>
    <row r="182" spans="1:51" ht="38.25" x14ac:dyDescent="0.2">
      <c r="A182" s="21" t="s">
        <v>1407</v>
      </c>
      <c r="B182" s="21" t="s">
        <v>2390</v>
      </c>
      <c r="C182" s="44" t="s">
        <v>5245</v>
      </c>
      <c r="D182" s="44" t="s">
        <v>5183</v>
      </c>
      <c r="E182" s="44" t="s">
        <v>5184</v>
      </c>
      <c r="F182" s="44" t="s">
        <v>2401</v>
      </c>
      <c r="G182" s="44" t="s">
        <v>3174</v>
      </c>
      <c r="I182" s="19" t="s">
        <v>1114</v>
      </c>
      <c r="J182" s="130" t="s">
        <v>15473</v>
      </c>
      <c r="K182" s="29" t="s">
        <v>14521</v>
      </c>
      <c r="L182" s="27" t="s">
        <v>1506</v>
      </c>
      <c r="M182" s="44" t="s">
        <v>5171</v>
      </c>
      <c r="N182" s="44"/>
      <c r="O182" s="44"/>
      <c r="P182" s="44"/>
      <c r="Q182" s="27" t="s">
        <v>3222</v>
      </c>
      <c r="R182" s="21" t="s">
        <v>3186</v>
      </c>
      <c r="W182" s="21" t="s">
        <v>3242</v>
      </c>
      <c r="Y182" s="34" t="s">
        <v>3247</v>
      </c>
      <c r="Z182" s="34" t="s">
        <v>3177</v>
      </c>
      <c r="AA182" s="34" t="s">
        <v>3206</v>
      </c>
      <c r="AC182" s="34" t="s">
        <v>3188</v>
      </c>
      <c r="AD182" s="34" t="s">
        <v>3189</v>
      </c>
      <c r="AY182" s="21" t="s">
        <v>3456</v>
      </c>
    </row>
    <row r="183" spans="1:51" ht="76.5" x14ac:dyDescent="0.2">
      <c r="A183" s="21" t="s">
        <v>1407</v>
      </c>
      <c r="B183" s="21" t="s">
        <v>2390</v>
      </c>
      <c r="C183" s="44" t="s">
        <v>5733</v>
      </c>
      <c r="D183" s="44" t="s">
        <v>5183</v>
      </c>
      <c r="E183" s="44" t="s">
        <v>5184</v>
      </c>
      <c r="F183" s="44" t="s">
        <v>2401</v>
      </c>
      <c r="G183" s="44" t="s">
        <v>5721</v>
      </c>
      <c r="I183" s="19" t="s">
        <v>902</v>
      </c>
      <c r="J183" s="130" t="s">
        <v>2444</v>
      </c>
      <c r="K183" s="29" t="s">
        <v>14522</v>
      </c>
      <c r="L183" s="27" t="s">
        <v>2412</v>
      </c>
      <c r="M183" s="44" t="s">
        <v>5734</v>
      </c>
      <c r="N183" s="143" t="s">
        <v>15827</v>
      </c>
      <c r="O183" s="44"/>
      <c r="P183" s="44"/>
      <c r="Q183" s="27"/>
      <c r="AY183" s="21" t="s">
        <v>3457</v>
      </c>
    </row>
    <row r="184" spans="1:51" ht="51" x14ac:dyDescent="0.2">
      <c r="A184" s="21" t="s">
        <v>1407</v>
      </c>
      <c r="B184" s="21" t="s">
        <v>2390</v>
      </c>
      <c r="C184" s="44" t="s">
        <v>5248</v>
      </c>
      <c r="D184" s="44" t="s">
        <v>5160</v>
      </c>
      <c r="E184" s="44" t="s">
        <v>5161</v>
      </c>
      <c r="F184" s="44" t="s">
        <v>2401</v>
      </c>
      <c r="G184" s="44" t="s">
        <v>3174</v>
      </c>
      <c r="I184" s="19" t="s">
        <v>1115</v>
      </c>
      <c r="J184" s="130" t="s">
        <v>2445</v>
      </c>
      <c r="K184" s="29" t="s">
        <v>14523</v>
      </c>
      <c r="L184" s="27" t="s">
        <v>1323</v>
      </c>
      <c r="M184" s="44" t="s">
        <v>5171</v>
      </c>
      <c r="N184" s="44"/>
      <c r="O184" s="44"/>
      <c r="P184" s="44"/>
      <c r="Q184" s="27" t="s">
        <v>3222</v>
      </c>
      <c r="R184" s="21" t="s">
        <v>3186</v>
      </c>
      <c r="W184" s="21" t="s">
        <v>16211</v>
      </c>
      <c r="X184" s="34" t="s">
        <v>3177</v>
      </c>
      <c r="Y184" s="34" t="s">
        <v>3247</v>
      </c>
      <c r="Z184" s="34" t="s">
        <v>3193</v>
      </c>
      <c r="AA184" s="34" t="s">
        <v>3177</v>
      </c>
      <c r="AC184" s="34" t="s">
        <v>3189</v>
      </c>
      <c r="AD184" s="34" t="s">
        <v>3212</v>
      </c>
      <c r="AY184" s="21" t="s">
        <v>3458</v>
      </c>
    </row>
    <row r="185" spans="1:51" ht="25.5" hidden="1" x14ac:dyDescent="0.2">
      <c r="A185" s="21" t="s">
        <v>386</v>
      </c>
      <c r="B185" s="21" t="s">
        <v>2390</v>
      </c>
      <c r="C185" s="44" t="s">
        <v>8552</v>
      </c>
      <c r="D185" s="44" t="s">
        <v>5235</v>
      </c>
      <c r="E185" s="44" t="s">
        <v>8398</v>
      </c>
      <c r="F185" s="44" t="s">
        <v>2401</v>
      </c>
      <c r="G185" s="44" t="s">
        <v>6117</v>
      </c>
      <c r="I185" s="19" t="s">
        <v>137</v>
      </c>
      <c r="J185" s="130" t="s">
        <v>2675</v>
      </c>
      <c r="K185" s="29" t="s">
        <v>15318</v>
      </c>
      <c r="L185" s="27" t="s">
        <v>2412</v>
      </c>
      <c r="M185" s="44" t="s">
        <v>8475</v>
      </c>
      <c r="N185" s="44"/>
      <c r="O185" s="44"/>
      <c r="P185" s="44"/>
      <c r="Q185" s="27"/>
      <c r="AY185" s="21" t="s">
        <v>3911</v>
      </c>
    </row>
    <row r="186" spans="1:51" ht="63.75" hidden="1" x14ac:dyDescent="0.2">
      <c r="A186" s="21" t="s">
        <v>1179</v>
      </c>
      <c r="B186" s="21" t="s">
        <v>2390</v>
      </c>
      <c r="C186" s="44" t="s">
        <v>13513</v>
      </c>
      <c r="D186" s="44" t="s">
        <v>5197</v>
      </c>
      <c r="E186" s="44" t="s">
        <v>8347</v>
      </c>
      <c r="F186" s="44" t="s">
        <v>13392</v>
      </c>
      <c r="G186" s="44" t="s">
        <v>6117</v>
      </c>
      <c r="I186" s="19" t="s">
        <v>295</v>
      </c>
      <c r="J186" s="130" t="s">
        <v>3095</v>
      </c>
      <c r="K186" s="29" t="s">
        <v>14524</v>
      </c>
      <c r="L186" s="27" t="s">
        <v>2412</v>
      </c>
      <c r="M186" s="44" t="s">
        <v>5808</v>
      </c>
      <c r="N186" s="44"/>
      <c r="O186" s="44"/>
      <c r="P186" s="44"/>
      <c r="Q186" s="27"/>
      <c r="AY186" s="21" t="s">
        <v>4858</v>
      </c>
    </row>
    <row r="187" spans="1:51" ht="38.25" hidden="1" x14ac:dyDescent="0.2">
      <c r="A187" s="21" t="s">
        <v>386</v>
      </c>
      <c r="B187" s="21" t="s">
        <v>2390</v>
      </c>
      <c r="C187" s="44" t="s">
        <v>8413</v>
      </c>
      <c r="D187" s="44" t="s">
        <v>5183</v>
      </c>
      <c r="E187" s="44" t="s">
        <v>8342</v>
      </c>
      <c r="F187" s="44" t="s">
        <v>2401</v>
      </c>
      <c r="G187" s="44" t="s">
        <v>5721</v>
      </c>
      <c r="I187" s="19" t="s">
        <v>117</v>
      </c>
      <c r="J187" s="130" t="s">
        <v>2658</v>
      </c>
      <c r="K187" s="29" t="s">
        <v>14525</v>
      </c>
      <c r="L187" s="27" t="s">
        <v>2412</v>
      </c>
      <c r="M187" s="44" t="s">
        <v>5221</v>
      </c>
      <c r="N187" s="44"/>
      <c r="O187" s="44"/>
      <c r="P187" s="44"/>
      <c r="Q187" s="27"/>
      <c r="AY187" s="21" t="s">
        <v>3891</v>
      </c>
    </row>
    <row r="188" spans="1:51" ht="63.75" hidden="1" x14ac:dyDescent="0.2">
      <c r="A188" s="21" t="s">
        <v>1762</v>
      </c>
      <c r="B188" s="21" t="s">
        <v>2390</v>
      </c>
      <c r="C188" s="44" t="s">
        <v>12785</v>
      </c>
      <c r="D188" s="44" t="s">
        <v>5183</v>
      </c>
      <c r="E188" s="44" t="s">
        <v>8342</v>
      </c>
      <c r="F188" s="44" t="s">
        <v>2401</v>
      </c>
      <c r="G188" s="44" t="s">
        <v>5721</v>
      </c>
      <c r="I188" s="19" t="s">
        <v>376</v>
      </c>
      <c r="J188" s="130" t="s">
        <v>1683</v>
      </c>
      <c r="K188" s="29" t="s">
        <v>2412</v>
      </c>
      <c r="L188" s="27" t="s">
        <v>2412</v>
      </c>
      <c r="M188" s="44" t="s">
        <v>10784</v>
      </c>
      <c r="N188" s="44"/>
      <c r="O188" s="44"/>
      <c r="P188" s="44"/>
      <c r="Q188" s="27"/>
      <c r="AY188" s="21" t="s">
        <v>4688</v>
      </c>
    </row>
    <row r="189" spans="1:51" ht="38.25" hidden="1" x14ac:dyDescent="0.2">
      <c r="A189" s="21" t="s">
        <v>386</v>
      </c>
      <c r="B189" s="21" t="s">
        <v>2390</v>
      </c>
      <c r="C189" s="44" t="s">
        <v>8341</v>
      </c>
      <c r="D189" s="44" t="s">
        <v>5183</v>
      </c>
      <c r="E189" s="44" t="s">
        <v>8342</v>
      </c>
      <c r="F189" s="44" t="s">
        <v>2401</v>
      </c>
      <c r="G189" s="44" t="s">
        <v>3174</v>
      </c>
      <c r="I189" s="19" t="s">
        <v>106</v>
      </c>
      <c r="J189" s="130" t="s">
        <v>2649</v>
      </c>
      <c r="K189" s="29" t="s">
        <v>14526</v>
      </c>
      <c r="L189" s="27" t="s">
        <v>987</v>
      </c>
      <c r="M189" s="44" t="s">
        <v>5351</v>
      </c>
      <c r="N189" s="44"/>
      <c r="O189" s="44"/>
      <c r="P189" s="44"/>
      <c r="Q189" s="27"/>
      <c r="AY189" s="21" t="s">
        <v>3880</v>
      </c>
    </row>
    <row r="190" spans="1:51" ht="89.25" hidden="1" x14ac:dyDescent="0.25">
      <c r="A190" s="26" t="s">
        <v>952</v>
      </c>
      <c r="B190" s="26" t="s">
        <v>2392</v>
      </c>
      <c r="C190" s="44" t="s">
        <v>14415</v>
      </c>
      <c r="D190" s="44" t="s">
        <v>14271</v>
      </c>
      <c r="E190" s="44" t="s">
        <v>14271</v>
      </c>
      <c r="F190" s="44" t="s">
        <v>2401</v>
      </c>
      <c r="G190" s="44" t="s">
        <v>3202</v>
      </c>
      <c r="H190" s="26"/>
      <c r="I190" s="31" t="s">
        <v>954</v>
      </c>
      <c r="J190" s="130" t="s">
        <v>15537</v>
      </c>
      <c r="K190" s="29" t="s">
        <v>2412</v>
      </c>
      <c r="L190" s="27" t="s">
        <v>2412</v>
      </c>
      <c r="M190" s="105" t="s">
        <v>14316</v>
      </c>
      <c r="N190" s="105"/>
      <c r="O190" s="105"/>
      <c r="P190" s="105"/>
      <c r="Q190" s="27"/>
      <c r="AY190" s="21" t="s">
        <v>5075</v>
      </c>
    </row>
    <row r="191" spans="1:51" ht="102" hidden="1" x14ac:dyDescent="0.2">
      <c r="A191" s="21" t="s">
        <v>1406</v>
      </c>
      <c r="B191" s="21" t="s">
        <v>2390</v>
      </c>
      <c r="C191" s="44" t="s">
        <v>14008</v>
      </c>
      <c r="D191" s="44" t="s">
        <v>5183</v>
      </c>
      <c r="E191" s="44" t="s">
        <v>5184</v>
      </c>
      <c r="F191" s="44" t="s">
        <v>9559</v>
      </c>
      <c r="G191" s="44" t="s">
        <v>6117</v>
      </c>
      <c r="I191" s="19" t="s">
        <v>93</v>
      </c>
      <c r="J191" s="130" t="s">
        <v>15700</v>
      </c>
      <c r="K191" s="29" t="s">
        <v>2412</v>
      </c>
      <c r="L191" s="27" t="s">
        <v>2412</v>
      </c>
      <c r="M191" s="44" t="s">
        <v>13999</v>
      </c>
      <c r="N191" s="44"/>
      <c r="O191" s="44"/>
      <c r="P191" s="44"/>
      <c r="Q191" s="27"/>
      <c r="AY191" s="21" t="s">
        <v>4967</v>
      </c>
    </row>
    <row r="192" spans="1:51" ht="102" hidden="1" x14ac:dyDescent="0.25">
      <c r="A192" s="26" t="s">
        <v>940</v>
      </c>
      <c r="B192" s="26" t="s">
        <v>2391</v>
      </c>
      <c r="C192" s="44" t="s">
        <v>14402</v>
      </c>
      <c r="D192" s="44" t="s">
        <v>14271</v>
      </c>
      <c r="E192" s="44" t="s">
        <v>14271</v>
      </c>
      <c r="F192" s="44" t="s">
        <v>2401</v>
      </c>
      <c r="G192" s="44" t="s">
        <v>5721</v>
      </c>
      <c r="H192" s="26"/>
      <c r="I192" s="31" t="s">
        <v>949</v>
      </c>
      <c r="J192" s="130" t="s">
        <v>2388</v>
      </c>
      <c r="K192" s="29" t="s">
        <v>2412</v>
      </c>
      <c r="L192" s="27" t="s">
        <v>2412</v>
      </c>
      <c r="M192" s="128" t="s">
        <v>14282</v>
      </c>
      <c r="N192" s="128"/>
      <c r="O192" s="128"/>
      <c r="P192" s="128"/>
      <c r="Q192" s="27"/>
      <c r="AY192" s="21" t="s">
        <v>5062</v>
      </c>
    </row>
    <row r="193" spans="1:51" ht="63.75" hidden="1" x14ac:dyDescent="0.2">
      <c r="A193" s="21" t="s">
        <v>1330</v>
      </c>
      <c r="B193" s="21" t="s">
        <v>2390</v>
      </c>
      <c r="C193" s="44" t="s">
        <v>12460</v>
      </c>
      <c r="D193" s="44" t="s">
        <v>5183</v>
      </c>
      <c r="E193" s="44" t="s">
        <v>5184</v>
      </c>
      <c r="F193" s="44" t="s">
        <v>9559</v>
      </c>
      <c r="G193" s="44" t="s">
        <v>3202</v>
      </c>
      <c r="I193" s="19" t="s">
        <v>1507</v>
      </c>
      <c r="J193" s="130" t="s">
        <v>15538</v>
      </c>
      <c r="K193" s="29" t="s">
        <v>2412</v>
      </c>
      <c r="L193" s="27" t="s">
        <v>2412</v>
      </c>
      <c r="M193" s="44" t="s">
        <v>5335</v>
      </c>
      <c r="N193" s="44"/>
      <c r="O193" s="44"/>
      <c r="P193" s="44"/>
      <c r="Q193" s="27"/>
      <c r="AY193" s="21" t="s">
        <v>4595</v>
      </c>
    </row>
    <row r="194" spans="1:51" ht="76.5" x14ac:dyDescent="0.2">
      <c r="A194" s="21" t="s">
        <v>1407</v>
      </c>
      <c r="B194" s="21" t="s">
        <v>2390</v>
      </c>
      <c r="C194" s="44" t="s">
        <v>7668</v>
      </c>
      <c r="D194" s="44" t="s">
        <v>5160</v>
      </c>
      <c r="E194" s="44" t="s">
        <v>5179</v>
      </c>
      <c r="F194" s="44" t="s">
        <v>2401</v>
      </c>
      <c r="G194" s="44" t="s">
        <v>3202</v>
      </c>
      <c r="I194" s="19" t="s">
        <v>1507</v>
      </c>
      <c r="J194" s="130" t="s">
        <v>2429</v>
      </c>
      <c r="K194" s="29" t="s">
        <v>14527</v>
      </c>
      <c r="L194" s="27" t="s">
        <v>2412</v>
      </c>
      <c r="M194" s="44" t="s">
        <v>8368</v>
      </c>
      <c r="N194" s="44"/>
      <c r="O194" s="44"/>
      <c r="P194" s="44"/>
      <c r="Q194" s="27"/>
      <c r="AY194" s="21" t="s">
        <v>3459</v>
      </c>
    </row>
    <row r="195" spans="1:51" ht="63.75" x14ac:dyDescent="0.2">
      <c r="A195" s="21" t="s">
        <v>1407</v>
      </c>
      <c r="B195" s="21" t="s">
        <v>2390</v>
      </c>
      <c r="C195" s="44" t="s">
        <v>6172</v>
      </c>
      <c r="D195" s="44" t="s">
        <v>5183</v>
      </c>
      <c r="E195" s="44" t="s">
        <v>5184</v>
      </c>
      <c r="F195" s="44" t="s">
        <v>2401</v>
      </c>
      <c r="G195" s="44" t="s">
        <v>6117</v>
      </c>
      <c r="I195" s="19" t="s">
        <v>1444</v>
      </c>
      <c r="J195" s="130" t="s">
        <v>2287</v>
      </c>
      <c r="K195" s="29" t="s">
        <v>2412</v>
      </c>
      <c r="L195" s="27" t="s">
        <v>2412</v>
      </c>
      <c r="M195" s="44" t="s">
        <v>5221</v>
      </c>
      <c r="N195" s="44"/>
      <c r="O195" s="44" t="s">
        <v>15828</v>
      </c>
      <c r="P195" s="44"/>
      <c r="Q195" s="27"/>
      <c r="AY195" s="21" t="s">
        <v>3460</v>
      </c>
    </row>
    <row r="196" spans="1:51" ht="25.5" hidden="1" x14ac:dyDescent="0.2">
      <c r="A196" s="21" t="s">
        <v>1330</v>
      </c>
      <c r="B196" s="21" t="s">
        <v>2390</v>
      </c>
      <c r="C196" s="44" t="s">
        <v>12072</v>
      </c>
      <c r="D196" s="44" t="s">
        <v>5235</v>
      </c>
      <c r="E196" s="44" t="s">
        <v>10826</v>
      </c>
      <c r="F196" s="44" t="s">
        <v>6791</v>
      </c>
      <c r="G196" s="44" t="s">
        <v>15785</v>
      </c>
      <c r="H196" s="21" t="s">
        <v>3173</v>
      </c>
      <c r="I196" s="19" t="s">
        <v>1548</v>
      </c>
      <c r="J196" s="130" t="s">
        <v>2446</v>
      </c>
      <c r="K196" s="29" t="s">
        <v>14528</v>
      </c>
      <c r="L196" s="27" t="s">
        <v>2412</v>
      </c>
      <c r="M196" s="44" t="s">
        <v>5159</v>
      </c>
      <c r="N196" s="44"/>
      <c r="O196" s="44"/>
      <c r="P196" s="44"/>
      <c r="Q196" s="27"/>
      <c r="AY196" s="21" t="s">
        <v>4499</v>
      </c>
    </row>
    <row r="197" spans="1:51" ht="38.25" x14ac:dyDescent="0.2">
      <c r="A197" s="21" t="s">
        <v>1407</v>
      </c>
      <c r="B197" s="21" t="s">
        <v>2390</v>
      </c>
      <c r="C197" s="44" t="s">
        <v>6834</v>
      </c>
      <c r="D197" s="44" t="s">
        <v>5235</v>
      </c>
      <c r="E197" s="44" t="s">
        <v>5726</v>
      </c>
      <c r="F197" s="44" t="s">
        <v>6791</v>
      </c>
      <c r="G197" s="44" t="s">
        <v>15785</v>
      </c>
      <c r="H197" s="21" t="s">
        <v>3173</v>
      </c>
      <c r="I197" s="19" t="s">
        <v>1548</v>
      </c>
      <c r="J197" s="130" t="s">
        <v>2446</v>
      </c>
      <c r="K197" s="29" t="s">
        <v>14529</v>
      </c>
      <c r="L197" s="27" t="s">
        <v>2412</v>
      </c>
      <c r="M197" s="44" t="s">
        <v>9864</v>
      </c>
      <c r="N197" s="44"/>
      <c r="O197" s="44"/>
      <c r="P197" s="44"/>
      <c r="Q197" s="27"/>
      <c r="AY197" s="21" t="s">
        <v>3461</v>
      </c>
    </row>
    <row r="198" spans="1:51" ht="102" hidden="1" x14ac:dyDescent="0.2">
      <c r="A198" s="21" t="s">
        <v>1330</v>
      </c>
      <c r="B198" s="21" t="s">
        <v>2390</v>
      </c>
      <c r="C198" s="44" t="s">
        <v>11246</v>
      </c>
      <c r="D198" s="44" t="s">
        <v>5183</v>
      </c>
      <c r="E198" s="44" t="s">
        <v>5184</v>
      </c>
      <c r="F198" s="44" t="s">
        <v>9559</v>
      </c>
      <c r="G198" s="44" t="s">
        <v>5721</v>
      </c>
      <c r="I198" s="19" t="s">
        <v>484</v>
      </c>
      <c r="J198" s="130" t="s">
        <v>1958</v>
      </c>
      <c r="K198" s="29" t="s">
        <v>2412</v>
      </c>
      <c r="L198" s="27" t="s">
        <v>2412</v>
      </c>
      <c r="M198" s="44" t="s">
        <v>5808</v>
      </c>
      <c r="N198" s="44"/>
      <c r="O198" s="44"/>
      <c r="P198" s="44"/>
      <c r="Q198" s="27"/>
      <c r="AY198" s="21" t="s">
        <v>4349</v>
      </c>
    </row>
    <row r="199" spans="1:51" ht="102" hidden="1" x14ac:dyDescent="0.2">
      <c r="A199" s="21" t="s">
        <v>1214</v>
      </c>
      <c r="B199" s="21" t="s">
        <v>2390</v>
      </c>
      <c r="C199" s="44" t="s">
        <v>10232</v>
      </c>
      <c r="D199" s="44" t="s">
        <v>5197</v>
      </c>
      <c r="E199" s="44" t="s">
        <v>8589</v>
      </c>
      <c r="F199" s="44" t="s">
        <v>6791</v>
      </c>
      <c r="G199" s="44" t="s">
        <v>7156</v>
      </c>
      <c r="I199" s="19" t="s">
        <v>473</v>
      </c>
      <c r="J199" s="130" t="s">
        <v>1404</v>
      </c>
      <c r="K199" s="29" t="s">
        <v>2412</v>
      </c>
      <c r="L199" s="27" t="s">
        <v>2412</v>
      </c>
      <c r="M199" s="44" t="s">
        <v>8406</v>
      </c>
      <c r="N199" s="44"/>
      <c r="O199" s="44"/>
      <c r="P199" s="44"/>
      <c r="Q199" s="27"/>
      <c r="AY199" s="21" t="s">
        <v>4166</v>
      </c>
    </row>
    <row r="200" spans="1:51" hidden="1" x14ac:dyDescent="0.2">
      <c r="A200" s="21" t="s">
        <v>1330</v>
      </c>
      <c r="B200" s="21" t="s">
        <v>2390</v>
      </c>
      <c r="C200" s="44" t="s">
        <v>11252</v>
      </c>
      <c r="D200" s="44" t="s">
        <v>5235</v>
      </c>
      <c r="E200" s="44" t="s">
        <v>10826</v>
      </c>
      <c r="F200" s="44" t="s">
        <v>9559</v>
      </c>
      <c r="G200" s="44" t="s">
        <v>5721</v>
      </c>
      <c r="I200" s="19" t="s">
        <v>485</v>
      </c>
      <c r="J200" s="130" t="s">
        <v>2898</v>
      </c>
      <c r="K200" s="29" t="s">
        <v>14530</v>
      </c>
      <c r="L200" s="27" t="s">
        <v>2412</v>
      </c>
      <c r="M200" s="44" t="s">
        <v>5734</v>
      </c>
      <c r="N200" s="44"/>
      <c r="O200" s="44"/>
      <c r="P200" s="44"/>
      <c r="Q200" s="27"/>
      <c r="AY200" s="21" t="s">
        <v>4350</v>
      </c>
    </row>
    <row r="201" spans="1:51" ht="25.5" hidden="1" x14ac:dyDescent="0.2">
      <c r="A201" s="21" t="s">
        <v>1330</v>
      </c>
      <c r="B201" s="21" t="s">
        <v>2390</v>
      </c>
      <c r="C201" s="44" t="s">
        <v>10779</v>
      </c>
      <c r="D201" s="44" t="s">
        <v>5197</v>
      </c>
      <c r="E201" s="44" t="s">
        <v>3290</v>
      </c>
      <c r="F201" s="44" t="s">
        <v>9559</v>
      </c>
      <c r="G201" s="44" t="s">
        <v>3174</v>
      </c>
      <c r="I201" s="19" t="s">
        <v>647</v>
      </c>
      <c r="J201" s="130" t="s">
        <v>2843</v>
      </c>
      <c r="K201" s="29" t="s">
        <v>14531</v>
      </c>
      <c r="L201" s="27" t="s">
        <v>1324</v>
      </c>
      <c r="M201" s="44" t="s">
        <v>8781</v>
      </c>
      <c r="N201" s="44"/>
      <c r="O201" s="44"/>
      <c r="P201" s="44"/>
      <c r="Q201" s="27"/>
      <c r="AY201" s="21" t="s">
        <v>4251</v>
      </c>
    </row>
    <row r="202" spans="1:51" hidden="1" x14ac:dyDescent="0.2">
      <c r="A202" s="21" t="s">
        <v>1407</v>
      </c>
      <c r="B202" s="21" t="s">
        <v>2390</v>
      </c>
      <c r="C202" s="44" t="s">
        <v>8088</v>
      </c>
      <c r="D202" s="44" t="s">
        <v>5235</v>
      </c>
      <c r="E202" s="44" t="s">
        <v>5236</v>
      </c>
      <c r="F202" s="44" t="s">
        <v>6791</v>
      </c>
      <c r="G202" s="44" t="s">
        <v>3175</v>
      </c>
      <c r="I202" s="19" t="s">
        <v>409</v>
      </c>
      <c r="J202" s="130" t="s">
        <v>270</v>
      </c>
      <c r="K202" s="29" t="s">
        <v>2412</v>
      </c>
      <c r="L202" s="27" t="s">
        <v>2412</v>
      </c>
      <c r="M202" s="44" t="s">
        <v>5417</v>
      </c>
      <c r="N202" s="44"/>
      <c r="O202" s="44"/>
      <c r="P202" s="44"/>
      <c r="Q202" s="27"/>
      <c r="AY202" s="21" t="s">
        <v>3462</v>
      </c>
    </row>
    <row r="203" spans="1:51" ht="25.5" hidden="1" x14ac:dyDescent="0.2">
      <c r="A203" s="21" t="s">
        <v>1330</v>
      </c>
      <c r="B203" s="21" t="s">
        <v>2390</v>
      </c>
      <c r="C203" s="44" t="s">
        <v>12462</v>
      </c>
      <c r="D203" s="44" t="s">
        <v>5160</v>
      </c>
      <c r="E203" s="44" t="s">
        <v>5179</v>
      </c>
      <c r="F203" s="44" t="s">
        <v>9559</v>
      </c>
      <c r="G203" s="44" t="s">
        <v>3202</v>
      </c>
      <c r="I203" s="19" t="s">
        <v>986</v>
      </c>
      <c r="J203" s="130" t="s">
        <v>15539</v>
      </c>
      <c r="K203" s="29" t="s">
        <v>14532</v>
      </c>
      <c r="L203" s="27" t="s">
        <v>2412</v>
      </c>
      <c r="M203" s="44" t="s">
        <v>6135</v>
      </c>
      <c r="N203" s="44"/>
      <c r="O203" s="44"/>
      <c r="P203" s="44"/>
      <c r="Q203" s="27"/>
      <c r="AY203" s="21" t="s">
        <v>4596</v>
      </c>
    </row>
    <row r="204" spans="1:51" ht="38.25" hidden="1" x14ac:dyDescent="0.2">
      <c r="A204" s="21" t="s">
        <v>386</v>
      </c>
      <c r="B204" s="21" t="s">
        <v>2390</v>
      </c>
      <c r="C204" s="44" t="s">
        <v>9484</v>
      </c>
      <c r="D204" s="44" t="s">
        <v>5183</v>
      </c>
      <c r="E204" s="44" t="s">
        <v>8342</v>
      </c>
      <c r="F204" s="44" t="s">
        <v>2401</v>
      </c>
      <c r="G204" s="44" t="s">
        <v>3202</v>
      </c>
      <c r="I204" s="19" t="s">
        <v>986</v>
      </c>
      <c r="J204" s="130" t="s">
        <v>15540</v>
      </c>
      <c r="K204" s="29" t="s">
        <v>14533</v>
      </c>
      <c r="L204" s="27" t="s">
        <v>2412</v>
      </c>
      <c r="M204" s="44" t="s">
        <v>6542</v>
      </c>
      <c r="N204" s="44"/>
      <c r="O204" s="44"/>
      <c r="P204" s="44"/>
      <c r="Q204" s="27"/>
      <c r="AY204" s="21" t="s">
        <v>4047</v>
      </c>
    </row>
    <row r="205" spans="1:51" ht="76.5" hidden="1" x14ac:dyDescent="0.2">
      <c r="A205" s="21" t="s">
        <v>1762</v>
      </c>
      <c r="B205" s="21" t="s">
        <v>2390</v>
      </c>
      <c r="C205" s="44" t="s">
        <v>12661</v>
      </c>
      <c r="D205" s="44" t="s">
        <v>5183</v>
      </c>
      <c r="E205" s="44" t="s">
        <v>8342</v>
      </c>
      <c r="F205" s="44" t="s">
        <v>9559</v>
      </c>
      <c r="G205" s="44" t="s">
        <v>3174</v>
      </c>
      <c r="I205" s="19" t="s">
        <v>349</v>
      </c>
      <c r="J205" s="130" t="s">
        <v>15461</v>
      </c>
      <c r="K205" s="29"/>
      <c r="L205" s="27" t="s">
        <v>3285</v>
      </c>
      <c r="M205" s="44" t="s">
        <v>8911</v>
      </c>
      <c r="N205" s="44"/>
      <c r="O205" s="44"/>
      <c r="P205" s="44"/>
      <c r="Q205" s="27"/>
      <c r="AY205" s="21" t="s">
        <v>4659</v>
      </c>
    </row>
    <row r="206" spans="1:51" ht="76.5" hidden="1" x14ac:dyDescent="0.2">
      <c r="A206" s="21" t="s">
        <v>386</v>
      </c>
      <c r="B206" s="21" t="s">
        <v>2390</v>
      </c>
      <c r="C206" s="44" t="s">
        <v>8559</v>
      </c>
      <c r="D206" s="44" t="s">
        <v>5235</v>
      </c>
      <c r="E206" s="44" t="s">
        <v>8398</v>
      </c>
      <c r="F206" s="44" t="s">
        <v>2401</v>
      </c>
      <c r="G206" s="44" t="s">
        <v>6117</v>
      </c>
      <c r="I206" s="19" t="s">
        <v>138</v>
      </c>
      <c r="J206" s="130" t="s">
        <v>1</v>
      </c>
      <c r="K206" s="29" t="s">
        <v>2412</v>
      </c>
      <c r="L206" s="27" t="s">
        <v>2412</v>
      </c>
      <c r="M206" s="44" t="s">
        <v>8560</v>
      </c>
      <c r="N206" s="44"/>
      <c r="O206" s="143" t="s">
        <v>15829</v>
      </c>
      <c r="P206" s="143"/>
      <c r="Q206" s="27"/>
      <c r="AY206" s="21" t="s">
        <v>3912</v>
      </c>
    </row>
    <row r="207" spans="1:51" ht="89.25" hidden="1" x14ac:dyDescent="0.2">
      <c r="A207" s="21" t="s">
        <v>1330</v>
      </c>
      <c r="B207" s="21" t="s">
        <v>2390</v>
      </c>
      <c r="C207" s="44" t="s">
        <v>11552</v>
      </c>
      <c r="D207" s="44" t="s">
        <v>5183</v>
      </c>
      <c r="E207" s="44" t="s">
        <v>5184</v>
      </c>
      <c r="F207" s="44" t="s">
        <v>9559</v>
      </c>
      <c r="G207" s="44" t="s">
        <v>6117</v>
      </c>
      <c r="I207" s="19" t="s">
        <v>1063</v>
      </c>
      <c r="J207" s="130" t="s">
        <v>1959</v>
      </c>
      <c r="K207" s="29" t="s">
        <v>2412</v>
      </c>
      <c r="L207" s="27" t="s">
        <v>2412</v>
      </c>
      <c r="M207" s="44" t="s">
        <v>8560</v>
      </c>
      <c r="N207" s="44"/>
      <c r="O207" s="44"/>
      <c r="P207" s="44"/>
      <c r="Q207" s="27"/>
      <c r="AY207" s="21" t="s">
        <v>4409</v>
      </c>
    </row>
    <row r="208" spans="1:51" ht="51" hidden="1" x14ac:dyDescent="0.2">
      <c r="A208" s="21" t="s">
        <v>1406</v>
      </c>
      <c r="B208" s="21" t="s">
        <v>2390</v>
      </c>
      <c r="C208" s="44" t="s">
        <v>13928</v>
      </c>
      <c r="D208" s="44" t="s">
        <v>5197</v>
      </c>
      <c r="E208" s="44" t="s">
        <v>3290</v>
      </c>
      <c r="F208" s="44" t="s">
        <v>9559</v>
      </c>
      <c r="G208" s="44" t="s">
        <v>3174</v>
      </c>
      <c r="I208" s="19" t="s">
        <v>84</v>
      </c>
      <c r="J208" s="130" t="s">
        <v>3136</v>
      </c>
      <c r="K208" s="29" t="s">
        <v>14534</v>
      </c>
      <c r="L208" s="27" t="s">
        <v>3288</v>
      </c>
      <c r="M208" s="44" t="s">
        <v>5808</v>
      </c>
      <c r="N208" s="44"/>
      <c r="O208" s="44"/>
      <c r="P208" s="44"/>
      <c r="Q208" s="27"/>
      <c r="AY208" s="21" t="s">
        <v>4946</v>
      </c>
    </row>
    <row r="209" spans="1:51" ht="63.75" hidden="1" x14ac:dyDescent="0.2">
      <c r="A209" s="21" t="s">
        <v>1214</v>
      </c>
      <c r="B209" s="21" t="s">
        <v>2390</v>
      </c>
      <c r="C209" s="44" t="s">
        <v>10144</v>
      </c>
      <c r="D209" s="44" t="s">
        <v>5197</v>
      </c>
      <c r="E209" s="44" t="s">
        <v>8347</v>
      </c>
      <c r="F209" s="44" t="s">
        <v>6791</v>
      </c>
      <c r="G209" s="44" t="s">
        <v>15785</v>
      </c>
      <c r="H209" s="21" t="s">
        <v>3173</v>
      </c>
      <c r="I209" s="19" t="s">
        <v>460</v>
      </c>
      <c r="J209" s="130" t="s">
        <v>2802</v>
      </c>
      <c r="K209" s="29" t="s">
        <v>14535</v>
      </c>
      <c r="L209" s="27" t="s">
        <v>2412</v>
      </c>
      <c r="M209" s="44" t="s">
        <v>8911</v>
      </c>
      <c r="N209" s="44"/>
      <c r="O209" s="44"/>
      <c r="P209" s="44"/>
      <c r="Q209" s="27"/>
      <c r="AY209" s="21" t="s">
        <v>4153</v>
      </c>
    </row>
    <row r="210" spans="1:51" ht="89.25" hidden="1" x14ac:dyDescent="0.2">
      <c r="A210" s="21" t="s">
        <v>1330</v>
      </c>
      <c r="B210" s="21" t="s">
        <v>2390</v>
      </c>
      <c r="C210" s="44" t="s">
        <v>11558</v>
      </c>
      <c r="D210" s="44" t="s">
        <v>5235</v>
      </c>
      <c r="E210" s="44" t="s">
        <v>11560</v>
      </c>
      <c r="F210" s="44" t="s">
        <v>9559</v>
      </c>
      <c r="G210" s="44" t="s">
        <v>6117</v>
      </c>
      <c r="I210" s="19" t="s">
        <v>1064</v>
      </c>
      <c r="J210" s="130" t="s">
        <v>2258</v>
      </c>
      <c r="K210" s="29" t="s">
        <v>2412</v>
      </c>
      <c r="L210" s="27" t="s">
        <v>2412</v>
      </c>
      <c r="M210" s="44" t="s">
        <v>11559</v>
      </c>
      <c r="N210" s="44"/>
      <c r="O210" s="44"/>
      <c r="P210" s="44"/>
      <c r="Q210" s="27"/>
      <c r="AY210" s="21" t="s">
        <v>4410</v>
      </c>
    </row>
    <row r="211" spans="1:51" ht="76.5" hidden="1" x14ac:dyDescent="0.25">
      <c r="A211" s="26" t="s">
        <v>940</v>
      </c>
      <c r="B211" s="26" t="s">
        <v>2391</v>
      </c>
      <c r="C211" s="44" t="s">
        <v>14406</v>
      </c>
      <c r="D211" s="44" t="s">
        <v>14271</v>
      </c>
      <c r="E211" s="44" t="s">
        <v>14271</v>
      </c>
      <c r="F211" s="44" t="s">
        <v>2401</v>
      </c>
      <c r="G211" s="44" t="s">
        <v>3202</v>
      </c>
      <c r="H211" s="26"/>
      <c r="I211" s="31" t="s">
        <v>942</v>
      </c>
      <c r="J211" s="130" t="s">
        <v>15541</v>
      </c>
      <c r="K211" s="29" t="s">
        <v>2412</v>
      </c>
      <c r="L211" s="27" t="s">
        <v>2412</v>
      </c>
      <c r="M211" s="105" t="s">
        <v>14300</v>
      </c>
      <c r="N211" s="105"/>
      <c r="O211" s="105"/>
      <c r="P211" s="105"/>
      <c r="Q211" s="27"/>
      <c r="AY211" s="21" t="s">
        <v>5065</v>
      </c>
    </row>
    <row r="212" spans="1:51" ht="76.5" hidden="1" x14ac:dyDescent="0.25">
      <c r="A212" s="26" t="s">
        <v>940</v>
      </c>
      <c r="B212" s="26" t="s">
        <v>2391</v>
      </c>
      <c r="C212" s="44" t="s">
        <v>14406</v>
      </c>
      <c r="D212" s="44" t="s">
        <v>14271</v>
      </c>
      <c r="E212" s="44" t="s">
        <v>14271</v>
      </c>
      <c r="F212" s="44" t="s">
        <v>2401</v>
      </c>
      <c r="G212" s="44" t="s">
        <v>3202</v>
      </c>
      <c r="H212" s="26"/>
      <c r="I212" s="31" t="s">
        <v>942</v>
      </c>
      <c r="J212" s="130" t="s">
        <v>15474</v>
      </c>
      <c r="K212" s="29" t="s">
        <v>2412</v>
      </c>
      <c r="L212" s="27" t="s">
        <v>2412</v>
      </c>
      <c r="M212" s="105" t="s">
        <v>14300</v>
      </c>
      <c r="N212" s="105"/>
      <c r="O212" s="105"/>
      <c r="P212" s="105"/>
      <c r="Q212" s="27"/>
      <c r="AY212" s="21" t="s">
        <v>5065</v>
      </c>
    </row>
    <row r="213" spans="1:51" ht="25.5" hidden="1" x14ac:dyDescent="0.2">
      <c r="A213" s="21" t="s">
        <v>1330</v>
      </c>
      <c r="B213" s="21" t="s">
        <v>2390</v>
      </c>
      <c r="C213" s="44" t="s">
        <v>10783</v>
      </c>
      <c r="D213" s="44" t="s">
        <v>5197</v>
      </c>
      <c r="E213" s="44" t="s">
        <v>3290</v>
      </c>
      <c r="F213" s="44" t="s">
        <v>9559</v>
      </c>
      <c r="G213" s="44" t="s">
        <v>3174</v>
      </c>
      <c r="I213" s="19" t="s">
        <v>648</v>
      </c>
      <c r="J213" s="130" t="s">
        <v>2844</v>
      </c>
      <c r="K213" s="29" t="s">
        <v>14536</v>
      </c>
      <c r="L213" s="27" t="s">
        <v>1516</v>
      </c>
      <c r="M213" s="44" t="s">
        <v>10784</v>
      </c>
      <c r="N213" s="44"/>
      <c r="O213" s="44"/>
      <c r="P213" s="44"/>
      <c r="Q213" s="27"/>
      <c r="AY213" s="21" t="s">
        <v>4252</v>
      </c>
    </row>
    <row r="214" spans="1:51" ht="89.25" hidden="1" x14ac:dyDescent="0.2">
      <c r="A214" s="21" t="s">
        <v>1330</v>
      </c>
      <c r="B214" s="21" t="s">
        <v>2390</v>
      </c>
      <c r="C214" s="44" t="s">
        <v>12242</v>
      </c>
      <c r="D214" s="44" t="s">
        <v>5235</v>
      </c>
      <c r="E214" s="44" t="s">
        <v>10826</v>
      </c>
      <c r="F214" s="44" t="s">
        <v>6791</v>
      </c>
      <c r="G214" s="44" t="s">
        <v>7156</v>
      </c>
      <c r="I214" s="19" t="s">
        <v>1189</v>
      </c>
      <c r="J214" s="130" t="s">
        <v>1705</v>
      </c>
      <c r="K214" s="29" t="s">
        <v>2412</v>
      </c>
      <c r="L214" s="27" t="s">
        <v>2412</v>
      </c>
      <c r="M214" s="44" t="s">
        <v>5335</v>
      </c>
      <c r="N214" s="44"/>
      <c r="O214" s="44"/>
      <c r="P214" s="44"/>
      <c r="Q214" s="27"/>
      <c r="AY214" s="21" t="s">
        <v>4541</v>
      </c>
    </row>
    <row r="215" spans="1:51" ht="89.25" x14ac:dyDescent="0.2">
      <c r="A215" s="21" t="s">
        <v>1407</v>
      </c>
      <c r="B215" s="21" t="s">
        <v>2390</v>
      </c>
      <c r="C215" s="44" t="s">
        <v>7212</v>
      </c>
      <c r="D215" s="44" t="s">
        <v>5183</v>
      </c>
      <c r="E215" s="44" t="s">
        <v>5184</v>
      </c>
      <c r="F215" s="44" t="s">
        <v>6791</v>
      </c>
      <c r="G215" s="44" t="s">
        <v>7156</v>
      </c>
      <c r="I215" s="19" t="s">
        <v>1189</v>
      </c>
      <c r="J215" s="130" t="s">
        <v>1347</v>
      </c>
      <c r="K215" s="29" t="s">
        <v>2412</v>
      </c>
      <c r="L215" s="27" t="s">
        <v>2412</v>
      </c>
      <c r="M215" s="44" t="s">
        <v>9864</v>
      </c>
      <c r="N215" s="44"/>
      <c r="O215" s="44"/>
      <c r="P215" s="44"/>
      <c r="Q215" s="27"/>
      <c r="AY215" s="21" t="s">
        <v>3463</v>
      </c>
    </row>
    <row r="216" spans="1:51" ht="102" x14ac:dyDescent="0.2">
      <c r="A216" s="21" t="s">
        <v>1407</v>
      </c>
      <c r="B216" s="21" t="s">
        <v>2390</v>
      </c>
      <c r="C216" s="44" t="s">
        <v>7219</v>
      </c>
      <c r="D216" s="44" t="s">
        <v>5183</v>
      </c>
      <c r="E216" s="44" t="s">
        <v>5184</v>
      </c>
      <c r="F216" s="44" t="s">
        <v>6791</v>
      </c>
      <c r="G216" s="44" t="s">
        <v>7156</v>
      </c>
      <c r="I216" s="19" t="s">
        <v>1190</v>
      </c>
      <c r="J216" s="130" t="s">
        <v>2288</v>
      </c>
      <c r="K216" s="29" t="s">
        <v>2412</v>
      </c>
      <c r="L216" s="27" t="s">
        <v>2412</v>
      </c>
      <c r="M216" s="44" t="s">
        <v>5262</v>
      </c>
      <c r="N216" s="44"/>
      <c r="O216" s="44"/>
      <c r="P216" s="44"/>
      <c r="Q216" s="27"/>
      <c r="AY216" s="21" t="s">
        <v>3464</v>
      </c>
    </row>
    <row r="217" spans="1:51" ht="51" hidden="1" x14ac:dyDescent="0.2">
      <c r="A217" s="21" t="s">
        <v>1330</v>
      </c>
      <c r="B217" s="21" t="s">
        <v>2390</v>
      </c>
      <c r="C217" s="44" t="s">
        <v>12465</v>
      </c>
      <c r="D217" s="44" t="s">
        <v>5183</v>
      </c>
      <c r="E217" s="44" t="s">
        <v>5184</v>
      </c>
      <c r="F217" s="44" t="s">
        <v>9559</v>
      </c>
      <c r="G217" s="44" t="s">
        <v>3202</v>
      </c>
      <c r="I217" s="19" t="s">
        <v>1508</v>
      </c>
      <c r="J217" s="130" t="s">
        <v>15542</v>
      </c>
      <c r="K217" s="29" t="s">
        <v>14537</v>
      </c>
      <c r="L217" s="27" t="s">
        <v>2412</v>
      </c>
      <c r="M217" s="44" t="s">
        <v>6469</v>
      </c>
      <c r="N217" s="44"/>
      <c r="O217" s="44"/>
      <c r="P217" s="44"/>
      <c r="Q217" s="27"/>
      <c r="AY217" s="21" t="s">
        <v>4597</v>
      </c>
    </row>
    <row r="218" spans="1:51" ht="38.25" x14ac:dyDescent="0.2">
      <c r="A218" s="21" t="s">
        <v>1407</v>
      </c>
      <c r="B218" s="21" t="s">
        <v>2390</v>
      </c>
      <c r="C218" s="44" t="s">
        <v>7672</v>
      </c>
      <c r="D218" s="44" t="s">
        <v>5235</v>
      </c>
      <c r="E218" s="44" t="s">
        <v>5236</v>
      </c>
      <c r="F218" s="44" t="s">
        <v>2401</v>
      </c>
      <c r="G218" s="44" t="s">
        <v>3202</v>
      </c>
      <c r="I218" s="19" t="s">
        <v>1508</v>
      </c>
      <c r="J218" s="130" t="s">
        <v>2429</v>
      </c>
      <c r="K218" s="29" t="s">
        <v>15756</v>
      </c>
      <c r="L218" s="27" t="s">
        <v>2412</v>
      </c>
      <c r="M218" s="44" t="s">
        <v>5410</v>
      </c>
      <c r="N218" s="44"/>
      <c r="O218" s="44"/>
      <c r="P218" s="44"/>
      <c r="Q218" s="27"/>
      <c r="AY218" s="21" t="s">
        <v>3465</v>
      </c>
    </row>
    <row r="219" spans="1:51" ht="25.5" hidden="1" x14ac:dyDescent="0.25">
      <c r="A219" s="26" t="s">
        <v>939</v>
      </c>
      <c r="B219" s="26" t="s">
        <v>2391</v>
      </c>
      <c r="C219" s="44" t="s">
        <v>14389</v>
      </c>
      <c r="D219" s="44" t="s">
        <v>14271</v>
      </c>
      <c r="E219" s="44" t="s">
        <v>14271</v>
      </c>
      <c r="F219" s="44" t="s">
        <v>2401</v>
      </c>
      <c r="G219" s="44" t="s">
        <v>3202</v>
      </c>
      <c r="H219" s="26"/>
      <c r="I219" s="31" t="s">
        <v>738</v>
      </c>
      <c r="J219" s="130" t="s">
        <v>15475</v>
      </c>
      <c r="K219" s="29" t="s">
        <v>2412</v>
      </c>
      <c r="L219" s="27" t="s">
        <v>2412</v>
      </c>
      <c r="M219" s="105" t="s">
        <v>5538</v>
      </c>
      <c r="N219" s="105"/>
      <c r="O219" s="105"/>
      <c r="P219" s="105"/>
      <c r="Q219" s="27"/>
      <c r="AY219" s="21" t="s">
        <v>5049</v>
      </c>
    </row>
    <row r="220" spans="1:51" ht="63.75" hidden="1" x14ac:dyDescent="0.2">
      <c r="A220" s="21" t="s">
        <v>1330</v>
      </c>
      <c r="B220" s="21" t="s">
        <v>2390</v>
      </c>
      <c r="C220" s="44" t="s">
        <v>10787</v>
      </c>
      <c r="D220" s="44" t="s">
        <v>5197</v>
      </c>
      <c r="E220" s="44" t="s">
        <v>3290</v>
      </c>
      <c r="F220" s="44" t="s">
        <v>9559</v>
      </c>
      <c r="G220" s="44" t="s">
        <v>3174</v>
      </c>
      <c r="I220" s="19" t="s">
        <v>649</v>
      </c>
      <c r="J220" s="130" t="s">
        <v>15462</v>
      </c>
      <c r="K220" s="29" t="s">
        <v>2412</v>
      </c>
      <c r="L220" s="27" t="s">
        <v>1509</v>
      </c>
      <c r="M220" s="44" t="s">
        <v>9585</v>
      </c>
      <c r="N220" s="44"/>
      <c r="O220" s="44"/>
      <c r="P220" s="44"/>
      <c r="Q220" s="27"/>
      <c r="AY220" s="21" t="s">
        <v>4253</v>
      </c>
    </row>
    <row r="221" spans="1:51" ht="25.5" hidden="1" x14ac:dyDescent="0.2">
      <c r="A221" s="21" t="s">
        <v>1407</v>
      </c>
      <c r="B221" s="21" t="s">
        <v>2390</v>
      </c>
      <c r="C221" s="44" t="s">
        <v>8095</v>
      </c>
      <c r="D221" s="44" t="s">
        <v>5235</v>
      </c>
      <c r="E221" s="44" t="s">
        <v>5824</v>
      </c>
      <c r="F221" s="44" t="s">
        <v>6791</v>
      </c>
      <c r="G221" s="44" t="s">
        <v>3175</v>
      </c>
      <c r="I221" s="19" t="s">
        <v>410</v>
      </c>
      <c r="J221" s="130" t="s">
        <v>271</v>
      </c>
      <c r="K221" s="29" t="s">
        <v>2412</v>
      </c>
      <c r="L221" s="27" t="s">
        <v>2412</v>
      </c>
      <c r="M221" s="44" t="s">
        <v>5417</v>
      </c>
      <c r="N221" s="44"/>
      <c r="O221" s="44"/>
      <c r="P221" s="44"/>
      <c r="Q221" s="27"/>
      <c r="AY221" s="21" t="s">
        <v>3466</v>
      </c>
    </row>
    <row r="222" spans="1:51" ht="51" hidden="1" x14ac:dyDescent="0.2">
      <c r="A222" s="21" t="s">
        <v>1406</v>
      </c>
      <c r="B222" s="21" t="s">
        <v>2390</v>
      </c>
      <c r="C222" s="44" t="s">
        <v>14223</v>
      </c>
      <c r="D222" s="44" t="s">
        <v>5197</v>
      </c>
      <c r="E222" s="44" t="s">
        <v>3290</v>
      </c>
      <c r="F222" s="44" t="s">
        <v>14217</v>
      </c>
      <c r="G222" s="44" t="s">
        <v>3202</v>
      </c>
      <c r="I222" s="19" t="s">
        <v>1509</v>
      </c>
      <c r="J222" s="130" t="s">
        <v>15476</v>
      </c>
      <c r="K222" s="29" t="s">
        <v>14538</v>
      </c>
      <c r="L222" s="27" t="s">
        <v>2412</v>
      </c>
      <c r="M222" s="44" t="s">
        <v>6631</v>
      </c>
      <c r="N222" s="44"/>
      <c r="O222" s="44"/>
      <c r="P222" s="44"/>
      <c r="Q222" s="27"/>
      <c r="AY222" s="21" t="s">
        <v>5026</v>
      </c>
    </row>
    <row r="223" spans="1:51" ht="76.5" hidden="1" x14ac:dyDescent="0.2">
      <c r="A223" s="21" t="s">
        <v>1330</v>
      </c>
      <c r="B223" s="21" t="s">
        <v>2390</v>
      </c>
      <c r="C223" s="44" t="s">
        <v>12468</v>
      </c>
      <c r="D223" s="44" t="s">
        <v>5235</v>
      </c>
      <c r="E223" s="44" t="s">
        <v>10907</v>
      </c>
      <c r="F223" s="44" t="s">
        <v>9559</v>
      </c>
      <c r="G223" s="44" t="s">
        <v>3202</v>
      </c>
      <c r="I223" s="19" t="s">
        <v>1509</v>
      </c>
      <c r="J223" s="130" t="s">
        <v>15543</v>
      </c>
      <c r="K223" s="29" t="s">
        <v>2412</v>
      </c>
      <c r="L223" s="27" t="s">
        <v>2412</v>
      </c>
      <c r="M223" s="44" t="s">
        <v>6542</v>
      </c>
      <c r="N223" s="44"/>
      <c r="O223" s="44"/>
      <c r="P223" s="44"/>
      <c r="Q223" s="27"/>
      <c r="AY223" s="21" t="s">
        <v>4598</v>
      </c>
    </row>
    <row r="224" spans="1:51" ht="38.25" x14ac:dyDescent="0.2">
      <c r="A224" s="21" t="s">
        <v>1407</v>
      </c>
      <c r="B224" s="21" t="s">
        <v>2390</v>
      </c>
      <c r="C224" s="44" t="s">
        <v>7675</v>
      </c>
      <c r="D224" s="44" t="s">
        <v>5197</v>
      </c>
      <c r="E224" s="44" t="s">
        <v>3290</v>
      </c>
      <c r="F224" s="44" t="s">
        <v>2401</v>
      </c>
      <c r="G224" s="44" t="s">
        <v>3202</v>
      </c>
      <c r="I224" s="19" t="s">
        <v>1509</v>
      </c>
      <c r="J224" s="130" t="s">
        <v>15477</v>
      </c>
      <c r="K224" s="29" t="s">
        <v>14539</v>
      </c>
      <c r="L224" s="27" t="s">
        <v>2412</v>
      </c>
      <c r="M224" s="44" t="s">
        <v>9927</v>
      </c>
      <c r="N224" s="44"/>
      <c r="O224" s="44"/>
      <c r="P224" s="44"/>
      <c r="Q224" s="27"/>
      <c r="AY224" s="21" t="s">
        <v>3467</v>
      </c>
    </row>
    <row r="225" spans="1:51" ht="63.75" hidden="1" x14ac:dyDescent="0.2">
      <c r="A225" s="21" t="s">
        <v>386</v>
      </c>
      <c r="B225" s="21" t="s">
        <v>2390</v>
      </c>
      <c r="C225" s="44" t="s">
        <v>8910</v>
      </c>
      <c r="D225" s="44" t="s">
        <v>5235</v>
      </c>
      <c r="E225" s="44" t="s">
        <v>8398</v>
      </c>
      <c r="F225" s="44" t="s">
        <v>6791</v>
      </c>
      <c r="G225" s="44" t="s">
        <v>15785</v>
      </c>
      <c r="H225" s="21" t="s">
        <v>3173</v>
      </c>
      <c r="I225" s="19" t="s">
        <v>592</v>
      </c>
      <c r="J225" s="130" t="s">
        <v>2709</v>
      </c>
      <c r="K225" s="29" t="s">
        <v>14540</v>
      </c>
      <c r="L225" s="27" t="s">
        <v>2412</v>
      </c>
      <c r="M225" s="44" t="s">
        <v>8911</v>
      </c>
      <c r="N225" s="44"/>
      <c r="O225" s="44"/>
      <c r="P225" s="44"/>
      <c r="Q225" s="27"/>
      <c r="AY225" s="21" t="s">
        <v>3961</v>
      </c>
    </row>
    <row r="226" spans="1:51" ht="51" hidden="1" x14ac:dyDescent="0.2">
      <c r="A226" s="21" t="s">
        <v>1406</v>
      </c>
      <c r="B226" s="21" t="s">
        <v>2390</v>
      </c>
      <c r="C226" s="44" t="s">
        <v>14147</v>
      </c>
      <c r="D226" s="44" t="s">
        <v>5197</v>
      </c>
      <c r="E226" s="44" t="s">
        <v>3290</v>
      </c>
      <c r="F226" s="44" t="s">
        <v>6791</v>
      </c>
      <c r="G226" s="44" t="s">
        <v>15785</v>
      </c>
      <c r="H226" s="21" t="s">
        <v>3173</v>
      </c>
      <c r="I226" s="19" t="s">
        <v>47</v>
      </c>
      <c r="J226" s="130" t="s">
        <v>3157</v>
      </c>
      <c r="K226" s="29" t="s">
        <v>14541</v>
      </c>
      <c r="L226" s="27" t="s">
        <v>2412</v>
      </c>
      <c r="M226" s="44" t="s">
        <v>11117</v>
      </c>
      <c r="N226" s="44"/>
      <c r="O226" s="44"/>
      <c r="P226" s="44"/>
      <c r="Q226" s="27"/>
      <c r="AY226" s="21" t="s">
        <v>5006</v>
      </c>
    </row>
    <row r="227" spans="1:51" ht="76.5" hidden="1" x14ac:dyDescent="0.2">
      <c r="A227" s="21" t="s">
        <v>1179</v>
      </c>
      <c r="B227" s="21" t="s">
        <v>2390</v>
      </c>
      <c r="C227" s="44" t="s">
        <v>13817</v>
      </c>
      <c r="D227" s="44" t="s">
        <v>5197</v>
      </c>
      <c r="E227" s="44" t="s">
        <v>8347</v>
      </c>
      <c r="F227" s="44" t="s">
        <v>6791</v>
      </c>
      <c r="G227" s="44" t="s">
        <v>7156</v>
      </c>
      <c r="I227" s="19" t="s">
        <v>586</v>
      </c>
      <c r="J227" s="130" t="s">
        <v>2379</v>
      </c>
      <c r="K227" s="29" t="s">
        <v>2412</v>
      </c>
      <c r="L227" s="27" t="s">
        <v>2412</v>
      </c>
      <c r="M227" s="44" t="s">
        <v>13682</v>
      </c>
      <c r="N227" s="44"/>
      <c r="O227" s="44"/>
      <c r="P227" s="44"/>
      <c r="Q227" s="27"/>
      <c r="AY227" s="21" t="s">
        <v>4921</v>
      </c>
    </row>
    <row r="228" spans="1:51" ht="63.75" hidden="1" x14ac:dyDescent="0.2">
      <c r="A228" s="21" t="s">
        <v>1330</v>
      </c>
      <c r="B228" s="21" t="s">
        <v>2390</v>
      </c>
      <c r="C228" s="44" t="s">
        <v>11566</v>
      </c>
      <c r="D228" s="44" t="s">
        <v>5183</v>
      </c>
      <c r="E228" s="44" t="s">
        <v>5184</v>
      </c>
      <c r="F228" s="44" t="s">
        <v>9559</v>
      </c>
      <c r="G228" s="44" t="s">
        <v>6117</v>
      </c>
      <c r="I228" s="19" t="s">
        <v>1065</v>
      </c>
      <c r="J228" s="130" t="s">
        <v>1929</v>
      </c>
      <c r="K228" s="29" t="s">
        <v>2412</v>
      </c>
      <c r="L228" s="27" t="s">
        <v>2412</v>
      </c>
      <c r="M228" s="44" t="s">
        <v>5538</v>
      </c>
      <c r="N228" s="44"/>
      <c r="O228" s="44"/>
      <c r="P228" s="44"/>
      <c r="Q228" s="27"/>
      <c r="AY228" s="21" t="s">
        <v>4411</v>
      </c>
    </row>
    <row r="229" spans="1:51" ht="76.5" hidden="1" x14ac:dyDescent="0.25">
      <c r="A229" s="26" t="s">
        <v>940</v>
      </c>
      <c r="B229" s="26" t="s">
        <v>2391</v>
      </c>
      <c r="C229" s="44" t="s">
        <v>14407</v>
      </c>
      <c r="D229" s="44" t="s">
        <v>14271</v>
      </c>
      <c r="E229" s="44" t="s">
        <v>14271</v>
      </c>
      <c r="F229" s="44" t="s">
        <v>2401</v>
      </c>
      <c r="G229" s="44" t="s">
        <v>3202</v>
      </c>
      <c r="H229" s="26"/>
      <c r="I229" s="31" t="s">
        <v>943</v>
      </c>
      <c r="J229" s="130" t="s">
        <v>15478</v>
      </c>
      <c r="K229" s="29" t="s">
        <v>2412</v>
      </c>
      <c r="L229" s="27" t="s">
        <v>2412</v>
      </c>
      <c r="M229" s="105" t="s">
        <v>5538</v>
      </c>
      <c r="N229" s="105"/>
      <c r="O229" s="105"/>
      <c r="P229" s="105"/>
      <c r="Q229" s="27"/>
      <c r="AY229" s="21" t="s">
        <v>5066</v>
      </c>
    </row>
    <row r="230" spans="1:51" ht="63.75" hidden="1" x14ac:dyDescent="0.25">
      <c r="A230" s="26" t="s">
        <v>940</v>
      </c>
      <c r="B230" s="26" t="s">
        <v>2391</v>
      </c>
      <c r="C230" s="44" t="s">
        <v>14407</v>
      </c>
      <c r="D230" s="44" t="s">
        <v>14271</v>
      </c>
      <c r="E230" s="44" t="s">
        <v>14271</v>
      </c>
      <c r="F230" s="44" t="s">
        <v>2401</v>
      </c>
      <c r="G230" s="44" t="s">
        <v>3202</v>
      </c>
      <c r="H230" s="26"/>
      <c r="I230" s="31" t="s">
        <v>943</v>
      </c>
      <c r="J230" s="130" t="s">
        <v>15479</v>
      </c>
      <c r="K230" s="29" t="s">
        <v>2412</v>
      </c>
      <c r="L230" s="27" t="s">
        <v>2412</v>
      </c>
      <c r="M230" s="105" t="s">
        <v>5538</v>
      </c>
      <c r="N230" s="105"/>
      <c r="O230" s="105"/>
      <c r="P230" s="105"/>
      <c r="Q230" s="27"/>
      <c r="AY230" s="21" t="s">
        <v>5066</v>
      </c>
    </row>
    <row r="231" spans="1:51" ht="38.25" hidden="1" x14ac:dyDescent="0.2">
      <c r="A231" s="21" t="s">
        <v>1406</v>
      </c>
      <c r="B231" s="21" t="s">
        <v>2390</v>
      </c>
      <c r="C231" s="44" t="s">
        <v>13948</v>
      </c>
      <c r="D231" s="44" t="s">
        <v>5197</v>
      </c>
      <c r="E231" s="44" t="s">
        <v>3290</v>
      </c>
      <c r="F231" s="44" t="s">
        <v>9559</v>
      </c>
      <c r="G231" s="44" t="s">
        <v>15786</v>
      </c>
      <c r="H231" s="21" t="s">
        <v>14385</v>
      </c>
      <c r="I231" s="19" t="s">
        <v>391</v>
      </c>
      <c r="J231" s="130" t="s">
        <v>3139</v>
      </c>
      <c r="K231" s="29" t="s">
        <v>14542</v>
      </c>
      <c r="L231" s="27" t="s">
        <v>2412</v>
      </c>
      <c r="M231" s="44" t="s">
        <v>5212</v>
      </c>
      <c r="N231" s="44"/>
      <c r="O231" s="44"/>
      <c r="P231" s="44"/>
      <c r="Q231" s="27"/>
      <c r="AY231" s="21" t="s">
        <v>4951</v>
      </c>
    </row>
    <row r="232" spans="1:51" ht="38.25" hidden="1" x14ac:dyDescent="0.2">
      <c r="A232" s="21" t="s">
        <v>1330</v>
      </c>
      <c r="B232" s="21" t="s">
        <v>2390</v>
      </c>
      <c r="C232" s="44" t="s">
        <v>12075</v>
      </c>
      <c r="D232" s="44" t="s">
        <v>5235</v>
      </c>
      <c r="E232" s="44" t="s">
        <v>10826</v>
      </c>
      <c r="F232" s="44" t="s">
        <v>6791</v>
      </c>
      <c r="G232" s="44" t="s">
        <v>15785</v>
      </c>
      <c r="H232" s="21" t="s">
        <v>3173</v>
      </c>
      <c r="I232" s="19" t="s">
        <v>593</v>
      </c>
      <c r="J232" s="130" t="s">
        <v>2710</v>
      </c>
      <c r="K232" s="29" t="s">
        <v>14543</v>
      </c>
      <c r="L232" s="27" t="s">
        <v>2412</v>
      </c>
      <c r="M232" s="44" t="s">
        <v>5255</v>
      </c>
      <c r="N232" s="44"/>
      <c r="O232" s="44"/>
      <c r="P232" s="44"/>
      <c r="Q232" s="27"/>
      <c r="AY232" s="21" t="s">
        <v>4500</v>
      </c>
    </row>
    <row r="233" spans="1:51" ht="38.25" hidden="1" x14ac:dyDescent="0.2">
      <c r="A233" s="21" t="s">
        <v>386</v>
      </c>
      <c r="B233" s="21" t="s">
        <v>2390</v>
      </c>
      <c r="C233" s="44" t="s">
        <v>8918</v>
      </c>
      <c r="D233" s="44" t="s">
        <v>5235</v>
      </c>
      <c r="E233" s="44" t="s">
        <v>8467</v>
      </c>
      <c r="F233" s="44" t="s">
        <v>6791</v>
      </c>
      <c r="G233" s="44" t="s">
        <v>15785</v>
      </c>
      <c r="H233" s="21" t="s">
        <v>3173</v>
      </c>
      <c r="I233" s="19" t="s">
        <v>593</v>
      </c>
      <c r="J233" s="130" t="s">
        <v>2710</v>
      </c>
      <c r="K233" s="29" t="s">
        <v>14544</v>
      </c>
      <c r="L233" s="27" t="s">
        <v>2412</v>
      </c>
      <c r="M233" s="44" t="s">
        <v>8911</v>
      </c>
      <c r="N233" s="44"/>
      <c r="O233" s="44"/>
      <c r="P233" s="44"/>
      <c r="Q233" s="27"/>
      <c r="AY233" s="21" t="s">
        <v>3962</v>
      </c>
    </row>
    <row r="234" spans="1:51" hidden="1" x14ac:dyDescent="0.2">
      <c r="A234" s="21" t="s">
        <v>1330</v>
      </c>
      <c r="B234" s="21" t="s">
        <v>2390</v>
      </c>
      <c r="C234" s="44" t="s">
        <v>12077</v>
      </c>
      <c r="D234" s="44" t="s">
        <v>5235</v>
      </c>
      <c r="E234" s="44" t="s">
        <v>10826</v>
      </c>
      <c r="F234" s="44" t="s">
        <v>6791</v>
      </c>
      <c r="G234" s="44" t="s">
        <v>15785</v>
      </c>
      <c r="H234" s="21" t="s">
        <v>3173</v>
      </c>
      <c r="I234" s="19" t="s">
        <v>1549</v>
      </c>
      <c r="J234" s="130" t="s">
        <v>2970</v>
      </c>
      <c r="K234" s="29" t="s">
        <v>15426</v>
      </c>
      <c r="L234" s="27" t="s">
        <v>2412</v>
      </c>
      <c r="M234" s="44" t="s">
        <v>5178</v>
      </c>
      <c r="N234" s="44"/>
      <c r="O234" s="44"/>
      <c r="P234" s="44"/>
      <c r="Q234" s="27"/>
      <c r="AY234" s="21" t="s">
        <v>4501</v>
      </c>
    </row>
    <row r="235" spans="1:51" ht="25.5" x14ac:dyDescent="0.2">
      <c r="A235" s="21" t="s">
        <v>1407</v>
      </c>
      <c r="B235" s="21" t="s">
        <v>2390</v>
      </c>
      <c r="C235" s="44" t="s">
        <v>6841</v>
      </c>
      <c r="D235" s="44" t="s">
        <v>5235</v>
      </c>
      <c r="E235" s="44" t="s">
        <v>5726</v>
      </c>
      <c r="F235" s="44" t="s">
        <v>6791</v>
      </c>
      <c r="G235" s="44" t="s">
        <v>15785</v>
      </c>
      <c r="H235" s="21" t="s">
        <v>3173</v>
      </c>
      <c r="I235" s="19" t="s">
        <v>1549</v>
      </c>
      <c r="J235" s="130" t="s">
        <v>2447</v>
      </c>
      <c r="K235" s="29" t="s">
        <v>14545</v>
      </c>
      <c r="L235" s="27" t="s">
        <v>2412</v>
      </c>
      <c r="M235" s="44" t="s">
        <v>5255</v>
      </c>
      <c r="N235" s="44"/>
      <c r="O235" s="44"/>
      <c r="P235" s="44"/>
      <c r="Q235" s="27"/>
      <c r="AY235" s="21" t="s">
        <v>3468</v>
      </c>
    </row>
    <row r="236" spans="1:51" ht="76.5" hidden="1" x14ac:dyDescent="0.2">
      <c r="A236" s="21" t="s">
        <v>1406</v>
      </c>
      <c r="B236" s="21" t="s">
        <v>2390</v>
      </c>
      <c r="C236" s="44" t="s">
        <v>14011</v>
      </c>
      <c r="D236" s="44" t="s">
        <v>5183</v>
      </c>
      <c r="E236" s="44" t="s">
        <v>5184</v>
      </c>
      <c r="F236" s="44" t="s">
        <v>9559</v>
      </c>
      <c r="G236" s="44" t="s">
        <v>6117</v>
      </c>
      <c r="I236" s="19" t="s">
        <v>94</v>
      </c>
      <c r="J236" s="130" t="s">
        <v>3145</v>
      </c>
      <c r="K236" s="29" t="s">
        <v>14546</v>
      </c>
      <c r="L236" s="27" t="s">
        <v>2412</v>
      </c>
      <c r="M236" s="44" t="s">
        <v>10893</v>
      </c>
      <c r="N236" s="44"/>
      <c r="O236" s="44"/>
      <c r="P236" s="44"/>
      <c r="Q236" s="27"/>
      <c r="AY236" s="21" t="s">
        <v>4968</v>
      </c>
    </row>
    <row r="237" spans="1:51" ht="38.25" hidden="1" x14ac:dyDescent="0.2">
      <c r="A237" s="21" t="s">
        <v>1330</v>
      </c>
      <c r="B237" s="21" t="s">
        <v>2390</v>
      </c>
      <c r="C237" s="44" t="s">
        <v>12471</v>
      </c>
      <c r="D237" s="44" t="s">
        <v>5160</v>
      </c>
      <c r="E237" s="44" t="s">
        <v>5161</v>
      </c>
      <c r="F237" s="44" t="s">
        <v>9559</v>
      </c>
      <c r="G237" s="44" t="s">
        <v>3202</v>
      </c>
      <c r="I237" s="19" t="s">
        <v>1510</v>
      </c>
      <c r="J237" s="130" t="s">
        <v>15480</v>
      </c>
      <c r="K237" s="29" t="s">
        <v>14547</v>
      </c>
      <c r="L237" s="27" t="s">
        <v>2412</v>
      </c>
      <c r="M237" s="44" t="s">
        <v>6055</v>
      </c>
      <c r="N237" s="44"/>
      <c r="O237" s="44"/>
      <c r="P237" s="44"/>
      <c r="Q237" s="27"/>
      <c r="AY237" s="21" t="s">
        <v>4599</v>
      </c>
    </row>
    <row r="238" spans="1:51" ht="38.25" x14ac:dyDescent="0.2">
      <c r="A238" s="21" t="s">
        <v>1407</v>
      </c>
      <c r="B238" s="21" t="s">
        <v>2390</v>
      </c>
      <c r="C238" s="44" t="s">
        <v>7678</v>
      </c>
      <c r="D238" s="44" t="s">
        <v>5183</v>
      </c>
      <c r="E238" s="44" t="s">
        <v>5184</v>
      </c>
      <c r="F238" s="44" t="s">
        <v>2401</v>
      </c>
      <c r="G238" s="44" t="s">
        <v>3202</v>
      </c>
      <c r="I238" s="19" t="s">
        <v>1510</v>
      </c>
      <c r="J238" s="130" t="s">
        <v>15481</v>
      </c>
      <c r="K238" s="29" t="s">
        <v>14548</v>
      </c>
      <c r="L238" s="27" t="s">
        <v>2412</v>
      </c>
      <c r="M238" s="44" t="s">
        <v>9119</v>
      </c>
      <c r="N238" s="44"/>
      <c r="O238" s="44"/>
      <c r="P238" s="44"/>
      <c r="Q238" s="27"/>
      <c r="AY238" s="21" t="s">
        <v>3469</v>
      </c>
    </row>
    <row r="239" spans="1:51" ht="76.5" x14ac:dyDescent="0.2">
      <c r="A239" s="21" t="s">
        <v>1407</v>
      </c>
      <c r="B239" s="21" t="s">
        <v>2390</v>
      </c>
      <c r="C239" s="44" t="s">
        <v>5251</v>
      </c>
      <c r="D239" s="44" t="s">
        <v>5160</v>
      </c>
      <c r="E239" s="44" t="s">
        <v>5179</v>
      </c>
      <c r="F239" s="44" t="s">
        <v>2401</v>
      </c>
      <c r="G239" s="44" t="s">
        <v>3174</v>
      </c>
      <c r="I239" s="19" t="s">
        <v>1116</v>
      </c>
      <c r="J239" s="130" t="s">
        <v>2448</v>
      </c>
      <c r="K239" s="29" t="s">
        <v>14549</v>
      </c>
      <c r="L239" s="27" t="s">
        <v>1319</v>
      </c>
      <c r="M239" s="44" t="s">
        <v>5159</v>
      </c>
      <c r="N239" s="44"/>
      <c r="O239" s="44"/>
      <c r="P239" s="44"/>
      <c r="Q239" s="27" t="s">
        <v>3222</v>
      </c>
      <c r="R239" s="21" t="s">
        <v>3186</v>
      </c>
      <c r="U239" s="21" t="s">
        <v>3185</v>
      </c>
      <c r="W239" s="21" t="s">
        <v>3211</v>
      </c>
      <c r="X239" s="34" t="s">
        <v>3205</v>
      </c>
      <c r="Z239" s="34" t="s">
        <v>3189</v>
      </c>
      <c r="AA239" s="34" t="s">
        <v>3177</v>
      </c>
      <c r="AC239" s="34" t="s">
        <v>3189</v>
      </c>
      <c r="AD239" s="34" t="s">
        <v>3194</v>
      </c>
      <c r="AY239" s="21" t="s">
        <v>3470</v>
      </c>
    </row>
    <row r="240" spans="1:51" ht="76.5" hidden="1" x14ac:dyDescent="0.2">
      <c r="A240" s="21" t="s">
        <v>1406</v>
      </c>
      <c r="B240" s="21" t="s">
        <v>2390</v>
      </c>
      <c r="C240" s="44" t="s">
        <v>14015</v>
      </c>
      <c r="D240" s="44" t="s">
        <v>5197</v>
      </c>
      <c r="E240" s="44" t="s">
        <v>3290</v>
      </c>
      <c r="F240" s="44" t="s">
        <v>9559</v>
      </c>
      <c r="G240" s="44" t="s">
        <v>6117</v>
      </c>
      <c r="I240" s="19" t="s">
        <v>95</v>
      </c>
      <c r="J240" s="130" t="s">
        <v>1805</v>
      </c>
      <c r="K240" s="29" t="s">
        <v>2412</v>
      </c>
      <c r="L240" s="27" t="s">
        <v>2412</v>
      </c>
      <c r="M240" s="44" t="s">
        <v>5808</v>
      </c>
      <c r="N240" s="44"/>
      <c r="O240" s="44"/>
      <c r="P240" s="44"/>
      <c r="Q240" s="27"/>
      <c r="AY240" s="21" t="s">
        <v>4969</v>
      </c>
    </row>
    <row r="241" spans="1:51" ht="114.75" hidden="1" x14ac:dyDescent="0.2">
      <c r="A241" s="21" t="s">
        <v>1179</v>
      </c>
      <c r="B241" s="21" t="s">
        <v>2390</v>
      </c>
      <c r="C241" s="44" t="s">
        <v>13518</v>
      </c>
      <c r="D241" s="44" t="s">
        <v>5183</v>
      </c>
      <c r="E241" s="44" t="s">
        <v>8505</v>
      </c>
      <c r="F241" s="44" t="s">
        <v>13392</v>
      </c>
      <c r="G241" s="44" t="s">
        <v>6117</v>
      </c>
      <c r="I241" s="19" t="s">
        <v>296</v>
      </c>
      <c r="J241" s="130" t="s">
        <v>16170</v>
      </c>
      <c r="K241" s="29" t="s">
        <v>2412</v>
      </c>
      <c r="L241" s="27" t="s">
        <v>2412</v>
      </c>
      <c r="M241" s="44" t="s">
        <v>5538</v>
      </c>
      <c r="N241" s="44"/>
      <c r="O241" s="44"/>
      <c r="P241" s="44"/>
      <c r="Q241" s="27"/>
      <c r="AY241" s="21" t="s">
        <v>4859</v>
      </c>
    </row>
    <row r="242" spans="1:51" ht="63.75" hidden="1" x14ac:dyDescent="0.2">
      <c r="A242" s="21" t="s">
        <v>1214</v>
      </c>
      <c r="B242" s="21" t="s">
        <v>2390</v>
      </c>
      <c r="C242" s="44" t="s">
        <v>10238</v>
      </c>
      <c r="D242" s="44" t="s">
        <v>5183</v>
      </c>
      <c r="E242" s="44" t="s">
        <v>8342</v>
      </c>
      <c r="F242" s="44" t="s">
        <v>6791</v>
      </c>
      <c r="G242" s="44" t="s">
        <v>7156</v>
      </c>
      <c r="I242" s="19" t="s">
        <v>474</v>
      </c>
      <c r="J242" s="130" t="s">
        <v>2813</v>
      </c>
      <c r="K242" s="29" t="s">
        <v>14550</v>
      </c>
      <c r="L242" s="27" t="s">
        <v>2412</v>
      </c>
      <c r="M242" s="44" t="s">
        <v>9585</v>
      </c>
      <c r="N242" s="44"/>
      <c r="O242" s="44" t="s">
        <v>15830</v>
      </c>
      <c r="P242" s="44"/>
      <c r="Q242" s="27"/>
      <c r="AY242" s="21" t="s">
        <v>4167</v>
      </c>
    </row>
    <row r="243" spans="1:51" ht="63.75" hidden="1" x14ac:dyDescent="0.2">
      <c r="A243" s="21" t="s">
        <v>1214</v>
      </c>
      <c r="B243" s="21" t="s">
        <v>2390</v>
      </c>
      <c r="C243" s="44" t="s">
        <v>10151</v>
      </c>
      <c r="D243" s="44" t="s">
        <v>5183</v>
      </c>
      <c r="E243" s="44" t="s">
        <v>8342</v>
      </c>
      <c r="F243" s="44" t="s">
        <v>6791</v>
      </c>
      <c r="G243" s="44" t="s">
        <v>15785</v>
      </c>
      <c r="H243" s="21" t="s">
        <v>3173</v>
      </c>
      <c r="I243" s="19" t="s">
        <v>461</v>
      </c>
      <c r="J243" s="130" t="s">
        <v>2803</v>
      </c>
      <c r="K243" s="29" t="s">
        <v>14551</v>
      </c>
      <c r="L243" s="27" t="s">
        <v>2412</v>
      </c>
      <c r="M243" s="44" t="s">
        <v>9783</v>
      </c>
      <c r="N243" s="44"/>
      <c r="O243" s="143" t="s">
        <v>15831</v>
      </c>
      <c r="P243" s="143"/>
      <c r="Q243" s="27"/>
      <c r="AY243" s="21" t="s">
        <v>4154</v>
      </c>
    </row>
    <row r="244" spans="1:51" ht="38.25" hidden="1" x14ac:dyDescent="0.2">
      <c r="A244" s="21" t="s">
        <v>1330</v>
      </c>
      <c r="B244" s="21" t="s">
        <v>2390</v>
      </c>
      <c r="C244" s="44" t="s">
        <v>12244</v>
      </c>
      <c r="D244" s="44" t="s">
        <v>5197</v>
      </c>
      <c r="E244" s="44" t="s">
        <v>3290</v>
      </c>
      <c r="F244" s="44" t="s">
        <v>6791</v>
      </c>
      <c r="G244" s="44" t="s">
        <v>7156</v>
      </c>
      <c r="I244" s="19" t="s">
        <v>319</v>
      </c>
      <c r="J244" s="130" t="s">
        <v>2992</v>
      </c>
      <c r="K244" s="29" t="s">
        <v>14552</v>
      </c>
      <c r="L244" s="27" t="s">
        <v>2412</v>
      </c>
      <c r="M244" s="44" t="s">
        <v>7098</v>
      </c>
      <c r="N244" s="44"/>
      <c r="O244" s="44"/>
      <c r="P244" s="44"/>
      <c r="Q244" s="27"/>
      <c r="AY244" s="21" t="s">
        <v>4542</v>
      </c>
    </row>
    <row r="245" spans="1:51" ht="76.5" hidden="1" x14ac:dyDescent="0.2">
      <c r="A245" s="21" t="s">
        <v>1214</v>
      </c>
      <c r="B245" s="21" t="s">
        <v>2390</v>
      </c>
      <c r="C245" s="44" t="s">
        <v>9829</v>
      </c>
      <c r="D245" s="44" t="s">
        <v>5197</v>
      </c>
      <c r="E245" s="44" t="s">
        <v>8347</v>
      </c>
      <c r="F245" s="44" t="s">
        <v>2401</v>
      </c>
      <c r="G245" s="44" t="s">
        <v>6117</v>
      </c>
      <c r="I245" s="19" t="s">
        <v>1049</v>
      </c>
      <c r="J245" s="130" t="s">
        <v>1294</v>
      </c>
      <c r="K245" s="29" t="s">
        <v>2412</v>
      </c>
      <c r="L245" s="27" t="s">
        <v>2412</v>
      </c>
      <c r="M245" s="44" t="s">
        <v>8368</v>
      </c>
      <c r="N245" s="44"/>
      <c r="O245" s="44"/>
      <c r="P245" s="44"/>
      <c r="Q245" s="27"/>
      <c r="AY245" s="21" t="s">
        <v>4110</v>
      </c>
    </row>
    <row r="246" spans="1:51" ht="63.75" x14ac:dyDescent="0.2">
      <c r="A246" s="21" t="s">
        <v>1407</v>
      </c>
      <c r="B246" s="21" t="s">
        <v>2390</v>
      </c>
      <c r="C246" s="44" t="s">
        <v>7227</v>
      </c>
      <c r="D246" s="44" t="s">
        <v>5235</v>
      </c>
      <c r="E246" s="44" t="s">
        <v>5867</v>
      </c>
      <c r="F246" s="44" t="s">
        <v>6791</v>
      </c>
      <c r="G246" s="44" t="s">
        <v>7156</v>
      </c>
      <c r="I246" s="19" t="s">
        <v>1191</v>
      </c>
      <c r="J246" s="130" t="s">
        <v>2289</v>
      </c>
      <c r="K246" s="29" t="s">
        <v>2412</v>
      </c>
      <c r="L246" s="27" t="s">
        <v>2412</v>
      </c>
      <c r="M246" s="44" t="s">
        <v>5424</v>
      </c>
      <c r="N246" s="44"/>
      <c r="O246" s="44"/>
      <c r="P246" s="44"/>
      <c r="Q246" s="27"/>
      <c r="AY246" s="21" t="s">
        <v>3471</v>
      </c>
    </row>
    <row r="247" spans="1:51" ht="63.75" x14ac:dyDescent="0.2">
      <c r="A247" s="21" t="s">
        <v>1407</v>
      </c>
      <c r="B247" s="21" t="s">
        <v>2390</v>
      </c>
      <c r="C247" s="44" t="s">
        <v>5254</v>
      </c>
      <c r="D247" s="44" t="s">
        <v>5197</v>
      </c>
      <c r="E247" s="44" t="s">
        <v>3290</v>
      </c>
      <c r="F247" s="44" t="s">
        <v>2401</v>
      </c>
      <c r="G247" s="44" t="s">
        <v>3174</v>
      </c>
      <c r="I247" s="19" t="s">
        <v>1117</v>
      </c>
      <c r="J247" s="130" t="s">
        <v>15482</v>
      </c>
      <c r="K247" s="29" t="s">
        <v>2412</v>
      </c>
      <c r="L247" s="27" t="s">
        <v>1624</v>
      </c>
      <c r="M247" s="44" t="s">
        <v>5255</v>
      </c>
      <c r="N247" s="44"/>
      <c r="O247" s="44" t="s">
        <v>15832</v>
      </c>
      <c r="P247" s="44"/>
      <c r="Q247" s="27" t="s">
        <v>3222</v>
      </c>
      <c r="R247" s="21" t="s">
        <v>3186</v>
      </c>
      <c r="U247" s="21" t="s">
        <v>3185</v>
      </c>
      <c r="V247" s="21" t="s">
        <v>3184</v>
      </c>
      <c r="W247" s="21" t="s">
        <v>3211</v>
      </c>
      <c r="X247" s="34" t="s">
        <v>3188</v>
      </c>
      <c r="Z247" s="34" t="s">
        <v>3207</v>
      </c>
      <c r="AA247" s="34" t="s">
        <v>3193</v>
      </c>
      <c r="AC247" s="34" t="s">
        <v>3189</v>
      </c>
      <c r="AD247" s="34" t="s">
        <v>3207</v>
      </c>
      <c r="AY247" s="21" t="s">
        <v>3472</v>
      </c>
    </row>
    <row r="248" spans="1:51" ht="38.25" hidden="1" x14ac:dyDescent="0.2">
      <c r="A248" s="21" t="s">
        <v>1762</v>
      </c>
      <c r="B248" s="21" t="s">
        <v>2390</v>
      </c>
      <c r="C248" s="44" t="s">
        <v>13258</v>
      </c>
      <c r="D248" s="44" t="s">
        <v>5197</v>
      </c>
      <c r="E248" s="44" t="s">
        <v>8347</v>
      </c>
      <c r="F248" s="44" t="s">
        <v>2401</v>
      </c>
      <c r="G248" s="44" t="s">
        <v>3202</v>
      </c>
      <c r="I248" s="19" t="s">
        <v>343</v>
      </c>
      <c r="J248" s="130" t="s">
        <v>15483</v>
      </c>
      <c r="K248" s="29" t="s">
        <v>15319</v>
      </c>
      <c r="L248" s="27" t="s">
        <v>2412</v>
      </c>
      <c r="M248" s="44" t="s">
        <v>6135</v>
      </c>
      <c r="N248" s="44"/>
      <c r="O248" s="44"/>
      <c r="P248" s="44"/>
      <c r="Q248" s="27"/>
      <c r="AY248" s="21" t="s">
        <v>4789</v>
      </c>
    </row>
    <row r="249" spans="1:51" ht="51" hidden="1" x14ac:dyDescent="0.2">
      <c r="A249" s="21" t="s">
        <v>1406</v>
      </c>
      <c r="B249" s="21" t="s">
        <v>2390</v>
      </c>
      <c r="C249" s="44" t="s">
        <v>14225</v>
      </c>
      <c r="D249" s="44" t="s">
        <v>5197</v>
      </c>
      <c r="E249" s="44" t="s">
        <v>3290</v>
      </c>
      <c r="F249" s="44" t="s">
        <v>14217</v>
      </c>
      <c r="G249" s="44" t="s">
        <v>3202</v>
      </c>
      <c r="I249" s="19" t="s">
        <v>343</v>
      </c>
      <c r="J249" s="130" t="s">
        <v>15484</v>
      </c>
      <c r="K249" s="29" t="s">
        <v>14553</v>
      </c>
      <c r="L249" s="27" t="s">
        <v>2412</v>
      </c>
      <c r="M249" s="44" t="s">
        <v>8368</v>
      </c>
      <c r="N249" s="44"/>
      <c r="O249" s="44"/>
      <c r="P249" s="44"/>
      <c r="Q249" s="27"/>
      <c r="AY249" s="21" t="s">
        <v>5027</v>
      </c>
    </row>
    <row r="250" spans="1:51" ht="25.5" hidden="1" x14ac:dyDescent="0.2">
      <c r="A250" s="21" t="s">
        <v>1330</v>
      </c>
      <c r="B250" s="21" t="s">
        <v>2390</v>
      </c>
      <c r="C250" s="44" t="s">
        <v>12475</v>
      </c>
      <c r="D250" s="44" t="s">
        <v>5183</v>
      </c>
      <c r="E250" s="44" t="s">
        <v>5184</v>
      </c>
      <c r="F250" s="44" t="s">
        <v>9559</v>
      </c>
      <c r="G250" s="44" t="s">
        <v>3202</v>
      </c>
      <c r="I250" s="19" t="s">
        <v>343</v>
      </c>
      <c r="J250" s="130" t="s">
        <v>3009</v>
      </c>
      <c r="K250" s="29" t="s">
        <v>14554</v>
      </c>
      <c r="L250" s="27" t="s">
        <v>2412</v>
      </c>
      <c r="M250" s="44" t="s">
        <v>14226</v>
      </c>
      <c r="N250" s="44"/>
      <c r="O250" s="44"/>
      <c r="P250" s="44"/>
      <c r="Q250" s="27"/>
      <c r="AY250" s="21" t="s">
        <v>4600</v>
      </c>
    </row>
    <row r="251" spans="1:51" ht="51" hidden="1" x14ac:dyDescent="0.2">
      <c r="A251" s="21" t="s">
        <v>1406</v>
      </c>
      <c r="B251" s="21" t="s">
        <v>2390</v>
      </c>
      <c r="C251" s="44" t="s">
        <v>14228</v>
      </c>
      <c r="D251" s="44" t="s">
        <v>5197</v>
      </c>
      <c r="E251" s="44" t="s">
        <v>3290</v>
      </c>
      <c r="F251" s="44" t="s">
        <v>14217</v>
      </c>
      <c r="G251" s="44" t="s">
        <v>3202</v>
      </c>
      <c r="I251" s="19" t="s">
        <v>1511</v>
      </c>
      <c r="J251" s="130" t="s">
        <v>15425</v>
      </c>
      <c r="K251" s="29" t="s">
        <v>15757</v>
      </c>
      <c r="L251" s="27" t="s">
        <v>2412</v>
      </c>
      <c r="M251" s="44" t="s">
        <v>5262</v>
      </c>
      <c r="N251" s="44"/>
      <c r="O251" s="44"/>
      <c r="P251" s="44"/>
      <c r="Q251" s="27"/>
      <c r="AY251" s="21" t="s">
        <v>5028</v>
      </c>
    </row>
    <row r="252" spans="1:51" ht="25.5" hidden="1" x14ac:dyDescent="0.2">
      <c r="A252" s="21" t="s">
        <v>1330</v>
      </c>
      <c r="B252" s="21" t="s">
        <v>2390</v>
      </c>
      <c r="C252" s="44" t="s">
        <v>12478</v>
      </c>
      <c r="D252" s="44" t="s">
        <v>5183</v>
      </c>
      <c r="E252" s="44" t="s">
        <v>5184</v>
      </c>
      <c r="F252" s="44" t="s">
        <v>9559</v>
      </c>
      <c r="G252" s="44" t="s">
        <v>3202</v>
      </c>
      <c r="I252" s="19" t="s">
        <v>1511</v>
      </c>
      <c r="J252" s="130" t="s">
        <v>3009</v>
      </c>
      <c r="K252" s="29" t="s">
        <v>14555</v>
      </c>
      <c r="L252" s="27" t="s">
        <v>2412</v>
      </c>
      <c r="M252" s="44" t="s">
        <v>6542</v>
      </c>
      <c r="N252" s="44"/>
      <c r="O252" s="44"/>
      <c r="P252" s="44"/>
      <c r="Q252" s="27"/>
      <c r="AY252" s="21" t="s">
        <v>4601</v>
      </c>
    </row>
    <row r="253" spans="1:51" ht="51" x14ac:dyDescent="0.2">
      <c r="A253" s="21" t="s">
        <v>1407</v>
      </c>
      <c r="B253" s="21" t="s">
        <v>2390</v>
      </c>
      <c r="C253" s="44" t="s">
        <v>7686</v>
      </c>
      <c r="D253" s="44" t="s">
        <v>5197</v>
      </c>
      <c r="E253" s="44" t="s">
        <v>3290</v>
      </c>
      <c r="F253" s="44" t="s">
        <v>2401</v>
      </c>
      <c r="G253" s="44" t="s">
        <v>3202</v>
      </c>
      <c r="I253" s="19" t="s">
        <v>1511</v>
      </c>
      <c r="J253" s="130" t="s">
        <v>15485</v>
      </c>
      <c r="K253" s="29" t="s">
        <v>14556</v>
      </c>
      <c r="L253" s="27" t="s">
        <v>2412</v>
      </c>
      <c r="M253" s="44" t="s">
        <v>5410</v>
      </c>
      <c r="N253" s="44"/>
      <c r="O253" s="44"/>
      <c r="P253" s="44"/>
      <c r="Q253" s="27"/>
      <c r="AY253" s="21" t="s">
        <v>3473</v>
      </c>
    </row>
    <row r="254" spans="1:51" ht="25.5" hidden="1" x14ac:dyDescent="0.2">
      <c r="A254" s="21" t="s">
        <v>1330</v>
      </c>
      <c r="B254" s="21" t="s">
        <v>2390</v>
      </c>
      <c r="C254" s="44" t="s">
        <v>10790</v>
      </c>
      <c r="D254" s="44" t="s">
        <v>5183</v>
      </c>
      <c r="E254" s="44" t="s">
        <v>5184</v>
      </c>
      <c r="F254" s="44" t="s">
        <v>9559</v>
      </c>
      <c r="G254" s="44" t="s">
        <v>3174</v>
      </c>
      <c r="I254" s="19" t="s">
        <v>650</v>
      </c>
      <c r="J254" s="130" t="s">
        <v>2845</v>
      </c>
      <c r="K254" s="29" t="s">
        <v>14557</v>
      </c>
      <c r="L254" s="27" t="s">
        <v>1503</v>
      </c>
      <c r="M254" s="44" t="s">
        <v>10791</v>
      </c>
      <c r="N254" s="44"/>
      <c r="O254" s="44"/>
      <c r="P254" s="44"/>
      <c r="Q254" s="27"/>
      <c r="AY254" s="21" t="s">
        <v>4254</v>
      </c>
    </row>
    <row r="255" spans="1:51" ht="38.25" x14ac:dyDescent="0.2">
      <c r="A255" s="21" t="s">
        <v>1407</v>
      </c>
      <c r="B255" s="21" t="s">
        <v>2390</v>
      </c>
      <c r="C255" s="44" t="s">
        <v>6180</v>
      </c>
      <c r="D255" s="44" t="s">
        <v>5197</v>
      </c>
      <c r="E255" s="44" t="s">
        <v>3290</v>
      </c>
      <c r="F255" s="44" t="s">
        <v>2401</v>
      </c>
      <c r="G255" s="44" t="s">
        <v>6117</v>
      </c>
      <c r="I255" s="19" t="s">
        <v>1445</v>
      </c>
      <c r="J255" s="130" t="s">
        <v>2449</v>
      </c>
      <c r="K255" s="29" t="s">
        <v>14558</v>
      </c>
      <c r="L255" s="27" t="s">
        <v>2412</v>
      </c>
      <c r="M255" s="44" t="s">
        <v>5281</v>
      </c>
      <c r="N255" s="44"/>
      <c r="O255" s="44"/>
      <c r="P255" s="44"/>
      <c r="Q255" s="27"/>
      <c r="AY255" s="21" t="s">
        <v>3474</v>
      </c>
    </row>
    <row r="256" spans="1:51" ht="51" hidden="1" x14ac:dyDescent="0.2">
      <c r="A256" s="21" t="s">
        <v>1406</v>
      </c>
      <c r="B256" s="21" t="s">
        <v>2390</v>
      </c>
      <c r="C256" s="44" t="s">
        <v>14018</v>
      </c>
      <c r="D256" s="44" t="s">
        <v>5197</v>
      </c>
      <c r="E256" s="44" t="s">
        <v>3290</v>
      </c>
      <c r="F256" s="44" t="s">
        <v>9559</v>
      </c>
      <c r="G256" s="44" t="s">
        <v>6117</v>
      </c>
      <c r="I256" s="19" t="s">
        <v>96</v>
      </c>
      <c r="J256" s="130" t="s">
        <v>3146</v>
      </c>
      <c r="K256" s="29" t="s">
        <v>14559</v>
      </c>
      <c r="L256" s="27" t="s">
        <v>2412</v>
      </c>
      <c r="M256" s="44" t="s">
        <v>13945</v>
      </c>
      <c r="N256" s="44"/>
      <c r="O256" s="44"/>
      <c r="P256" s="44"/>
      <c r="Q256" s="27"/>
      <c r="AY256" s="21" t="s">
        <v>4970</v>
      </c>
    </row>
    <row r="257" spans="1:51" ht="63.75" hidden="1" x14ac:dyDescent="0.2">
      <c r="A257" s="21" t="s">
        <v>386</v>
      </c>
      <c r="B257" s="21" t="s">
        <v>2390</v>
      </c>
      <c r="C257" s="44" t="s">
        <v>8566</v>
      </c>
      <c r="D257" s="44" t="s">
        <v>5183</v>
      </c>
      <c r="E257" s="44" t="s">
        <v>8342</v>
      </c>
      <c r="F257" s="44" t="s">
        <v>2401</v>
      </c>
      <c r="G257" s="44" t="s">
        <v>6117</v>
      </c>
      <c r="I257" s="19" t="s">
        <v>139</v>
      </c>
      <c r="J257" s="130" t="s">
        <v>2676</v>
      </c>
      <c r="K257" s="29" t="s">
        <v>15320</v>
      </c>
      <c r="L257" s="27" t="s">
        <v>2412</v>
      </c>
      <c r="M257" s="44" t="s">
        <v>6135</v>
      </c>
      <c r="N257" s="44"/>
      <c r="O257" s="44"/>
      <c r="P257" s="44"/>
      <c r="Q257" s="27"/>
      <c r="AY257" s="21" t="s">
        <v>3913</v>
      </c>
    </row>
    <row r="258" spans="1:51" ht="51" x14ac:dyDescent="0.2">
      <c r="A258" s="21" t="s">
        <v>1407</v>
      </c>
      <c r="B258" s="21" t="s">
        <v>2390</v>
      </c>
      <c r="C258" s="44" t="s">
        <v>7235</v>
      </c>
      <c r="D258" s="44" t="s">
        <v>5197</v>
      </c>
      <c r="E258" s="44" t="s">
        <v>3290</v>
      </c>
      <c r="F258" s="44" t="s">
        <v>6791</v>
      </c>
      <c r="G258" s="44" t="s">
        <v>7156</v>
      </c>
      <c r="I258" s="19" t="s">
        <v>1192</v>
      </c>
      <c r="J258" s="130" t="s">
        <v>2450</v>
      </c>
      <c r="K258" s="29" t="s">
        <v>14560</v>
      </c>
      <c r="L258" s="27" t="s">
        <v>2412</v>
      </c>
      <c r="M258" s="44" t="s">
        <v>5410</v>
      </c>
      <c r="N258" s="44"/>
      <c r="O258" s="44"/>
      <c r="P258" s="44"/>
      <c r="Q258" s="27"/>
      <c r="AY258" s="21" t="s">
        <v>3475</v>
      </c>
    </row>
    <row r="259" spans="1:51" ht="153" hidden="1" x14ac:dyDescent="0.2">
      <c r="A259" s="21" t="s">
        <v>1762</v>
      </c>
      <c r="B259" s="21" t="s">
        <v>2390</v>
      </c>
      <c r="C259" s="44" t="s">
        <v>13168</v>
      </c>
      <c r="D259" s="44" t="s">
        <v>5235</v>
      </c>
      <c r="E259" s="44" t="s">
        <v>8398</v>
      </c>
      <c r="F259" s="44" t="s">
        <v>6791</v>
      </c>
      <c r="G259" s="44" t="s">
        <v>7156</v>
      </c>
      <c r="I259" s="19" t="s">
        <v>566</v>
      </c>
      <c r="J259" s="130" t="s">
        <v>16207</v>
      </c>
      <c r="K259" s="29"/>
      <c r="L259" s="27" t="s">
        <v>2412</v>
      </c>
      <c r="M259" s="44" t="s">
        <v>8781</v>
      </c>
      <c r="N259" s="44"/>
      <c r="O259" s="44"/>
      <c r="P259" s="44" t="s">
        <v>16206</v>
      </c>
      <c r="Q259" s="27"/>
      <c r="AY259" s="21" t="s">
        <v>4771</v>
      </c>
    </row>
    <row r="260" spans="1:51" ht="38.25" hidden="1" x14ac:dyDescent="0.2">
      <c r="A260" s="21" t="s">
        <v>1330</v>
      </c>
      <c r="B260" s="21" t="s">
        <v>2390</v>
      </c>
      <c r="C260" s="44" t="s">
        <v>11571</v>
      </c>
      <c r="D260" s="44" t="s">
        <v>5197</v>
      </c>
      <c r="E260" s="44" t="s">
        <v>3290</v>
      </c>
      <c r="F260" s="44" t="s">
        <v>9559</v>
      </c>
      <c r="G260" s="44" t="s">
        <v>6117</v>
      </c>
      <c r="I260" s="19" t="s">
        <v>1066</v>
      </c>
      <c r="J260" s="130" t="s">
        <v>2930</v>
      </c>
      <c r="K260" s="29" t="s">
        <v>14561</v>
      </c>
      <c r="L260" s="27" t="s">
        <v>2412</v>
      </c>
      <c r="M260" s="44" t="s">
        <v>5658</v>
      </c>
      <c r="N260" s="44"/>
      <c r="O260" s="44"/>
      <c r="P260" s="44"/>
      <c r="Q260" s="27"/>
      <c r="AY260" s="21" t="s">
        <v>4412</v>
      </c>
    </row>
    <row r="261" spans="1:51" ht="51" x14ac:dyDescent="0.2">
      <c r="A261" s="21" t="s">
        <v>1407</v>
      </c>
      <c r="B261" s="21" t="s">
        <v>2390</v>
      </c>
      <c r="C261" s="44" t="s">
        <v>6188</v>
      </c>
      <c r="D261" s="44" t="s">
        <v>5235</v>
      </c>
      <c r="E261" s="44" t="s">
        <v>5867</v>
      </c>
      <c r="F261" s="44" t="s">
        <v>2401</v>
      </c>
      <c r="G261" s="44" t="s">
        <v>6117</v>
      </c>
      <c r="I261" s="19" t="s">
        <v>1446</v>
      </c>
      <c r="J261" s="130" t="s">
        <v>2451</v>
      </c>
      <c r="K261" s="29" t="s">
        <v>14562</v>
      </c>
      <c r="L261" s="27" t="s">
        <v>2412</v>
      </c>
      <c r="M261" s="44" t="s">
        <v>5255</v>
      </c>
      <c r="N261" s="44"/>
      <c r="O261" s="44"/>
      <c r="P261" s="44"/>
      <c r="Q261" s="27"/>
      <c r="AY261" s="21" t="s">
        <v>3476</v>
      </c>
    </row>
    <row r="262" spans="1:51" ht="38.25" hidden="1" x14ac:dyDescent="0.2">
      <c r="A262" s="21" t="s">
        <v>1330</v>
      </c>
      <c r="B262" s="21" t="s">
        <v>2390</v>
      </c>
      <c r="C262" s="44" t="s">
        <v>12080</v>
      </c>
      <c r="D262" s="44" t="s">
        <v>5235</v>
      </c>
      <c r="E262" s="44" t="s">
        <v>10826</v>
      </c>
      <c r="F262" s="44" t="s">
        <v>6791</v>
      </c>
      <c r="G262" s="44" t="s">
        <v>15785</v>
      </c>
      <c r="H262" s="21" t="s">
        <v>3173</v>
      </c>
      <c r="I262" s="19" t="s">
        <v>1550</v>
      </c>
      <c r="J262" s="130" t="s">
        <v>2971</v>
      </c>
      <c r="K262" s="29" t="s">
        <v>14563</v>
      </c>
      <c r="L262" s="27" t="s">
        <v>2412</v>
      </c>
      <c r="M262" s="44" t="s">
        <v>6850</v>
      </c>
      <c r="N262" s="44"/>
      <c r="O262" s="44"/>
      <c r="P262" s="44"/>
      <c r="Q262" s="27"/>
      <c r="AY262" s="21" t="s">
        <v>4502</v>
      </c>
    </row>
    <row r="263" spans="1:51" ht="51" x14ac:dyDescent="0.2">
      <c r="A263" s="21" t="s">
        <v>1407</v>
      </c>
      <c r="B263" s="21" t="s">
        <v>2390</v>
      </c>
      <c r="C263" s="44" t="s">
        <v>6849</v>
      </c>
      <c r="D263" s="44" t="s">
        <v>5235</v>
      </c>
      <c r="E263" s="44" t="s">
        <v>5867</v>
      </c>
      <c r="F263" s="44" t="s">
        <v>6791</v>
      </c>
      <c r="G263" s="44" t="s">
        <v>15785</v>
      </c>
      <c r="H263" s="21" t="s">
        <v>3173</v>
      </c>
      <c r="I263" s="19" t="s">
        <v>1550</v>
      </c>
      <c r="J263" s="130" t="s">
        <v>2452</v>
      </c>
      <c r="K263" s="29" t="s">
        <v>14564</v>
      </c>
      <c r="L263" s="27" t="s">
        <v>2412</v>
      </c>
      <c r="M263" s="44" t="s">
        <v>9203</v>
      </c>
      <c r="N263" s="44"/>
      <c r="O263" s="44"/>
      <c r="P263" s="44"/>
      <c r="Q263" s="27"/>
      <c r="AY263" s="21" t="s">
        <v>3477</v>
      </c>
    </row>
    <row r="264" spans="1:51" ht="38.25" hidden="1" x14ac:dyDescent="0.2">
      <c r="A264" s="21" t="s">
        <v>1762</v>
      </c>
      <c r="B264" s="21" t="s">
        <v>2390</v>
      </c>
      <c r="C264" s="44" t="s">
        <v>12744</v>
      </c>
      <c r="D264" s="44" t="s">
        <v>5183</v>
      </c>
      <c r="E264" s="44" t="s">
        <v>8505</v>
      </c>
      <c r="F264" s="44" t="s">
        <v>9559</v>
      </c>
      <c r="G264" s="44" t="s">
        <v>15786</v>
      </c>
      <c r="H264" s="21" t="s">
        <v>3213</v>
      </c>
      <c r="I264" s="19" t="s">
        <v>368</v>
      </c>
      <c r="J264" s="130" t="s">
        <v>3025</v>
      </c>
      <c r="K264" s="29" t="s">
        <v>14529</v>
      </c>
      <c r="L264" s="27" t="s">
        <v>2412</v>
      </c>
      <c r="M264" s="44" t="s">
        <v>5529</v>
      </c>
      <c r="N264" s="44"/>
      <c r="O264" s="44"/>
      <c r="P264" s="44"/>
      <c r="Q264" s="27"/>
      <c r="AY264" s="21" t="s">
        <v>4680</v>
      </c>
    </row>
    <row r="265" spans="1:51" ht="89.25" x14ac:dyDescent="0.2">
      <c r="A265" s="21" t="s">
        <v>1407</v>
      </c>
      <c r="B265" s="21" t="s">
        <v>2390</v>
      </c>
      <c r="C265" s="44" t="s">
        <v>6858</v>
      </c>
      <c r="D265" s="44" t="s">
        <v>5183</v>
      </c>
      <c r="E265" s="44" t="s">
        <v>5184</v>
      </c>
      <c r="F265" s="44" t="s">
        <v>6791</v>
      </c>
      <c r="G265" s="44" t="s">
        <v>15785</v>
      </c>
      <c r="H265" s="21" t="s">
        <v>3173</v>
      </c>
      <c r="I265" s="19" t="s">
        <v>1551</v>
      </c>
      <c r="J265" s="130" t="s">
        <v>15834</v>
      </c>
      <c r="K265" s="29" t="s">
        <v>14565</v>
      </c>
      <c r="L265" s="27" t="s">
        <v>2412</v>
      </c>
      <c r="M265" s="44" t="s">
        <v>5171</v>
      </c>
      <c r="N265" s="143" t="s">
        <v>15833</v>
      </c>
      <c r="O265" s="44"/>
      <c r="P265" s="44"/>
      <c r="Q265" s="27"/>
      <c r="AY265" s="21" t="s">
        <v>3478</v>
      </c>
    </row>
    <row r="266" spans="1:51" ht="76.5" hidden="1" x14ac:dyDescent="0.2">
      <c r="A266" s="21" t="s">
        <v>1179</v>
      </c>
      <c r="B266" s="21" t="s">
        <v>2390</v>
      </c>
      <c r="C266" s="44" t="s">
        <v>13761</v>
      </c>
      <c r="D266" s="44" t="s">
        <v>5197</v>
      </c>
      <c r="E266" s="44" t="s">
        <v>8589</v>
      </c>
      <c r="F266" s="44" t="s">
        <v>9559</v>
      </c>
      <c r="G266" s="44" t="s">
        <v>6117</v>
      </c>
      <c r="I266" s="19" t="s">
        <v>286</v>
      </c>
      <c r="J266" s="130" t="s">
        <v>15701</v>
      </c>
      <c r="K266" s="29" t="s">
        <v>2412</v>
      </c>
      <c r="L266" s="27" t="s">
        <v>2412</v>
      </c>
      <c r="M266" s="44" t="s">
        <v>9203</v>
      </c>
      <c r="N266" s="44"/>
      <c r="O266" s="44"/>
      <c r="P266" s="44"/>
      <c r="Q266" s="27"/>
      <c r="AY266" s="21" t="s">
        <v>4909</v>
      </c>
    </row>
    <row r="267" spans="1:51" ht="89.25" hidden="1" x14ac:dyDescent="0.2">
      <c r="A267" s="21" t="s">
        <v>1330</v>
      </c>
      <c r="B267" s="21" t="s">
        <v>2390</v>
      </c>
      <c r="C267" s="44" t="s">
        <v>12250</v>
      </c>
      <c r="D267" s="44" t="s">
        <v>5183</v>
      </c>
      <c r="E267" s="44" t="s">
        <v>5184</v>
      </c>
      <c r="F267" s="44" t="s">
        <v>6791</v>
      </c>
      <c r="G267" s="44" t="s">
        <v>7156</v>
      </c>
      <c r="I267" s="19" t="s">
        <v>320</v>
      </c>
      <c r="J267" s="130" t="s">
        <v>1706</v>
      </c>
      <c r="K267" s="29" t="s">
        <v>2412</v>
      </c>
      <c r="L267" s="27" t="s">
        <v>2412</v>
      </c>
      <c r="M267" s="44" t="s">
        <v>8781</v>
      </c>
      <c r="N267" s="44"/>
      <c r="O267" s="44"/>
      <c r="P267" s="44"/>
      <c r="Q267" s="27"/>
      <c r="AY267" s="21" t="s">
        <v>4543</v>
      </c>
    </row>
    <row r="268" spans="1:51" ht="51" hidden="1" x14ac:dyDescent="0.2">
      <c r="A268" s="21" t="s">
        <v>1330</v>
      </c>
      <c r="B268" s="21" t="s">
        <v>2390</v>
      </c>
      <c r="C268" s="44" t="s">
        <v>11577</v>
      </c>
      <c r="D268" s="44" t="s">
        <v>5183</v>
      </c>
      <c r="E268" s="44" t="s">
        <v>5184</v>
      </c>
      <c r="F268" s="44" t="s">
        <v>9559</v>
      </c>
      <c r="G268" s="44" t="s">
        <v>6117</v>
      </c>
      <c r="I268" s="19" t="s">
        <v>1067</v>
      </c>
      <c r="J268" s="130" t="s">
        <v>2931</v>
      </c>
      <c r="K268" s="29" t="s">
        <v>14566</v>
      </c>
      <c r="L268" s="27" t="s">
        <v>2412</v>
      </c>
      <c r="M268" s="44" t="s">
        <v>9864</v>
      </c>
      <c r="N268" s="44"/>
      <c r="O268" s="44"/>
      <c r="P268" s="44"/>
      <c r="Q268" s="27"/>
      <c r="AY268" s="21" t="s">
        <v>4413</v>
      </c>
    </row>
    <row r="269" spans="1:51" ht="76.5" x14ac:dyDescent="0.2">
      <c r="A269" s="21" t="s">
        <v>1407</v>
      </c>
      <c r="B269" s="21" t="s">
        <v>2390</v>
      </c>
      <c r="C269" s="44" t="s">
        <v>6196</v>
      </c>
      <c r="D269" s="44" t="s">
        <v>5183</v>
      </c>
      <c r="E269" s="44" t="s">
        <v>5184</v>
      </c>
      <c r="F269" s="44" t="s">
        <v>2401</v>
      </c>
      <c r="G269" s="44" t="s">
        <v>6117</v>
      </c>
      <c r="I269" s="19" t="s">
        <v>1447</v>
      </c>
      <c r="J269" s="130" t="s">
        <v>15836</v>
      </c>
      <c r="K269" s="29" t="s">
        <v>14567</v>
      </c>
      <c r="L269" s="27" t="s">
        <v>2412</v>
      </c>
      <c r="M269" s="44" t="s">
        <v>5281</v>
      </c>
      <c r="N269" s="143" t="s">
        <v>15835</v>
      </c>
      <c r="O269" s="143" t="s">
        <v>15837</v>
      </c>
      <c r="P269" s="143"/>
      <c r="Q269" s="27"/>
      <c r="AY269" s="21" t="s">
        <v>3479</v>
      </c>
    </row>
    <row r="270" spans="1:51" ht="51" hidden="1" x14ac:dyDescent="0.2">
      <c r="A270" s="21" t="s">
        <v>386</v>
      </c>
      <c r="B270" s="21" t="s">
        <v>2390</v>
      </c>
      <c r="C270" s="44" t="s">
        <v>8420</v>
      </c>
      <c r="D270" s="44" t="s">
        <v>5235</v>
      </c>
      <c r="E270" s="44" t="s">
        <v>8398</v>
      </c>
      <c r="F270" s="44" t="s">
        <v>2401</v>
      </c>
      <c r="G270" s="44" t="s">
        <v>5721</v>
      </c>
      <c r="I270" s="19" t="s">
        <v>118</v>
      </c>
      <c r="J270" s="130" t="s">
        <v>2659</v>
      </c>
      <c r="K270" s="29" t="s">
        <v>14568</v>
      </c>
      <c r="L270" s="27" t="s">
        <v>2412</v>
      </c>
      <c r="M270" s="44" t="s">
        <v>5808</v>
      </c>
      <c r="N270" s="44"/>
      <c r="O270" s="44"/>
      <c r="P270" s="44"/>
      <c r="Q270" s="27"/>
      <c r="AY270" s="21" t="s">
        <v>3892</v>
      </c>
    </row>
    <row r="271" spans="1:51" ht="102" hidden="1" x14ac:dyDescent="0.2">
      <c r="A271" s="21" t="s">
        <v>1762</v>
      </c>
      <c r="B271" s="21" t="s">
        <v>2390</v>
      </c>
      <c r="C271" s="44" t="s">
        <v>12686</v>
      </c>
      <c r="D271" s="44" t="s">
        <v>5197</v>
      </c>
      <c r="E271" s="44" t="s">
        <v>8347</v>
      </c>
      <c r="F271" s="44" t="s">
        <v>9559</v>
      </c>
      <c r="G271" s="44" t="s">
        <v>15786</v>
      </c>
      <c r="H271" s="21" t="s">
        <v>14385</v>
      </c>
      <c r="I271" s="19" t="s">
        <v>356</v>
      </c>
      <c r="J271" s="130" t="s">
        <v>1819</v>
      </c>
      <c r="K271" s="29" t="s">
        <v>2412</v>
      </c>
      <c r="L271" s="27" t="s">
        <v>2412</v>
      </c>
      <c r="M271" s="44" t="s">
        <v>9864</v>
      </c>
      <c r="N271" s="44"/>
      <c r="O271" s="143" t="s">
        <v>15838</v>
      </c>
      <c r="P271" s="143"/>
      <c r="Q271" s="27"/>
      <c r="AY271" s="21" t="s">
        <v>4666</v>
      </c>
    </row>
    <row r="272" spans="1:51" ht="38.25" hidden="1" x14ac:dyDescent="0.25">
      <c r="A272" s="26" t="s">
        <v>952</v>
      </c>
      <c r="B272" s="26" t="s">
        <v>2392</v>
      </c>
      <c r="C272" s="44" t="s">
        <v>14416</v>
      </c>
      <c r="D272" s="44" t="s">
        <v>14271</v>
      </c>
      <c r="E272" s="44" t="s">
        <v>14271</v>
      </c>
      <c r="F272" s="44" t="s">
        <v>2401</v>
      </c>
      <c r="G272" s="44" t="s">
        <v>3202</v>
      </c>
      <c r="H272" s="26"/>
      <c r="I272" s="31" t="s">
        <v>955</v>
      </c>
      <c r="J272" s="130" t="s">
        <v>15544</v>
      </c>
      <c r="K272" s="29" t="s">
        <v>2412</v>
      </c>
      <c r="L272" s="27" t="s">
        <v>2412</v>
      </c>
      <c r="M272" s="105" t="s">
        <v>14319</v>
      </c>
      <c r="N272" s="105"/>
      <c r="O272" s="105"/>
      <c r="P272" s="105"/>
      <c r="Q272" s="27"/>
      <c r="AY272" s="21" t="s">
        <v>5076</v>
      </c>
    </row>
    <row r="273" spans="1:51" ht="51" x14ac:dyDescent="0.2">
      <c r="A273" s="21" t="s">
        <v>1407</v>
      </c>
      <c r="B273" s="21" t="s">
        <v>2390</v>
      </c>
      <c r="C273" s="44" t="s">
        <v>6866</v>
      </c>
      <c r="D273" s="44" t="s">
        <v>5235</v>
      </c>
      <c r="E273" s="44" t="s">
        <v>5867</v>
      </c>
      <c r="F273" s="44" t="s">
        <v>6791</v>
      </c>
      <c r="G273" s="44" t="s">
        <v>15785</v>
      </c>
      <c r="H273" s="21" t="s">
        <v>3173</v>
      </c>
      <c r="I273" s="19" t="s">
        <v>1552</v>
      </c>
      <c r="J273" s="130" t="s">
        <v>2453</v>
      </c>
      <c r="K273" s="29" t="s">
        <v>14569</v>
      </c>
      <c r="L273" s="27" t="s">
        <v>2412</v>
      </c>
      <c r="M273" s="44" t="s">
        <v>5221</v>
      </c>
      <c r="N273" s="44"/>
      <c r="O273" s="44"/>
      <c r="P273" s="44"/>
      <c r="Q273" s="27"/>
      <c r="AY273" s="21" t="s">
        <v>3480</v>
      </c>
    </row>
    <row r="274" spans="1:51" ht="127.5" hidden="1" x14ac:dyDescent="0.2">
      <c r="A274" s="21" t="s">
        <v>1406</v>
      </c>
      <c r="B274" s="21" t="s">
        <v>2390</v>
      </c>
      <c r="C274" s="44" t="s">
        <v>13977</v>
      </c>
      <c r="D274" s="44" t="s">
        <v>5197</v>
      </c>
      <c r="E274" s="44" t="s">
        <v>3290</v>
      </c>
      <c r="F274" s="44" t="s">
        <v>2401</v>
      </c>
      <c r="G274" s="44" t="s">
        <v>6117</v>
      </c>
      <c r="I274" s="19" t="s">
        <v>399</v>
      </c>
      <c r="J274" s="130" t="s">
        <v>1943</v>
      </c>
      <c r="K274" s="29" t="s">
        <v>2412</v>
      </c>
      <c r="L274" s="27" t="s">
        <v>2412</v>
      </c>
      <c r="M274" s="44" t="s">
        <v>5808</v>
      </c>
      <c r="N274" s="44"/>
      <c r="O274" s="44"/>
      <c r="P274" s="44"/>
      <c r="Q274" s="27"/>
      <c r="AY274" s="21" t="s">
        <v>4959</v>
      </c>
    </row>
    <row r="275" spans="1:51" ht="25.5" hidden="1" x14ac:dyDescent="0.2">
      <c r="A275" s="21" t="s">
        <v>1179</v>
      </c>
      <c r="B275" s="21" t="s">
        <v>2390</v>
      </c>
      <c r="C275" s="44" t="s">
        <v>13765</v>
      </c>
      <c r="D275" s="44" t="s">
        <v>5235</v>
      </c>
      <c r="E275" s="44" t="s">
        <v>13341</v>
      </c>
      <c r="F275" s="44" t="s">
        <v>9559</v>
      </c>
      <c r="G275" s="44" t="s">
        <v>6117</v>
      </c>
      <c r="I275" s="19" t="s">
        <v>287</v>
      </c>
      <c r="J275" s="130" t="s">
        <v>3122</v>
      </c>
      <c r="K275" s="29" t="s">
        <v>14570</v>
      </c>
      <c r="L275" s="27" t="s">
        <v>2412</v>
      </c>
      <c r="M275" s="44" t="s">
        <v>11722</v>
      </c>
      <c r="N275" s="44"/>
      <c r="O275" s="44"/>
      <c r="P275" s="44"/>
      <c r="Q275" s="27"/>
      <c r="AY275" s="21" t="s">
        <v>4910</v>
      </c>
    </row>
    <row r="276" spans="1:51" ht="38.25" hidden="1" x14ac:dyDescent="0.2">
      <c r="A276" s="21" t="s">
        <v>1330</v>
      </c>
      <c r="B276" s="21" t="s">
        <v>2390</v>
      </c>
      <c r="C276" s="44" t="s">
        <v>11583</v>
      </c>
      <c r="D276" s="44" t="s">
        <v>5235</v>
      </c>
      <c r="E276" s="44" t="s">
        <v>11560</v>
      </c>
      <c r="F276" s="44" t="s">
        <v>9559</v>
      </c>
      <c r="G276" s="44" t="s">
        <v>6117</v>
      </c>
      <c r="I276" s="19" t="s">
        <v>1068</v>
      </c>
      <c r="J276" s="130" t="s">
        <v>2932</v>
      </c>
      <c r="K276" s="29" t="s">
        <v>14571</v>
      </c>
      <c r="L276" s="27" t="s">
        <v>2412</v>
      </c>
      <c r="M276" s="44" t="s">
        <v>11396</v>
      </c>
      <c r="N276" s="44"/>
      <c r="O276" s="44"/>
      <c r="P276" s="44"/>
      <c r="Q276" s="27"/>
      <c r="AY276" s="21" t="s">
        <v>4414</v>
      </c>
    </row>
    <row r="277" spans="1:51" ht="25.5" hidden="1" x14ac:dyDescent="0.2">
      <c r="A277" s="21" t="s">
        <v>1406</v>
      </c>
      <c r="B277" s="21" t="s">
        <v>2390</v>
      </c>
      <c r="C277" s="44" t="s">
        <v>13931</v>
      </c>
      <c r="D277" s="44" t="s">
        <v>5183</v>
      </c>
      <c r="E277" s="44" t="s">
        <v>5184</v>
      </c>
      <c r="F277" s="44" t="s">
        <v>9559</v>
      </c>
      <c r="G277" s="44" t="s">
        <v>3174</v>
      </c>
      <c r="I277" s="19" t="s">
        <v>609</v>
      </c>
      <c r="J277" s="130" t="s">
        <v>3137</v>
      </c>
      <c r="K277" s="29" t="s">
        <v>15321</v>
      </c>
      <c r="L277" s="27" t="s">
        <v>3289</v>
      </c>
      <c r="M277" s="44" t="s">
        <v>11117</v>
      </c>
      <c r="N277" s="44"/>
      <c r="O277" s="44"/>
      <c r="P277" s="44"/>
      <c r="Q277" s="27"/>
      <c r="AY277" s="21" t="s">
        <v>4947</v>
      </c>
    </row>
    <row r="278" spans="1:51" ht="102" hidden="1" x14ac:dyDescent="0.2">
      <c r="A278" s="21" t="s">
        <v>1214</v>
      </c>
      <c r="B278" s="21" t="s">
        <v>2390</v>
      </c>
      <c r="C278" s="44" t="s">
        <v>9835</v>
      </c>
      <c r="D278" s="44" t="s">
        <v>5235</v>
      </c>
      <c r="E278" s="44" t="s">
        <v>8398</v>
      </c>
      <c r="F278" s="44" t="s">
        <v>2401</v>
      </c>
      <c r="G278" s="44" t="s">
        <v>6117</v>
      </c>
      <c r="I278" s="19" t="s">
        <v>1050</v>
      </c>
      <c r="J278" s="130" t="s">
        <v>1295</v>
      </c>
      <c r="K278" s="29" t="s">
        <v>2412</v>
      </c>
      <c r="L278" s="27" t="s">
        <v>2412</v>
      </c>
      <c r="M278" s="44" t="s">
        <v>5410</v>
      </c>
      <c r="N278" s="44"/>
      <c r="O278" s="44"/>
      <c r="P278" s="44"/>
      <c r="Q278" s="27"/>
      <c r="AY278" s="21" t="s">
        <v>4111</v>
      </c>
    </row>
    <row r="279" spans="1:51" ht="102" hidden="1" x14ac:dyDescent="0.2">
      <c r="A279" s="21" t="s">
        <v>1406</v>
      </c>
      <c r="B279" s="21" t="s">
        <v>2390</v>
      </c>
      <c r="C279" s="44" t="s">
        <v>14022</v>
      </c>
      <c r="D279" s="44" t="s">
        <v>5197</v>
      </c>
      <c r="E279" s="44" t="s">
        <v>3290</v>
      </c>
      <c r="F279" s="44" t="s">
        <v>9559</v>
      </c>
      <c r="G279" s="44" t="s">
        <v>6117</v>
      </c>
      <c r="I279" s="19" t="s">
        <v>97</v>
      </c>
      <c r="J279" s="130" t="s">
        <v>1882</v>
      </c>
      <c r="K279" s="29" t="s">
        <v>2412</v>
      </c>
      <c r="L279" s="27" t="s">
        <v>2412</v>
      </c>
      <c r="M279" s="44" t="s">
        <v>5538</v>
      </c>
      <c r="N279" s="44"/>
      <c r="O279" s="44"/>
      <c r="P279" s="44"/>
      <c r="Q279" s="27"/>
      <c r="AY279" s="21" t="s">
        <v>4971</v>
      </c>
    </row>
    <row r="280" spans="1:51" ht="76.5" hidden="1" x14ac:dyDescent="0.2">
      <c r="A280" s="21" t="s">
        <v>386</v>
      </c>
      <c r="B280" s="21" t="s">
        <v>2390</v>
      </c>
      <c r="C280" s="44" t="s">
        <v>9118</v>
      </c>
      <c r="D280" s="44" t="s">
        <v>5183</v>
      </c>
      <c r="E280" s="44" t="s">
        <v>8342</v>
      </c>
      <c r="F280" s="44" t="s">
        <v>6791</v>
      </c>
      <c r="G280" s="44" t="s">
        <v>7156</v>
      </c>
      <c r="I280" s="19" t="s">
        <v>1658</v>
      </c>
      <c r="J280" s="130" t="s">
        <v>584</v>
      </c>
      <c r="K280" s="29" t="s">
        <v>2412</v>
      </c>
      <c r="L280" s="27" t="s">
        <v>2412</v>
      </c>
      <c r="M280" s="44" t="s">
        <v>9119</v>
      </c>
      <c r="N280" s="44" t="s">
        <v>15839</v>
      </c>
      <c r="O280" s="143" t="s">
        <v>15840</v>
      </c>
      <c r="P280" s="143"/>
      <c r="Q280" s="27"/>
      <c r="AY280" s="21" t="s">
        <v>3993</v>
      </c>
    </row>
    <row r="281" spans="1:51" ht="102" hidden="1" x14ac:dyDescent="0.2">
      <c r="A281" s="21" t="s">
        <v>1179</v>
      </c>
      <c r="B281" s="21" t="s">
        <v>2390</v>
      </c>
      <c r="C281" s="44" t="s">
        <v>13822</v>
      </c>
      <c r="D281" s="44" t="s">
        <v>5197</v>
      </c>
      <c r="E281" s="44" t="s">
        <v>8589</v>
      </c>
      <c r="F281" s="44" t="s">
        <v>6791</v>
      </c>
      <c r="G281" s="44" t="s">
        <v>7156</v>
      </c>
      <c r="I281" s="19" t="s">
        <v>587</v>
      </c>
      <c r="J281" s="130" t="s">
        <v>1750</v>
      </c>
      <c r="K281" s="29" t="s">
        <v>2412</v>
      </c>
      <c r="L281" s="27" t="s">
        <v>2412</v>
      </c>
      <c r="M281" s="44" t="s">
        <v>8911</v>
      </c>
      <c r="N281" s="44"/>
      <c r="O281" s="44"/>
      <c r="P281" s="44"/>
      <c r="Q281" s="27"/>
      <c r="AY281" s="21" t="s">
        <v>4922</v>
      </c>
    </row>
    <row r="282" spans="1:51" ht="51" hidden="1" x14ac:dyDescent="0.2">
      <c r="A282" s="21" t="s">
        <v>1214</v>
      </c>
      <c r="B282" s="21" t="s">
        <v>2390</v>
      </c>
      <c r="C282" s="44" t="s">
        <v>10245</v>
      </c>
      <c r="D282" s="44" t="s">
        <v>5235</v>
      </c>
      <c r="E282" s="44" t="s">
        <v>8398</v>
      </c>
      <c r="F282" s="44" t="s">
        <v>6791</v>
      </c>
      <c r="G282" s="44" t="s">
        <v>7156</v>
      </c>
      <c r="I282" s="19" t="s">
        <v>475</v>
      </c>
      <c r="J282" s="130" t="s">
        <v>2814</v>
      </c>
      <c r="K282" s="29" t="s">
        <v>14572</v>
      </c>
      <c r="L282" s="27" t="s">
        <v>2412</v>
      </c>
      <c r="M282" s="44" t="s">
        <v>5159</v>
      </c>
      <c r="N282" s="44"/>
      <c r="O282" s="44"/>
      <c r="P282" s="44"/>
      <c r="Q282" s="27"/>
      <c r="AY282" s="21" t="s">
        <v>4168</v>
      </c>
    </row>
    <row r="283" spans="1:51" ht="63.75" hidden="1" x14ac:dyDescent="0.2">
      <c r="A283" s="21" t="s">
        <v>1214</v>
      </c>
      <c r="B283" s="21" t="s">
        <v>2390</v>
      </c>
      <c r="C283" s="44" t="s">
        <v>9841</v>
      </c>
      <c r="D283" s="44" t="s">
        <v>5183</v>
      </c>
      <c r="E283" s="44" t="s">
        <v>8342</v>
      </c>
      <c r="F283" s="44" t="s">
        <v>2401</v>
      </c>
      <c r="G283" s="44" t="s">
        <v>6117</v>
      </c>
      <c r="I283" s="19" t="s">
        <v>966</v>
      </c>
      <c r="J283" s="130" t="s">
        <v>2781</v>
      </c>
      <c r="K283" s="29" t="s">
        <v>14573</v>
      </c>
      <c r="L283" s="27" t="s">
        <v>2412</v>
      </c>
      <c r="M283" s="44" t="s">
        <v>9842</v>
      </c>
      <c r="N283" s="44"/>
      <c r="O283" s="44"/>
      <c r="P283" s="44"/>
      <c r="Q283" s="27"/>
      <c r="AY283" s="21" t="s">
        <v>4112</v>
      </c>
    </row>
    <row r="284" spans="1:51" ht="63.75" x14ac:dyDescent="0.2">
      <c r="A284" s="21" t="s">
        <v>1407</v>
      </c>
      <c r="B284" s="21" t="s">
        <v>2390</v>
      </c>
      <c r="C284" s="44" t="s">
        <v>6870</v>
      </c>
      <c r="D284" s="44" t="s">
        <v>5197</v>
      </c>
      <c r="E284" s="44" t="s">
        <v>3290</v>
      </c>
      <c r="F284" s="44" t="s">
        <v>6791</v>
      </c>
      <c r="G284" s="44" t="s">
        <v>15785</v>
      </c>
      <c r="H284" s="21" t="s">
        <v>3173</v>
      </c>
      <c r="I284" s="19" t="s">
        <v>1553</v>
      </c>
      <c r="J284" s="130" t="s">
        <v>878</v>
      </c>
      <c r="K284" s="29" t="s">
        <v>2412</v>
      </c>
      <c r="L284" s="27" t="s">
        <v>2412</v>
      </c>
      <c r="M284" s="44" t="s">
        <v>6469</v>
      </c>
      <c r="N284" s="44"/>
      <c r="O284" s="44"/>
      <c r="P284" s="44"/>
      <c r="Q284" s="27"/>
      <c r="AY284" s="21" t="s">
        <v>3481</v>
      </c>
    </row>
    <row r="285" spans="1:51" ht="76.5" hidden="1" x14ac:dyDescent="0.2">
      <c r="A285" s="21" t="s">
        <v>386</v>
      </c>
      <c r="B285" s="21" t="s">
        <v>2390</v>
      </c>
      <c r="C285" s="44" t="s">
        <v>9123</v>
      </c>
      <c r="D285" s="44" t="s">
        <v>5183</v>
      </c>
      <c r="E285" s="44" t="s">
        <v>8342</v>
      </c>
      <c r="F285" s="44" t="s">
        <v>6791</v>
      </c>
      <c r="G285" s="44" t="s">
        <v>7156</v>
      </c>
      <c r="I285" s="19" t="s">
        <v>1659</v>
      </c>
      <c r="J285" s="130" t="s">
        <v>585</v>
      </c>
      <c r="K285" s="29" t="s">
        <v>2412</v>
      </c>
      <c r="L285" s="27" t="s">
        <v>2412</v>
      </c>
      <c r="M285" s="44" t="s">
        <v>6469</v>
      </c>
      <c r="N285" s="44"/>
      <c r="O285" s="44"/>
      <c r="P285" s="44"/>
      <c r="Q285" s="27"/>
      <c r="AY285" s="21" t="s">
        <v>3994</v>
      </c>
    </row>
    <row r="286" spans="1:51" ht="63.75" hidden="1" x14ac:dyDescent="0.2">
      <c r="A286" s="21" t="s">
        <v>386</v>
      </c>
      <c r="B286" s="21" t="s">
        <v>2390</v>
      </c>
      <c r="C286" s="44" t="s">
        <v>9129</v>
      </c>
      <c r="D286" s="44" t="s">
        <v>5197</v>
      </c>
      <c r="E286" s="44" t="s">
        <v>8589</v>
      </c>
      <c r="F286" s="44" t="s">
        <v>6791</v>
      </c>
      <c r="G286" s="44" t="s">
        <v>7156</v>
      </c>
      <c r="I286" s="19" t="s">
        <v>1660</v>
      </c>
      <c r="J286" s="130" t="s">
        <v>2736</v>
      </c>
      <c r="K286" s="29" t="s">
        <v>14574</v>
      </c>
      <c r="L286" s="27" t="s">
        <v>2412</v>
      </c>
      <c r="M286" s="44" t="s">
        <v>6469</v>
      </c>
      <c r="N286" s="44"/>
      <c r="O286" s="44"/>
      <c r="P286" s="44"/>
      <c r="Q286" s="27"/>
      <c r="AY286" s="21" t="s">
        <v>3995</v>
      </c>
    </row>
    <row r="287" spans="1:51" ht="102" hidden="1" x14ac:dyDescent="0.2">
      <c r="A287" s="21" t="s">
        <v>1762</v>
      </c>
      <c r="B287" s="21" t="s">
        <v>2390</v>
      </c>
      <c r="C287" s="44" t="s">
        <v>12749</v>
      </c>
      <c r="D287" s="44" t="s">
        <v>5197</v>
      </c>
      <c r="E287" s="44" t="s">
        <v>12710</v>
      </c>
      <c r="F287" s="44" t="s">
        <v>9559</v>
      </c>
      <c r="G287" s="44" t="s">
        <v>15786</v>
      </c>
      <c r="H287" s="21" t="s">
        <v>3213</v>
      </c>
      <c r="I287" s="19" t="s">
        <v>369</v>
      </c>
      <c r="J287" s="130" t="s">
        <v>1823</v>
      </c>
      <c r="K287" s="29" t="s">
        <v>2412</v>
      </c>
      <c r="L287" s="27" t="s">
        <v>2412</v>
      </c>
      <c r="M287" s="44" t="s">
        <v>8911</v>
      </c>
      <c r="N287" s="44"/>
      <c r="O287" s="44"/>
      <c r="P287" s="44"/>
      <c r="Q287" s="27"/>
      <c r="AY287" s="21" t="s">
        <v>4681</v>
      </c>
    </row>
    <row r="288" spans="1:51" ht="89.25" x14ac:dyDescent="0.2">
      <c r="A288" s="21" t="s">
        <v>1407</v>
      </c>
      <c r="B288" s="21" t="s">
        <v>2390</v>
      </c>
      <c r="C288" s="44" t="s">
        <v>5742</v>
      </c>
      <c r="D288" s="44" t="s">
        <v>5235</v>
      </c>
      <c r="E288" s="44" t="s">
        <v>5726</v>
      </c>
      <c r="F288" s="44" t="s">
        <v>2401</v>
      </c>
      <c r="G288" s="44" t="s">
        <v>5721</v>
      </c>
      <c r="I288" s="19" t="s">
        <v>903</v>
      </c>
      <c r="J288" s="130" t="s">
        <v>2454</v>
      </c>
      <c r="K288" s="29" t="s">
        <v>14575</v>
      </c>
      <c r="L288" s="27" t="s">
        <v>2412</v>
      </c>
      <c r="M288" s="44" t="s">
        <v>5221</v>
      </c>
      <c r="N288" s="44"/>
      <c r="O288" s="44"/>
      <c r="P288" s="44"/>
      <c r="Q288" s="27"/>
      <c r="AY288" s="21" t="s">
        <v>3482</v>
      </c>
    </row>
    <row r="289" spans="1:51" ht="25.5" hidden="1" x14ac:dyDescent="0.2">
      <c r="A289" s="21" t="s">
        <v>1407</v>
      </c>
      <c r="B289" s="21" t="s">
        <v>2390</v>
      </c>
      <c r="C289" s="44" t="s">
        <v>8097</v>
      </c>
      <c r="D289" s="44" t="s">
        <v>5235</v>
      </c>
      <c r="E289" s="44" t="s">
        <v>5236</v>
      </c>
      <c r="F289" s="44" t="s">
        <v>6791</v>
      </c>
      <c r="G289" s="44" t="s">
        <v>3175</v>
      </c>
      <c r="I289" s="19" t="s">
        <v>411</v>
      </c>
      <c r="J289" s="130" t="s">
        <v>272</v>
      </c>
      <c r="K289" s="29" t="s">
        <v>2412</v>
      </c>
      <c r="L289" s="27" t="s">
        <v>2412</v>
      </c>
      <c r="M289" s="44" t="s">
        <v>5417</v>
      </c>
      <c r="N289" s="44"/>
      <c r="O289" s="44"/>
      <c r="P289" s="44"/>
      <c r="Q289" s="27"/>
      <c r="AY289" s="21" t="s">
        <v>3483</v>
      </c>
    </row>
    <row r="290" spans="1:51" ht="38.25" x14ac:dyDescent="0.2">
      <c r="A290" s="21" t="s">
        <v>1407</v>
      </c>
      <c r="B290" s="21" t="s">
        <v>2390</v>
      </c>
      <c r="C290" s="44" t="s">
        <v>5257</v>
      </c>
      <c r="D290" s="44" t="s">
        <v>5197</v>
      </c>
      <c r="E290" s="44" t="s">
        <v>3290</v>
      </c>
      <c r="F290" s="44" t="s">
        <v>2401</v>
      </c>
      <c r="G290" s="44" t="s">
        <v>3174</v>
      </c>
      <c r="I290" s="19" t="s">
        <v>1118</v>
      </c>
      <c r="J290" s="130" t="s">
        <v>2455</v>
      </c>
      <c r="K290" s="29" t="s">
        <v>14576</v>
      </c>
      <c r="L290" s="27" t="s">
        <v>1314</v>
      </c>
      <c r="M290" s="44" t="s">
        <v>5159</v>
      </c>
      <c r="N290" s="44"/>
      <c r="O290" s="44"/>
      <c r="P290" s="44"/>
      <c r="Q290" s="27" t="s">
        <v>3222</v>
      </c>
      <c r="R290" s="21" t="s">
        <v>3186</v>
      </c>
      <c r="V290" s="21" t="s">
        <v>3184</v>
      </c>
      <c r="W290" s="21" t="s">
        <v>3242</v>
      </c>
      <c r="X290" s="34" t="s">
        <v>3205</v>
      </c>
      <c r="Z290" s="34" t="s">
        <v>3212</v>
      </c>
      <c r="AA290" s="34" t="s">
        <v>3188</v>
      </c>
      <c r="AC290" s="34" t="s">
        <v>3191</v>
      </c>
      <c r="AD290" s="34" t="s">
        <v>3207</v>
      </c>
      <c r="AY290" s="21" t="s">
        <v>3484</v>
      </c>
    </row>
    <row r="291" spans="1:51" ht="38.25" hidden="1" x14ac:dyDescent="0.2">
      <c r="A291" s="21" t="s">
        <v>1330</v>
      </c>
      <c r="B291" s="21" t="s">
        <v>2390</v>
      </c>
      <c r="C291" s="44" t="s">
        <v>12481</v>
      </c>
      <c r="D291" s="44" t="s">
        <v>5160</v>
      </c>
      <c r="E291" s="44" t="s">
        <v>5161</v>
      </c>
      <c r="F291" s="44" t="s">
        <v>9559</v>
      </c>
      <c r="G291" s="44" t="s">
        <v>3202</v>
      </c>
      <c r="I291" s="19" t="s">
        <v>987</v>
      </c>
      <c r="J291" s="130" t="s">
        <v>15545</v>
      </c>
      <c r="K291" s="29" t="s">
        <v>14577</v>
      </c>
      <c r="L291" s="27" t="s">
        <v>2412</v>
      </c>
      <c r="M291" s="44" t="s">
        <v>6135</v>
      </c>
      <c r="N291" s="44"/>
      <c r="O291" s="44"/>
      <c r="P291" s="44"/>
      <c r="Q291" s="27"/>
      <c r="AY291" s="21" t="s">
        <v>4602</v>
      </c>
    </row>
    <row r="292" spans="1:51" ht="63.75" hidden="1" x14ac:dyDescent="0.2">
      <c r="A292" s="21" t="s">
        <v>386</v>
      </c>
      <c r="B292" s="21" t="s">
        <v>2390</v>
      </c>
      <c r="C292" s="44" t="s">
        <v>9488</v>
      </c>
      <c r="D292" s="44" t="s">
        <v>5183</v>
      </c>
      <c r="E292" s="44" t="s">
        <v>8342</v>
      </c>
      <c r="F292" s="44" t="s">
        <v>2401</v>
      </c>
      <c r="G292" s="44" t="s">
        <v>3202</v>
      </c>
      <c r="I292" s="19" t="s">
        <v>987</v>
      </c>
      <c r="J292" s="130" t="s">
        <v>2435</v>
      </c>
      <c r="K292" s="29" t="s">
        <v>14578</v>
      </c>
      <c r="L292" s="27" t="s">
        <v>2412</v>
      </c>
      <c r="M292" s="44" t="s">
        <v>5159</v>
      </c>
      <c r="N292" s="44"/>
      <c r="O292" s="44"/>
      <c r="P292" s="44"/>
      <c r="Q292" s="27"/>
      <c r="AY292" s="21" t="s">
        <v>4048</v>
      </c>
    </row>
    <row r="293" spans="1:51" ht="38.25" x14ac:dyDescent="0.2">
      <c r="A293" s="21" t="s">
        <v>1407</v>
      </c>
      <c r="B293" s="21" t="s">
        <v>2390</v>
      </c>
      <c r="C293" s="44" t="s">
        <v>5261</v>
      </c>
      <c r="D293" s="44" t="s">
        <v>5183</v>
      </c>
      <c r="E293" s="44" t="s">
        <v>5184</v>
      </c>
      <c r="F293" s="44" t="s">
        <v>2401</v>
      </c>
      <c r="G293" s="44" t="s">
        <v>3174</v>
      </c>
      <c r="I293" s="19" t="s">
        <v>1119</v>
      </c>
      <c r="J293" s="130" t="s">
        <v>2456</v>
      </c>
      <c r="K293" s="29" t="s">
        <v>14579</v>
      </c>
      <c r="L293" s="27" t="s">
        <v>427</v>
      </c>
      <c r="M293" s="44" t="s">
        <v>5262</v>
      </c>
      <c r="N293" s="44"/>
      <c r="O293" s="44"/>
      <c r="P293" s="44"/>
      <c r="Q293" s="27" t="s">
        <v>3222</v>
      </c>
      <c r="S293" s="21" t="s">
        <v>3183</v>
      </c>
      <c r="T293" s="21" t="s">
        <v>3187</v>
      </c>
      <c r="W293" s="21" t="s">
        <v>16211</v>
      </c>
      <c r="Z293" s="34" t="s">
        <v>3205</v>
      </c>
      <c r="AA293" s="34" t="s">
        <v>3206</v>
      </c>
      <c r="AC293" s="34" t="s">
        <v>3205</v>
      </c>
      <c r="AD293" s="34" t="s">
        <v>3212</v>
      </c>
      <c r="AY293" s="21" t="s">
        <v>3485</v>
      </c>
    </row>
    <row r="294" spans="1:51" ht="38.25" hidden="1" x14ac:dyDescent="0.2">
      <c r="A294" s="21" t="s">
        <v>1762</v>
      </c>
      <c r="B294" s="21" t="s">
        <v>2390</v>
      </c>
      <c r="C294" s="44" t="s">
        <v>13271</v>
      </c>
      <c r="D294" s="44" t="s">
        <v>5183</v>
      </c>
      <c r="E294" s="44" t="s">
        <v>8342</v>
      </c>
      <c r="F294" s="44" t="s">
        <v>9559</v>
      </c>
      <c r="G294" s="44" t="s">
        <v>3202</v>
      </c>
      <c r="I294" s="19" t="s">
        <v>1512</v>
      </c>
      <c r="J294" s="130" t="s">
        <v>15546</v>
      </c>
      <c r="K294" s="29" t="s">
        <v>15322</v>
      </c>
      <c r="L294" s="27" t="s">
        <v>2412</v>
      </c>
      <c r="M294" s="44" t="s">
        <v>6367</v>
      </c>
      <c r="N294" s="44"/>
      <c r="O294" s="44"/>
      <c r="P294" s="44"/>
      <c r="Q294" s="27"/>
      <c r="AY294" s="21" t="s">
        <v>4795</v>
      </c>
    </row>
    <row r="295" spans="1:51" ht="25.5" x14ac:dyDescent="0.2">
      <c r="A295" s="21" t="s">
        <v>1407</v>
      </c>
      <c r="B295" s="21" t="s">
        <v>2390</v>
      </c>
      <c r="C295" s="44" t="s">
        <v>7689</v>
      </c>
      <c r="D295" s="44" t="s">
        <v>5183</v>
      </c>
      <c r="E295" s="44" t="s">
        <v>5184</v>
      </c>
      <c r="F295" s="44" t="s">
        <v>2401</v>
      </c>
      <c r="G295" s="44" t="s">
        <v>3202</v>
      </c>
      <c r="I295" s="19" t="s">
        <v>1512</v>
      </c>
      <c r="J295" s="130" t="s">
        <v>15547</v>
      </c>
      <c r="K295" s="29" t="s">
        <v>14580</v>
      </c>
      <c r="L295" s="27" t="s">
        <v>2412</v>
      </c>
      <c r="M295" s="44" t="s">
        <v>9119</v>
      </c>
      <c r="N295" s="44"/>
      <c r="O295" s="44"/>
      <c r="P295" s="44"/>
      <c r="Q295" s="27"/>
      <c r="AY295" s="21" t="s">
        <v>3486</v>
      </c>
    </row>
    <row r="296" spans="1:51" ht="51" hidden="1" x14ac:dyDescent="0.2">
      <c r="A296" s="21" t="s">
        <v>1214</v>
      </c>
      <c r="B296" s="21" t="s">
        <v>2390</v>
      </c>
      <c r="C296" s="44" t="s">
        <v>9849</v>
      </c>
      <c r="D296" s="44" t="s">
        <v>5235</v>
      </c>
      <c r="E296" s="44" t="s">
        <v>8398</v>
      </c>
      <c r="F296" s="44" t="s">
        <v>2401</v>
      </c>
      <c r="G296" s="44" t="s">
        <v>6117</v>
      </c>
      <c r="I296" s="19" t="s">
        <v>967</v>
      </c>
      <c r="J296" s="130" t="s">
        <v>2782</v>
      </c>
      <c r="K296" s="29" t="s">
        <v>14581</v>
      </c>
      <c r="L296" s="27" t="s">
        <v>2412</v>
      </c>
      <c r="M296" s="44" t="s">
        <v>8535</v>
      </c>
      <c r="N296" s="44"/>
      <c r="O296" s="44"/>
      <c r="P296" s="44"/>
      <c r="Q296" s="27"/>
      <c r="AY296" s="21" t="s">
        <v>4113</v>
      </c>
    </row>
    <row r="297" spans="1:51" ht="38.25" x14ac:dyDescent="0.2">
      <c r="A297" s="21" t="s">
        <v>1407</v>
      </c>
      <c r="B297" s="21" t="s">
        <v>2390</v>
      </c>
      <c r="C297" s="44" t="s">
        <v>6204</v>
      </c>
      <c r="D297" s="44" t="s">
        <v>5235</v>
      </c>
      <c r="E297" s="44" t="s">
        <v>5726</v>
      </c>
      <c r="F297" s="44" t="s">
        <v>2401</v>
      </c>
      <c r="G297" s="44" t="s">
        <v>6117</v>
      </c>
      <c r="I297" s="19" t="s">
        <v>1448</v>
      </c>
      <c r="J297" s="130" t="s">
        <v>2457</v>
      </c>
      <c r="K297" s="29" t="s">
        <v>14582</v>
      </c>
      <c r="L297" s="27" t="s">
        <v>2412</v>
      </c>
      <c r="M297" s="44" t="s">
        <v>5335</v>
      </c>
      <c r="N297" s="44"/>
      <c r="O297" s="44"/>
      <c r="P297" s="44"/>
      <c r="Q297" s="27"/>
      <c r="AY297" s="21" t="s">
        <v>3487</v>
      </c>
    </row>
    <row r="298" spans="1:51" ht="51" hidden="1" x14ac:dyDescent="0.2">
      <c r="A298" s="21" t="s">
        <v>1762</v>
      </c>
      <c r="B298" s="21" t="s">
        <v>2390</v>
      </c>
      <c r="C298" s="44" t="s">
        <v>12934</v>
      </c>
      <c r="D298" s="44" t="s">
        <v>5235</v>
      </c>
      <c r="E298" s="44" t="s">
        <v>10551</v>
      </c>
      <c r="F298" s="44" t="s">
        <v>9559</v>
      </c>
      <c r="G298" s="44" t="s">
        <v>6117</v>
      </c>
      <c r="I298" s="19" t="s">
        <v>17</v>
      </c>
      <c r="J298" s="130" t="s">
        <v>3050</v>
      </c>
      <c r="K298" s="29" t="s">
        <v>14583</v>
      </c>
      <c r="L298" s="27" t="s">
        <v>2412</v>
      </c>
      <c r="M298" s="44" t="s">
        <v>8535</v>
      </c>
      <c r="N298" s="44"/>
      <c r="O298" s="44"/>
      <c r="P298" s="44"/>
      <c r="Q298" s="27"/>
      <c r="AY298" s="21" t="s">
        <v>4720</v>
      </c>
    </row>
    <row r="299" spans="1:51" ht="51" hidden="1" x14ac:dyDescent="0.2">
      <c r="A299" s="21" t="s">
        <v>1406</v>
      </c>
      <c r="B299" s="21" t="s">
        <v>2390</v>
      </c>
      <c r="C299" s="44" t="s">
        <v>14162</v>
      </c>
      <c r="D299" s="44" t="s">
        <v>5197</v>
      </c>
      <c r="E299" s="44" t="s">
        <v>3290</v>
      </c>
      <c r="F299" s="44" t="s">
        <v>6791</v>
      </c>
      <c r="G299" s="44" t="s">
        <v>7156</v>
      </c>
      <c r="I299" s="19" t="s">
        <v>51</v>
      </c>
      <c r="J299" s="130" t="s">
        <v>3160</v>
      </c>
      <c r="K299" s="29" t="s">
        <v>14584</v>
      </c>
      <c r="L299" s="27" t="s">
        <v>2412</v>
      </c>
      <c r="M299" s="44" t="s">
        <v>11722</v>
      </c>
      <c r="N299" s="44"/>
      <c r="O299" s="44"/>
      <c r="P299" s="44"/>
      <c r="Q299" s="27"/>
      <c r="AY299" s="21" t="s">
        <v>5010</v>
      </c>
    </row>
    <row r="300" spans="1:51" ht="51" hidden="1" x14ac:dyDescent="0.2">
      <c r="A300" s="21" t="s">
        <v>1330</v>
      </c>
      <c r="B300" s="21" t="s">
        <v>2390</v>
      </c>
      <c r="C300" s="44" t="s">
        <v>12254</v>
      </c>
      <c r="D300" s="44" t="s">
        <v>5197</v>
      </c>
      <c r="E300" s="44" t="s">
        <v>3290</v>
      </c>
      <c r="F300" s="44" t="s">
        <v>6791</v>
      </c>
      <c r="G300" s="44" t="s">
        <v>7156</v>
      </c>
      <c r="I300" s="19" t="s">
        <v>321</v>
      </c>
      <c r="J300" s="130" t="s">
        <v>2993</v>
      </c>
      <c r="K300" s="29" t="s">
        <v>14585</v>
      </c>
      <c r="L300" s="27" t="s">
        <v>2412</v>
      </c>
      <c r="M300" s="44" t="s">
        <v>9119</v>
      </c>
      <c r="N300" s="44"/>
      <c r="O300" s="44"/>
      <c r="P300" s="44"/>
      <c r="Q300" s="27"/>
      <c r="AY300" s="21" t="s">
        <v>4544</v>
      </c>
    </row>
    <row r="301" spans="1:51" ht="76.5" hidden="1" x14ac:dyDescent="0.2">
      <c r="A301" s="21" t="s">
        <v>1406</v>
      </c>
      <c r="B301" s="21" t="s">
        <v>2390</v>
      </c>
      <c r="C301" s="44" t="s">
        <v>14025</v>
      </c>
      <c r="D301" s="44" t="s">
        <v>5197</v>
      </c>
      <c r="E301" s="44" t="s">
        <v>3290</v>
      </c>
      <c r="F301" s="44" t="s">
        <v>9559</v>
      </c>
      <c r="G301" s="44" t="s">
        <v>6117</v>
      </c>
      <c r="I301" s="19" t="s">
        <v>98</v>
      </c>
      <c r="J301" s="130" t="s">
        <v>1883</v>
      </c>
      <c r="K301" s="29" t="s">
        <v>2412</v>
      </c>
      <c r="L301" s="27" t="s">
        <v>2412</v>
      </c>
      <c r="M301" s="44" t="s">
        <v>5538</v>
      </c>
      <c r="N301" s="44"/>
      <c r="O301" s="44"/>
      <c r="P301" s="44"/>
      <c r="Q301" s="27"/>
      <c r="AY301" s="21" t="s">
        <v>4972</v>
      </c>
    </row>
    <row r="302" spans="1:51" ht="25.5" hidden="1" x14ac:dyDescent="0.2">
      <c r="A302" s="21" t="s">
        <v>1214</v>
      </c>
      <c r="B302" s="21" t="s">
        <v>2390</v>
      </c>
      <c r="C302" s="44" t="s">
        <v>9576</v>
      </c>
      <c r="D302" s="44" t="s">
        <v>5183</v>
      </c>
      <c r="E302" s="44" t="s">
        <v>8342</v>
      </c>
      <c r="F302" s="44" t="s">
        <v>9559</v>
      </c>
      <c r="G302" s="44" t="s">
        <v>3174</v>
      </c>
      <c r="I302" s="19" t="s">
        <v>1003</v>
      </c>
      <c r="J302" s="130" t="s">
        <v>2764</v>
      </c>
      <c r="K302" s="29" t="s">
        <v>14586</v>
      </c>
      <c r="L302" s="27" t="s">
        <v>3252</v>
      </c>
      <c r="M302" s="44" t="s">
        <v>8355</v>
      </c>
      <c r="N302" s="44"/>
      <c r="O302" s="44"/>
      <c r="P302" s="44"/>
      <c r="Q302" s="27"/>
      <c r="AY302" s="21" t="s">
        <v>4064</v>
      </c>
    </row>
    <row r="303" spans="1:51" ht="51" hidden="1" x14ac:dyDescent="0.25">
      <c r="A303" s="26" t="s">
        <v>952</v>
      </c>
      <c r="B303" s="26" t="s">
        <v>2392</v>
      </c>
      <c r="C303" s="44" t="s">
        <v>14417</v>
      </c>
      <c r="D303" s="44" t="s">
        <v>14271</v>
      </c>
      <c r="E303" s="44" t="s">
        <v>14271</v>
      </c>
      <c r="F303" s="44" t="s">
        <v>2401</v>
      </c>
      <c r="G303" s="44" t="s">
        <v>3202</v>
      </c>
      <c r="H303" s="26"/>
      <c r="I303" s="31" t="s">
        <v>1629</v>
      </c>
      <c r="J303" s="130" t="s">
        <v>15702</v>
      </c>
      <c r="K303" s="29" t="s">
        <v>2412</v>
      </c>
      <c r="L303" s="27" t="s">
        <v>2412</v>
      </c>
      <c r="M303" s="105" t="s">
        <v>14319</v>
      </c>
      <c r="N303" s="105"/>
      <c r="O303" s="105"/>
      <c r="P303" s="105"/>
      <c r="Q303" s="27"/>
      <c r="AY303" s="21" t="s">
        <v>5077</v>
      </c>
    </row>
    <row r="304" spans="1:51" ht="63.75" hidden="1" x14ac:dyDescent="0.2">
      <c r="A304" s="21" t="s">
        <v>1330</v>
      </c>
      <c r="B304" s="21" t="s">
        <v>2390</v>
      </c>
      <c r="C304" s="44" t="s">
        <v>12484</v>
      </c>
      <c r="D304" s="44" t="s">
        <v>5183</v>
      </c>
      <c r="E304" s="44" t="s">
        <v>5184</v>
      </c>
      <c r="F304" s="44" t="s">
        <v>9559</v>
      </c>
      <c r="G304" s="44" t="s">
        <v>3202</v>
      </c>
      <c r="I304" s="19" t="s">
        <v>1513</v>
      </c>
      <c r="J304" s="130" t="s">
        <v>15548</v>
      </c>
      <c r="K304" s="29" t="s">
        <v>14587</v>
      </c>
      <c r="L304" s="27" t="s">
        <v>2412</v>
      </c>
      <c r="M304" s="44" t="s">
        <v>6367</v>
      </c>
      <c r="N304" s="44"/>
      <c r="O304" s="44"/>
      <c r="P304" s="44"/>
      <c r="Q304" s="27"/>
      <c r="AY304" s="21" t="s">
        <v>4603</v>
      </c>
    </row>
    <row r="305" spans="1:51" ht="38.25" x14ac:dyDescent="0.2">
      <c r="A305" s="21" t="s">
        <v>1407</v>
      </c>
      <c r="B305" s="21" t="s">
        <v>2390</v>
      </c>
      <c r="C305" s="44" t="s">
        <v>7697</v>
      </c>
      <c r="D305" s="44" t="s">
        <v>5183</v>
      </c>
      <c r="E305" s="44" t="s">
        <v>5184</v>
      </c>
      <c r="F305" s="44" t="s">
        <v>2401</v>
      </c>
      <c r="G305" s="44" t="s">
        <v>3202</v>
      </c>
      <c r="I305" s="19" t="s">
        <v>1513</v>
      </c>
      <c r="J305" s="130" t="s">
        <v>15549</v>
      </c>
      <c r="K305" s="29" t="s">
        <v>14588</v>
      </c>
      <c r="L305" s="27" t="s">
        <v>2412</v>
      </c>
      <c r="M305" s="44" t="s">
        <v>8368</v>
      </c>
      <c r="N305" s="44"/>
      <c r="O305" s="44"/>
      <c r="P305" s="44"/>
      <c r="Q305" s="27"/>
      <c r="AY305" s="21" t="s">
        <v>3488</v>
      </c>
    </row>
    <row r="306" spans="1:51" ht="76.5" hidden="1" x14ac:dyDescent="0.2">
      <c r="A306" s="21" t="s">
        <v>1330</v>
      </c>
      <c r="B306" s="21" t="s">
        <v>2393</v>
      </c>
      <c r="C306" s="44" t="s">
        <v>12649</v>
      </c>
      <c r="D306" s="44" t="s">
        <v>8290</v>
      </c>
      <c r="E306" s="44" t="s">
        <v>5149</v>
      </c>
      <c r="F306" s="44" t="s">
        <v>9559</v>
      </c>
      <c r="G306" s="44" t="s">
        <v>5721</v>
      </c>
      <c r="I306" s="19" t="s">
        <v>348</v>
      </c>
      <c r="J306" s="130" t="s">
        <v>3013</v>
      </c>
      <c r="K306" s="29" t="s">
        <v>14589</v>
      </c>
      <c r="L306" s="27" t="s">
        <v>2412</v>
      </c>
      <c r="M306" s="44" t="s">
        <v>5221</v>
      </c>
      <c r="N306" s="44"/>
      <c r="O306" s="44"/>
      <c r="P306" s="44"/>
      <c r="Q306" s="27"/>
      <c r="AY306" s="21" t="s">
        <v>4657</v>
      </c>
    </row>
    <row r="307" spans="1:51" ht="38.25" hidden="1" x14ac:dyDescent="0.2">
      <c r="A307" s="21" t="s">
        <v>1214</v>
      </c>
      <c r="B307" s="21" t="s">
        <v>2390</v>
      </c>
      <c r="C307" s="44" t="s">
        <v>9580</v>
      </c>
      <c r="D307" s="44" t="s">
        <v>5235</v>
      </c>
      <c r="E307" s="44" t="s">
        <v>8467</v>
      </c>
      <c r="F307" s="44" t="s">
        <v>9559</v>
      </c>
      <c r="G307" s="44" t="s">
        <v>3174</v>
      </c>
      <c r="I307" s="19" t="s">
        <v>1004</v>
      </c>
      <c r="J307" s="130" t="s">
        <v>2764</v>
      </c>
      <c r="K307" s="29" t="s">
        <v>14590</v>
      </c>
      <c r="L307" s="27" t="s">
        <v>3253</v>
      </c>
      <c r="M307" s="44" t="s">
        <v>5212</v>
      </c>
      <c r="N307" s="44"/>
      <c r="O307" s="44"/>
      <c r="P307" s="44"/>
      <c r="Q307" s="27"/>
      <c r="AY307" s="21" t="s">
        <v>4065</v>
      </c>
    </row>
    <row r="308" spans="1:51" ht="89.25" hidden="1" x14ac:dyDescent="0.2">
      <c r="A308" s="21" t="s">
        <v>1179</v>
      </c>
      <c r="B308" s="21" t="s">
        <v>2390</v>
      </c>
      <c r="C308" s="44" t="s">
        <v>13902</v>
      </c>
      <c r="D308" s="44" t="s">
        <v>5235</v>
      </c>
      <c r="E308" s="44" t="s">
        <v>10551</v>
      </c>
      <c r="F308" s="44" t="s">
        <v>13392</v>
      </c>
      <c r="G308" s="44" t="s">
        <v>3202</v>
      </c>
      <c r="I308" s="19" t="s">
        <v>80</v>
      </c>
      <c r="J308" s="130" t="s">
        <v>16171</v>
      </c>
      <c r="K308" s="29" t="s">
        <v>14591</v>
      </c>
      <c r="L308" s="27" t="s">
        <v>2412</v>
      </c>
      <c r="M308" s="44" t="s">
        <v>13682</v>
      </c>
      <c r="N308" s="143" t="s">
        <v>15843</v>
      </c>
      <c r="O308" s="44"/>
      <c r="P308" s="44"/>
      <c r="Q308" s="27"/>
      <c r="AY308" s="21" t="s">
        <v>4938</v>
      </c>
    </row>
    <row r="309" spans="1:51" ht="191.25" hidden="1" x14ac:dyDescent="0.2">
      <c r="A309" s="21" t="s">
        <v>1330</v>
      </c>
      <c r="B309" s="21" t="s">
        <v>2390</v>
      </c>
      <c r="C309" s="44" t="s">
        <v>11589</v>
      </c>
      <c r="D309" s="44" t="s">
        <v>5183</v>
      </c>
      <c r="E309" s="44" t="s">
        <v>5184</v>
      </c>
      <c r="F309" s="44" t="s">
        <v>9559</v>
      </c>
      <c r="G309" s="44" t="s">
        <v>15786</v>
      </c>
      <c r="H309" s="21" t="s">
        <v>3182</v>
      </c>
      <c r="I309" s="19" t="s">
        <v>1069</v>
      </c>
      <c r="J309" s="130" t="s">
        <v>15703</v>
      </c>
      <c r="K309" s="29" t="s">
        <v>2412</v>
      </c>
      <c r="L309" s="27" t="s">
        <v>2412</v>
      </c>
      <c r="M309" s="44" t="s">
        <v>6850</v>
      </c>
      <c r="N309" s="44" t="s">
        <v>15841</v>
      </c>
      <c r="O309" s="143" t="s">
        <v>15842</v>
      </c>
      <c r="P309" s="143"/>
      <c r="Q309" s="27"/>
      <c r="AY309" s="21" t="s">
        <v>4415</v>
      </c>
    </row>
    <row r="310" spans="1:51" ht="51" hidden="1" x14ac:dyDescent="0.2">
      <c r="A310" s="21" t="s">
        <v>386</v>
      </c>
      <c r="B310" s="21" t="s">
        <v>2390</v>
      </c>
      <c r="C310" s="44" t="s">
        <v>9136</v>
      </c>
      <c r="D310" s="44" t="s">
        <v>5197</v>
      </c>
      <c r="E310" s="44" t="s">
        <v>8589</v>
      </c>
      <c r="F310" s="44" t="s">
        <v>6791</v>
      </c>
      <c r="G310" s="44" t="s">
        <v>7156</v>
      </c>
      <c r="I310" s="19" t="s">
        <v>1661</v>
      </c>
      <c r="J310" s="130" t="s">
        <v>2737</v>
      </c>
      <c r="K310" s="29" t="s">
        <v>14592</v>
      </c>
      <c r="L310" s="27" t="s">
        <v>2412</v>
      </c>
      <c r="M310" s="44" t="s">
        <v>5410</v>
      </c>
      <c r="N310" s="44"/>
      <c r="O310" s="143" t="s">
        <v>15844</v>
      </c>
      <c r="P310" s="143"/>
      <c r="Q310" s="27"/>
      <c r="AY310" s="21" t="s">
        <v>3996</v>
      </c>
    </row>
    <row r="311" spans="1:51" ht="25.5" hidden="1" x14ac:dyDescent="0.2">
      <c r="A311" s="21" t="s">
        <v>1179</v>
      </c>
      <c r="B311" s="21" t="s">
        <v>2390</v>
      </c>
      <c r="C311" s="44" t="s">
        <v>13523</v>
      </c>
      <c r="D311" s="44" t="s">
        <v>5183</v>
      </c>
      <c r="E311" s="44" t="s">
        <v>8505</v>
      </c>
      <c r="F311" s="44" t="s">
        <v>13392</v>
      </c>
      <c r="G311" s="44" t="s">
        <v>6117</v>
      </c>
      <c r="I311" s="19" t="s">
        <v>297</v>
      </c>
      <c r="J311" s="130" t="s">
        <v>3096</v>
      </c>
      <c r="K311" s="29" t="s">
        <v>14593</v>
      </c>
      <c r="L311" s="27" t="s">
        <v>2412</v>
      </c>
      <c r="M311" s="44" t="s">
        <v>8781</v>
      </c>
      <c r="N311" s="44"/>
      <c r="O311" s="44"/>
      <c r="P311" s="44"/>
      <c r="Q311" s="27"/>
      <c r="AY311" s="21" t="s">
        <v>4860</v>
      </c>
    </row>
    <row r="312" spans="1:51" ht="63.75" x14ac:dyDescent="0.2">
      <c r="A312" s="21" t="s">
        <v>1407</v>
      </c>
      <c r="B312" s="21" t="s">
        <v>2390</v>
      </c>
      <c r="C312" s="44" t="s">
        <v>5265</v>
      </c>
      <c r="D312" s="44" t="s">
        <v>5197</v>
      </c>
      <c r="E312" s="44" t="s">
        <v>3290</v>
      </c>
      <c r="F312" s="44" t="s">
        <v>2401</v>
      </c>
      <c r="G312" s="44" t="s">
        <v>3174</v>
      </c>
      <c r="I312" s="19" t="s">
        <v>1120</v>
      </c>
      <c r="J312" s="130" t="s">
        <v>2458</v>
      </c>
      <c r="K312" s="29" t="s">
        <v>14594</v>
      </c>
      <c r="L312" s="27" t="s">
        <v>1323</v>
      </c>
      <c r="M312" s="44" t="s">
        <v>5159</v>
      </c>
      <c r="N312" s="44"/>
      <c r="O312" s="44"/>
      <c r="P312" s="44"/>
      <c r="Q312" s="27" t="s">
        <v>3222</v>
      </c>
      <c r="R312" s="21" t="s">
        <v>3186</v>
      </c>
      <c r="U312" s="21" t="s">
        <v>3185</v>
      </c>
      <c r="W312" s="21" t="s">
        <v>16211</v>
      </c>
      <c r="X312" s="34" t="s">
        <v>3177</v>
      </c>
      <c r="Z312" s="34" t="s">
        <v>3193</v>
      </c>
      <c r="AA312" s="34" t="s">
        <v>3205</v>
      </c>
      <c r="AC312" s="34" t="s">
        <v>3188</v>
      </c>
      <c r="AD312" s="34" t="s">
        <v>3189</v>
      </c>
      <c r="AY312" s="21" t="s">
        <v>3489</v>
      </c>
    </row>
    <row r="313" spans="1:51" ht="102" hidden="1" x14ac:dyDescent="0.2">
      <c r="A313" s="21" t="s">
        <v>1406</v>
      </c>
      <c r="B313" s="21" t="s">
        <v>2390</v>
      </c>
      <c r="C313" s="44" t="s">
        <v>14028</v>
      </c>
      <c r="D313" s="44" t="s">
        <v>5197</v>
      </c>
      <c r="E313" s="44" t="s">
        <v>3290</v>
      </c>
      <c r="F313" s="44" t="s">
        <v>9559</v>
      </c>
      <c r="G313" s="44" t="s">
        <v>6117</v>
      </c>
      <c r="I313" s="19" t="s">
        <v>99</v>
      </c>
      <c r="J313" s="130" t="s">
        <v>1930</v>
      </c>
      <c r="K313" s="29" t="s">
        <v>2412</v>
      </c>
      <c r="L313" s="27" t="s">
        <v>2412</v>
      </c>
      <c r="M313" s="44" t="s">
        <v>9864</v>
      </c>
      <c r="N313" s="44"/>
      <c r="O313" s="44"/>
      <c r="P313" s="44"/>
      <c r="Q313" s="27"/>
      <c r="AY313" s="21" t="s">
        <v>4973</v>
      </c>
    </row>
    <row r="314" spans="1:51" ht="102" hidden="1" x14ac:dyDescent="0.2">
      <c r="A314" s="21" t="s">
        <v>1406</v>
      </c>
      <c r="B314" s="21" t="s">
        <v>2390</v>
      </c>
      <c r="C314" s="44" t="s">
        <v>14166</v>
      </c>
      <c r="D314" s="44" t="s">
        <v>5197</v>
      </c>
      <c r="E314" s="44" t="s">
        <v>3290</v>
      </c>
      <c r="F314" s="44" t="s">
        <v>6791</v>
      </c>
      <c r="G314" s="44" t="s">
        <v>7156</v>
      </c>
      <c r="I314" s="19" t="s">
        <v>52</v>
      </c>
      <c r="J314" s="130" t="s">
        <v>1808</v>
      </c>
      <c r="K314" s="29" t="s">
        <v>2412</v>
      </c>
      <c r="L314" s="27" t="s">
        <v>2412</v>
      </c>
      <c r="M314" s="44" t="s">
        <v>9864</v>
      </c>
      <c r="N314" s="44"/>
      <c r="O314" s="44"/>
      <c r="P314" s="44"/>
      <c r="Q314" s="27"/>
      <c r="AY314" s="21" t="s">
        <v>5011</v>
      </c>
    </row>
    <row r="315" spans="1:51" ht="89.25" hidden="1" x14ac:dyDescent="0.2">
      <c r="A315" s="21" t="s">
        <v>1330</v>
      </c>
      <c r="B315" s="21" t="s">
        <v>2390</v>
      </c>
      <c r="C315" s="44" t="s">
        <v>12260</v>
      </c>
      <c r="D315" s="44" t="s">
        <v>5235</v>
      </c>
      <c r="E315" s="44" t="s">
        <v>10826</v>
      </c>
      <c r="F315" s="44" t="s">
        <v>6791</v>
      </c>
      <c r="G315" s="44" t="s">
        <v>7156</v>
      </c>
      <c r="I315" s="19" t="s">
        <v>1193</v>
      </c>
      <c r="J315" s="130" t="s">
        <v>1637</v>
      </c>
      <c r="K315" s="29" t="s">
        <v>2412</v>
      </c>
      <c r="L315" s="27" t="s">
        <v>2412</v>
      </c>
      <c r="M315" s="44" t="s">
        <v>5159</v>
      </c>
      <c r="N315" s="44"/>
      <c r="O315" s="44" t="s">
        <v>15845</v>
      </c>
      <c r="P315" s="44"/>
      <c r="Q315" s="27"/>
      <c r="AY315" s="21" t="s">
        <v>4545</v>
      </c>
    </row>
    <row r="316" spans="1:51" ht="76.5" x14ac:dyDescent="0.2">
      <c r="A316" s="21" t="s">
        <v>1407</v>
      </c>
      <c r="B316" s="21" t="s">
        <v>2390</v>
      </c>
      <c r="C316" s="44" t="s">
        <v>7243</v>
      </c>
      <c r="D316" s="44" t="s">
        <v>5235</v>
      </c>
      <c r="E316" s="44" t="s">
        <v>5867</v>
      </c>
      <c r="F316" s="44" t="s">
        <v>6791</v>
      </c>
      <c r="G316" s="44" t="s">
        <v>7156</v>
      </c>
      <c r="I316" s="19" t="s">
        <v>1193</v>
      </c>
      <c r="J316" s="130" t="s">
        <v>1053</v>
      </c>
      <c r="K316" s="29" t="s">
        <v>2412</v>
      </c>
      <c r="L316" s="27" t="s">
        <v>2412</v>
      </c>
      <c r="M316" s="44" t="s">
        <v>5159</v>
      </c>
      <c r="N316" s="44"/>
      <c r="O316" s="44" t="s">
        <v>15845</v>
      </c>
      <c r="P316" s="44"/>
      <c r="Q316" s="27"/>
      <c r="AY316" s="21" t="s">
        <v>3490</v>
      </c>
    </row>
    <row r="317" spans="1:51" ht="63.75" hidden="1" x14ac:dyDescent="0.2">
      <c r="A317" s="21" t="s">
        <v>1406</v>
      </c>
      <c r="B317" s="21" t="s">
        <v>2390</v>
      </c>
      <c r="C317" s="44" t="s">
        <v>14169</v>
      </c>
      <c r="D317" s="44" t="s">
        <v>5197</v>
      </c>
      <c r="E317" s="44" t="s">
        <v>3290</v>
      </c>
      <c r="F317" s="44" t="s">
        <v>6791</v>
      </c>
      <c r="G317" s="44" t="s">
        <v>7156</v>
      </c>
      <c r="I317" s="19" t="s">
        <v>53</v>
      </c>
      <c r="J317" s="130" t="s">
        <v>3161</v>
      </c>
      <c r="K317" s="29" t="s">
        <v>15758</v>
      </c>
      <c r="L317" s="27" t="s">
        <v>2412</v>
      </c>
      <c r="M317" s="44" t="s">
        <v>8368</v>
      </c>
      <c r="N317" s="44"/>
      <c r="O317" s="44"/>
      <c r="P317" s="44"/>
      <c r="Q317" s="27"/>
      <c r="AY317" s="21" t="s">
        <v>5012</v>
      </c>
    </row>
    <row r="318" spans="1:51" ht="25.5" hidden="1" x14ac:dyDescent="0.2">
      <c r="A318" s="21" t="s">
        <v>1330</v>
      </c>
      <c r="B318" s="21" t="s">
        <v>2390</v>
      </c>
      <c r="C318" s="44" t="s">
        <v>12489</v>
      </c>
      <c r="D318" s="44" t="s">
        <v>5183</v>
      </c>
      <c r="E318" s="44" t="s">
        <v>5184</v>
      </c>
      <c r="F318" s="44" t="s">
        <v>9559</v>
      </c>
      <c r="G318" s="44" t="s">
        <v>3202</v>
      </c>
      <c r="I318" s="19" t="s">
        <v>1514</v>
      </c>
      <c r="J318" s="130" t="s">
        <v>15550</v>
      </c>
      <c r="K318" s="29" t="s">
        <v>14595</v>
      </c>
      <c r="L318" s="27" t="s">
        <v>2412</v>
      </c>
      <c r="M318" s="44" t="s">
        <v>6135</v>
      </c>
      <c r="N318" s="44"/>
      <c r="O318" s="44"/>
      <c r="P318" s="44"/>
      <c r="Q318" s="27"/>
      <c r="AY318" s="21" t="s">
        <v>4604</v>
      </c>
    </row>
    <row r="319" spans="1:51" ht="51" x14ac:dyDescent="0.2">
      <c r="A319" s="21" t="s">
        <v>1407</v>
      </c>
      <c r="B319" s="21" t="s">
        <v>2390</v>
      </c>
      <c r="C319" s="44" t="s">
        <v>7705</v>
      </c>
      <c r="D319" s="44" t="s">
        <v>5183</v>
      </c>
      <c r="E319" s="44" t="s">
        <v>5184</v>
      </c>
      <c r="F319" s="44" t="s">
        <v>2401</v>
      </c>
      <c r="G319" s="44" t="s">
        <v>3202</v>
      </c>
      <c r="I319" s="19" t="s">
        <v>1514</v>
      </c>
      <c r="J319" s="130" t="s">
        <v>15551</v>
      </c>
      <c r="K319" s="29" t="s">
        <v>14596</v>
      </c>
      <c r="L319" s="27" t="s">
        <v>2412</v>
      </c>
      <c r="M319" s="44" t="s">
        <v>8368</v>
      </c>
      <c r="N319" s="44"/>
      <c r="O319" s="44"/>
      <c r="P319" s="44"/>
      <c r="Q319" s="27"/>
      <c r="AY319" s="21" t="s">
        <v>3491</v>
      </c>
    </row>
    <row r="320" spans="1:51" ht="25.5" hidden="1" x14ac:dyDescent="0.2">
      <c r="A320" s="21" t="s">
        <v>1330</v>
      </c>
      <c r="B320" s="21" t="s">
        <v>2390</v>
      </c>
      <c r="C320" s="44" t="s">
        <v>12083</v>
      </c>
      <c r="D320" s="44" t="s">
        <v>5235</v>
      </c>
      <c r="E320" s="44" t="s">
        <v>12084</v>
      </c>
      <c r="F320" s="44" t="s">
        <v>6791</v>
      </c>
      <c r="G320" s="44" t="s">
        <v>15785</v>
      </c>
      <c r="H320" s="21" t="s">
        <v>3173</v>
      </c>
      <c r="I320" s="19" t="s">
        <v>594</v>
      </c>
      <c r="J320" s="130" t="s">
        <v>2972</v>
      </c>
      <c r="K320" s="29" t="s">
        <v>14597</v>
      </c>
      <c r="L320" s="27" t="s">
        <v>2412</v>
      </c>
      <c r="M320" s="44" t="s">
        <v>8911</v>
      </c>
      <c r="N320" s="44"/>
      <c r="O320" s="44"/>
      <c r="P320" s="44"/>
      <c r="Q320" s="27"/>
      <c r="AY320" s="21" t="s">
        <v>4503</v>
      </c>
    </row>
    <row r="321" spans="1:51" ht="63.75" hidden="1" x14ac:dyDescent="0.2">
      <c r="A321" s="21" t="s">
        <v>386</v>
      </c>
      <c r="B321" s="21" t="s">
        <v>2390</v>
      </c>
      <c r="C321" s="44" t="s">
        <v>8925</v>
      </c>
      <c r="D321" s="44" t="s">
        <v>5235</v>
      </c>
      <c r="E321" s="44" t="s">
        <v>8398</v>
      </c>
      <c r="F321" s="44" t="s">
        <v>6791</v>
      </c>
      <c r="G321" s="44" t="s">
        <v>15785</v>
      </c>
      <c r="H321" s="21" t="s">
        <v>3173</v>
      </c>
      <c r="I321" s="19" t="s">
        <v>594</v>
      </c>
      <c r="J321" s="130" t="s">
        <v>2711</v>
      </c>
      <c r="K321" s="29" t="s">
        <v>14598</v>
      </c>
      <c r="L321" s="27" t="s">
        <v>2412</v>
      </c>
      <c r="M321" s="44" t="s">
        <v>5529</v>
      </c>
      <c r="N321" s="44"/>
      <c r="O321" s="44"/>
      <c r="P321" s="44"/>
      <c r="Q321" s="27"/>
      <c r="AY321" s="21" t="s">
        <v>3963</v>
      </c>
    </row>
    <row r="322" spans="1:51" ht="38.25" hidden="1" x14ac:dyDescent="0.2">
      <c r="A322" s="21" t="s">
        <v>1330</v>
      </c>
      <c r="B322" s="21" t="s">
        <v>2390</v>
      </c>
      <c r="C322" s="44" t="s">
        <v>11595</v>
      </c>
      <c r="D322" s="44" t="s">
        <v>5235</v>
      </c>
      <c r="E322" s="44" t="s">
        <v>11560</v>
      </c>
      <c r="F322" s="44" t="s">
        <v>9559</v>
      </c>
      <c r="G322" s="44" t="s">
        <v>6117</v>
      </c>
      <c r="I322" s="19" t="s">
        <v>1070</v>
      </c>
      <c r="J322" s="130" t="s">
        <v>2933</v>
      </c>
      <c r="K322" s="29" t="s">
        <v>14599</v>
      </c>
      <c r="L322" s="27" t="s">
        <v>2412</v>
      </c>
      <c r="M322" s="44" t="s">
        <v>9663</v>
      </c>
      <c r="N322" s="44"/>
      <c r="O322" s="44"/>
      <c r="P322" s="44"/>
      <c r="Q322" s="27"/>
      <c r="AY322" s="21" t="s">
        <v>4416</v>
      </c>
    </row>
    <row r="323" spans="1:51" ht="63.75" x14ac:dyDescent="0.2">
      <c r="A323" s="21" t="s">
        <v>1407</v>
      </c>
      <c r="B323" s="21" t="s">
        <v>2390</v>
      </c>
      <c r="C323" s="44" t="s">
        <v>6212</v>
      </c>
      <c r="D323" s="44" t="s">
        <v>5235</v>
      </c>
      <c r="E323" s="44" t="s">
        <v>5867</v>
      </c>
      <c r="F323" s="44" t="s">
        <v>2401</v>
      </c>
      <c r="G323" s="44" t="s">
        <v>6117</v>
      </c>
      <c r="I323" s="19" t="s">
        <v>1449</v>
      </c>
      <c r="J323" s="130" t="s">
        <v>2459</v>
      </c>
      <c r="K323" s="29" t="s">
        <v>14600</v>
      </c>
      <c r="L323" s="27" t="s">
        <v>2412</v>
      </c>
      <c r="M323" s="44" t="s">
        <v>5751</v>
      </c>
      <c r="N323" s="143" t="s">
        <v>15846</v>
      </c>
      <c r="O323" s="44"/>
      <c r="P323" s="44"/>
      <c r="Q323" s="27"/>
      <c r="AY323" s="21" t="s">
        <v>3492</v>
      </c>
    </row>
    <row r="324" spans="1:51" ht="25.5" hidden="1" x14ac:dyDescent="0.2">
      <c r="A324" s="21" t="s">
        <v>1179</v>
      </c>
      <c r="B324" s="21" t="s">
        <v>2390</v>
      </c>
      <c r="C324" s="44" t="s">
        <v>13355</v>
      </c>
      <c r="D324" s="44" t="s">
        <v>5197</v>
      </c>
      <c r="E324" s="44" t="s">
        <v>8347</v>
      </c>
      <c r="F324" s="44" t="s">
        <v>9559</v>
      </c>
      <c r="G324" s="44" t="s">
        <v>3174</v>
      </c>
      <c r="I324" s="19" t="s">
        <v>1355</v>
      </c>
      <c r="J324" s="130" t="s">
        <v>3079</v>
      </c>
      <c r="K324" s="29" t="s">
        <v>14601</v>
      </c>
      <c r="L324" s="27" t="s">
        <v>3283</v>
      </c>
      <c r="M324" s="44" t="s">
        <v>13356</v>
      </c>
      <c r="N324" s="44"/>
      <c r="O324" s="44"/>
      <c r="P324" s="44"/>
      <c r="Q324" s="27"/>
      <c r="AY324" s="21" t="s">
        <v>5106</v>
      </c>
    </row>
    <row r="325" spans="1:51" ht="38.25" hidden="1" x14ac:dyDescent="0.2">
      <c r="A325" s="21" t="s">
        <v>1330</v>
      </c>
      <c r="B325" s="21" t="s">
        <v>2390</v>
      </c>
      <c r="C325" s="44" t="s">
        <v>10794</v>
      </c>
      <c r="D325" s="44" t="s">
        <v>5183</v>
      </c>
      <c r="E325" s="44" t="s">
        <v>5184</v>
      </c>
      <c r="F325" s="44" t="s">
        <v>9559</v>
      </c>
      <c r="G325" s="44" t="s">
        <v>3174</v>
      </c>
      <c r="I325" s="19" t="s">
        <v>651</v>
      </c>
      <c r="J325" s="130" t="s">
        <v>2846</v>
      </c>
      <c r="K325" s="29" t="s">
        <v>14602</v>
      </c>
      <c r="L325" s="27" t="s">
        <v>1321</v>
      </c>
      <c r="M325" s="44" t="s">
        <v>8389</v>
      </c>
      <c r="N325" s="44"/>
      <c r="O325" s="44"/>
      <c r="P325" s="44"/>
      <c r="Q325" s="27"/>
      <c r="AY325" s="21" t="s">
        <v>4255</v>
      </c>
    </row>
    <row r="326" spans="1:51" ht="63.75" hidden="1" x14ac:dyDescent="0.2">
      <c r="A326" s="21" t="s">
        <v>1330</v>
      </c>
      <c r="B326" s="21" t="s">
        <v>2390</v>
      </c>
      <c r="C326" s="44" t="s">
        <v>12492</v>
      </c>
      <c r="D326" s="44" t="s">
        <v>5197</v>
      </c>
      <c r="E326" s="44" t="s">
        <v>3290</v>
      </c>
      <c r="F326" s="44" t="s">
        <v>9559</v>
      </c>
      <c r="G326" s="44" t="s">
        <v>3202</v>
      </c>
      <c r="I326" s="19" t="s">
        <v>1515</v>
      </c>
      <c r="J326" s="130" t="s">
        <v>15704</v>
      </c>
      <c r="K326" s="29" t="s">
        <v>2412</v>
      </c>
      <c r="L326" s="27" t="s">
        <v>2412</v>
      </c>
      <c r="M326" s="44" t="s">
        <v>5262</v>
      </c>
      <c r="N326" s="44"/>
      <c r="O326" s="44"/>
      <c r="P326" s="44"/>
      <c r="Q326" s="27"/>
      <c r="AY326" s="21" t="s">
        <v>4605</v>
      </c>
    </row>
    <row r="327" spans="1:51" ht="63.75" x14ac:dyDescent="0.2">
      <c r="A327" s="21" t="s">
        <v>1407</v>
      </c>
      <c r="B327" s="21" t="s">
        <v>2390</v>
      </c>
      <c r="C327" s="44" t="s">
        <v>7713</v>
      </c>
      <c r="D327" s="44" t="s">
        <v>5235</v>
      </c>
      <c r="E327" s="44" t="s">
        <v>5236</v>
      </c>
      <c r="F327" s="44" t="s">
        <v>2401</v>
      </c>
      <c r="G327" s="44" t="s">
        <v>3202</v>
      </c>
      <c r="I327" s="19" t="s">
        <v>1515</v>
      </c>
      <c r="J327" s="130" t="s">
        <v>2460</v>
      </c>
      <c r="K327" s="29" t="s">
        <v>14603</v>
      </c>
      <c r="L327" s="27" t="s">
        <v>2412</v>
      </c>
      <c r="M327" s="44" t="s">
        <v>8368</v>
      </c>
      <c r="N327" s="44"/>
      <c r="O327" s="44"/>
      <c r="P327" s="44"/>
      <c r="Q327" s="27"/>
      <c r="AY327" s="21" t="s">
        <v>3493</v>
      </c>
    </row>
    <row r="328" spans="1:51" ht="51" hidden="1" x14ac:dyDescent="0.2">
      <c r="A328" s="21" t="s">
        <v>1406</v>
      </c>
      <c r="B328" s="21" t="s">
        <v>2390</v>
      </c>
      <c r="C328" s="44" t="s">
        <v>14230</v>
      </c>
      <c r="D328" s="44" t="s">
        <v>5197</v>
      </c>
      <c r="E328" s="44" t="s">
        <v>3290</v>
      </c>
      <c r="F328" s="44" t="s">
        <v>14217</v>
      </c>
      <c r="G328" s="44" t="s">
        <v>3202</v>
      </c>
      <c r="I328" s="19" t="s">
        <v>1516</v>
      </c>
      <c r="J328" s="130" t="s">
        <v>15552</v>
      </c>
      <c r="K328" s="29" t="s">
        <v>2412</v>
      </c>
      <c r="L328" s="27" t="s">
        <v>2412</v>
      </c>
      <c r="M328" s="44" t="s">
        <v>7098</v>
      </c>
      <c r="N328" s="44"/>
      <c r="O328" s="44"/>
      <c r="P328" s="44"/>
      <c r="Q328" s="27"/>
      <c r="AY328" s="21" t="s">
        <v>5029</v>
      </c>
    </row>
    <row r="329" spans="1:51" ht="51" hidden="1" x14ac:dyDescent="0.2">
      <c r="A329" s="21" t="s">
        <v>1330</v>
      </c>
      <c r="B329" s="21" t="s">
        <v>2390</v>
      </c>
      <c r="C329" s="44" t="s">
        <v>12494</v>
      </c>
      <c r="D329" s="44" t="s">
        <v>5235</v>
      </c>
      <c r="E329" s="44" t="s">
        <v>10907</v>
      </c>
      <c r="F329" s="44" t="s">
        <v>9559</v>
      </c>
      <c r="G329" s="44" t="s">
        <v>3202</v>
      </c>
      <c r="I329" s="19" t="s">
        <v>1516</v>
      </c>
      <c r="J329" s="130" t="s">
        <v>1961</v>
      </c>
      <c r="K329" s="29" t="s">
        <v>2412</v>
      </c>
      <c r="L329" s="27" t="s">
        <v>2412</v>
      </c>
      <c r="M329" s="44" t="s">
        <v>5410</v>
      </c>
      <c r="N329" s="44"/>
      <c r="O329" s="44"/>
      <c r="P329" s="44"/>
      <c r="Q329" s="27"/>
      <c r="AY329" s="21" t="s">
        <v>4606</v>
      </c>
    </row>
    <row r="330" spans="1:51" ht="38.25" x14ac:dyDescent="0.2">
      <c r="A330" s="21" t="s">
        <v>1407</v>
      </c>
      <c r="B330" s="21" t="s">
        <v>2390</v>
      </c>
      <c r="C330" s="44" t="s">
        <v>7716</v>
      </c>
      <c r="D330" s="44" t="s">
        <v>5197</v>
      </c>
      <c r="E330" s="44" t="s">
        <v>3290</v>
      </c>
      <c r="F330" s="44" t="s">
        <v>2401</v>
      </c>
      <c r="G330" s="44" t="s">
        <v>3202</v>
      </c>
      <c r="I330" s="19" t="s">
        <v>1516</v>
      </c>
      <c r="J330" s="130" t="s">
        <v>15553</v>
      </c>
      <c r="K330" s="29" t="s">
        <v>14604</v>
      </c>
      <c r="L330" s="27" t="s">
        <v>2412</v>
      </c>
      <c r="M330" s="44" t="s">
        <v>9927</v>
      </c>
      <c r="N330" s="44"/>
      <c r="O330" s="44"/>
      <c r="P330" s="44"/>
      <c r="Q330" s="27"/>
      <c r="AY330" s="21" t="s">
        <v>3494</v>
      </c>
    </row>
    <row r="331" spans="1:51" ht="38.25" hidden="1" x14ac:dyDescent="0.2">
      <c r="A331" s="21" t="s">
        <v>1330</v>
      </c>
      <c r="B331" s="21" t="s">
        <v>2390</v>
      </c>
      <c r="C331" s="44" t="s">
        <v>12262</v>
      </c>
      <c r="D331" s="44" t="s">
        <v>5235</v>
      </c>
      <c r="E331" s="44" t="s">
        <v>10826</v>
      </c>
      <c r="F331" s="44" t="s">
        <v>6791</v>
      </c>
      <c r="G331" s="44" t="s">
        <v>7156</v>
      </c>
      <c r="I331" s="19" t="s">
        <v>1194</v>
      </c>
      <c r="J331" s="130" t="s">
        <v>2461</v>
      </c>
      <c r="K331" s="29" t="s">
        <v>14605</v>
      </c>
      <c r="L331" s="27" t="s">
        <v>2412</v>
      </c>
      <c r="M331" s="44" t="s">
        <v>7251</v>
      </c>
      <c r="N331" s="44"/>
      <c r="O331" s="44"/>
      <c r="P331" s="44"/>
      <c r="Q331" s="27"/>
      <c r="AY331" s="21" t="s">
        <v>4546</v>
      </c>
    </row>
    <row r="332" spans="1:51" ht="38.25" x14ac:dyDescent="0.2">
      <c r="A332" s="21" t="s">
        <v>1407</v>
      </c>
      <c r="B332" s="21" t="s">
        <v>2390</v>
      </c>
      <c r="C332" s="44" t="s">
        <v>7250</v>
      </c>
      <c r="D332" s="44" t="s">
        <v>5160</v>
      </c>
      <c r="E332" s="44" t="s">
        <v>6342</v>
      </c>
      <c r="F332" s="44" t="s">
        <v>6791</v>
      </c>
      <c r="G332" s="44" t="s">
        <v>7156</v>
      </c>
      <c r="I332" s="19" t="s">
        <v>1194</v>
      </c>
      <c r="J332" s="130" t="s">
        <v>2461</v>
      </c>
      <c r="K332" s="29" t="s">
        <v>14606</v>
      </c>
      <c r="L332" s="27" t="s">
        <v>2412</v>
      </c>
      <c r="M332" s="44" t="s">
        <v>8535</v>
      </c>
      <c r="N332" s="44"/>
      <c r="O332" s="44"/>
      <c r="P332" s="44"/>
      <c r="Q332" s="27"/>
      <c r="AY332" s="21" t="s">
        <v>3495</v>
      </c>
    </row>
    <row r="333" spans="1:51" ht="25.5" hidden="1" x14ac:dyDescent="0.2">
      <c r="A333" s="21" t="s">
        <v>1330</v>
      </c>
      <c r="B333" s="21" t="s">
        <v>2390</v>
      </c>
      <c r="C333" s="44" t="s">
        <v>10798</v>
      </c>
      <c r="D333" s="44" t="s">
        <v>5183</v>
      </c>
      <c r="E333" s="44" t="s">
        <v>5184</v>
      </c>
      <c r="F333" s="44" t="s">
        <v>9559</v>
      </c>
      <c r="G333" s="44" t="s">
        <v>3174</v>
      </c>
      <c r="I333" s="19" t="s">
        <v>652</v>
      </c>
      <c r="J333" s="130" t="s">
        <v>2847</v>
      </c>
      <c r="K333" s="29" t="s">
        <v>14607</v>
      </c>
      <c r="L333" s="27" t="s">
        <v>1318</v>
      </c>
      <c r="M333" s="44" t="s">
        <v>8389</v>
      </c>
      <c r="N333" s="44"/>
      <c r="O333" s="44"/>
      <c r="P333" s="44"/>
      <c r="Q333" s="27"/>
      <c r="AY333" s="21" t="s">
        <v>4256</v>
      </c>
    </row>
    <row r="334" spans="1:51" ht="38.25" x14ac:dyDescent="0.2">
      <c r="A334" s="21" t="s">
        <v>1407</v>
      </c>
      <c r="B334" s="21" t="s">
        <v>2390</v>
      </c>
      <c r="C334" s="44" t="s">
        <v>5268</v>
      </c>
      <c r="D334" s="44" t="s">
        <v>5183</v>
      </c>
      <c r="E334" s="44" t="s">
        <v>5184</v>
      </c>
      <c r="F334" s="44" t="s">
        <v>2401</v>
      </c>
      <c r="G334" s="44" t="s">
        <v>3174</v>
      </c>
      <c r="I334" s="19" t="s">
        <v>1121</v>
      </c>
      <c r="J334" s="130" t="s">
        <v>2438</v>
      </c>
      <c r="K334" s="29" t="s">
        <v>14608</v>
      </c>
      <c r="L334" s="27" t="s">
        <v>1506</v>
      </c>
      <c r="M334" s="44" t="s">
        <v>5171</v>
      </c>
      <c r="N334" s="44"/>
      <c r="O334" s="44"/>
      <c r="P334" s="44"/>
      <c r="Q334" s="27" t="s">
        <v>3222</v>
      </c>
      <c r="R334" s="21" t="s">
        <v>3186</v>
      </c>
      <c r="W334" s="21" t="s">
        <v>3242</v>
      </c>
      <c r="Y334" s="34" t="s">
        <v>3247</v>
      </c>
      <c r="Z334" s="34" t="s">
        <v>3177</v>
      </c>
      <c r="AA334" s="34" t="s">
        <v>3206</v>
      </c>
      <c r="AC334" s="34" t="s">
        <v>3188</v>
      </c>
      <c r="AD334" s="34" t="s">
        <v>3189</v>
      </c>
      <c r="AY334" s="21" t="s">
        <v>3496</v>
      </c>
    </row>
    <row r="335" spans="1:51" hidden="1" x14ac:dyDescent="0.2">
      <c r="A335" s="21" t="s">
        <v>1407</v>
      </c>
      <c r="B335" s="21" t="s">
        <v>2390</v>
      </c>
      <c r="C335" s="44" t="s">
        <v>8099</v>
      </c>
      <c r="D335" s="44" t="s">
        <v>5235</v>
      </c>
      <c r="E335" s="44" t="s">
        <v>5236</v>
      </c>
      <c r="F335" s="44" t="s">
        <v>6791</v>
      </c>
      <c r="G335" s="44" t="s">
        <v>3175</v>
      </c>
      <c r="I335" s="19" t="s">
        <v>412</v>
      </c>
      <c r="J335" s="130" t="s">
        <v>273</v>
      </c>
      <c r="K335" s="29" t="s">
        <v>2412</v>
      </c>
      <c r="L335" s="27" t="s">
        <v>2412</v>
      </c>
      <c r="M335" s="44" t="s">
        <v>5417</v>
      </c>
      <c r="N335" s="44"/>
      <c r="O335" s="44"/>
      <c r="P335" s="44"/>
      <c r="Q335" s="27"/>
      <c r="AY335" s="21" t="s">
        <v>3497</v>
      </c>
    </row>
    <row r="336" spans="1:51" ht="102" hidden="1" x14ac:dyDescent="0.2">
      <c r="A336" s="21" t="s">
        <v>1214</v>
      </c>
      <c r="B336" s="21" t="s">
        <v>2390</v>
      </c>
      <c r="C336" s="44" t="s">
        <v>10252</v>
      </c>
      <c r="D336" s="44" t="s">
        <v>5235</v>
      </c>
      <c r="E336" s="44" t="s">
        <v>8398</v>
      </c>
      <c r="F336" s="44" t="s">
        <v>6791</v>
      </c>
      <c r="G336" s="44" t="s">
        <v>7156</v>
      </c>
      <c r="I336" s="19" t="s">
        <v>476</v>
      </c>
      <c r="J336" s="130" t="s">
        <v>2346</v>
      </c>
      <c r="K336" s="29" t="s">
        <v>2412</v>
      </c>
      <c r="L336" s="27" t="s">
        <v>2412</v>
      </c>
      <c r="M336" s="44" t="s">
        <v>5255</v>
      </c>
      <c r="N336" s="44"/>
      <c r="O336" s="44" t="s">
        <v>15848</v>
      </c>
      <c r="P336" s="44"/>
      <c r="Q336" s="27"/>
      <c r="AY336" s="21" t="s">
        <v>4169</v>
      </c>
    </row>
    <row r="337" spans="1:51" ht="51" hidden="1" x14ac:dyDescent="0.2">
      <c r="A337" s="21" t="s">
        <v>1179</v>
      </c>
      <c r="B337" s="21" t="s">
        <v>2390</v>
      </c>
      <c r="C337" s="44" t="s">
        <v>13528</v>
      </c>
      <c r="D337" s="44" t="s">
        <v>5235</v>
      </c>
      <c r="E337" s="44" t="s">
        <v>13341</v>
      </c>
      <c r="F337" s="44" t="s">
        <v>13392</v>
      </c>
      <c r="G337" s="44" t="s">
        <v>6117</v>
      </c>
      <c r="I337" s="19" t="s">
        <v>298</v>
      </c>
      <c r="J337" s="130" t="s">
        <v>3097</v>
      </c>
      <c r="K337" s="29" t="s">
        <v>14609</v>
      </c>
      <c r="L337" s="27" t="s">
        <v>2412</v>
      </c>
      <c r="M337" s="44" t="s">
        <v>5808</v>
      </c>
      <c r="N337" s="44"/>
      <c r="O337" s="143" t="s">
        <v>15847</v>
      </c>
      <c r="P337" s="143"/>
      <c r="Q337" s="27"/>
      <c r="AY337" s="21" t="s">
        <v>4861</v>
      </c>
    </row>
    <row r="338" spans="1:51" ht="51" hidden="1" x14ac:dyDescent="0.2">
      <c r="A338" s="21" t="s">
        <v>1330</v>
      </c>
      <c r="B338" s="21" t="s">
        <v>2390</v>
      </c>
      <c r="C338" s="44" t="s">
        <v>11600</v>
      </c>
      <c r="D338" s="44" t="s">
        <v>5183</v>
      </c>
      <c r="E338" s="44" t="s">
        <v>5184</v>
      </c>
      <c r="F338" s="44" t="s">
        <v>9559</v>
      </c>
      <c r="G338" s="44" t="s">
        <v>6117</v>
      </c>
      <c r="I338" s="19" t="s">
        <v>1188</v>
      </c>
      <c r="J338" s="130" t="s">
        <v>2934</v>
      </c>
      <c r="K338" s="29" t="s">
        <v>14610</v>
      </c>
      <c r="L338" s="27" t="s">
        <v>2412</v>
      </c>
      <c r="M338" s="44" t="s">
        <v>5538</v>
      </c>
      <c r="N338" s="44"/>
      <c r="O338" s="44"/>
      <c r="P338" s="44"/>
      <c r="Q338" s="27"/>
      <c r="AY338" s="21" t="s">
        <v>4417</v>
      </c>
    </row>
    <row r="339" spans="1:51" ht="38.25" hidden="1" x14ac:dyDescent="0.2">
      <c r="A339" s="21" t="s">
        <v>386</v>
      </c>
      <c r="B339" s="21" t="s">
        <v>2390</v>
      </c>
      <c r="C339" s="44" t="s">
        <v>8573</v>
      </c>
      <c r="D339" s="44" t="s">
        <v>5183</v>
      </c>
      <c r="E339" s="44" t="s">
        <v>8342</v>
      </c>
      <c r="F339" s="44" t="s">
        <v>2401</v>
      </c>
      <c r="G339" s="44" t="s">
        <v>6117</v>
      </c>
      <c r="I339" s="19" t="s">
        <v>140</v>
      </c>
      <c r="J339" s="130" t="s">
        <v>2677</v>
      </c>
      <c r="K339" s="29" t="s">
        <v>15323</v>
      </c>
      <c r="L339" s="27" t="s">
        <v>2412</v>
      </c>
      <c r="M339" s="44" t="s">
        <v>5281</v>
      </c>
      <c r="N339" s="44"/>
      <c r="O339" s="44"/>
      <c r="P339" s="44"/>
      <c r="Q339" s="27"/>
      <c r="AY339" s="21" t="s">
        <v>3914</v>
      </c>
    </row>
    <row r="340" spans="1:51" ht="51" hidden="1" x14ac:dyDescent="0.2">
      <c r="A340" s="21" t="s">
        <v>1214</v>
      </c>
      <c r="B340" s="21" t="s">
        <v>2390</v>
      </c>
      <c r="C340" s="44" t="s">
        <v>9723</v>
      </c>
      <c r="D340" s="44" t="s">
        <v>5197</v>
      </c>
      <c r="E340" s="44" t="s">
        <v>8347</v>
      </c>
      <c r="F340" s="44" t="s">
        <v>2401</v>
      </c>
      <c r="G340" s="44" t="s">
        <v>5721</v>
      </c>
      <c r="I340" s="19" t="s">
        <v>1033</v>
      </c>
      <c r="J340" s="130" t="s">
        <v>2776</v>
      </c>
      <c r="K340" s="29" t="s">
        <v>14611</v>
      </c>
      <c r="L340" s="27" t="s">
        <v>2412</v>
      </c>
      <c r="M340" s="44" t="s">
        <v>5808</v>
      </c>
      <c r="N340" s="44"/>
      <c r="O340" s="44"/>
      <c r="P340" s="44"/>
      <c r="Q340" s="27"/>
      <c r="AY340" s="21" t="s">
        <v>4094</v>
      </c>
    </row>
    <row r="341" spans="1:51" ht="76.5" hidden="1" x14ac:dyDescent="0.2">
      <c r="A341" s="21" t="s">
        <v>386</v>
      </c>
      <c r="B341" s="21" t="s">
        <v>2390</v>
      </c>
      <c r="C341" s="44" t="s">
        <v>8580</v>
      </c>
      <c r="D341" s="44" t="s">
        <v>5183</v>
      </c>
      <c r="E341" s="44" t="s">
        <v>8342</v>
      </c>
      <c r="F341" s="44" t="s">
        <v>2401</v>
      </c>
      <c r="G341" s="44" t="s">
        <v>6117</v>
      </c>
      <c r="I341" s="19" t="s">
        <v>141</v>
      </c>
      <c r="J341" s="130" t="s">
        <v>15324</v>
      </c>
      <c r="K341" s="29" t="s">
        <v>15325</v>
      </c>
      <c r="L341" s="27" t="s">
        <v>2412</v>
      </c>
      <c r="M341" s="44" t="s">
        <v>6333</v>
      </c>
      <c r="N341" s="44"/>
      <c r="O341" s="44"/>
      <c r="P341" s="44"/>
      <c r="Q341" s="27"/>
      <c r="AY341" s="21" t="s">
        <v>3915</v>
      </c>
    </row>
    <row r="342" spans="1:51" ht="63.75" hidden="1" x14ac:dyDescent="0.2">
      <c r="A342" s="21" t="s">
        <v>386</v>
      </c>
      <c r="B342" s="21" t="s">
        <v>2390</v>
      </c>
      <c r="C342" s="44" t="s">
        <v>9150</v>
      </c>
      <c r="D342" s="44" t="s">
        <v>5235</v>
      </c>
      <c r="E342" s="44" t="s">
        <v>8398</v>
      </c>
      <c r="F342" s="44" t="s">
        <v>6791</v>
      </c>
      <c r="G342" s="44" t="s">
        <v>7156</v>
      </c>
      <c r="I342" s="19" t="s">
        <v>1663</v>
      </c>
      <c r="J342" s="130" t="s">
        <v>2739</v>
      </c>
      <c r="K342" s="29" t="s">
        <v>14612</v>
      </c>
      <c r="L342" s="27" t="s">
        <v>2412</v>
      </c>
      <c r="M342" s="44" t="s">
        <v>5808</v>
      </c>
      <c r="N342" s="44"/>
      <c r="O342" s="143" t="s">
        <v>15849</v>
      </c>
      <c r="P342" s="143"/>
      <c r="Q342" s="27"/>
      <c r="AY342" s="21" t="s">
        <v>3998</v>
      </c>
    </row>
    <row r="343" spans="1:51" ht="114.75" hidden="1" x14ac:dyDescent="0.2">
      <c r="A343" s="21" t="s">
        <v>386</v>
      </c>
      <c r="B343" s="21" t="s">
        <v>2390</v>
      </c>
      <c r="C343" s="44" t="s">
        <v>9157</v>
      </c>
      <c r="D343" s="44" t="s">
        <v>5183</v>
      </c>
      <c r="E343" s="44" t="s">
        <v>8342</v>
      </c>
      <c r="F343" s="44" t="s">
        <v>6791</v>
      </c>
      <c r="G343" s="44" t="s">
        <v>7156</v>
      </c>
      <c r="I343" s="19" t="s">
        <v>1664</v>
      </c>
      <c r="J343" s="130" t="s">
        <v>1587</v>
      </c>
      <c r="K343" s="29" t="s">
        <v>2412</v>
      </c>
      <c r="L343" s="27" t="s">
        <v>2412</v>
      </c>
      <c r="M343" s="44" t="s">
        <v>7098</v>
      </c>
      <c r="N343" s="44"/>
      <c r="O343" s="44"/>
      <c r="P343" s="44"/>
      <c r="Q343" s="27"/>
      <c r="AY343" s="21" t="s">
        <v>3999</v>
      </c>
    </row>
    <row r="344" spans="1:51" ht="102" hidden="1" x14ac:dyDescent="0.2">
      <c r="A344" s="21" t="s">
        <v>386</v>
      </c>
      <c r="B344" s="21" t="s">
        <v>2390</v>
      </c>
      <c r="C344" s="44" t="s">
        <v>9163</v>
      </c>
      <c r="D344" s="44" t="s">
        <v>5235</v>
      </c>
      <c r="E344" s="44" t="s">
        <v>8467</v>
      </c>
      <c r="F344" s="44" t="s">
        <v>6791</v>
      </c>
      <c r="G344" s="44" t="s">
        <v>7156</v>
      </c>
      <c r="I344" s="19" t="s">
        <v>1665</v>
      </c>
      <c r="J344" s="130" t="s">
        <v>15705</v>
      </c>
      <c r="K344" s="29" t="s">
        <v>2412</v>
      </c>
      <c r="L344" s="27" t="s">
        <v>2412</v>
      </c>
      <c r="M344" s="44" t="s">
        <v>8535</v>
      </c>
      <c r="N344" s="44"/>
      <c r="O344" s="44"/>
      <c r="P344" s="44"/>
      <c r="Q344" s="27"/>
      <c r="AY344" s="21" t="s">
        <v>4000</v>
      </c>
    </row>
    <row r="345" spans="1:51" ht="76.5" x14ac:dyDescent="0.2">
      <c r="A345" s="21" t="s">
        <v>1407</v>
      </c>
      <c r="B345" s="21" t="s">
        <v>2390</v>
      </c>
      <c r="C345" s="44" t="s">
        <v>7259</v>
      </c>
      <c r="D345" s="44" t="s">
        <v>5183</v>
      </c>
      <c r="E345" s="44" t="s">
        <v>5184</v>
      </c>
      <c r="F345" s="44" t="s">
        <v>6791</v>
      </c>
      <c r="G345" s="44" t="s">
        <v>7156</v>
      </c>
      <c r="I345" s="19" t="s">
        <v>1195</v>
      </c>
      <c r="J345" s="130" t="s">
        <v>2462</v>
      </c>
      <c r="K345" s="29" t="s">
        <v>14613</v>
      </c>
      <c r="L345" s="27" t="s">
        <v>2412</v>
      </c>
      <c r="M345" s="44" t="s">
        <v>5225</v>
      </c>
      <c r="N345" s="44"/>
      <c r="O345" s="143" t="s">
        <v>15850</v>
      </c>
      <c r="P345" s="143"/>
      <c r="Q345" s="27"/>
      <c r="AY345" s="21" t="s">
        <v>3498</v>
      </c>
    </row>
    <row r="346" spans="1:51" ht="89.25" hidden="1" x14ac:dyDescent="0.2">
      <c r="A346" s="21" t="s">
        <v>386</v>
      </c>
      <c r="B346" s="21" t="s">
        <v>2390</v>
      </c>
      <c r="C346" s="44" t="s">
        <v>8587</v>
      </c>
      <c r="D346" s="44" t="s">
        <v>5197</v>
      </c>
      <c r="E346" s="44" t="s">
        <v>8589</v>
      </c>
      <c r="F346" s="44" t="s">
        <v>2401</v>
      </c>
      <c r="G346" s="44" t="s">
        <v>6117</v>
      </c>
      <c r="I346" s="19" t="s">
        <v>142</v>
      </c>
      <c r="J346" s="130" t="s">
        <v>2678</v>
      </c>
      <c r="K346" s="29" t="s">
        <v>15326</v>
      </c>
      <c r="L346" s="27" t="s">
        <v>2412</v>
      </c>
      <c r="M346" s="44" t="s">
        <v>8588</v>
      </c>
      <c r="N346" s="143" t="s">
        <v>15852</v>
      </c>
      <c r="O346" s="143" t="s">
        <v>15851</v>
      </c>
      <c r="P346" s="143"/>
      <c r="Q346" s="27"/>
      <c r="AY346" s="21" t="s">
        <v>3916</v>
      </c>
    </row>
    <row r="347" spans="1:51" ht="102" hidden="1" x14ac:dyDescent="0.2">
      <c r="A347" s="21" t="s">
        <v>386</v>
      </c>
      <c r="B347" s="21" t="s">
        <v>2390</v>
      </c>
      <c r="C347" s="44" t="s">
        <v>9169</v>
      </c>
      <c r="D347" s="44" t="s">
        <v>5183</v>
      </c>
      <c r="E347" s="44" t="s">
        <v>8342</v>
      </c>
      <c r="F347" s="44" t="s">
        <v>6791</v>
      </c>
      <c r="G347" s="44" t="s">
        <v>7156</v>
      </c>
      <c r="I347" s="19" t="s">
        <v>1666</v>
      </c>
      <c r="J347" s="130" t="s">
        <v>1752</v>
      </c>
      <c r="K347" s="29" t="s">
        <v>2412</v>
      </c>
      <c r="L347" s="27" t="s">
        <v>2412</v>
      </c>
      <c r="M347" s="44" t="s">
        <v>5171</v>
      </c>
      <c r="N347" s="44"/>
      <c r="O347" s="44"/>
      <c r="P347" s="44"/>
      <c r="Q347" s="27"/>
      <c r="AY347" s="21" t="s">
        <v>4001</v>
      </c>
    </row>
    <row r="348" spans="1:51" ht="38.25" hidden="1" x14ac:dyDescent="0.2">
      <c r="A348" s="21" t="s">
        <v>386</v>
      </c>
      <c r="B348" s="21" t="s">
        <v>2390</v>
      </c>
      <c r="C348" s="44" t="s">
        <v>9143</v>
      </c>
      <c r="D348" s="44" t="s">
        <v>5235</v>
      </c>
      <c r="E348" s="44" t="s">
        <v>8398</v>
      </c>
      <c r="F348" s="44" t="s">
        <v>6791</v>
      </c>
      <c r="G348" s="44" t="s">
        <v>7156</v>
      </c>
      <c r="I348" s="19" t="s">
        <v>1662</v>
      </c>
      <c r="J348" s="130" t="s">
        <v>2738</v>
      </c>
      <c r="K348" s="29" t="s">
        <v>14614</v>
      </c>
      <c r="L348" s="27" t="s">
        <v>2412</v>
      </c>
      <c r="M348" s="44" t="s">
        <v>8355</v>
      </c>
      <c r="N348" s="44"/>
      <c r="O348" s="44"/>
      <c r="P348" s="44"/>
      <c r="Q348" s="27"/>
      <c r="AY348" s="21" t="s">
        <v>3997</v>
      </c>
    </row>
    <row r="349" spans="1:51" ht="51" x14ac:dyDescent="0.2">
      <c r="A349" s="21" t="s">
        <v>1407</v>
      </c>
      <c r="B349" s="21" t="s">
        <v>2390</v>
      </c>
      <c r="C349" s="44" t="s">
        <v>6220</v>
      </c>
      <c r="D349" s="44" t="s">
        <v>5235</v>
      </c>
      <c r="E349" s="44" t="s">
        <v>5726</v>
      </c>
      <c r="F349" s="44" t="s">
        <v>2401</v>
      </c>
      <c r="G349" s="44" t="s">
        <v>6117</v>
      </c>
      <c r="I349" s="19" t="s">
        <v>1450</v>
      </c>
      <c r="J349" s="130" t="s">
        <v>15327</v>
      </c>
      <c r="K349" s="29" t="s">
        <v>15328</v>
      </c>
      <c r="L349" s="27" t="s">
        <v>2412</v>
      </c>
      <c r="M349" s="44" t="s">
        <v>5281</v>
      </c>
      <c r="N349" s="44"/>
      <c r="O349" s="44"/>
      <c r="P349" s="44"/>
      <c r="Q349" s="27"/>
      <c r="AY349" s="21" t="s">
        <v>3499</v>
      </c>
    </row>
    <row r="350" spans="1:51" ht="63.75" hidden="1" x14ac:dyDescent="0.2">
      <c r="A350" s="21" t="s">
        <v>1762</v>
      </c>
      <c r="B350" s="21" t="s">
        <v>2390</v>
      </c>
      <c r="C350" s="44" t="s">
        <v>12939</v>
      </c>
      <c r="D350" s="44" t="s">
        <v>5183</v>
      </c>
      <c r="E350" s="44" t="s">
        <v>8505</v>
      </c>
      <c r="F350" s="44" t="s">
        <v>9559</v>
      </c>
      <c r="G350" s="44" t="s">
        <v>6117</v>
      </c>
      <c r="I350" s="19" t="s">
        <v>18</v>
      </c>
      <c r="J350" s="130" t="s">
        <v>3051</v>
      </c>
      <c r="K350" s="29" t="s">
        <v>14615</v>
      </c>
      <c r="L350" s="27" t="s">
        <v>2412</v>
      </c>
      <c r="M350" s="44" t="s">
        <v>11445</v>
      </c>
      <c r="N350" s="44"/>
      <c r="O350" s="44"/>
      <c r="P350" s="44"/>
      <c r="Q350" s="27"/>
      <c r="AY350" s="21" t="s">
        <v>4721</v>
      </c>
    </row>
    <row r="351" spans="1:51" ht="38.25" hidden="1" x14ac:dyDescent="0.2">
      <c r="A351" s="21" t="s">
        <v>1214</v>
      </c>
      <c r="B351" s="21" t="s">
        <v>2390</v>
      </c>
      <c r="C351" s="44" t="s">
        <v>9584</v>
      </c>
      <c r="D351" s="44" t="s">
        <v>5235</v>
      </c>
      <c r="E351" s="44" t="s">
        <v>8467</v>
      </c>
      <c r="F351" s="44" t="s">
        <v>9559</v>
      </c>
      <c r="G351" s="44" t="s">
        <v>3174</v>
      </c>
      <c r="I351" s="19" t="s">
        <v>1005</v>
      </c>
      <c r="J351" s="130" t="s">
        <v>2765</v>
      </c>
      <c r="K351" s="29" t="s">
        <v>14616</v>
      </c>
      <c r="L351" s="27" t="s">
        <v>1506</v>
      </c>
      <c r="M351" s="44" t="s">
        <v>9585</v>
      </c>
      <c r="N351" s="44"/>
      <c r="O351" s="44"/>
      <c r="P351" s="44"/>
      <c r="Q351" s="27"/>
      <c r="AY351" s="21" t="s">
        <v>4066</v>
      </c>
    </row>
    <row r="352" spans="1:51" ht="63.75" x14ac:dyDescent="0.2">
      <c r="A352" s="21" t="s">
        <v>1407</v>
      </c>
      <c r="B352" s="21" t="s">
        <v>2390</v>
      </c>
      <c r="C352" s="44" t="s">
        <v>7267</v>
      </c>
      <c r="D352" s="44" t="s">
        <v>5183</v>
      </c>
      <c r="E352" s="44" t="s">
        <v>5184</v>
      </c>
      <c r="F352" s="44" t="s">
        <v>6791</v>
      </c>
      <c r="G352" s="44" t="s">
        <v>7156</v>
      </c>
      <c r="I352" s="19" t="s">
        <v>1196</v>
      </c>
      <c r="J352" s="130" t="s">
        <v>2290</v>
      </c>
      <c r="K352" s="29" t="s">
        <v>2412</v>
      </c>
      <c r="L352" s="27" t="s">
        <v>2412</v>
      </c>
      <c r="M352" s="44" t="s">
        <v>5171</v>
      </c>
      <c r="N352" s="44" t="s">
        <v>15853</v>
      </c>
      <c r="O352" s="44"/>
      <c r="P352" s="44"/>
      <c r="Q352" s="27"/>
      <c r="AY352" s="21" t="s">
        <v>3500</v>
      </c>
    </row>
    <row r="353" spans="1:51" ht="51" hidden="1" x14ac:dyDescent="0.2">
      <c r="A353" s="21" t="s">
        <v>1330</v>
      </c>
      <c r="B353" s="21" t="s">
        <v>2390</v>
      </c>
      <c r="C353" s="44" t="s">
        <v>12497</v>
      </c>
      <c r="D353" s="44" t="s">
        <v>5183</v>
      </c>
      <c r="E353" s="44" t="s">
        <v>5184</v>
      </c>
      <c r="F353" s="44" t="s">
        <v>9559</v>
      </c>
      <c r="G353" s="44" t="s">
        <v>3202</v>
      </c>
      <c r="I353" s="19" t="s">
        <v>1517</v>
      </c>
      <c r="J353" s="130" t="s">
        <v>15554</v>
      </c>
      <c r="K353" s="29" t="s">
        <v>14617</v>
      </c>
      <c r="L353" s="27" t="s">
        <v>2412</v>
      </c>
      <c r="M353" s="44" t="s">
        <v>5225</v>
      </c>
      <c r="N353" s="44"/>
      <c r="O353" s="44"/>
      <c r="P353" s="44"/>
      <c r="Q353" s="27"/>
      <c r="AY353" s="21" t="s">
        <v>4607</v>
      </c>
    </row>
    <row r="354" spans="1:51" ht="63.75" x14ac:dyDescent="0.2">
      <c r="A354" s="21" t="s">
        <v>1407</v>
      </c>
      <c r="B354" s="21" t="s">
        <v>2390</v>
      </c>
      <c r="C354" s="44" t="s">
        <v>7719</v>
      </c>
      <c r="D354" s="44" t="s">
        <v>5235</v>
      </c>
      <c r="E354" s="44" t="s">
        <v>5236</v>
      </c>
      <c r="F354" s="44" t="s">
        <v>2401</v>
      </c>
      <c r="G354" s="44" t="s">
        <v>3202</v>
      </c>
      <c r="I354" s="19" t="s">
        <v>1517</v>
      </c>
      <c r="J354" s="130" t="s">
        <v>2435</v>
      </c>
      <c r="K354" s="29" t="s">
        <v>14618</v>
      </c>
      <c r="L354" s="27" t="s">
        <v>2412</v>
      </c>
      <c r="M354" s="44" t="s">
        <v>5424</v>
      </c>
      <c r="N354" s="44"/>
      <c r="O354" s="44"/>
      <c r="P354" s="44"/>
      <c r="Q354" s="27"/>
      <c r="AY354" s="21" t="s">
        <v>3501</v>
      </c>
    </row>
    <row r="355" spans="1:51" ht="51" hidden="1" x14ac:dyDescent="0.2">
      <c r="A355" s="21" t="s">
        <v>1762</v>
      </c>
      <c r="B355" s="21" t="s">
        <v>2390</v>
      </c>
      <c r="C355" s="44" t="s">
        <v>12877</v>
      </c>
      <c r="D355" s="44" t="s">
        <v>5183</v>
      </c>
      <c r="E355" s="44" t="s">
        <v>8505</v>
      </c>
      <c r="F355" s="44" t="s">
        <v>2401</v>
      </c>
      <c r="G355" s="44" t="s">
        <v>6117</v>
      </c>
      <c r="I355" s="19" t="s">
        <v>6</v>
      </c>
      <c r="J355" s="130" t="s">
        <v>15706</v>
      </c>
      <c r="K355" s="29" t="s">
        <v>14619</v>
      </c>
      <c r="L355" s="27" t="s">
        <v>2412</v>
      </c>
      <c r="M355" s="44" t="s">
        <v>5212</v>
      </c>
      <c r="N355" s="44"/>
      <c r="O355" s="44"/>
      <c r="P355" s="44"/>
      <c r="Q355" s="27"/>
      <c r="AY355" s="21" t="s">
        <v>4708</v>
      </c>
    </row>
    <row r="356" spans="1:51" ht="89.25" hidden="1" x14ac:dyDescent="0.2">
      <c r="A356" s="21" t="s">
        <v>1214</v>
      </c>
      <c r="B356" s="21" t="s">
        <v>2390</v>
      </c>
      <c r="C356" s="44" t="s">
        <v>10259</v>
      </c>
      <c r="D356" s="44" t="s">
        <v>5183</v>
      </c>
      <c r="E356" s="44" t="s">
        <v>8342</v>
      </c>
      <c r="F356" s="44" t="s">
        <v>6791</v>
      </c>
      <c r="G356" s="44" t="s">
        <v>7156</v>
      </c>
      <c r="I356" s="19" t="s">
        <v>477</v>
      </c>
      <c r="J356" s="130" t="s">
        <v>1650</v>
      </c>
      <c r="K356" s="29" t="s">
        <v>2412</v>
      </c>
      <c r="L356" s="27" t="s">
        <v>2412</v>
      </c>
      <c r="M356" s="44" t="s">
        <v>5930</v>
      </c>
      <c r="N356" s="44"/>
      <c r="O356" s="44"/>
      <c r="P356" s="44"/>
      <c r="Q356" s="27"/>
      <c r="AY356" s="21" t="s">
        <v>4170</v>
      </c>
    </row>
    <row r="357" spans="1:51" ht="38.25" hidden="1" x14ac:dyDescent="0.2">
      <c r="A357" s="21" t="s">
        <v>1330</v>
      </c>
      <c r="B357" s="21" t="s">
        <v>2390</v>
      </c>
      <c r="C357" s="44" t="s">
        <v>12501</v>
      </c>
      <c r="D357" s="44" t="s">
        <v>5183</v>
      </c>
      <c r="E357" s="44" t="s">
        <v>5184</v>
      </c>
      <c r="F357" s="44" t="s">
        <v>9559</v>
      </c>
      <c r="G357" s="44" t="s">
        <v>3202</v>
      </c>
      <c r="I357" s="19" t="s">
        <v>1518</v>
      </c>
      <c r="J357" s="130" t="s">
        <v>15555</v>
      </c>
      <c r="K357" s="29" t="s">
        <v>14620</v>
      </c>
      <c r="L357" s="27" t="s">
        <v>2412</v>
      </c>
      <c r="M357" s="44" t="s">
        <v>5734</v>
      </c>
      <c r="N357" s="44"/>
      <c r="O357" s="44"/>
      <c r="P357" s="44"/>
      <c r="Q357" s="27"/>
      <c r="AY357" s="21" t="s">
        <v>4608</v>
      </c>
    </row>
    <row r="358" spans="1:51" ht="51" x14ac:dyDescent="0.2">
      <c r="A358" s="21" t="s">
        <v>1407</v>
      </c>
      <c r="B358" s="21" t="s">
        <v>2390</v>
      </c>
      <c r="C358" s="44" t="s">
        <v>7727</v>
      </c>
      <c r="D358" s="44" t="s">
        <v>5197</v>
      </c>
      <c r="E358" s="44" t="s">
        <v>3290</v>
      </c>
      <c r="F358" s="44" t="s">
        <v>2401</v>
      </c>
      <c r="G358" s="44" t="s">
        <v>3202</v>
      </c>
      <c r="I358" s="19" t="s">
        <v>1518</v>
      </c>
      <c r="J358" s="130" t="s">
        <v>2435</v>
      </c>
      <c r="K358" s="29" t="s">
        <v>14621</v>
      </c>
      <c r="L358" s="27" t="s">
        <v>2412</v>
      </c>
      <c r="M358" s="44" t="s">
        <v>8368</v>
      </c>
      <c r="N358" s="44"/>
      <c r="O358" s="44"/>
      <c r="P358" s="44"/>
      <c r="Q358" s="27"/>
      <c r="AY358" s="21" t="s">
        <v>3502</v>
      </c>
    </row>
    <row r="359" spans="1:51" hidden="1" x14ac:dyDescent="0.2">
      <c r="A359" s="21" t="s">
        <v>1407</v>
      </c>
      <c r="B359" s="21" t="s">
        <v>2390</v>
      </c>
      <c r="C359" s="44" t="s">
        <v>8101</v>
      </c>
      <c r="D359" s="44" t="s">
        <v>5235</v>
      </c>
      <c r="E359" s="44" t="s">
        <v>5236</v>
      </c>
      <c r="F359" s="44" t="s">
        <v>6791</v>
      </c>
      <c r="G359" s="44" t="s">
        <v>3175</v>
      </c>
      <c r="I359" s="19" t="s">
        <v>413</v>
      </c>
      <c r="J359" s="130" t="s">
        <v>274</v>
      </c>
      <c r="K359" s="29" t="s">
        <v>2412</v>
      </c>
      <c r="L359" s="27" t="s">
        <v>2412</v>
      </c>
      <c r="M359" s="44" t="s">
        <v>5417</v>
      </c>
      <c r="N359" s="44"/>
      <c r="O359" s="44"/>
      <c r="P359" s="44"/>
      <c r="Q359" s="27"/>
      <c r="AY359" s="21" t="s">
        <v>3503</v>
      </c>
    </row>
    <row r="360" spans="1:51" ht="51" hidden="1" x14ac:dyDescent="0.2">
      <c r="A360" s="21" t="s">
        <v>386</v>
      </c>
      <c r="B360" s="21" t="s">
        <v>2390</v>
      </c>
      <c r="C360" s="44" t="s">
        <v>8932</v>
      </c>
      <c r="D360" s="44" t="s">
        <v>5235</v>
      </c>
      <c r="E360" s="44" t="s">
        <v>8467</v>
      </c>
      <c r="F360" s="44" t="s">
        <v>6791</v>
      </c>
      <c r="G360" s="44" t="s">
        <v>15785</v>
      </c>
      <c r="H360" s="21" t="s">
        <v>3173</v>
      </c>
      <c r="I360" s="19" t="s">
        <v>595</v>
      </c>
      <c r="J360" s="130" t="s">
        <v>2712</v>
      </c>
      <c r="K360" s="29" t="s">
        <v>14622</v>
      </c>
      <c r="L360" s="27" t="s">
        <v>2412</v>
      </c>
      <c r="M360" s="44" t="s">
        <v>8355</v>
      </c>
      <c r="N360" s="44"/>
      <c r="O360" s="44"/>
      <c r="P360" s="44"/>
      <c r="Q360" s="27"/>
      <c r="AY360" s="21" t="s">
        <v>3964</v>
      </c>
    </row>
    <row r="361" spans="1:51" hidden="1" x14ac:dyDescent="0.2">
      <c r="A361" s="21" t="s">
        <v>1330</v>
      </c>
      <c r="B361" s="21" t="s">
        <v>2390</v>
      </c>
      <c r="C361" s="44" t="s">
        <v>10801</v>
      </c>
      <c r="D361" s="44" t="s">
        <v>5183</v>
      </c>
      <c r="E361" s="44" t="s">
        <v>5184</v>
      </c>
      <c r="F361" s="44" t="s">
        <v>9559</v>
      </c>
      <c r="G361" s="44" t="s">
        <v>3174</v>
      </c>
      <c r="I361" s="19" t="s">
        <v>653</v>
      </c>
      <c r="J361" s="130" t="s">
        <v>2847</v>
      </c>
      <c r="K361" s="29" t="s">
        <v>14623</v>
      </c>
      <c r="L361" s="27" t="s">
        <v>1507</v>
      </c>
      <c r="M361" s="44" t="s">
        <v>9927</v>
      </c>
      <c r="N361" s="44"/>
      <c r="O361" s="44"/>
      <c r="P361" s="44"/>
      <c r="Q361" s="27"/>
      <c r="AY361" s="21" t="s">
        <v>4257</v>
      </c>
    </row>
    <row r="362" spans="1:51" ht="38.25" hidden="1" x14ac:dyDescent="0.2">
      <c r="A362" s="21" t="s">
        <v>1330</v>
      </c>
      <c r="B362" s="21" t="s">
        <v>2390</v>
      </c>
      <c r="C362" s="44" t="s">
        <v>11041</v>
      </c>
      <c r="D362" s="44" t="s">
        <v>5197</v>
      </c>
      <c r="E362" s="44" t="s">
        <v>3290</v>
      </c>
      <c r="F362" s="44" t="s">
        <v>9559</v>
      </c>
      <c r="G362" s="44" t="s">
        <v>15786</v>
      </c>
      <c r="H362" s="21" t="s">
        <v>3213</v>
      </c>
      <c r="I362" s="19" t="s">
        <v>207</v>
      </c>
      <c r="J362" s="130" t="s">
        <v>2878</v>
      </c>
      <c r="K362" s="29" t="s">
        <v>14624</v>
      </c>
      <c r="L362" s="27" t="s">
        <v>2412</v>
      </c>
      <c r="M362" s="44" t="s">
        <v>5171</v>
      </c>
      <c r="N362" s="44"/>
      <c r="O362" s="44"/>
      <c r="P362" s="44"/>
      <c r="Q362" s="27"/>
      <c r="AY362" s="21" t="s">
        <v>4309</v>
      </c>
    </row>
    <row r="363" spans="1:51" ht="38.25" x14ac:dyDescent="0.2">
      <c r="A363" s="21" t="s">
        <v>1407</v>
      </c>
      <c r="B363" s="21" t="s">
        <v>2390</v>
      </c>
      <c r="C363" s="44" t="s">
        <v>5520</v>
      </c>
      <c r="D363" s="44" t="s">
        <v>5160</v>
      </c>
      <c r="E363" s="44" t="s">
        <v>5179</v>
      </c>
      <c r="F363" s="44" t="s">
        <v>2401</v>
      </c>
      <c r="G363" s="44" t="s">
        <v>15786</v>
      </c>
      <c r="H363" s="21" t="s">
        <v>3213</v>
      </c>
      <c r="I363" s="19" t="s">
        <v>207</v>
      </c>
      <c r="J363" s="130" t="s">
        <v>15707</v>
      </c>
      <c r="K363" s="29" t="s">
        <v>14625</v>
      </c>
      <c r="L363" s="27" t="s">
        <v>2412</v>
      </c>
      <c r="M363" s="44" t="s">
        <v>5159</v>
      </c>
      <c r="N363" s="44"/>
      <c r="O363" s="44"/>
      <c r="P363" s="44"/>
      <c r="Q363" s="27"/>
      <c r="AY363" s="21" t="s">
        <v>3504</v>
      </c>
    </row>
    <row r="364" spans="1:51" ht="51" hidden="1" x14ac:dyDescent="0.2">
      <c r="A364" s="21" t="s">
        <v>1330</v>
      </c>
      <c r="B364" s="21" t="s">
        <v>2390</v>
      </c>
      <c r="C364" s="44" t="s">
        <v>12504</v>
      </c>
      <c r="D364" s="44" t="s">
        <v>5183</v>
      </c>
      <c r="E364" s="44" t="s">
        <v>5184</v>
      </c>
      <c r="F364" s="44" t="s">
        <v>9559</v>
      </c>
      <c r="G364" s="44" t="s">
        <v>3202</v>
      </c>
      <c r="I364" s="19" t="s">
        <v>1519</v>
      </c>
      <c r="J364" s="130" t="s">
        <v>15542</v>
      </c>
      <c r="K364" s="29" t="s">
        <v>14626</v>
      </c>
      <c r="L364" s="27" t="s">
        <v>2412</v>
      </c>
      <c r="M364" s="44" t="s">
        <v>5760</v>
      </c>
      <c r="N364" s="44"/>
      <c r="O364" s="44"/>
      <c r="P364" s="44"/>
      <c r="Q364" s="27"/>
      <c r="AY364" s="21" t="s">
        <v>4609</v>
      </c>
    </row>
    <row r="365" spans="1:51" ht="38.25" x14ac:dyDescent="0.2">
      <c r="A365" s="21" t="s">
        <v>1407</v>
      </c>
      <c r="B365" s="21" t="s">
        <v>2390</v>
      </c>
      <c r="C365" s="44" t="s">
        <v>7733</v>
      </c>
      <c r="D365" s="44" t="s">
        <v>5160</v>
      </c>
      <c r="E365" s="44" t="s">
        <v>5179</v>
      </c>
      <c r="F365" s="44" t="s">
        <v>2401</v>
      </c>
      <c r="G365" s="44" t="s">
        <v>3202</v>
      </c>
      <c r="I365" s="19" t="s">
        <v>5090</v>
      </c>
      <c r="J365" s="130" t="s">
        <v>2429</v>
      </c>
      <c r="K365" s="29" t="s">
        <v>14627</v>
      </c>
      <c r="L365" s="27" t="s">
        <v>2412</v>
      </c>
      <c r="M365" s="44" t="s">
        <v>9927</v>
      </c>
      <c r="N365" s="44"/>
      <c r="O365" s="44"/>
      <c r="P365" s="44"/>
      <c r="Q365" s="27"/>
      <c r="AY365" s="21" t="s">
        <v>3505</v>
      </c>
    </row>
    <row r="366" spans="1:51" ht="51" x14ac:dyDescent="0.2">
      <c r="A366" s="21" t="s">
        <v>1407</v>
      </c>
      <c r="B366" s="21" t="s">
        <v>2390</v>
      </c>
      <c r="C366" s="44" t="s">
        <v>5750</v>
      </c>
      <c r="D366" s="44" t="s">
        <v>5183</v>
      </c>
      <c r="E366" s="44" t="s">
        <v>5184</v>
      </c>
      <c r="F366" s="44" t="s">
        <v>2401</v>
      </c>
      <c r="G366" s="44" t="s">
        <v>5721</v>
      </c>
      <c r="I366" s="19" t="s">
        <v>904</v>
      </c>
      <c r="J366" s="130" t="s">
        <v>2463</v>
      </c>
      <c r="K366" s="29" t="s">
        <v>14628</v>
      </c>
      <c r="L366" s="27" t="s">
        <v>2412</v>
      </c>
      <c r="M366" s="44" t="s">
        <v>5751</v>
      </c>
      <c r="N366" s="44"/>
      <c r="O366" s="44"/>
      <c r="P366" s="44"/>
      <c r="Q366" s="27"/>
      <c r="AY366" s="21" t="s">
        <v>3506</v>
      </c>
    </row>
    <row r="367" spans="1:51" ht="63.75" hidden="1" x14ac:dyDescent="0.2">
      <c r="A367" s="21" t="s">
        <v>1214</v>
      </c>
      <c r="B367" s="21" t="s">
        <v>2390</v>
      </c>
      <c r="C367" s="44" t="s">
        <v>10158</v>
      </c>
      <c r="D367" s="44" t="s">
        <v>5197</v>
      </c>
      <c r="E367" s="44" t="s">
        <v>8347</v>
      </c>
      <c r="F367" s="44" t="s">
        <v>6791</v>
      </c>
      <c r="G367" s="44" t="s">
        <v>15785</v>
      </c>
      <c r="H367" s="21" t="s">
        <v>3173</v>
      </c>
      <c r="I367" s="19" t="s">
        <v>462</v>
      </c>
      <c r="J367" s="130" t="s">
        <v>2804</v>
      </c>
      <c r="K367" s="29" t="s">
        <v>14629</v>
      </c>
      <c r="L367" s="27" t="s">
        <v>2412</v>
      </c>
      <c r="M367" s="44" t="s">
        <v>5221</v>
      </c>
      <c r="N367" s="44"/>
      <c r="O367" s="44"/>
      <c r="P367" s="44"/>
      <c r="Q367" s="27"/>
      <c r="AY367" s="21" t="s">
        <v>4155</v>
      </c>
    </row>
    <row r="368" spans="1:51" ht="51" hidden="1" x14ac:dyDescent="0.2">
      <c r="A368" s="21" t="s">
        <v>1762</v>
      </c>
      <c r="B368" s="21" t="s">
        <v>2390</v>
      </c>
      <c r="C368" s="44" t="s">
        <v>13093</v>
      </c>
      <c r="D368" s="44" t="s">
        <v>5235</v>
      </c>
      <c r="E368" s="44" t="s">
        <v>10551</v>
      </c>
      <c r="F368" s="44" t="s">
        <v>6791</v>
      </c>
      <c r="G368" s="44" t="s">
        <v>15785</v>
      </c>
      <c r="H368" s="21" t="s">
        <v>3173</v>
      </c>
      <c r="I368" s="19" t="s">
        <v>244</v>
      </c>
      <c r="J368" s="130" t="s">
        <v>3064</v>
      </c>
      <c r="K368" s="29" t="s">
        <v>14630</v>
      </c>
      <c r="L368" s="27" t="s">
        <v>2412</v>
      </c>
      <c r="M368" s="44" t="s">
        <v>9646</v>
      </c>
      <c r="N368" s="44"/>
      <c r="O368" s="44"/>
      <c r="P368" s="44"/>
      <c r="Q368" s="27"/>
      <c r="AY368" s="21" t="s">
        <v>4754</v>
      </c>
    </row>
    <row r="369" spans="1:51" ht="38.25" x14ac:dyDescent="0.2">
      <c r="A369" s="21" t="s">
        <v>1407</v>
      </c>
      <c r="B369" s="21" t="s">
        <v>2390</v>
      </c>
      <c r="C369" s="44" t="s">
        <v>5271</v>
      </c>
      <c r="D369" s="44" t="s">
        <v>5235</v>
      </c>
      <c r="E369" s="44" t="s">
        <v>5236</v>
      </c>
      <c r="F369" s="44" t="s">
        <v>2401</v>
      </c>
      <c r="G369" s="44" t="s">
        <v>3174</v>
      </c>
      <c r="I369" s="19" t="s">
        <v>1122</v>
      </c>
      <c r="J369" s="130" t="s">
        <v>2464</v>
      </c>
      <c r="K369" s="29" t="s">
        <v>14631</v>
      </c>
      <c r="L369" s="27" t="s">
        <v>1506</v>
      </c>
      <c r="M369" s="44" t="s">
        <v>5171</v>
      </c>
      <c r="N369" s="44"/>
      <c r="O369" s="44"/>
      <c r="P369" s="44"/>
      <c r="Q369" s="27" t="s">
        <v>3222</v>
      </c>
      <c r="R369" s="21" t="s">
        <v>3186</v>
      </c>
      <c r="W369" s="21" t="s">
        <v>3242</v>
      </c>
      <c r="Y369" s="34" t="s">
        <v>3247</v>
      </c>
      <c r="Z369" s="34" t="s">
        <v>3177</v>
      </c>
      <c r="AA369" s="34" t="s">
        <v>3206</v>
      </c>
      <c r="AC369" s="34" t="s">
        <v>3205</v>
      </c>
      <c r="AD369" s="34" t="s">
        <v>3212</v>
      </c>
      <c r="AY369" s="21" t="s">
        <v>3507</v>
      </c>
    </row>
    <row r="370" spans="1:51" ht="114.75" x14ac:dyDescent="0.2">
      <c r="A370" s="21" t="s">
        <v>1407</v>
      </c>
      <c r="B370" s="21" t="s">
        <v>2390</v>
      </c>
      <c r="C370" s="44" t="s">
        <v>6872</v>
      </c>
      <c r="D370" s="44" t="s">
        <v>5197</v>
      </c>
      <c r="E370" s="44" t="s">
        <v>3290</v>
      </c>
      <c r="F370" s="44" t="s">
        <v>6791</v>
      </c>
      <c r="G370" s="44" t="s">
        <v>15785</v>
      </c>
      <c r="H370" s="21" t="s">
        <v>3190</v>
      </c>
      <c r="I370" s="19" t="s">
        <v>1554</v>
      </c>
      <c r="J370" s="130" t="s">
        <v>879</v>
      </c>
      <c r="K370" s="29" t="s">
        <v>2412</v>
      </c>
      <c r="L370" s="27" t="s">
        <v>2412</v>
      </c>
      <c r="M370" s="44" t="s">
        <v>5538</v>
      </c>
      <c r="N370" s="44"/>
      <c r="O370" s="44"/>
      <c r="P370" s="44"/>
      <c r="Q370" s="27"/>
      <c r="AY370" s="21" t="s">
        <v>3508</v>
      </c>
    </row>
    <row r="371" spans="1:51" ht="63.75" hidden="1" x14ac:dyDescent="0.2">
      <c r="A371" s="21" t="s">
        <v>1330</v>
      </c>
      <c r="B371" s="21" t="s">
        <v>2390</v>
      </c>
      <c r="C371" s="44" t="s">
        <v>10733</v>
      </c>
      <c r="D371" s="44" t="s">
        <v>5160</v>
      </c>
      <c r="E371" s="44" t="s">
        <v>5179</v>
      </c>
      <c r="F371" s="44" t="s">
        <v>9559</v>
      </c>
      <c r="G371" s="44" t="s">
        <v>3198</v>
      </c>
      <c r="I371" s="19" t="s">
        <v>638</v>
      </c>
      <c r="J371" s="130" t="s">
        <v>16143</v>
      </c>
      <c r="K371" s="29" t="s">
        <v>2412</v>
      </c>
      <c r="L371" s="27" t="s">
        <v>3277</v>
      </c>
      <c r="M371" s="44" t="s">
        <v>5351</v>
      </c>
      <c r="N371" s="44"/>
      <c r="O371" s="44"/>
      <c r="P371" s="44"/>
      <c r="Q371" s="27"/>
      <c r="AY371" s="21" t="s">
        <v>4242</v>
      </c>
    </row>
    <row r="372" spans="1:51" ht="38.25" hidden="1" x14ac:dyDescent="0.2">
      <c r="A372" s="21" t="s">
        <v>1330</v>
      </c>
      <c r="B372" s="21" t="s">
        <v>2390</v>
      </c>
      <c r="C372" s="44" t="s">
        <v>11606</v>
      </c>
      <c r="D372" s="44" t="s">
        <v>5197</v>
      </c>
      <c r="E372" s="44" t="s">
        <v>3290</v>
      </c>
      <c r="F372" s="44" t="s">
        <v>9559</v>
      </c>
      <c r="G372" s="44" t="s">
        <v>6117</v>
      </c>
      <c r="I372" s="19" t="s">
        <v>1071</v>
      </c>
      <c r="J372" s="130" t="s">
        <v>2935</v>
      </c>
      <c r="K372" s="29" t="s">
        <v>14632</v>
      </c>
      <c r="L372" s="27" t="s">
        <v>2412</v>
      </c>
      <c r="M372" s="44" t="s">
        <v>11470</v>
      </c>
      <c r="N372" s="44"/>
      <c r="O372" s="44" t="s">
        <v>15854</v>
      </c>
      <c r="P372" s="44"/>
      <c r="Q372" s="27"/>
      <c r="AY372" s="21" t="s">
        <v>4418</v>
      </c>
    </row>
    <row r="373" spans="1:51" ht="25.5" x14ac:dyDescent="0.25">
      <c r="A373" s="21" t="s">
        <v>1407</v>
      </c>
      <c r="B373" s="21" t="s">
        <v>2390</v>
      </c>
      <c r="C373" s="44" t="s">
        <v>8304</v>
      </c>
      <c r="D373" s="44" t="s">
        <v>8290</v>
      </c>
      <c r="E373" s="44" t="s">
        <v>5149</v>
      </c>
      <c r="F373" s="44" t="s">
        <v>2401</v>
      </c>
      <c r="G373" s="44" t="s">
        <v>5721</v>
      </c>
      <c r="I373" s="31" t="s">
        <v>552</v>
      </c>
      <c r="J373" s="130" t="s">
        <v>1608</v>
      </c>
      <c r="K373" s="29" t="s">
        <v>2412</v>
      </c>
      <c r="L373" s="27" t="s">
        <v>2412</v>
      </c>
      <c r="M373" s="44" t="s">
        <v>5417</v>
      </c>
      <c r="N373" s="44"/>
      <c r="O373" s="44"/>
      <c r="P373" s="44"/>
      <c r="Q373" s="27"/>
      <c r="AY373" s="21" t="s">
        <v>3509</v>
      </c>
    </row>
    <row r="374" spans="1:51" ht="38.25" hidden="1" x14ac:dyDescent="0.2">
      <c r="A374" s="21" t="s">
        <v>386</v>
      </c>
      <c r="B374" s="21" t="s">
        <v>2390</v>
      </c>
      <c r="C374" s="44" t="s">
        <v>8596</v>
      </c>
      <c r="D374" s="44" t="s">
        <v>5235</v>
      </c>
      <c r="E374" s="44" t="s">
        <v>8398</v>
      </c>
      <c r="F374" s="44" t="s">
        <v>2401</v>
      </c>
      <c r="G374" s="44" t="s">
        <v>6117</v>
      </c>
      <c r="I374" s="19" t="s">
        <v>143</v>
      </c>
      <c r="J374" s="130" t="s">
        <v>2679</v>
      </c>
      <c r="K374" s="29" t="s">
        <v>15427</v>
      </c>
      <c r="L374" s="27" t="s">
        <v>2412</v>
      </c>
      <c r="M374" s="44" t="s">
        <v>7614</v>
      </c>
      <c r="N374" s="44"/>
      <c r="O374" s="44"/>
      <c r="P374" s="44"/>
      <c r="Q374" s="27"/>
      <c r="AY374" s="21" t="s">
        <v>3917</v>
      </c>
    </row>
    <row r="375" spans="1:51" ht="76.5" hidden="1" x14ac:dyDescent="0.2">
      <c r="A375" s="21" t="s">
        <v>1214</v>
      </c>
      <c r="B375" s="21" t="s">
        <v>2390</v>
      </c>
      <c r="C375" s="44" t="s">
        <v>9730</v>
      </c>
      <c r="D375" s="44" t="s">
        <v>5183</v>
      </c>
      <c r="E375" s="44" t="s">
        <v>8342</v>
      </c>
      <c r="F375" s="44" t="s">
        <v>2401</v>
      </c>
      <c r="G375" s="44" t="s">
        <v>5721</v>
      </c>
      <c r="I375" s="19" t="s">
        <v>1034</v>
      </c>
      <c r="J375" s="130" t="s">
        <v>15329</v>
      </c>
      <c r="K375" s="29" t="s">
        <v>15759</v>
      </c>
      <c r="L375" s="27" t="s">
        <v>2412</v>
      </c>
      <c r="M375" s="44" t="s">
        <v>5734</v>
      </c>
      <c r="N375" s="44"/>
      <c r="O375" s="44"/>
      <c r="P375" s="44"/>
      <c r="Q375" s="27"/>
      <c r="AY375" s="21" t="s">
        <v>4095</v>
      </c>
    </row>
    <row r="376" spans="1:51" ht="76.5" hidden="1" x14ac:dyDescent="0.2">
      <c r="A376" s="21" t="s">
        <v>1330</v>
      </c>
      <c r="B376" s="21" t="s">
        <v>2390</v>
      </c>
      <c r="C376" s="44" t="s">
        <v>11258</v>
      </c>
      <c r="D376" s="44" t="s">
        <v>5197</v>
      </c>
      <c r="E376" s="44" t="s">
        <v>3290</v>
      </c>
      <c r="F376" s="44" t="s">
        <v>9559</v>
      </c>
      <c r="G376" s="44" t="s">
        <v>5721</v>
      </c>
      <c r="I376" s="19" t="s">
        <v>905</v>
      </c>
      <c r="J376" s="130" t="s">
        <v>1709</v>
      </c>
      <c r="K376" s="29" t="s">
        <v>2412</v>
      </c>
      <c r="L376" s="27" t="s">
        <v>2412</v>
      </c>
      <c r="M376" s="44" t="s">
        <v>5760</v>
      </c>
      <c r="N376" s="44"/>
      <c r="O376" s="44" t="s">
        <v>15856</v>
      </c>
      <c r="P376" s="44"/>
      <c r="Q376" s="27"/>
      <c r="AY376" s="21" t="s">
        <v>4351</v>
      </c>
    </row>
    <row r="377" spans="1:51" ht="76.5" x14ac:dyDescent="0.2">
      <c r="A377" s="21" t="s">
        <v>1407</v>
      </c>
      <c r="B377" s="21" t="s">
        <v>2390</v>
      </c>
      <c r="C377" s="44" t="s">
        <v>5759</v>
      </c>
      <c r="D377" s="44" t="s">
        <v>5197</v>
      </c>
      <c r="E377" s="44" t="s">
        <v>3290</v>
      </c>
      <c r="F377" s="44" t="s">
        <v>2401</v>
      </c>
      <c r="G377" s="44" t="s">
        <v>5721</v>
      </c>
      <c r="I377" s="19" t="s">
        <v>905</v>
      </c>
      <c r="J377" s="130" t="s">
        <v>1703</v>
      </c>
      <c r="K377" s="29" t="s">
        <v>2412</v>
      </c>
      <c r="L377" s="27" t="s">
        <v>2412</v>
      </c>
      <c r="M377" s="44" t="s">
        <v>7614</v>
      </c>
      <c r="N377" s="44"/>
      <c r="O377" s="44" t="s">
        <v>15856</v>
      </c>
      <c r="P377" s="44"/>
      <c r="Q377" s="27"/>
      <c r="AY377" s="21" t="s">
        <v>3510</v>
      </c>
    </row>
    <row r="378" spans="1:51" ht="76.5" hidden="1" x14ac:dyDescent="0.2">
      <c r="A378" s="21" t="s">
        <v>1330</v>
      </c>
      <c r="B378" s="21" t="s">
        <v>2390</v>
      </c>
      <c r="C378" s="44" t="s">
        <v>11261</v>
      </c>
      <c r="D378" s="44" t="s">
        <v>5197</v>
      </c>
      <c r="E378" s="44" t="s">
        <v>3290</v>
      </c>
      <c r="F378" s="44" t="s">
        <v>9559</v>
      </c>
      <c r="G378" s="44" t="s">
        <v>5721</v>
      </c>
      <c r="I378" s="19" t="s">
        <v>906</v>
      </c>
      <c r="J378" s="130" t="s">
        <v>1710</v>
      </c>
      <c r="K378" s="29" t="s">
        <v>2412</v>
      </c>
      <c r="L378" s="27" t="s">
        <v>2412</v>
      </c>
      <c r="M378" s="44" t="s">
        <v>5768</v>
      </c>
      <c r="N378" s="143" t="s">
        <v>15857</v>
      </c>
      <c r="O378" s="44" t="s">
        <v>15855</v>
      </c>
      <c r="P378" s="44"/>
      <c r="Q378" s="27"/>
      <c r="AY378" s="21" t="s">
        <v>4352</v>
      </c>
    </row>
    <row r="379" spans="1:51" ht="76.5" x14ac:dyDescent="0.2">
      <c r="A379" s="21" t="s">
        <v>1407</v>
      </c>
      <c r="B379" s="21" t="s">
        <v>2390</v>
      </c>
      <c r="C379" s="44" t="s">
        <v>5767</v>
      </c>
      <c r="D379" s="44" t="s">
        <v>5197</v>
      </c>
      <c r="E379" s="44" t="s">
        <v>3290</v>
      </c>
      <c r="F379" s="44" t="s">
        <v>2401</v>
      </c>
      <c r="G379" s="44" t="s">
        <v>5721</v>
      </c>
      <c r="I379" s="19" t="s">
        <v>906</v>
      </c>
      <c r="J379" s="130" t="s">
        <v>1535</v>
      </c>
      <c r="K379" s="29" t="s">
        <v>2412</v>
      </c>
      <c r="L379" s="27" t="s">
        <v>2412</v>
      </c>
      <c r="M379" s="44" t="s">
        <v>5808</v>
      </c>
      <c r="N379" s="143" t="s">
        <v>15857</v>
      </c>
      <c r="O379" s="44" t="s">
        <v>15855</v>
      </c>
      <c r="P379" s="44"/>
      <c r="Q379" s="27"/>
      <c r="AY379" s="21" t="s">
        <v>3511</v>
      </c>
    </row>
    <row r="380" spans="1:51" ht="76.5" hidden="1" x14ac:dyDescent="0.2">
      <c r="A380" s="21" t="s">
        <v>1330</v>
      </c>
      <c r="B380" s="21" t="s">
        <v>2390</v>
      </c>
      <c r="C380" s="44" t="s">
        <v>11265</v>
      </c>
      <c r="D380" s="44" t="s">
        <v>5197</v>
      </c>
      <c r="E380" s="44" t="s">
        <v>3290</v>
      </c>
      <c r="F380" s="44" t="s">
        <v>9559</v>
      </c>
      <c r="G380" s="44" t="s">
        <v>5721</v>
      </c>
      <c r="I380" s="19" t="s">
        <v>907</v>
      </c>
      <c r="J380" s="130" t="s">
        <v>1711</v>
      </c>
      <c r="K380" s="29" t="s">
        <v>2412</v>
      </c>
      <c r="L380" s="27" t="s">
        <v>2412</v>
      </c>
      <c r="M380" s="44" t="s">
        <v>5776</v>
      </c>
      <c r="N380" s="143" t="s">
        <v>15857</v>
      </c>
      <c r="O380" s="44" t="s">
        <v>15855</v>
      </c>
      <c r="P380" s="44"/>
      <c r="Q380" s="27"/>
      <c r="AY380" s="21" t="s">
        <v>4353</v>
      </c>
    </row>
    <row r="381" spans="1:51" ht="76.5" x14ac:dyDescent="0.2">
      <c r="A381" s="21" t="s">
        <v>1407</v>
      </c>
      <c r="B381" s="21" t="s">
        <v>2390</v>
      </c>
      <c r="C381" s="44" t="s">
        <v>5775</v>
      </c>
      <c r="D381" s="44" t="s">
        <v>5197</v>
      </c>
      <c r="E381" s="44" t="s">
        <v>3290</v>
      </c>
      <c r="F381" s="44" t="s">
        <v>2401</v>
      </c>
      <c r="G381" s="44" t="s">
        <v>5721</v>
      </c>
      <c r="I381" s="19" t="s">
        <v>907</v>
      </c>
      <c r="J381" s="130" t="s">
        <v>1535</v>
      </c>
      <c r="K381" s="29" t="s">
        <v>2412</v>
      </c>
      <c r="L381" s="27" t="s">
        <v>2412</v>
      </c>
      <c r="M381" s="44" t="s">
        <v>7614</v>
      </c>
      <c r="N381" s="143" t="s">
        <v>15857</v>
      </c>
      <c r="O381" s="44" t="s">
        <v>15855</v>
      </c>
      <c r="P381" s="44"/>
      <c r="Q381" s="27"/>
      <c r="AY381" s="21" t="s">
        <v>3512</v>
      </c>
    </row>
    <row r="382" spans="1:51" ht="63.75" hidden="1" x14ac:dyDescent="0.2">
      <c r="A382" s="21" t="s">
        <v>1330</v>
      </c>
      <c r="B382" s="21" t="s">
        <v>2390</v>
      </c>
      <c r="C382" s="44" t="s">
        <v>11269</v>
      </c>
      <c r="D382" s="44" t="s">
        <v>5197</v>
      </c>
      <c r="E382" s="44" t="s">
        <v>3290</v>
      </c>
      <c r="F382" s="44" t="s">
        <v>9559</v>
      </c>
      <c r="G382" s="44" t="s">
        <v>5721</v>
      </c>
      <c r="I382" s="19" t="s">
        <v>908</v>
      </c>
      <c r="J382" s="130" t="s">
        <v>2899</v>
      </c>
      <c r="K382" s="29" t="s">
        <v>14633</v>
      </c>
      <c r="L382" s="27" t="s">
        <v>2412</v>
      </c>
      <c r="M382" s="44" t="s">
        <v>5768</v>
      </c>
      <c r="N382" s="44"/>
      <c r="O382" s="44" t="s">
        <v>15855</v>
      </c>
      <c r="P382" s="44"/>
      <c r="Q382" s="27"/>
      <c r="AY382" s="21" t="s">
        <v>4354</v>
      </c>
    </row>
    <row r="383" spans="1:51" ht="51" x14ac:dyDescent="0.2">
      <c r="A383" s="21" t="s">
        <v>1407</v>
      </c>
      <c r="B383" s="21" t="s">
        <v>2390</v>
      </c>
      <c r="C383" s="44" t="s">
        <v>5783</v>
      </c>
      <c r="D383" s="44" t="s">
        <v>5197</v>
      </c>
      <c r="E383" s="44" t="s">
        <v>3290</v>
      </c>
      <c r="F383" s="44" t="s">
        <v>2401</v>
      </c>
      <c r="G383" s="44" t="s">
        <v>5721</v>
      </c>
      <c r="I383" s="19" t="s">
        <v>908</v>
      </c>
      <c r="J383" s="130" t="s">
        <v>2465</v>
      </c>
      <c r="K383" s="29" t="s">
        <v>14633</v>
      </c>
      <c r="L383" s="27" t="s">
        <v>2412</v>
      </c>
      <c r="M383" s="44" t="s">
        <v>5808</v>
      </c>
      <c r="N383" s="44"/>
      <c r="O383" s="44" t="s">
        <v>15855</v>
      </c>
      <c r="P383" s="44"/>
      <c r="Q383" s="27"/>
      <c r="AY383" s="21" t="s">
        <v>3513</v>
      </c>
    </row>
    <row r="384" spans="1:51" ht="89.25" hidden="1" x14ac:dyDescent="0.2">
      <c r="A384" s="21" t="s">
        <v>1330</v>
      </c>
      <c r="B384" s="21" t="s">
        <v>2390</v>
      </c>
      <c r="C384" s="44" t="s">
        <v>11273</v>
      </c>
      <c r="D384" s="44" t="s">
        <v>5197</v>
      </c>
      <c r="E384" s="44" t="s">
        <v>3290</v>
      </c>
      <c r="F384" s="44" t="s">
        <v>9559</v>
      </c>
      <c r="G384" s="44" t="s">
        <v>5721</v>
      </c>
      <c r="I384" s="19" t="s">
        <v>438</v>
      </c>
      <c r="J384" s="130" t="s">
        <v>1712</v>
      </c>
      <c r="K384" s="29" t="s">
        <v>2412</v>
      </c>
      <c r="L384" s="27" t="s">
        <v>2412</v>
      </c>
      <c r="M384" s="44" t="s">
        <v>5776</v>
      </c>
      <c r="N384" s="44"/>
      <c r="O384" s="44" t="s">
        <v>15855</v>
      </c>
      <c r="P384" s="44"/>
      <c r="Q384" s="27"/>
      <c r="AY384" s="21" t="s">
        <v>4355</v>
      </c>
    </row>
    <row r="385" spans="1:51" ht="76.5" x14ac:dyDescent="0.2">
      <c r="A385" s="21" t="s">
        <v>1407</v>
      </c>
      <c r="B385" s="21" t="s">
        <v>2390</v>
      </c>
      <c r="C385" s="44" t="s">
        <v>5791</v>
      </c>
      <c r="D385" s="44" t="s">
        <v>5197</v>
      </c>
      <c r="E385" s="44" t="s">
        <v>3290</v>
      </c>
      <c r="F385" s="44" t="s">
        <v>2401</v>
      </c>
      <c r="G385" s="44" t="s">
        <v>5721</v>
      </c>
      <c r="I385" s="19" t="s">
        <v>438</v>
      </c>
      <c r="J385" s="130" t="s">
        <v>1703</v>
      </c>
      <c r="K385" s="29" t="s">
        <v>2412</v>
      </c>
      <c r="L385" s="27" t="s">
        <v>2412</v>
      </c>
      <c r="M385" s="44" t="s">
        <v>5255</v>
      </c>
      <c r="N385" s="44"/>
      <c r="O385" s="44" t="s">
        <v>15855</v>
      </c>
      <c r="P385" s="44"/>
      <c r="Q385" s="27"/>
      <c r="AY385" s="21" t="s">
        <v>3514</v>
      </c>
    </row>
    <row r="386" spans="1:51" ht="76.5" hidden="1" x14ac:dyDescent="0.2">
      <c r="A386" s="21" t="s">
        <v>1762</v>
      </c>
      <c r="B386" s="21" t="s">
        <v>2390</v>
      </c>
      <c r="C386" s="44" t="s">
        <v>12803</v>
      </c>
      <c r="D386" s="44" t="s">
        <v>5183</v>
      </c>
      <c r="E386" s="44" t="s">
        <v>8342</v>
      </c>
      <c r="F386" s="44" t="s">
        <v>9559</v>
      </c>
      <c r="G386" s="44" t="s">
        <v>5721</v>
      </c>
      <c r="I386" s="19" t="s">
        <v>909</v>
      </c>
      <c r="J386" s="130" t="s">
        <v>1498</v>
      </c>
      <c r="K386" s="29" t="s">
        <v>2412</v>
      </c>
      <c r="L386" s="27" t="s">
        <v>2412</v>
      </c>
      <c r="M386" s="44" t="s">
        <v>5800</v>
      </c>
      <c r="N386" s="143" t="s">
        <v>15858</v>
      </c>
      <c r="O386" s="44" t="s">
        <v>15855</v>
      </c>
      <c r="P386" s="44"/>
      <c r="Q386" s="27"/>
      <c r="AY386" s="21" t="s">
        <v>4692</v>
      </c>
    </row>
    <row r="387" spans="1:51" ht="89.25" x14ac:dyDescent="0.2">
      <c r="A387" s="21" t="s">
        <v>1407</v>
      </c>
      <c r="B387" s="21" t="s">
        <v>2390</v>
      </c>
      <c r="C387" s="44" t="s">
        <v>5799</v>
      </c>
      <c r="D387" s="44" t="s">
        <v>5183</v>
      </c>
      <c r="E387" s="44" t="s">
        <v>5184</v>
      </c>
      <c r="F387" s="44" t="s">
        <v>2401</v>
      </c>
      <c r="G387" s="44" t="s">
        <v>5721</v>
      </c>
      <c r="I387" s="19" t="s">
        <v>909</v>
      </c>
      <c r="J387" s="130" t="s">
        <v>1052</v>
      </c>
      <c r="K387" s="29" t="s">
        <v>2412</v>
      </c>
      <c r="L387" s="27" t="s">
        <v>2412</v>
      </c>
      <c r="M387" s="44" t="s">
        <v>7098</v>
      </c>
      <c r="N387" s="143" t="s">
        <v>15858</v>
      </c>
      <c r="O387" s="44" t="s">
        <v>15855</v>
      </c>
      <c r="P387" s="44"/>
      <c r="Q387" s="27"/>
      <c r="AY387" s="21" t="s">
        <v>3515</v>
      </c>
    </row>
    <row r="388" spans="1:51" ht="76.5" hidden="1" x14ac:dyDescent="0.2">
      <c r="A388" s="21" t="s">
        <v>1762</v>
      </c>
      <c r="B388" s="21" t="s">
        <v>2390</v>
      </c>
      <c r="C388" s="44" t="s">
        <v>12805</v>
      </c>
      <c r="D388" s="44" t="s">
        <v>5183</v>
      </c>
      <c r="E388" s="44" t="s">
        <v>8342</v>
      </c>
      <c r="F388" s="44" t="s">
        <v>9559</v>
      </c>
      <c r="G388" s="44" t="s">
        <v>5721</v>
      </c>
      <c r="I388" s="19" t="s">
        <v>910</v>
      </c>
      <c r="J388" s="130" t="s">
        <v>1498</v>
      </c>
      <c r="K388" s="29" t="s">
        <v>2412</v>
      </c>
      <c r="L388" s="27" t="s">
        <v>2412</v>
      </c>
      <c r="M388" s="44" t="s">
        <v>5808</v>
      </c>
      <c r="N388" s="143" t="s">
        <v>15858</v>
      </c>
      <c r="O388" s="44" t="s">
        <v>15855</v>
      </c>
      <c r="P388" s="44"/>
      <c r="Q388" s="27"/>
      <c r="AY388" s="21" t="s">
        <v>4693</v>
      </c>
    </row>
    <row r="389" spans="1:51" ht="89.25" x14ac:dyDescent="0.2">
      <c r="A389" s="21" t="s">
        <v>1407</v>
      </c>
      <c r="B389" s="21" t="s">
        <v>2390</v>
      </c>
      <c r="C389" s="44" t="s">
        <v>5807</v>
      </c>
      <c r="D389" s="44" t="s">
        <v>5183</v>
      </c>
      <c r="E389" s="44" t="s">
        <v>5184</v>
      </c>
      <c r="F389" s="44" t="s">
        <v>2401</v>
      </c>
      <c r="G389" s="44" t="s">
        <v>5721</v>
      </c>
      <c r="I389" s="19" t="s">
        <v>910</v>
      </c>
      <c r="J389" s="130" t="s">
        <v>1052</v>
      </c>
      <c r="K389" s="29" t="s">
        <v>2412</v>
      </c>
      <c r="L389" s="27" t="s">
        <v>2412</v>
      </c>
      <c r="M389" s="44" t="s">
        <v>5255</v>
      </c>
      <c r="N389" s="143" t="s">
        <v>15858</v>
      </c>
      <c r="O389" s="44" t="s">
        <v>15855</v>
      </c>
      <c r="P389" s="44"/>
      <c r="Q389" s="27"/>
      <c r="AY389" s="21" t="s">
        <v>3516</v>
      </c>
    </row>
    <row r="390" spans="1:51" ht="51" hidden="1" x14ac:dyDescent="0.2">
      <c r="A390" s="21" t="s">
        <v>1762</v>
      </c>
      <c r="B390" s="21" t="s">
        <v>2390</v>
      </c>
      <c r="C390" s="44" t="s">
        <v>13098</v>
      </c>
      <c r="D390" s="44" t="s">
        <v>5235</v>
      </c>
      <c r="E390" s="44" t="s">
        <v>10551</v>
      </c>
      <c r="F390" s="44" t="s">
        <v>6791</v>
      </c>
      <c r="G390" s="44" t="s">
        <v>15785</v>
      </c>
      <c r="H390" s="21" t="s">
        <v>3173</v>
      </c>
      <c r="I390" s="19" t="s">
        <v>245</v>
      </c>
      <c r="J390" s="130" t="s">
        <v>3065</v>
      </c>
      <c r="K390" s="29" t="s">
        <v>15330</v>
      </c>
      <c r="L390" s="27" t="s">
        <v>2412</v>
      </c>
      <c r="M390" s="44" t="s">
        <v>7098</v>
      </c>
      <c r="N390" s="44"/>
      <c r="O390" s="44"/>
      <c r="P390" s="44"/>
      <c r="Q390" s="27"/>
      <c r="AY390" s="21" t="s">
        <v>4755</v>
      </c>
    </row>
    <row r="391" spans="1:51" ht="63.75" x14ac:dyDescent="0.2">
      <c r="A391" s="21" t="s">
        <v>1407</v>
      </c>
      <c r="B391" s="21" t="s">
        <v>2390</v>
      </c>
      <c r="C391" s="44" t="s">
        <v>6228</v>
      </c>
      <c r="D391" s="44" t="s">
        <v>5197</v>
      </c>
      <c r="E391" s="44" t="s">
        <v>3290</v>
      </c>
      <c r="F391" s="44" t="s">
        <v>2401</v>
      </c>
      <c r="G391" s="44" t="s">
        <v>6117</v>
      </c>
      <c r="I391" s="19" t="s">
        <v>1451</v>
      </c>
      <c r="J391" s="130" t="s">
        <v>2291</v>
      </c>
      <c r="K391" s="29" t="s">
        <v>2412</v>
      </c>
      <c r="L391" s="27" t="s">
        <v>2412</v>
      </c>
      <c r="M391" s="44" t="s">
        <v>5751</v>
      </c>
      <c r="N391" s="44"/>
      <c r="O391" s="44"/>
      <c r="P391" s="44"/>
      <c r="Q391" s="27"/>
      <c r="AY391" s="21" t="s">
        <v>3517</v>
      </c>
    </row>
    <row r="392" spans="1:51" ht="38.25" hidden="1" x14ac:dyDescent="0.2">
      <c r="A392" s="21" t="s">
        <v>1762</v>
      </c>
      <c r="B392" s="21" t="s">
        <v>2390</v>
      </c>
      <c r="C392" s="44" t="s">
        <v>13274</v>
      </c>
      <c r="D392" s="44" t="s">
        <v>5183</v>
      </c>
      <c r="E392" s="44" t="s">
        <v>8342</v>
      </c>
      <c r="F392" s="44" t="s">
        <v>9559</v>
      </c>
      <c r="G392" s="44" t="s">
        <v>3202</v>
      </c>
      <c r="I392" s="19" t="s">
        <v>1520</v>
      </c>
      <c r="J392" s="130" t="s">
        <v>15556</v>
      </c>
      <c r="K392" s="29" t="s">
        <v>14634</v>
      </c>
      <c r="L392" s="27" t="s">
        <v>2412</v>
      </c>
      <c r="M392" s="44" t="s">
        <v>5410</v>
      </c>
      <c r="N392" s="44"/>
      <c r="O392" s="44"/>
      <c r="P392" s="44"/>
      <c r="Q392" s="27"/>
      <c r="AY392" s="21" t="s">
        <v>4796</v>
      </c>
    </row>
    <row r="393" spans="1:51" ht="51" x14ac:dyDescent="0.2">
      <c r="A393" s="21" t="s">
        <v>1407</v>
      </c>
      <c r="B393" s="21" t="s">
        <v>2390</v>
      </c>
      <c r="C393" s="44" t="s">
        <v>7741</v>
      </c>
      <c r="D393" s="44" t="s">
        <v>5235</v>
      </c>
      <c r="E393" s="44" t="s">
        <v>5236</v>
      </c>
      <c r="F393" s="44" t="s">
        <v>2401</v>
      </c>
      <c r="G393" s="44" t="s">
        <v>3202</v>
      </c>
      <c r="I393" s="19" t="s">
        <v>1520</v>
      </c>
      <c r="J393" s="130" t="s">
        <v>2435</v>
      </c>
      <c r="K393" s="29" t="s">
        <v>14635</v>
      </c>
      <c r="L393" s="27" t="s">
        <v>2412</v>
      </c>
      <c r="M393" s="44" t="s">
        <v>9927</v>
      </c>
      <c r="N393" s="44"/>
      <c r="O393" s="44"/>
      <c r="P393" s="44"/>
      <c r="Q393" s="27"/>
      <c r="AY393" s="21" t="s">
        <v>3518</v>
      </c>
    </row>
    <row r="394" spans="1:51" ht="63.75" hidden="1" x14ac:dyDescent="0.2">
      <c r="A394" s="21" t="s">
        <v>386</v>
      </c>
      <c r="B394" s="21" t="s">
        <v>2390</v>
      </c>
      <c r="C394" s="44" t="s">
        <v>8939</v>
      </c>
      <c r="D394" s="44" t="s">
        <v>5197</v>
      </c>
      <c r="E394" s="44" t="s">
        <v>8347</v>
      </c>
      <c r="F394" s="44" t="s">
        <v>6791</v>
      </c>
      <c r="G394" s="44" t="s">
        <v>15785</v>
      </c>
      <c r="H394" s="21" t="s">
        <v>3173</v>
      </c>
      <c r="I394" s="19" t="s">
        <v>596</v>
      </c>
      <c r="J394" s="130" t="s">
        <v>2713</v>
      </c>
      <c r="K394" s="29" t="s">
        <v>14636</v>
      </c>
      <c r="L394" s="27" t="s">
        <v>2412</v>
      </c>
      <c r="M394" s="44" t="s">
        <v>5171</v>
      </c>
      <c r="N394" s="44"/>
      <c r="O394" s="44"/>
      <c r="P394" s="44"/>
      <c r="Q394" s="27"/>
      <c r="AY394" s="21" t="s">
        <v>3965</v>
      </c>
    </row>
    <row r="395" spans="1:51" ht="76.5" hidden="1" x14ac:dyDescent="0.2">
      <c r="A395" s="21" t="s">
        <v>386</v>
      </c>
      <c r="B395" s="21" t="s">
        <v>2390</v>
      </c>
      <c r="C395" s="44" t="s">
        <v>9175</v>
      </c>
      <c r="D395" s="44" t="s">
        <v>5183</v>
      </c>
      <c r="E395" s="44" t="s">
        <v>8342</v>
      </c>
      <c r="F395" s="44" t="s">
        <v>6791</v>
      </c>
      <c r="G395" s="44" t="s">
        <v>7156</v>
      </c>
      <c r="I395" s="19" t="s">
        <v>1667</v>
      </c>
      <c r="J395" s="130" t="s">
        <v>2329</v>
      </c>
      <c r="K395" s="29" t="s">
        <v>2412</v>
      </c>
      <c r="L395" s="27" t="s">
        <v>2412</v>
      </c>
      <c r="M395" s="44" t="s">
        <v>5171</v>
      </c>
      <c r="N395" s="44"/>
      <c r="O395" s="44"/>
      <c r="P395" s="44"/>
      <c r="Q395" s="27"/>
      <c r="AY395" s="21" t="s">
        <v>4002</v>
      </c>
    </row>
    <row r="396" spans="1:51" ht="51" hidden="1" x14ac:dyDescent="0.2">
      <c r="A396" s="21" t="s">
        <v>386</v>
      </c>
      <c r="B396" s="21" t="s">
        <v>2390</v>
      </c>
      <c r="C396" s="44" t="s">
        <v>9182</v>
      </c>
      <c r="D396" s="44" t="s">
        <v>5197</v>
      </c>
      <c r="E396" s="44" t="s">
        <v>8589</v>
      </c>
      <c r="F396" s="44" t="s">
        <v>6791</v>
      </c>
      <c r="G396" s="44" t="s">
        <v>7156</v>
      </c>
      <c r="I396" s="19" t="s">
        <v>1668</v>
      </c>
      <c r="J396" s="130" t="s">
        <v>2740</v>
      </c>
      <c r="K396" s="29" t="s">
        <v>14637</v>
      </c>
      <c r="L396" s="27" t="s">
        <v>2412</v>
      </c>
      <c r="M396" s="44" t="s">
        <v>5171</v>
      </c>
      <c r="N396" s="44"/>
      <c r="O396" s="44"/>
      <c r="P396" s="44"/>
      <c r="Q396" s="27"/>
      <c r="AY396" s="21" t="s">
        <v>4003</v>
      </c>
    </row>
    <row r="397" spans="1:51" ht="102" hidden="1" x14ac:dyDescent="0.2">
      <c r="A397" s="21" t="s">
        <v>1762</v>
      </c>
      <c r="B397" s="21" t="s">
        <v>2390</v>
      </c>
      <c r="C397" s="44" t="s">
        <v>12753</v>
      </c>
      <c r="D397" s="44" t="s">
        <v>5197</v>
      </c>
      <c r="E397" s="44" t="s">
        <v>12710</v>
      </c>
      <c r="F397" s="44" t="s">
        <v>9559</v>
      </c>
      <c r="G397" s="44" t="s">
        <v>15786</v>
      </c>
      <c r="H397" s="21" t="s">
        <v>3213</v>
      </c>
      <c r="I397" s="19" t="s">
        <v>370</v>
      </c>
      <c r="J397" s="130" t="s">
        <v>1874</v>
      </c>
      <c r="K397" s="29" t="s">
        <v>2412</v>
      </c>
      <c r="L397" s="27" t="s">
        <v>2412</v>
      </c>
      <c r="M397" s="44" t="s">
        <v>8911</v>
      </c>
      <c r="N397" s="44"/>
      <c r="O397" s="44"/>
      <c r="P397" s="44"/>
      <c r="Q397" s="27"/>
      <c r="AY397" s="21" t="s">
        <v>4682</v>
      </c>
    </row>
    <row r="398" spans="1:51" ht="63.75" hidden="1" x14ac:dyDescent="0.2">
      <c r="A398" s="21" t="s">
        <v>1762</v>
      </c>
      <c r="B398" s="21" t="s">
        <v>2390</v>
      </c>
      <c r="C398" s="44" t="s">
        <v>13173</v>
      </c>
      <c r="D398" s="44" t="s">
        <v>5235</v>
      </c>
      <c r="E398" s="44" t="s">
        <v>8398</v>
      </c>
      <c r="F398" s="44" t="s">
        <v>6791</v>
      </c>
      <c r="G398" s="44" t="s">
        <v>7156</v>
      </c>
      <c r="I398" s="19" t="s">
        <v>567</v>
      </c>
      <c r="J398" s="130" t="s">
        <v>3071</v>
      </c>
      <c r="K398" s="29" t="s">
        <v>15331</v>
      </c>
      <c r="L398" s="27" t="s">
        <v>2412</v>
      </c>
      <c r="M398" s="44" t="s">
        <v>8560</v>
      </c>
      <c r="N398" s="44"/>
      <c r="O398" s="44"/>
      <c r="P398" s="44"/>
      <c r="Q398" s="27"/>
      <c r="AY398" s="21" t="s">
        <v>4772</v>
      </c>
    </row>
    <row r="399" spans="1:51" ht="51" x14ac:dyDescent="0.2">
      <c r="A399" s="21" t="s">
        <v>1407</v>
      </c>
      <c r="B399" s="21" t="s">
        <v>2390</v>
      </c>
      <c r="C399" s="44" t="s">
        <v>5815</v>
      </c>
      <c r="D399" s="44" t="s">
        <v>5183</v>
      </c>
      <c r="E399" s="44" t="s">
        <v>5184</v>
      </c>
      <c r="F399" s="44" t="s">
        <v>2401</v>
      </c>
      <c r="G399" s="44" t="s">
        <v>5721</v>
      </c>
      <c r="I399" s="19" t="s">
        <v>911</v>
      </c>
      <c r="J399" s="130" t="s">
        <v>2466</v>
      </c>
      <c r="K399" s="29" t="s">
        <v>14638</v>
      </c>
      <c r="L399" s="27" t="s">
        <v>2412</v>
      </c>
      <c r="M399" s="44" t="s">
        <v>5225</v>
      </c>
      <c r="N399" s="44"/>
      <c r="O399" s="44"/>
      <c r="P399" s="44"/>
      <c r="Q399" s="27"/>
      <c r="AY399" s="21" t="s">
        <v>3519</v>
      </c>
    </row>
    <row r="400" spans="1:51" ht="63.75" hidden="1" x14ac:dyDescent="0.2">
      <c r="A400" s="21" t="s">
        <v>1179</v>
      </c>
      <c r="B400" s="21" t="s">
        <v>2390</v>
      </c>
      <c r="C400" s="44" t="s">
        <v>13533</v>
      </c>
      <c r="D400" s="44" t="s">
        <v>5197</v>
      </c>
      <c r="E400" s="44" t="s">
        <v>8589</v>
      </c>
      <c r="F400" s="44" t="s">
        <v>13392</v>
      </c>
      <c r="G400" s="44" t="s">
        <v>6117</v>
      </c>
      <c r="I400" s="19" t="s">
        <v>764</v>
      </c>
      <c r="J400" s="130" t="s">
        <v>3098</v>
      </c>
      <c r="K400" s="29" t="s">
        <v>14639</v>
      </c>
      <c r="L400" s="27" t="s">
        <v>2412</v>
      </c>
      <c r="M400" s="44" t="s">
        <v>11117</v>
      </c>
      <c r="N400" s="44"/>
      <c r="O400" s="44"/>
      <c r="P400" s="44"/>
      <c r="Q400" s="27"/>
      <c r="AY400" s="21" t="s">
        <v>4862</v>
      </c>
    </row>
    <row r="401" spans="1:51" ht="63.75" hidden="1" x14ac:dyDescent="0.2">
      <c r="A401" s="21" t="s">
        <v>1214</v>
      </c>
      <c r="B401" s="21" t="s">
        <v>2390</v>
      </c>
      <c r="C401" s="44" t="s">
        <v>10265</v>
      </c>
      <c r="D401" s="44" t="s">
        <v>5183</v>
      </c>
      <c r="E401" s="44" t="s">
        <v>8342</v>
      </c>
      <c r="F401" s="44" t="s">
        <v>6791</v>
      </c>
      <c r="G401" s="44" t="s">
        <v>7156</v>
      </c>
      <c r="I401" s="19" t="s">
        <v>478</v>
      </c>
      <c r="J401" s="130" t="s">
        <v>2815</v>
      </c>
      <c r="K401" s="29" t="s">
        <v>14640</v>
      </c>
      <c r="L401" s="27" t="s">
        <v>2412</v>
      </c>
      <c r="M401" s="44" t="s">
        <v>9119</v>
      </c>
      <c r="N401" s="44"/>
      <c r="O401" s="44"/>
      <c r="P401" s="44"/>
      <c r="Q401" s="27"/>
      <c r="AY401" s="21" t="s">
        <v>4171</v>
      </c>
    </row>
    <row r="402" spans="1:51" ht="38.25" hidden="1" x14ac:dyDescent="0.2">
      <c r="A402" s="21" t="s">
        <v>1330</v>
      </c>
      <c r="B402" s="21" t="s">
        <v>2390</v>
      </c>
      <c r="C402" s="44" t="s">
        <v>12507</v>
      </c>
      <c r="D402" s="44" t="s">
        <v>5160</v>
      </c>
      <c r="E402" s="44" t="s">
        <v>5179</v>
      </c>
      <c r="F402" s="44" t="s">
        <v>9559</v>
      </c>
      <c r="G402" s="44" t="s">
        <v>3202</v>
      </c>
      <c r="I402" s="19" t="s">
        <v>1521</v>
      </c>
      <c r="J402" s="130" t="s">
        <v>15557</v>
      </c>
      <c r="K402" s="29" t="s">
        <v>15332</v>
      </c>
      <c r="L402" s="27" t="s">
        <v>2412</v>
      </c>
      <c r="M402" s="44" t="s">
        <v>5760</v>
      </c>
      <c r="N402" s="44"/>
      <c r="O402" s="44"/>
      <c r="P402" s="44"/>
      <c r="Q402" s="27"/>
      <c r="AY402" s="21" t="s">
        <v>4610</v>
      </c>
    </row>
    <row r="403" spans="1:51" ht="25.5" x14ac:dyDescent="0.2">
      <c r="A403" s="21" t="s">
        <v>1407</v>
      </c>
      <c r="B403" s="21" t="s">
        <v>2390</v>
      </c>
      <c r="C403" s="44" t="s">
        <v>7749</v>
      </c>
      <c r="D403" s="44" t="s">
        <v>5197</v>
      </c>
      <c r="E403" s="44" t="s">
        <v>3290</v>
      </c>
      <c r="F403" s="44" t="s">
        <v>2401</v>
      </c>
      <c r="G403" s="44" t="s">
        <v>3202</v>
      </c>
      <c r="I403" s="19" t="s">
        <v>1521</v>
      </c>
      <c r="J403" s="130" t="s">
        <v>2435</v>
      </c>
      <c r="K403" s="29" t="s">
        <v>14641</v>
      </c>
      <c r="L403" s="27" t="s">
        <v>2412</v>
      </c>
      <c r="M403" s="44" t="s">
        <v>5212</v>
      </c>
      <c r="N403" s="44"/>
      <c r="O403" s="44"/>
      <c r="P403" s="44"/>
      <c r="Q403" s="27"/>
      <c r="AY403" s="21" t="s">
        <v>3520</v>
      </c>
    </row>
    <row r="404" spans="1:51" ht="51" hidden="1" x14ac:dyDescent="0.2">
      <c r="A404" s="21" t="s">
        <v>1330</v>
      </c>
      <c r="B404" s="21" t="s">
        <v>2390</v>
      </c>
      <c r="C404" s="44" t="s">
        <v>11045</v>
      </c>
      <c r="D404" s="44" t="s">
        <v>5160</v>
      </c>
      <c r="E404" s="44" t="s">
        <v>5179</v>
      </c>
      <c r="F404" s="44" t="s">
        <v>9559</v>
      </c>
      <c r="G404" s="44" t="s">
        <v>15786</v>
      </c>
      <c r="H404" s="21" t="s">
        <v>3213</v>
      </c>
      <c r="I404" s="19" t="s">
        <v>208</v>
      </c>
      <c r="J404" s="130" t="s">
        <v>2879</v>
      </c>
      <c r="K404" s="29" t="s">
        <v>14642</v>
      </c>
      <c r="L404" s="27" t="s">
        <v>2412</v>
      </c>
      <c r="M404" s="44" t="s">
        <v>5529</v>
      </c>
      <c r="N404" s="44"/>
      <c r="O404" s="44"/>
      <c r="P404" s="44"/>
      <c r="Q404" s="27"/>
      <c r="AY404" s="21" t="s">
        <v>4310</v>
      </c>
    </row>
    <row r="405" spans="1:51" ht="51" x14ac:dyDescent="0.2">
      <c r="A405" s="21" t="s">
        <v>1407</v>
      </c>
      <c r="B405" s="21" t="s">
        <v>2390</v>
      </c>
      <c r="C405" s="44" t="s">
        <v>5528</v>
      </c>
      <c r="D405" s="44" t="s">
        <v>5197</v>
      </c>
      <c r="E405" s="44" t="s">
        <v>3290</v>
      </c>
      <c r="F405" s="44" t="s">
        <v>2401</v>
      </c>
      <c r="G405" s="44" t="s">
        <v>15786</v>
      </c>
      <c r="H405" s="21" t="s">
        <v>3213</v>
      </c>
      <c r="I405" s="19" t="s">
        <v>208</v>
      </c>
      <c r="J405" s="130" t="s">
        <v>15708</v>
      </c>
      <c r="K405" s="29" t="s">
        <v>14643</v>
      </c>
      <c r="L405" s="27" t="s">
        <v>2412</v>
      </c>
      <c r="M405" s="44" t="s">
        <v>5159</v>
      </c>
      <c r="N405" s="44"/>
      <c r="O405" s="44"/>
      <c r="P405" s="44"/>
      <c r="Q405" s="27"/>
      <c r="AY405" s="21" t="s">
        <v>3521</v>
      </c>
    </row>
    <row r="406" spans="1:51" ht="51" hidden="1" x14ac:dyDescent="0.2">
      <c r="A406" s="21" t="s">
        <v>386</v>
      </c>
      <c r="B406" s="21" t="s">
        <v>2390</v>
      </c>
      <c r="C406" s="44" t="s">
        <v>8603</v>
      </c>
      <c r="D406" s="44" t="s">
        <v>5183</v>
      </c>
      <c r="E406" s="44" t="s">
        <v>8342</v>
      </c>
      <c r="F406" s="44" t="s">
        <v>2401</v>
      </c>
      <c r="G406" s="44" t="s">
        <v>6117</v>
      </c>
      <c r="I406" s="19" t="s">
        <v>144</v>
      </c>
      <c r="J406" s="130" t="s">
        <v>2680</v>
      </c>
      <c r="K406" s="29" t="s">
        <v>15333</v>
      </c>
      <c r="L406" s="27" t="s">
        <v>2412</v>
      </c>
      <c r="M406" s="44" t="s">
        <v>5351</v>
      </c>
      <c r="N406" s="44"/>
      <c r="O406" s="44"/>
      <c r="P406" s="44"/>
      <c r="Q406" s="27"/>
      <c r="AY406" s="21" t="s">
        <v>3918</v>
      </c>
    </row>
    <row r="407" spans="1:51" ht="51" hidden="1" x14ac:dyDescent="0.2">
      <c r="A407" s="21" t="s">
        <v>1179</v>
      </c>
      <c r="B407" s="21" t="s">
        <v>2390</v>
      </c>
      <c r="C407" s="44" t="s">
        <v>13826</v>
      </c>
      <c r="D407" s="44" t="s">
        <v>5235</v>
      </c>
      <c r="E407" s="44" t="s">
        <v>13341</v>
      </c>
      <c r="F407" s="44" t="s">
        <v>6791</v>
      </c>
      <c r="G407" s="44" t="s">
        <v>7156</v>
      </c>
      <c r="I407" s="19" t="s">
        <v>588</v>
      </c>
      <c r="J407" s="130" t="s">
        <v>3127</v>
      </c>
      <c r="K407" s="29" t="s">
        <v>14644</v>
      </c>
      <c r="L407" s="27" t="s">
        <v>2412</v>
      </c>
      <c r="M407" s="44" t="s">
        <v>11470</v>
      </c>
      <c r="N407" s="44"/>
      <c r="O407" s="44"/>
      <c r="P407" s="44"/>
      <c r="Q407" s="27"/>
      <c r="AY407" s="21" t="s">
        <v>4923</v>
      </c>
    </row>
    <row r="408" spans="1:51" ht="76.5" hidden="1" x14ac:dyDescent="0.2">
      <c r="A408" s="21" t="s">
        <v>1406</v>
      </c>
      <c r="B408" s="21" t="s">
        <v>2390</v>
      </c>
      <c r="C408" s="44" t="s">
        <v>14031</v>
      </c>
      <c r="D408" s="44" t="s">
        <v>5197</v>
      </c>
      <c r="E408" s="44" t="s">
        <v>3290</v>
      </c>
      <c r="F408" s="44" t="s">
        <v>9559</v>
      </c>
      <c r="G408" s="44" t="s">
        <v>6117</v>
      </c>
      <c r="I408" s="19" t="s">
        <v>36</v>
      </c>
      <c r="J408" s="130" t="s">
        <v>1884</v>
      </c>
      <c r="K408" s="29" t="s">
        <v>2412</v>
      </c>
      <c r="L408" s="27" t="s">
        <v>2412</v>
      </c>
      <c r="M408" s="44" t="s">
        <v>8368</v>
      </c>
      <c r="N408" s="44"/>
      <c r="O408" s="44"/>
      <c r="P408" s="44"/>
      <c r="Q408" s="27"/>
      <c r="AY408" s="21" t="s">
        <v>4974</v>
      </c>
    </row>
    <row r="409" spans="1:51" ht="76.5" hidden="1" x14ac:dyDescent="0.2">
      <c r="A409" s="21" t="s">
        <v>1762</v>
      </c>
      <c r="B409" s="21" t="s">
        <v>2390</v>
      </c>
      <c r="C409" s="44" t="s">
        <v>13278</v>
      </c>
      <c r="D409" s="44" t="s">
        <v>5197</v>
      </c>
      <c r="E409" s="44" t="s">
        <v>8347</v>
      </c>
      <c r="F409" s="44" t="s">
        <v>9559</v>
      </c>
      <c r="G409" s="44" t="s">
        <v>3202</v>
      </c>
      <c r="I409" s="19" t="s">
        <v>1522</v>
      </c>
      <c r="J409" s="130" t="s">
        <v>15558</v>
      </c>
      <c r="K409" s="29" t="s">
        <v>2412</v>
      </c>
      <c r="L409" s="27" t="s">
        <v>2412</v>
      </c>
      <c r="M409" s="44" t="s">
        <v>7098</v>
      </c>
      <c r="N409" s="44"/>
      <c r="O409" s="44"/>
      <c r="P409" s="44"/>
      <c r="Q409" s="27"/>
      <c r="AY409" s="21" t="s">
        <v>4797</v>
      </c>
    </row>
    <row r="410" spans="1:51" ht="51" x14ac:dyDescent="0.2">
      <c r="A410" s="21" t="s">
        <v>1407</v>
      </c>
      <c r="B410" s="21" t="s">
        <v>2390</v>
      </c>
      <c r="C410" s="44" t="s">
        <v>7757</v>
      </c>
      <c r="D410" s="44" t="s">
        <v>5235</v>
      </c>
      <c r="E410" s="44" t="s">
        <v>5236</v>
      </c>
      <c r="F410" s="44" t="s">
        <v>2401</v>
      </c>
      <c r="G410" s="44" t="s">
        <v>3202</v>
      </c>
      <c r="I410" s="19" t="s">
        <v>1522</v>
      </c>
      <c r="J410" s="130" t="s">
        <v>2467</v>
      </c>
      <c r="K410" s="29" t="s">
        <v>14645</v>
      </c>
      <c r="L410" s="27" t="s">
        <v>2412</v>
      </c>
      <c r="M410" s="44" t="s">
        <v>8535</v>
      </c>
      <c r="N410" s="44"/>
      <c r="O410" s="44"/>
      <c r="P410" s="44"/>
      <c r="Q410" s="27"/>
      <c r="AY410" s="21" t="s">
        <v>3522</v>
      </c>
    </row>
    <row r="411" spans="1:51" ht="51" hidden="1" x14ac:dyDescent="0.2">
      <c r="A411" s="21" t="s">
        <v>1330</v>
      </c>
      <c r="B411" s="21" t="s">
        <v>2390</v>
      </c>
      <c r="C411" s="44" t="s">
        <v>12510</v>
      </c>
      <c r="D411" s="44" t="s">
        <v>5183</v>
      </c>
      <c r="E411" s="44" t="s">
        <v>5184</v>
      </c>
      <c r="F411" s="44" t="s">
        <v>9559</v>
      </c>
      <c r="G411" s="44" t="s">
        <v>3202</v>
      </c>
      <c r="I411" s="19" t="s">
        <v>1523</v>
      </c>
      <c r="J411" s="130" t="s">
        <v>15559</v>
      </c>
      <c r="K411" s="29" t="s">
        <v>14646</v>
      </c>
      <c r="L411" s="27" t="s">
        <v>2412</v>
      </c>
      <c r="M411" s="44" t="s">
        <v>5362</v>
      </c>
      <c r="N411" s="44"/>
      <c r="O411" s="44"/>
      <c r="P411" s="44"/>
      <c r="Q411" s="27"/>
      <c r="AY411" s="21" t="s">
        <v>4611</v>
      </c>
    </row>
    <row r="412" spans="1:51" ht="76.5" x14ac:dyDescent="0.2">
      <c r="A412" s="21" t="s">
        <v>1407</v>
      </c>
      <c r="B412" s="21" t="s">
        <v>2390</v>
      </c>
      <c r="C412" s="44" t="s">
        <v>7760</v>
      </c>
      <c r="D412" s="44" t="s">
        <v>5160</v>
      </c>
      <c r="E412" s="44" t="s">
        <v>5179</v>
      </c>
      <c r="F412" s="44" t="s">
        <v>2401</v>
      </c>
      <c r="G412" s="44" t="s">
        <v>3202</v>
      </c>
      <c r="I412" s="19" t="s">
        <v>1523</v>
      </c>
      <c r="J412" s="130" t="s">
        <v>2435</v>
      </c>
      <c r="K412" s="29" t="s">
        <v>14647</v>
      </c>
      <c r="L412" s="27" t="s">
        <v>2412</v>
      </c>
      <c r="M412" s="44" t="s">
        <v>10981</v>
      </c>
      <c r="N412" s="44"/>
      <c r="O412" s="44"/>
      <c r="P412" s="44"/>
      <c r="Q412" s="27"/>
      <c r="AY412" s="21" t="s">
        <v>3523</v>
      </c>
    </row>
    <row r="413" spans="1:51" ht="25.5" hidden="1" x14ac:dyDescent="0.25">
      <c r="A413" s="26" t="s">
        <v>939</v>
      </c>
      <c r="B413" s="26" t="s">
        <v>2391</v>
      </c>
      <c r="C413" s="44" t="s">
        <v>14390</v>
      </c>
      <c r="D413" s="44" t="s">
        <v>14271</v>
      </c>
      <c r="E413" s="44" t="s">
        <v>14271</v>
      </c>
      <c r="F413" s="44" t="s">
        <v>2401</v>
      </c>
      <c r="G413" s="44" t="s">
        <v>3202</v>
      </c>
      <c r="H413" s="26"/>
      <c r="I413" s="31" t="s">
        <v>739</v>
      </c>
      <c r="J413" s="130" t="s">
        <v>15560</v>
      </c>
      <c r="K413" s="29" t="s">
        <v>2412</v>
      </c>
      <c r="L413" s="27" t="s">
        <v>2412</v>
      </c>
      <c r="M413" s="105" t="s">
        <v>5760</v>
      </c>
      <c r="N413" s="105"/>
      <c r="O413" s="105"/>
      <c r="P413" s="105"/>
      <c r="Q413" s="27"/>
      <c r="AY413" s="21" t="s">
        <v>5050</v>
      </c>
    </row>
    <row r="414" spans="1:51" ht="51" hidden="1" x14ac:dyDescent="0.25">
      <c r="A414" s="26" t="s">
        <v>939</v>
      </c>
      <c r="B414" s="26" t="s">
        <v>2391</v>
      </c>
      <c r="C414" s="44" t="s">
        <v>14391</v>
      </c>
      <c r="D414" s="44" t="s">
        <v>14271</v>
      </c>
      <c r="E414" s="44" t="s">
        <v>14271</v>
      </c>
      <c r="F414" s="44" t="s">
        <v>2401</v>
      </c>
      <c r="G414" s="44" t="s">
        <v>3202</v>
      </c>
      <c r="H414" s="26"/>
      <c r="I414" s="31" t="s">
        <v>740</v>
      </c>
      <c r="J414" s="130" t="s">
        <v>15561</v>
      </c>
      <c r="K414" s="29" t="s">
        <v>2412</v>
      </c>
      <c r="L414" s="27" t="s">
        <v>2412</v>
      </c>
      <c r="M414" s="105" t="s">
        <v>14280</v>
      </c>
      <c r="N414" s="105"/>
      <c r="O414" s="105"/>
      <c r="P414" s="105"/>
      <c r="Q414" s="27"/>
      <c r="AY414" s="21" t="s">
        <v>5051</v>
      </c>
    </row>
    <row r="415" spans="1:51" ht="25.5" hidden="1" x14ac:dyDescent="0.25">
      <c r="A415" s="26" t="s">
        <v>952</v>
      </c>
      <c r="B415" s="26" t="s">
        <v>2392</v>
      </c>
      <c r="C415" s="44" t="s">
        <v>14418</v>
      </c>
      <c r="D415" s="44" t="s">
        <v>14271</v>
      </c>
      <c r="E415" s="44" t="s">
        <v>14271</v>
      </c>
      <c r="F415" s="44" t="s">
        <v>2401</v>
      </c>
      <c r="G415" s="44" t="s">
        <v>3202</v>
      </c>
      <c r="H415" s="26"/>
      <c r="I415" s="31" t="s">
        <v>956</v>
      </c>
      <c r="J415" s="130" t="s">
        <v>15562</v>
      </c>
      <c r="K415" s="29" t="s">
        <v>2412</v>
      </c>
      <c r="L415" s="27" t="s">
        <v>2412</v>
      </c>
      <c r="M415" s="105" t="s">
        <v>14319</v>
      </c>
      <c r="N415" s="105"/>
      <c r="O415" s="105"/>
      <c r="P415" s="105"/>
      <c r="Q415" s="27"/>
      <c r="AY415" s="21" t="s">
        <v>5078</v>
      </c>
    </row>
    <row r="416" spans="1:51" ht="51" hidden="1" x14ac:dyDescent="0.2">
      <c r="A416" s="21" t="s">
        <v>1214</v>
      </c>
      <c r="B416" s="21" t="s">
        <v>2390</v>
      </c>
      <c r="C416" s="44" t="s">
        <v>9589</v>
      </c>
      <c r="D416" s="44" t="s">
        <v>5197</v>
      </c>
      <c r="E416" s="44" t="s">
        <v>8347</v>
      </c>
      <c r="F416" s="44" t="s">
        <v>9559</v>
      </c>
      <c r="G416" s="44" t="s">
        <v>3174</v>
      </c>
      <c r="I416" s="19" t="s">
        <v>1006</v>
      </c>
      <c r="J416" s="130" t="s">
        <v>2766</v>
      </c>
      <c r="K416" s="29" t="s">
        <v>14648</v>
      </c>
      <c r="L416" s="27" t="s">
        <v>3254</v>
      </c>
      <c r="M416" s="44" t="s">
        <v>7098</v>
      </c>
      <c r="N416" s="44"/>
      <c r="O416" s="44"/>
      <c r="P416" s="44"/>
      <c r="Q416" s="27"/>
      <c r="AY416" s="21" t="s">
        <v>4067</v>
      </c>
    </row>
    <row r="417" spans="1:51" ht="63.75" hidden="1" x14ac:dyDescent="0.2">
      <c r="A417" s="21" t="s">
        <v>1330</v>
      </c>
      <c r="B417" s="21" t="s">
        <v>2390</v>
      </c>
      <c r="C417" s="44" t="s">
        <v>12086</v>
      </c>
      <c r="D417" s="44" t="s">
        <v>5197</v>
      </c>
      <c r="E417" s="44" t="s">
        <v>3290</v>
      </c>
      <c r="F417" s="44" t="s">
        <v>6791</v>
      </c>
      <c r="G417" s="44" t="s">
        <v>15785</v>
      </c>
      <c r="H417" s="21" t="s">
        <v>3173</v>
      </c>
      <c r="I417" s="19" t="s">
        <v>1281</v>
      </c>
      <c r="J417" s="130" t="s">
        <v>2973</v>
      </c>
      <c r="K417" s="29" t="s">
        <v>14649</v>
      </c>
      <c r="L417" s="27" t="s">
        <v>2412</v>
      </c>
      <c r="M417" s="44" t="s">
        <v>12087</v>
      </c>
      <c r="N417" s="44"/>
      <c r="O417" s="44"/>
      <c r="P417" s="44"/>
      <c r="Q417" s="27"/>
      <c r="AY417" s="21" t="s">
        <v>4504</v>
      </c>
    </row>
    <row r="418" spans="1:51" ht="63.75" hidden="1" x14ac:dyDescent="0.2">
      <c r="A418" s="21" t="s">
        <v>386</v>
      </c>
      <c r="B418" s="21" t="s">
        <v>2390</v>
      </c>
      <c r="C418" s="44" t="s">
        <v>8610</v>
      </c>
      <c r="D418" s="44" t="s">
        <v>5235</v>
      </c>
      <c r="E418" s="44" t="s">
        <v>8398</v>
      </c>
      <c r="F418" s="44" t="s">
        <v>2401</v>
      </c>
      <c r="G418" s="44" t="s">
        <v>6117</v>
      </c>
      <c r="I418" s="19" t="s">
        <v>145</v>
      </c>
      <c r="J418" s="130" t="s">
        <v>2681</v>
      </c>
      <c r="K418" s="29" t="s">
        <v>15334</v>
      </c>
      <c r="L418" s="27" t="s">
        <v>2412</v>
      </c>
      <c r="M418" s="44" t="s">
        <v>8368</v>
      </c>
      <c r="N418" s="44"/>
      <c r="O418" s="44"/>
      <c r="P418" s="44"/>
      <c r="Q418" s="27"/>
      <c r="AY418" s="21" t="s">
        <v>3919</v>
      </c>
    </row>
    <row r="419" spans="1:51" ht="76.5" x14ac:dyDescent="0.2">
      <c r="A419" s="21" t="s">
        <v>1407</v>
      </c>
      <c r="B419" s="21" t="s">
        <v>2390</v>
      </c>
      <c r="C419" s="44" t="s">
        <v>6236</v>
      </c>
      <c r="D419" s="44" t="s">
        <v>5197</v>
      </c>
      <c r="E419" s="44" t="s">
        <v>3290</v>
      </c>
      <c r="F419" s="44" t="s">
        <v>2401</v>
      </c>
      <c r="G419" s="44" t="s">
        <v>6117</v>
      </c>
      <c r="I419" s="19" t="s">
        <v>1452</v>
      </c>
      <c r="J419" s="130" t="s">
        <v>2468</v>
      </c>
      <c r="K419" s="29" t="s">
        <v>14650</v>
      </c>
      <c r="L419" s="27" t="s">
        <v>2412</v>
      </c>
      <c r="M419" s="44" t="s">
        <v>5221</v>
      </c>
      <c r="N419" s="44"/>
      <c r="O419" s="143" t="s">
        <v>15859</v>
      </c>
      <c r="P419" s="143"/>
      <c r="Q419" s="27"/>
      <c r="AY419" s="21" t="s">
        <v>3524</v>
      </c>
    </row>
    <row r="420" spans="1:51" ht="76.5" x14ac:dyDescent="0.2">
      <c r="A420" s="21" t="s">
        <v>1407</v>
      </c>
      <c r="B420" s="21" t="s">
        <v>2390</v>
      </c>
      <c r="C420" s="44" t="s">
        <v>5823</v>
      </c>
      <c r="D420" s="44" t="s">
        <v>5235</v>
      </c>
      <c r="E420" s="44" t="s">
        <v>5824</v>
      </c>
      <c r="F420" s="44" t="s">
        <v>2401</v>
      </c>
      <c r="G420" s="44" t="s">
        <v>5721</v>
      </c>
      <c r="I420" s="19" t="s">
        <v>912</v>
      </c>
      <c r="J420" s="130" t="s">
        <v>2469</v>
      </c>
      <c r="K420" s="29" t="s">
        <v>15428</v>
      </c>
      <c r="L420" s="27" t="s">
        <v>2412</v>
      </c>
      <c r="M420" s="44" t="s">
        <v>5262</v>
      </c>
      <c r="N420" s="44"/>
      <c r="O420" s="44"/>
      <c r="P420" s="44"/>
      <c r="Q420" s="27"/>
      <c r="AY420" s="21" t="s">
        <v>3525</v>
      </c>
    </row>
    <row r="421" spans="1:51" ht="51" x14ac:dyDescent="0.2">
      <c r="A421" s="21" t="s">
        <v>1407</v>
      </c>
      <c r="B421" s="21" t="s">
        <v>2390</v>
      </c>
      <c r="C421" s="44" t="s">
        <v>5274</v>
      </c>
      <c r="D421" s="44" t="s">
        <v>5160</v>
      </c>
      <c r="E421" s="44" t="s">
        <v>5179</v>
      </c>
      <c r="F421" s="44" t="s">
        <v>2401</v>
      </c>
      <c r="G421" s="44" t="s">
        <v>3174</v>
      </c>
      <c r="I421" s="19" t="s">
        <v>1123</v>
      </c>
      <c r="J421" s="130" t="s">
        <v>2470</v>
      </c>
      <c r="K421" s="29" t="s">
        <v>14651</v>
      </c>
      <c r="L421" s="27" t="s">
        <v>1617</v>
      </c>
      <c r="M421" s="44" t="s">
        <v>5212</v>
      </c>
      <c r="N421" s="44"/>
      <c r="O421" s="44"/>
      <c r="P421" s="44"/>
      <c r="Q421" s="27" t="s">
        <v>3222</v>
      </c>
      <c r="R421" s="21" t="s">
        <v>3186</v>
      </c>
      <c r="T421" s="21" t="s">
        <v>3187</v>
      </c>
      <c r="W421" s="21" t="s">
        <v>3211</v>
      </c>
      <c r="X421" s="34" t="s">
        <v>3177</v>
      </c>
      <c r="Z421" s="34" t="s">
        <v>3193</v>
      </c>
      <c r="AA421" s="34" t="s">
        <v>3206</v>
      </c>
      <c r="AC421" s="34" t="s">
        <v>3191</v>
      </c>
      <c r="AD421" s="34" t="s">
        <v>3207</v>
      </c>
      <c r="AY421" s="21" t="s">
        <v>3526</v>
      </c>
    </row>
    <row r="422" spans="1:51" ht="51" x14ac:dyDescent="0.2">
      <c r="A422" s="21" t="s">
        <v>1407</v>
      </c>
      <c r="B422" s="21" t="s">
        <v>2390</v>
      </c>
      <c r="C422" s="44" t="s">
        <v>5277</v>
      </c>
      <c r="D422" s="44" t="s">
        <v>5160</v>
      </c>
      <c r="E422" s="44" t="s">
        <v>5179</v>
      </c>
      <c r="F422" s="44" t="s">
        <v>2401</v>
      </c>
      <c r="G422" s="44" t="s">
        <v>3174</v>
      </c>
      <c r="I422" s="19" t="s">
        <v>1124</v>
      </c>
      <c r="J422" s="130" t="s">
        <v>2470</v>
      </c>
      <c r="K422" s="29" t="s">
        <v>14652</v>
      </c>
      <c r="L422" s="27" t="s">
        <v>1617</v>
      </c>
      <c r="M422" s="44" t="s">
        <v>5212</v>
      </c>
      <c r="N422" s="44"/>
      <c r="O422" s="44"/>
      <c r="P422" s="44"/>
      <c r="Q422" s="27" t="s">
        <v>3222</v>
      </c>
      <c r="R422" s="21" t="s">
        <v>3186</v>
      </c>
      <c r="T422" s="21" t="s">
        <v>3187</v>
      </c>
      <c r="W422" s="21" t="s">
        <v>3211</v>
      </c>
      <c r="X422" s="34" t="s">
        <v>3177</v>
      </c>
      <c r="Z422" s="34" t="s">
        <v>3193</v>
      </c>
      <c r="AA422" s="34" t="s">
        <v>3206</v>
      </c>
      <c r="AC422" s="34" t="s">
        <v>3191</v>
      </c>
      <c r="AD422" s="34" t="s">
        <v>3207</v>
      </c>
      <c r="AY422" s="21" t="s">
        <v>3527</v>
      </c>
    </row>
    <row r="423" spans="1:51" ht="38.25" x14ac:dyDescent="0.2">
      <c r="A423" s="21" t="s">
        <v>1407</v>
      </c>
      <c r="B423" s="21" t="s">
        <v>2390</v>
      </c>
      <c r="C423" s="44" t="s">
        <v>5280</v>
      </c>
      <c r="D423" s="44" t="s">
        <v>5197</v>
      </c>
      <c r="E423" s="44" t="s">
        <v>3290</v>
      </c>
      <c r="F423" s="44" t="s">
        <v>2401</v>
      </c>
      <c r="G423" s="44" t="s">
        <v>3174</v>
      </c>
      <c r="I423" s="19" t="s">
        <v>1125</v>
      </c>
      <c r="J423" s="130" t="s">
        <v>2471</v>
      </c>
      <c r="K423" s="29" t="s">
        <v>14653</v>
      </c>
      <c r="L423" s="27" t="s">
        <v>1617</v>
      </c>
      <c r="M423" s="44" t="s">
        <v>5281</v>
      </c>
      <c r="N423" s="44"/>
      <c r="O423" s="44"/>
      <c r="P423" s="44"/>
      <c r="Q423" s="27" t="s">
        <v>3222</v>
      </c>
      <c r="R423" s="21" t="s">
        <v>3186</v>
      </c>
      <c r="U423" s="21" t="s">
        <v>3185</v>
      </c>
      <c r="V423" s="21" t="s">
        <v>3184</v>
      </c>
      <c r="W423" s="21" t="s">
        <v>3211</v>
      </c>
      <c r="X423" s="34" t="s">
        <v>3188</v>
      </c>
      <c r="Z423" s="34" t="s">
        <v>3181</v>
      </c>
      <c r="AA423" s="34" t="s">
        <v>3193</v>
      </c>
      <c r="AC423" s="34" t="s">
        <v>3212</v>
      </c>
      <c r="AD423" s="34" t="s">
        <v>3194</v>
      </c>
      <c r="AY423" s="21" t="s">
        <v>3528</v>
      </c>
    </row>
    <row r="424" spans="1:51" ht="63.75" x14ac:dyDescent="0.2">
      <c r="A424" s="21" t="s">
        <v>1407</v>
      </c>
      <c r="B424" s="21" t="s">
        <v>2390</v>
      </c>
      <c r="C424" s="44" t="s">
        <v>5832</v>
      </c>
      <c r="D424" s="44" t="s">
        <v>5235</v>
      </c>
      <c r="E424" s="44" t="s">
        <v>5726</v>
      </c>
      <c r="F424" s="44" t="s">
        <v>2401</v>
      </c>
      <c r="G424" s="44" t="s">
        <v>5721</v>
      </c>
      <c r="I424" s="19" t="s">
        <v>913</v>
      </c>
      <c r="J424" s="130" t="s">
        <v>2472</v>
      </c>
      <c r="K424" s="29" t="s">
        <v>14654</v>
      </c>
      <c r="L424" s="27" t="s">
        <v>2412</v>
      </c>
      <c r="M424" s="44" t="s">
        <v>5410</v>
      </c>
      <c r="N424" s="44"/>
      <c r="O424" s="44" t="s">
        <v>15860</v>
      </c>
      <c r="P424" s="44"/>
      <c r="Q424" s="27"/>
      <c r="AY424" s="21" t="s">
        <v>3529</v>
      </c>
    </row>
    <row r="425" spans="1:51" ht="102" hidden="1" x14ac:dyDescent="0.2">
      <c r="A425" s="21" t="s">
        <v>1406</v>
      </c>
      <c r="B425" s="21" t="s">
        <v>2390</v>
      </c>
      <c r="C425" s="44" t="s">
        <v>13968</v>
      </c>
      <c r="D425" s="44" t="s">
        <v>5197</v>
      </c>
      <c r="E425" s="44" t="s">
        <v>3290</v>
      </c>
      <c r="F425" s="44" t="s">
        <v>2401</v>
      </c>
      <c r="G425" s="44" t="s">
        <v>5721</v>
      </c>
      <c r="I425" s="19" t="s">
        <v>396</v>
      </c>
      <c r="J425" s="130" t="s">
        <v>1810</v>
      </c>
      <c r="K425" s="29" t="s">
        <v>2412</v>
      </c>
      <c r="L425" s="27" t="s">
        <v>2412</v>
      </c>
      <c r="M425" s="44" t="s">
        <v>8560</v>
      </c>
      <c r="N425" s="44"/>
      <c r="O425" s="44"/>
      <c r="P425" s="44"/>
      <c r="Q425" s="27"/>
      <c r="AY425" s="21" t="s">
        <v>4956</v>
      </c>
    </row>
    <row r="426" spans="1:51" hidden="1" x14ac:dyDescent="0.2">
      <c r="A426" s="21" t="s">
        <v>1407</v>
      </c>
      <c r="B426" s="21" t="s">
        <v>2390</v>
      </c>
      <c r="C426" s="44" t="s">
        <v>8106</v>
      </c>
      <c r="D426" s="44" t="s">
        <v>5235</v>
      </c>
      <c r="E426" s="44" t="s">
        <v>5236</v>
      </c>
      <c r="F426" s="44" t="s">
        <v>6791</v>
      </c>
      <c r="G426" s="44" t="s">
        <v>3175</v>
      </c>
      <c r="I426" s="19" t="s">
        <v>414</v>
      </c>
      <c r="J426" s="130" t="s">
        <v>275</v>
      </c>
      <c r="K426" s="29" t="s">
        <v>2412</v>
      </c>
      <c r="L426" s="27" t="s">
        <v>2412</v>
      </c>
      <c r="M426" s="44" t="s">
        <v>5417</v>
      </c>
      <c r="N426" s="44"/>
      <c r="O426" s="44"/>
      <c r="P426" s="44"/>
      <c r="Q426" s="27"/>
      <c r="AY426" s="21" t="s">
        <v>3530</v>
      </c>
    </row>
    <row r="427" spans="1:51" ht="25.5" x14ac:dyDescent="0.2">
      <c r="A427" s="21" t="s">
        <v>1407</v>
      </c>
      <c r="B427" s="21" t="s">
        <v>2390</v>
      </c>
      <c r="C427" s="44" t="s">
        <v>5537</v>
      </c>
      <c r="D427" s="44" t="s">
        <v>5197</v>
      </c>
      <c r="E427" s="44" t="s">
        <v>3290</v>
      </c>
      <c r="F427" s="44" t="s">
        <v>2401</v>
      </c>
      <c r="G427" s="44" t="s">
        <v>15786</v>
      </c>
      <c r="H427" s="21" t="s">
        <v>3213</v>
      </c>
      <c r="I427" s="19" t="s">
        <v>209</v>
      </c>
      <c r="J427" s="130" t="s">
        <v>2473</v>
      </c>
      <c r="K427" s="29" t="s">
        <v>14655</v>
      </c>
      <c r="L427" s="27" t="s">
        <v>2412</v>
      </c>
      <c r="M427" s="44" t="s">
        <v>5538</v>
      </c>
      <c r="N427" s="44"/>
      <c r="O427" s="44"/>
      <c r="P427" s="44"/>
      <c r="Q427" s="27"/>
      <c r="AY427" s="21" t="s">
        <v>3531</v>
      </c>
    </row>
    <row r="428" spans="1:51" ht="38.25" hidden="1" x14ac:dyDescent="0.2">
      <c r="A428" s="21" t="s">
        <v>1330</v>
      </c>
      <c r="B428" s="21" t="s">
        <v>2390</v>
      </c>
      <c r="C428" s="44" t="s">
        <v>12093</v>
      </c>
      <c r="D428" s="44" t="s">
        <v>5235</v>
      </c>
      <c r="E428" s="44" t="s">
        <v>12084</v>
      </c>
      <c r="F428" s="44" t="s">
        <v>6791</v>
      </c>
      <c r="G428" s="44" t="s">
        <v>15785</v>
      </c>
      <c r="H428" s="21" t="s">
        <v>3173</v>
      </c>
      <c r="I428" s="19" t="s">
        <v>1282</v>
      </c>
      <c r="J428" s="130" t="s">
        <v>2974</v>
      </c>
      <c r="K428" s="29" t="s">
        <v>14656</v>
      </c>
      <c r="L428" s="27" t="s">
        <v>2412</v>
      </c>
      <c r="M428" s="44" t="s">
        <v>10784</v>
      </c>
      <c r="N428" s="44"/>
      <c r="O428" s="44"/>
      <c r="P428" s="44"/>
      <c r="Q428" s="27"/>
      <c r="AY428" s="21" t="s">
        <v>4505</v>
      </c>
    </row>
    <row r="429" spans="1:51" ht="25.5" hidden="1" x14ac:dyDescent="0.2">
      <c r="A429" s="21" t="s">
        <v>1214</v>
      </c>
      <c r="B429" s="21" t="s">
        <v>2390</v>
      </c>
      <c r="C429" s="44" t="s">
        <v>9593</v>
      </c>
      <c r="D429" s="44" t="s">
        <v>5183</v>
      </c>
      <c r="E429" s="44" t="s">
        <v>8342</v>
      </c>
      <c r="F429" s="44" t="s">
        <v>9559</v>
      </c>
      <c r="G429" s="44" t="s">
        <v>3174</v>
      </c>
      <c r="I429" s="19" t="s">
        <v>1007</v>
      </c>
      <c r="J429" s="130" t="s">
        <v>2767</v>
      </c>
      <c r="K429" s="29" t="s">
        <v>14657</v>
      </c>
      <c r="L429" s="27" t="s">
        <v>3255</v>
      </c>
      <c r="M429" s="44" t="s">
        <v>8368</v>
      </c>
      <c r="N429" s="44"/>
      <c r="O429" s="44"/>
      <c r="P429" s="44"/>
      <c r="Q429" s="27"/>
      <c r="AY429" s="21" t="s">
        <v>4068</v>
      </c>
    </row>
    <row r="430" spans="1:51" ht="38.25" hidden="1" x14ac:dyDescent="0.2">
      <c r="A430" s="21" t="s">
        <v>386</v>
      </c>
      <c r="B430" s="21" t="s">
        <v>2390</v>
      </c>
      <c r="C430" s="44" t="s">
        <v>8424</v>
      </c>
      <c r="D430" s="44" t="s">
        <v>5183</v>
      </c>
      <c r="E430" s="44" t="s">
        <v>8342</v>
      </c>
      <c r="F430" s="44" t="s">
        <v>2401</v>
      </c>
      <c r="G430" s="44" t="s">
        <v>5721</v>
      </c>
      <c r="I430" s="19" t="s">
        <v>119</v>
      </c>
      <c r="J430" s="130" t="s">
        <v>2660</v>
      </c>
      <c r="K430" s="29" t="s">
        <v>14658</v>
      </c>
      <c r="L430" s="27" t="s">
        <v>2412</v>
      </c>
      <c r="M430" s="44" t="s">
        <v>5410</v>
      </c>
      <c r="N430" s="44"/>
      <c r="O430" s="44"/>
      <c r="P430" s="44"/>
      <c r="Q430" s="27"/>
      <c r="AY430" s="21" t="s">
        <v>3893</v>
      </c>
    </row>
    <row r="431" spans="1:51" ht="38.25" hidden="1" x14ac:dyDescent="0.2">
      <c r="A431" s="21" t="s">
        <v>386</v>
      </c>
      <c r="B431" s="21" t="s">
        <v>2390</v>
      </c>
      <c r="C431" s="44" t="s">
        <v>8431</v>
      </c>
      <c r="D431" s="44" t="s">
        <v>5197</v>
      </c>
      <c r="E431" s="44" t="s">
        <v>8347</v>
      </c>
      <c r="F431" s="44" t="s">
        <v>2401</v>
      </c>
      <c r="G431" s="44" t="s">
        <v>5721</v>
      </c>
      <c r="I431" s="19" t="s">
        <v>120</v>
      </c>
      <c r="J431" s="130" t="s">
        <v>2661</v>
      </c>
      <c r="K431" s="29" t="s">
        <v>14659</v>
      </c>
      <c r="L431" s="27" t="s">
        <v>2412</v>
      </c>
      <c r="M431" s="44" t="s">
        <v>6021</v>
      </c>
      <c r="N431" s="44"/>
      <c r="O431" s="143" t="s">
        <v>15861</v>
      </c>
      <c r="P431" s="143"/>
      <c r="Q431" s="27"/>
      <c r="AY431" s="21" t="s">
        <v>3894</v>
      </c>
    </row>
    <row r="432" spans="1:51" ht="89.25" hidden="1" x14ac:dyDescent="0.2">
      <c r="A432" s="21" t="s">
        <v>1762</v>
      </c>
      <c r="B432" s="21" t="s">
        <v>2390</v>
      </c>
      <c r="C432" s="44" t="s">
        <v>13178</v>
      </c>
      <c r="D432" s="44" t="s">
        <v>5235</v>
      </c>
      <c r="E432" s="44" t="s">
        <v>10551</v>
      </c>
      <c r="F432" s="44" t="s">
        <v>6791</v>
      </c>
      <c r="G432" s="44" t="s">
        <v>7156</v>
      </c>
      <c r="I432" s="19" t="s">
        <v>568</v>
      </c>
      <c r="J432" s="130" t="s">
        <v>16144</v>
      </c>
      <c r="K432" s="29" t="s">
        <v>2412</v>
      </c>
      <c r="L432" s="27" t="s">
        <v>2412</v>
      </c>
      <c r="M432" s="44" t="s">
        <v>10893</v>
      </c>
      <c r="N432" s="44"/>
      <c r="O432" s="143" t="s">
        <v>15862</v>
      </c>
      <c r="P432" s="143"/>
      <c r="Q432" s="27"/>
      <c r="AY432" s="21" t="s">
        <v>4773</v>
      </c>
    </row>
    <row r="433" spans="1:51" ht="102" hidden="1" x14ac:dyDescent="0.2">
      <c r="A433" s="21" t="s">
        <v>1214</v>
      </c>
      <c r="B433" s="21" t="s">
        <v>2390</v>
      </c>
      <c r="C433" s="44" t="s">
        <v>10272</v>
      </c>
      <c r="D433" s="44" t="s">
        <v>5183</v>
      </c>
      <c r="E433" s="44" t="s">
        <v>8342</v>
      </c>
      <c r="F433" s="44" t="s">
        <v>6791</v>
      </c>
      <c r="G433" s="44" t="s">
        <v>7156</v>
      </c>
      <c r="I433" s="19" t="s">
        <v>479</v>
      </c>
      <c r="J433" s="130" t="s">
        <v>1851</v>
      </c>
      <c r="K433" s="29" t="s">
        <v>2412</v>
      </c>
      <c r="L433" s="27" t="s">
        <v>2412</v>
      </c>
      <c r="M433" s="44" t="s">
        <v>5410</v>
      </c>
      <c r="N433" s="44"/>
      <c r="O433" s="44"/>
      <c r="P433" s="44"/>
      <c r="Q433" s="27"/>
      <c r="AY433" s="21" t="s">
        <v>4172</v>
      </c>
    </row>
    <row r="434" spans="1:51" ht="38.25" hidden="1" x14ac:dyDescent="0.2">
      <c r="A434" s="21" t="s">
        <v>1214</v>
      </c>
      <c r="B434" s="21" t="s">
        <v>2390</v>
      </c>
      <c r="C434" s="44" t="s">
        <v>9856</v>
      </c>
      <c r="D434" s="44" t="s">
        <v>5235</v>
      </c>
      <c r="E434" s="44" t="s">
        <v>8398</v>
      </c>
      <c r="F434" s="44" t="s">
        <v>2401</v>
      </c>
      <c r="G434" s="44" t="s">
        <v>6117</v>
      </c>
      <c r="I434" s="19" t="s">
        <v>968</v>
      </c>
      <c r="J434" s="130" t="s">
        <v>2783</v>
      </c>
      <c r="K434" s="29" t="s">
        <v>14660</v>
      </c>
      <c r="L434" s="27" t="s">
        <v>2412</v>
      </c>
      <c r="M434" s="44" t="s">
        <v>8842</v>
      </c>
      <c r="N434" s="44"/>
      <c r="O434" s="44"/>
      <c r="P434" s="44"/>
      <c r="Q434" s="27"/>
      <c r="AY434" s="21" t="s">
        <v>4114</v>
      </c>
    </row>
    <row r="435" spans="1:51" hidden="1" x14ac:dyDescent="0.2">
      <c r="A435" s="21" t="s">
        <v>1407</v>
      </c>
      <c r="B435" s="21" t="s">
        <v>2390</v>
      </c>
      <c r="C435" s="44" t="s">
        <v>8113</v>
      </c>
      <c r="D435" s="44" t="s">
        <v>5235</v>
      </c>
      <c r="E435" s="44" t="s">
        <v>5236</v>
      </c>
      <c r="F435" s="44" t="s">
        <v>6791</v>
      </c>
      <c r="G435" s="44" t="s">
        <v>3175</v>
      </c>
      <c r="I435" s="19" t="s">
        <v>415</v>
      </c>
      <c r="J435" s="130" t="s">
        <v>751</v>
      </c>
      <c r="K435" s="29" t="s">
        <v>2412</v>
      </c>
      <c r="L435" s="27" t="s">
        <v>2412</v>
      </c>
      <c r="M435" s="44" t="s">
        <v>5417</v>
      </c>
      <c r="N435" s="44"/>
      <c r="O435" s="44"/>
      <c r="P435" s="44"/>
      <c r="Q435" s="27"/>
      <c r="AY435" s="21" t="s">
        <v>3532</v>
      </c>
    </row>
    <row r="436" spans="1:51" ht="38.25" hidden="1" x14ac:dyDescent="0.2">
      <c r="A436" s="21" t="s">
        <v>386</v>
      </c>
      <c r="B436" s="21" t="s">
        <v>2390</v>
      </c>
      <c r="C436" s="44" t="s">
        <v>8438</v>
      </c>
      <c r="D436" s="44" t="s">
        <v>5183</v>
      </c>
      <c r="E436" s="44" t="s">
        <v>8342</v>
      </c>
      <c r="F436" s="44" t="s">
        <v>2401</v>
      </c>
      <c r="G436" s="44" t="s">
        <v>5721</v>
      </c>
      <c r="I436" s="19" t="s">
        <v>121</v>
      </c>
      <c r="J436" s="130" t="s">
        <v>2662</v>
      </c>
      <c r="K436" s="29" t="s">
        <v>14661</v>
      </c>
      <c r="L436" s="27" t="s">
        <v>2412</v>
      </c>
      <c r="M436" s="44" t="s">
        <v>5658</v>
      </c>
      <c r="N436" s="44"/>
      <c r="O436" s="44"/>
      <c r="P436" s="44"/>
      <c r="Q436" s="27"/>
      <c r="AY436" s="21" t="s">
        <v>3895</v>
      </c>
    </row>
    <row r="437" spans="1:51" ht="38.25" hidden="1" x14ac:dyDescent="0.2">
      <c r="A437" s="21" t="s">
        <v>1330</v>
      </c>
      <c r="B437" s="21" t="s">
        <v>2390</v>
      </c>
      <c r="C437" s="44" t="s">
        <v>12099</v>
      </c>
      <c r="D437" s="44" t="s">
        <v>5183</v>
      </c>
      <c r="E437" s="44" t="s">
        <v>5184</v>
      </c>
      <c r="F437" s="44" t="s">
        <v>6791</v>
      </c>
      <c r="G437" s="44" t="s">
        <v>15785</v>
      </c>
      <c r="H437" s="21" t="s">
        <v>3173</v>
      </c>
      <c r="I437" s="19" t="s">
        <v>1283</v>
      </c>
      <c r="J437" s="130" t="s">
        <v>2975</v>
      </c>
      <c r="K437" s="29" t="s">
        <v>14662</v>
      </c>
      <c r="L437" s="27" t="s">
        <v>2412</v>
      </c>
      <c r="M437" s="44" t="s">
        <v>5538</v>
      </c>
      <c r="N437" s="44"/>
      <c r="O437" s="44"/>
      <c r="P437" s="44"/>
      <c r="Q437" s="27"/>
      <c r="AY437" s="21" t="s">
        <v>4506</v>
      </c>
    </row>
    <row r="438" spans="1:51" ht="63.75" x14ac:dyDescent="0.2">
      <c r="A438" s="21" t="s">
        <v>1407</v>
      </c>
      <c r="B438" s="21" t="s">
        <v>2390</v>
      </c>
      <c r="C438" s="44" t="s">
        <v>5840</v>
      </c>
      <c r="D438" s="44" t="s">
        <v>5183</v>
      </c>
      <c r="E438" s="44" t="s">
        <v>5184</v>
      </c>
      <c r="F438" s="44" t="s">
        <v>2401</v>
      </c>
      <c r="G438" s="44" t="s">
        <v>5721</v>
      </c>
      <c r="I438" s="19" t="s">
        <v>914</v>
      </c>
      <c r="J438" s="130" t="s">
        <v>2474</v>
      </c>
      <c r="K438" s="29" t="s">
        <v>14663</v>
      </c>
      <c r="L438" s="27" t="s">
        <v>2412</v>
      </c>
      <c r="M438" s="44" t="s">
        <v>5335</v>
      </c>
      <c r="N438" s="143" t="s">
        <v>15863</v>
      </c>
      <c r="O438" s="44"/>
      <c r="P438" s="44"/>
      <c r="Q438" s="27"/>
      <c r="AY438" s="21" t="s">
        <v>3533</v>
      </c>
    </row>
    <row r="439" spans="1:51" ht="25.5" x14ac:dyDescent="0.2">
      <c r="A439" s="21" t="s">
        <v>1407</v>
      </c>
      <c r="B439" s="21" t="s">
        <v>2390</v>
      </c>
      <c r="C439" s="44" t="s">
        <v>5546</v>
      </c>
      <c r="D439" s="44" t="s">
        <v>5160</v>
      </c>
      <c r="E439" s="44" t="s">
        <v>5179</v>
      </c>
      <c r="F439" s="44" t="s">
        <v>2401</v>
      </c>
      <c r="G439" s="44" t="s">
        <v>15786</v>
      </c>
      <c r="H439" s="21" t="s">
        <v>3213</v>
      </c>
      <c r="I439" s="19" t="s">
        <v>210</v>
      </c>
      <c r="J439" s="130" t="s">
        <v>2475</v>
      </c>
      <c r="K439" s="29" t="s">
        <v>14664</v>
      </c>
      <c r="L439" s="27" t="s">
        <v>2412</v>
      </c>
      <c r="M439" s="44" t="s">
        <v>5324</v>
      </c>
      <c r="N439" s="44"/>
      <c r="O439" s="44"/>
      <c r="P439" s="44"/>
      <c r="Q439" s="27"/>
      <c r="AY439" s="21" t="s">
        <v>3534</v>
      </c>
    </row>
    <row r="440" spans="1:51" ht="63.75" x14ac:dyDescent="0.2">
      <c r="A440" s="21" t="s">
        <v>1407</v>
      </c>
      <c r="B440" s="21" t="s">
        <v>2390</v>
      </c>
      <c r="C440" s="44" t="s">
        <v>5284</v>
      </c>
      <c r="D440" s="44" t="s">
        <v>5183</v>
      </c>
      <c r="E440" s="44" t="s">
        <v>5184</v>
      </c>
      <c r="F440" s="44" t="s">
        <v>2401</v>
      </c>
      <c r="G440" s="44" t="s">
        <v>3174</v>
      </c>
      <c r="I440" s="19" t="s">
        <v>1126</v>
      </c>
      <c r="J440" s="130" t="s">
        <v>2476</v>
      </c>
      <c r="K440" s="29" t="s">
        <v>14665</v>
      </c>
      <c r="L440" s="27" t="s">
        <v>1523</v>
      </c>
      <c r="M440" s="44" t="s">
        <v>5171</v>
      </c>
      <c r="N440" s="44"/>
      <c r="O440" s="44"/>
      <c r="P440" s="44"/>
      <c r="Q440" s="27" t="s">
        <v>3222</v>
      </c>
      <c r="R440" s="21" t="s">
        <v>3186</v>
      </c>
      <c r="T440" s="21" t="s">
        <v>3187</v>
      </c>
      <c r="W440" s="21" t="s">
        <v>3246</v>
      </c>
      <c r="X440" s="34" t="s">
        <v>3177</v>
      </c>
      <c r="Z440" s="34" t="s">
        <v>3188</v>
      </c>
      <c r="AA440" s="34" t="s">
        <v>3206</v>
      </c>
      <c r="AC440" s="34" t="s">
        <v>3188</v>
      </c>
      <c r="AD440" s="34" t="s">
        <v>3207</v>
      </c>
      <c r="AY440" s="21" t="s">
        <v>3535</v>
      </c>
    </row>
    <row r="441" spans="1:51" ht="63.75" x14ac:dyDescent="0.2">
      <c r="A441" s="21" t="s">
        <v>1407</v>
      </c>
      <c r="B441" s="21" t="s">
        <v>2390</v>
      </c>
      <c r="C441" s="44" t="s">
        <v>5287</v>
      </c>
      <c r="D441" s="44" t="s">
        <v>5183</v>
      </c>
      <c r="E441" s="44" t="s">
        <v>5184</v>
      </c>
      <c r="F441" s="44" t="s">
        <v>2401</v>
      </c>
      <c r="G441" s="44" t="s">
        <v>3174</v>
      </c>
      <c r="I441" s="19" t="s">
        <v>1127</v>
      </c>
      <c r="J441" s="130" t="s">
        <v>2477</v>
      </c>
      <c r="K441" s="29" t="s">
        <v>14666</v>
      </c>
      <c r="L441" s="27" t="s">
        <v>1523</v>
      </c>
      <c r="M441" s="44" t="s">
        <v>5171</v>
      </c>
      <c r="N441" s="44"/>
      <c r="O441" s="44"/>
      <c r="P441" s="44"/>
      <c r="Q441" s="27" t="s">
        <v>3222</v>
      </c>
      <c r="R441" s="21" t="s">
        <v>3186</v>
      </c>
      <c r="S441" s="21" t="s">
        <v>3183</v>
      </c>
      <c r="W441" s="21" t="s">
        <v>3246</v>
      </c>
      <c r="Z441" s="34" t="s">
        <v>3205</v>
      </c>
      <c r="AA441" s="34" t="s">
        <v>3206</v>
      </c>
      <c r="AC441" s="34" t="s">
        <v>3205</v>
      </c>
      <c r="AD441" s="34" t="s">
        <v>3212</v>
      </c>
      <c r="AY441" s="21" t="s">
        <v>3536</v>
      </c>
    </row>
    <row r="442" spans="1:51" ht="25.5" hidden="1" x14ac:dyDescent="0.2">
      <c r="A442" s="21" t="s">
        <v>1330</v>
      </c>
      <c r="B442" s="21" t="s">
        <v>2390</v>
      </c>
      <c r="C442" s="44" t="s">
        <v>10806</v>
      </c>
      <c r="D442" s="44" t="s">
        <v>5183</v>
      </c>
      <c r="E442" s="44" t="s">
        <v>5184</v>
      </c>
      <c r="F442" s="44" t="s">
        <v>9559</v>
      </c>
      <c r="G442" s="44" t="s">
        <v>3174</v>
      </c>
      <c r="I442" s="19" t="s">
        <v>654</v>
      </c>
      <c r="J442" s="130" t="s">
        <v>2847</v>
      </c>
      <c r="K442" s="29" t="s">
        <v>14667</v>
      </c>
      <c r="L442" s="27" t="s">
        <v>1619</v>
      </c>
      <c r="M442" s="44" t="s">
        <v>8389</v>
      </c>
      <c r="N442" s="44"/>
      <c r="O442" s="44"/>
      <c r="P442" s="44"/>
      <c r="Q442" s="27"/>
      <c r="AY442" s="21" t="s">
        <v>4258</v>
      </c>
    </row>
    <row r="443" spans="1:51" ht="25.5" hidden="1" x14ac:dyDescent="0.2">
      <c r="A443" s="21" t="s">
        <v>1407</v>
      </c>
      <c r="B443" s="21" t="s">
        <v>2390</v>
      </c>
      <c r="C443" s="44" t="s">
        <v>8115</v>
      </c>
      <c r="D443" s="44" t="s">
        <v>5235</v>
      </c>
      <c r="E443" s="44" t="s">
        <v>5236</v>
      </c>
      <c r="F443" s="44" t="s">
        <v>6791</v>
      </c>
      <c r="G443" s="44" t="s">
        <v>3175</v>
      </c>
      <c r="I443" s="19" t="s">
        <v>416</v>
      </c>
      <c r="J443" s="130" t="s">
        <v>1254</v>
      </c>
      <c r="K443" s="29" t="s">
        <v>2412</v>
      </c>
      <c r="L443" s="27" t="s">
        <v>2412</v>
      </c>
      <c r="M443" s="44" t="s">
        <v>5417</v>
      </c>
      <c r="N443" s="44"/>
      <c r="O443" s="44"/>
      <c r="P443" s="44"/>
      <c r="Q443" s="27"/>
      <c r="AY443" s="21" t="s">
        <v>3537</v>
      </c>
    </row>
    <row r="444" spans="1:51" ht="51" x14ac:dyDescent="0.2">
      <c r="A444" s="21" t="s">
        <v>1407</v>
      </c>
      <c r="B444" s="21" t="s">
        <v>2390</v>
      </c>
      <c r="C444" s="44" t="s">
        <v>5290</v>
      </c>
      <c r="D444" s="44" t="s">
        <v>5160</v>
      </c>
      <c r="E444" s="44" t="s">
        <v>5179</v>
      </c>
      <c r="F444" s="44" t="s">
        <v>2401</v>
      </c>
      <c r="G444" s="44" t="s">
        <v>3174</v>
      </c>
      <c r="I444" s="19" t="s">
        <v>1128</v>
      </c>
      <c r="J444" s="130" t="s">
        <v>2476</v>
      </c>
      <c r="K444" s="29" t="s">
        <v>14668</v>
      </c>
      <c r="L444" s="27" t="s">
        <v>1523</v>
      </c>
      <c r="M444" s="44" t="s">
        <v>5159</v>
      </c>
      <c r="N444" s="44"/>
      <c r="O444" s="44"/>
      <c r="P444" s="44"/>
      <c r="Q444" s="27" t="s">
        <v>3222</v>
      </c>
      <c r="R444" s="21" t="s">
        <v>3186</v>
      </c>
      <c r="W444" s="21" t="s">
        <v>3246</v>
      </c>
      <c r="X444" s="34" t="s">
        <v>3177</v>
      </c>
      <c r="Z444" s="34" t="s">
        <v>3193</v>
      </c>
      <c r="AA444" s="34" t="s">
        <v>3205</v>
      </c>
      <c r="AC444" s="34" t="s">
        <v>3191</v>
      </c>
      <c r="AD444" s="34" t="s">
        <v>3189</v>
      </c>
      <c r="AY444" s="21" t="s">
        <v>3538</v>
      </c>
    </row>
    <row r="445" spans="1:51" ht="38.25" x14ac:dyDescent="0.2">
      <c r="A445" s="21" t="s">
        <v>1407</v>
      </c>
      <c r="B445" s="21" t="s">
        <v>2390</v>
      </c>
      <c r="C445" s="44" t="s">
        <v>6244</v>
      </c>
      <c r="D445" s="44" t="s">
        <v>5235</v>
      </c>
      <c r="E445" s="44" t="s">
        <v>5867</v>
      </c>
      <c r="F445" s="44" t="s">
        <v>2401</v>
      </c>
      <c r="G445" s="44" t="s">
        <v>6117</v>
      </c>
      <c r="I445" s="19" t="s">
        <v>1453</v>
      </c>
      <c r="J445" s="130" t="s">
        <v>2478</v>
      </c>
      <c r="K445" s="29" t="s">
        <v>14669</v>
      </c>
      <c r="L445" s="27" t="s">
        <v>2412</v>
      </c>
      <c r="M445" s="44" t="s">
        <v>6135</v>
      </c>
      <c r="N445" s="44"/>
      <c r="O445" s="44" t="s">
        <v>15864</v>
      </c>
      <c r="P445" s="44"/>
      <c r="Q445" s="27"/>
      <c r="AY445" s="21" t="s">
        <v>3539</v>
      </c>
    </row>
    <row r="446" spans="1:51" ht="38.25" hidden="1" x14ac:dyDescent="0.2">
      <c r="A446" s="21" t="s">
        <v>1330</v>
      </c>
      <c r="B446" s="21" t="s">
        <v>2390</v>
      </c>
      <c r="C446" s="44" t="s">
        <v>12513</v>
      </c>
      <c r="D446" s="44" t="s">
        <v>5160</v>
      </c>
      <c r="E446" s="44" t="s">
        <v>6342</v>
      </c>
      <c r="F446" s="44" t="s">
        <v>9559</v>
      </c>
      <c r="G446" s="44" t="s">
        <v>3202</v>
      </c>
      <c r="I446" s="19" t="s">
        <v>1524</v>
      </c>
      <c r="J446" s="130" t="s">
        <v>15563</v>
      </c>
      <c r="K446" s="29" t="s">
        <v>3010</v>
      </c>
      <c r="L446" s="27" t="s">
        <v>2412</v>
      </c>
      <c r="M446" s="44" t="s">
        <v>5410</v>
      </c>
      <c r="N446" s="44"/>
      <c r="O446" s="44"/>
      <c r="P446" s="44"/>
      <c r="Q446" s="27"/>
      <c r="AY446" s="21" t="s">
        <v>4612</v>
      </c>
    </row>
    <row r="447" spans="1:51" ht="38.25" x14ac:dyDescent="0.2">
      <c r="A447" s="21" t="s">
        <v>1407</v>
      </c>
      <c r="B447" s="21" t="s">
        <v>2390</v>
      </c>
      <c r="C447" s="44" t="s">
        <v>7763</v>
      </c>
      <c r="D447" s="44" t="s">
        <v>5235</v>
      </c>
      <c r="E447" s="44" t="s">
        <v>5236</v>
      </c>
      <c r="F447" s="44" t="s">
        <v>2401</v>
      </c>
      <c r="G447" s="44" t="s">
        <v>3202</v>
      </c>
      <c r="I447" s="19" t="s">
        <v>1524</v>
      </c>
      <c r="J447" s="130" t="s">
        <v>15564</v>
      </c>
      <c r="K447" s="29" t="s">
        <v>14670</v>
      </c>
      <c r="L447" s="27" t="s">
        <v>2412</v>
      </c>
      <c r="M447" s="44" t="s">
        <v>5424</v>
      </c>
      <c r="N447" s="44"/>
      <c r="O447" s="44"/>
      <c r="P447" s="44"/>
      <c r="Q447" s="27"/>
      <c r="AY447" s="21" t="s">
        <v>3540</v>
      </c>
    </row>
    <row r="448" spans="1:51" ht="51" hidden="1" x14ac:dyDescent="0.2">
      <c r="A448" s="21" t="s">
        <v>1214</v>
      </c>
      <c r="B448" s="21" t="s">
        <v>2390</v>
      </c>
      <c r="C448" s="44" t="s">
        <v>9597</v>
      </c>
      <c r="D448" s="44" t="s">
        <v>5235</v>
      </c>
      <c r="E448" s="44" t="s">
        <v>8467</v>
      </c>
      <c r="F448" s="44" t="s">
        <v>9559</v>
      </c>
      <c r="G448" s="44" t="s">
        <v>3174</v>
      </c>
      <c r="I448" s="19" t="s">
        <v>1008</v>
      </c>
      <c r="J448" s="130" t="s">
        <v>2764</v>
      </c>
      <c r="K448" s="29" t="s">
        <v>14671</v>
      </c>
      <c r="L448" s="27" t="s">
        <v>3256</v>
      </c>
      <c r="M448" s="44" t="s">
        <v>9598</v>
      </c>
      <c r="N448" s="44"/>
      <c r="O448" s="44"/>
      <c r="P448" s="44"/>
      <c r="Q448" s="27"/>
      <c r="AY448" s="21" t="s">
        <v>4069</v>
      </c>
    </row>
    <row r="449" spans="1:51" ht="38.25" hidden="1" x14ac:dyDescent="0.2">
      <c r="A449" s="21" t="s">
        <v>1179</v>
      </c>
      <c r="B449" s="21" t="s">
        <v>2390</v>
      </c>
      <c r="C449" s="44" t="s">
        <v>13360</v>
      </c>
      <c r="D449" s="44" t="s">
        <v>5197</v>
      </c>
      <c r="E449" s="44" t="s">
        <v>8347</v>
      </c>
      <c r="F449" s="44" t="s">
        <v>9559</v>
      </c>
      <c r="G449" s="44" t="s">
        <v>3174</v>
      </c>
      <c r="I449" s="19" t="s">
        <v>1356</v>
      </c>
      <c r="J449" s="130" t="s">
        <v>3080</v>
      </c>
      <c r="K449" s="29" t="s">
        <v>14672</v>
      </c>
      <c r="L449" s="27" t="s">
        <v>3283</v>
      </c>
      <c r="M449" s="44" t="s">
        <v>11080</v>
      </c>
      <c r="N449" s="44"/>
      <c r="O449" s="44"/>
      <c r="P449" s="44"/>
      <c r="Q449" s="27"/>
      <c r="AY449" s="21" t="s">
        <v>5107</v>
      </c>
    </row>
    <row r="450" spans="1:51" ht="25.5" hidden="1" x14ac:dyDescent="0.25">
      <c r="A450" s="26" t="s">
        <v>939</v>
      </c>
      <c r="B450" s="26" t="s">
        <v>2391</v>
      </c>
      <c r="C450" s="44" t="s">
        <v>14392</v>
      </c>
      <c r="D450" s="44" t="s">
        <v>14271</v>
      </c>
      <c r="E450" s="44" t="s">
        <v>14271</v>
      </c>
      <c r="F450" s="44" t="s">
        <v>2401</v>
      </c>
      <c r="G450" s="44" t="s">
        <v>3202</v>
      </c>
      <c r="H450" s="26"/>
      <c r="I450" s="31" t="s">
        <v>741</v>
      </c>
      <c r="J450" s="130" t="s">
        <v>2387</v>
      </c>
      <c r="K450" s="29" t="s">
        <v>2412</v>
      </c>
      <c r="L450" s="27" t="s">
        <v>2412</v>
      </c>
      <c r="M450" s="105" t="s">
        <v>14282</v>
      </c>
      <c r="N450" s="105"/>
      <c r="O450" s="105"/>
      <c r="P450" s="105"/>
      <c r="Q450" s="27"/>
      <c r="AY450" s="21" t="s">
        <v>5052</v>
      </c>
    </row>
    <row r="451" spans="1:51" ht="76.5" hidden="1" x14ac:dyDescent="0.2">
      <c r="A451" s="21" t="s">
        <v>1406</v>
      </c>
      <c r="B451" s="21" t="s">
        <v>2390</v>
      </c>
      <c r="C451" s="44" t="s">
        <v>13952</v>
      </c>
      <c r="D451" s="44" t="s">
        <v>5197</v>
      </c>
      <c r="E451" s="44" t="s">
        <v>3290</v>
      </c>
      <c r="F451" s="44" t="s">
        <v>9559</v>
      </c>
      <c r="G451" s="44" t="s">
        <v>15786</v>
      </c>
      <c r="H451" s="21" t="s">
        <v>14385</v>
      </c>
      <c r="I451" s="19" t="s">
        <v>392</v>
      </c>
      <c r="J451" s="130" t="s">
        <v>15709</v>
      </c>
      <c r="K451" s="29" t="s">
        <v>2412</v>
      </c>
      <c r="L451" s="27" t="s">
        <v>2412</v>
      </c>
      <c r="M451" s="44" t="s">
        <v>11117</v>
      </c>
      <c r="N451" s="44"/>
      <c r="O451" s="44"/>
      <c r="P451" s="44"/>
      <c r="Q451" s="27"/>
      <c r="AY451" s="21" t="s">
        <v>4952</v>
      </c>
    </row>
    <row r="452" spans="1:51" ht="51" hidden="1" x14ac:dyDescent="0.2">
      <c r="A452" s="21" t="s">
        <v>1214</v>
      </c>
      <c r="B452" s="21" t="s">
        <v>2390</v>
      </c>
      <c r="C452" s="44" t="s">
        <v>10278</v>
      </c>
      <c r="D452" s="44" t="s">
        <v>5235</v>
      </c>
      <c r="E452" s="44" t="s">
        <v>8398</v>
      </c>
      <c r="F452" s="44" t="s">
        <v>6791</v>
      </c>
      <c r="G452" s="44" t="s">
        <v>7156</v>
      </c>
      <c r="I452" s="19" t="s">
        <v>480</v>
      </c>
      <c r="J452" s="130" t="s">
        <v>2816</v>
      </c>
      <c r="K452" s="29" t="s">
        <v>14673</v>
      </c>
      <c r="L452" s="27" t="s">
        <v>2412</v>
      </c>
      <c r="M452" s="44" t="s">
        <v>5159</v>
      </c>
      <c r="N452" s="44"/>
      <c r="O452" s="44"/>
      <c r="P452" s="44"/>
      <c r="Q452" s="27"/>
      <c r="AY452" s="21" t="s">
        <v>4173</v>
      </c>
    </row>
    <row r="453" spans="1:51" ht="76.5" hidden="1" x14ac:dyDescent="0.2">
      <c r="A453" s="21" t="s">
        <v>386</v>
      </c>
      <c r="B453" s="21" t="s">
        <v>2390</v>
      </c>
      <c r="C453" s="44" t="s">
        <v>9189</v>
      </c>
      <c r="D453" s="44" t="s">
        <v>5197</v>
      </c>
      <c r="E453" s="44" t="s">
        <v>8589</v>
      </c>
      <c r="F453" s="44" t="s">
        <v>6791</v>
      </c>
      <c r="G453" s="44" t="s">
        <v>7156</v>
      </c>
      <c r="I453" s="19" t="s">
        <v>1669</v>
      </c>
      <c r="J453" s="130" t="s">
        <v>1813</v>
      </c>
      <c r="K453" s="29" t="s">
        <v>2412</v>
      </c>
      <c r="L453" s="27" t="s">
        <v>3172</v>
      </c>
      <c r="M453" s="44" t="s">
        <v>5171</v>
      </c>
      <c r="N453" s="44"/>
      <c r="O453" s="44"/>
      <c r="P453" s="44"/>
      <c r="Q453" s="27"/>
      <c r="AY453" s="21" t="s">
        <v>4004</v>
      </c>
    </row>
    <row r="454" spans="1:51" ht="25.5" hidden="1" x14ac:dyDescent="0.2">
      <c r="A454" s="21" t="s">
        <v>1762</v>
      </c>
      <c r="B454" s="21" t="s">
        <v>2390</v>
      </c>
      <c r="C454" s="44" t="s">
        <v>12944</v>
      </c>
      <c r="D454" s="44" t="s">
        <v>5183</v>
      </c>
      <c r="E454" s="44" t="s">
        <v>8505</v>
      </c>
      <c r="F454" s="44" t="s">
        <v>9559</v>
      </c>
      <c r="G454" s="44" t="s">
        <v>6117</v>
      </c>
      <c r="I454" s="19" t="s">
        <v>19</v>
      </c>
      <c r="J454" s="130" t="s">
        <v>3052</v>
      </c>
      <c r="K454" s="29" t="s">
        <v>14674</v>
      </c>
      <c r="L454" s="27" t="s">
        <v>2412</v>
      </c>
      <c r="M454" s="44" t="s">
        <v>8560</v>
      </c>
      <c r="N454" s="44"/>
      <c r="O454" s="44"/>
      <c r="P454" s="44"/>
      <c r="Q454" s="27"/>
      <c r="AY454" s="21" t="s">
        <v>4722</v>
      </c>
    </row>
    <row r="455" spans="1:51" ht="51" x14ac:dyDescent="0.2">
      <c r="A455" s="21" t="s">
        <v>1407</v>
      </c>
      <c r="B455" s="21" t="s">
        <v>2390</v>
      </c>
      <c r="C455" s="44" t="s">
        <v>7275</v>
      </c>
      <c r="D455" s="44" t="s">
        <v>5197</v>
      </c>
      <c r="E455" s="44" t="s">
        <v>3290</v>
      </c>
      <c r="F455" s="44" t="s">
        <v>6791</v>
      </c>
      <c r="G455" s="44" t="s">
        <v>7156</v>
      </c>
      <c r="I455" s="19" t="s">
        <v>1197</v>
      </c>
      <c r="J455" s="130" t="s">
        <v>2479</v>
      </c>
      <c r="K455" s="29" t="s">
        <v>14675</v>
      </c>
      <c r="L455" s="27" t="s">
        <v>2412</v>
      </c>
      <c r="M455" s="44" t="s">
        <v>5225</v>
      </c>
      <c r="N455" s="44"/>
      <c r="O455" s="44"/>
      <c r="P455" s="44"/>
      <c r="Q455" s="27"/>
      <c r="AY455" s="21" t="s">
        <v>3541</v>
      </c>
    </row>
    <row r="456" spans="1:51" ht="51" hidden="1" x14ac:dyDescent="0.2">
      <c r="A456" s="21" t="s">
        <v>1214</v>
      </c>
      <c r="B456" s="21" t="s">
        <v>2390</v>
      </c>
      <c r="C456" s="44" t="s">
        <v>9863</v>
      </c>
      <c r="D456" s="44" t="s">
        <v>5197</v>
      </c>
      <c r="E456" s="44" t="s">
        <v>8589</v>
      </c>
      <c r="F456" s="44" t="s">
        <v>2401</v>
      </c>
      <c r="G456" s="44" t="s">
        <v>6117</v>
      </c>
      <c r="I456" s="19" t="s">
        <v>969</v>
      </c>
      <c r="J456" s="130" t="s">
        <v>2784</v>
      </c>
      <c r="K456" s="29" t="s">
        <v>14676</v>
      </c>
      <c r="L456" s="27" t="s">
        <v>2412</v>
      </c>
      <c r="M456" s="44" t="s">
        <v>9864</v>
      </c>
      <c r="N456" s="44"/>
      <c r="O456" s="44"/>
      <c r="P456" s="44"/>
      <c r="Q456" s="27"/>
      <c r="AY456" s="21" t="s">
        <v>4115</v>
      </c>
    </row>
    <row r="457" spans="1:51" ht="63.75" hidden="1" x14ac:dyDescent="0.2">
      <c r="A457" s="21" t="s">
        <v>1214</v>
      </c>
      <c r="B457" s="21" t="s">
        <v>2390</v>
      </c>
      <c r="C457" s="44" t="s">
        <v>10285</v>
      </c>
      <c r="D457" s="44" t="s">
        <v>5183</v>
      </c>
      <c r="E457" s="44" t="s">
        <v>8342</v>
      </c>
      <c r="F457" s="44" t="s">
        <v>6791</v>
      </c>
      <c r="G457" s="44" t="s">
        <v>7156</v>
      </c>
      <c r="I457" s="19" t="s">
        <v>481</v>
      </c>
      <c r="J457" s="130" t="s">
        <v>2817</v>
      </c>
      <c r="K457" s="29" t="s">
        <v>14677</v>
      </c>
      <c r="L457" s="27" t="s">
        <v>2412</v>
      </c>
      <c r="M457" s="44" t="s">
        <v>8911</v>
      </c>
      <c r="N457" s="44"/>
      <c r="O457" s="44"/>
      <c r="P457" s="44"/>
      <c r="Q457" s="27"/>
      <c r="AY457" s="21" t="s">
        <v>4174</v>
      </c>
    </row>
    <row r="458" spans="1:51" ht="38.25" hidden="1" x14ac:dyDescent="0.2">
      <c r="A458" s="21" t="s">
        <v>1214</v>
      </c>
      <c r="B458" s="21" t="s">
        <v>2390</v>
      </c>
      <c r="C458" s="44" t="s">
        <v>9871</v>
      </c>
      <c r="D458" s="44" t="s">
        <v>5235</v>
      </c>
      <c r="E458" s="44" t="s">
        <v>8467</v>
      </c>
      <c r="F458" s="44" t="s">
        <v>2401</v>
      </c>
      <c r="G458" s="44" t="s">
        <v>6117</v>
      </c>
      <c r="I458" s="19" t="s">
        <v>5103</v>
      </c>
      <c r="J458" s="130" t="s">
        <v>2785</v>
      </c>
      <c r="K458" s="29" t="s">
        <v>14678</v>
      </c>
      <c r="L458" s="27" t="s">
        <v>2412</v>
      </c>
      <c r="M458" s="44" t="s">
        <v>7098</v>
      </c>
      <c r="N458" s="44"/>
      <c r="O458" s="44"/>
      <c r="P458" s="44"/>
      <c r="Q458" s="27"/>
      <c r="AY458" s="21" t="s">
        <v>5104</v>
      </c>
    </row>
    <row r="459" spans="1:51" ht="89.25" hidden="1" x14ac:dyDescent="0.2">
      <c r="A459" s="21" t="s">
        <v>1214</v>
      </c>
      <c r="B459" s="21" t="s">
        <v>2390</v>
      </c>
      <c r="C459" s="44" t="s">
        <v>10292</v>
      </c>
      <c r="D459" s="44" t="s">
        <v>5235</v>
      </c>
      <c r="E459" s="44" t="s">
        <v>8398</v>
      </c>
      <c r="F459" s="44" t="s">
        <v>6791</v>
      </c>
      <c r="G459" s="44" t="s">
        <v>7156</v>
      </c>
      <c r="I459" s="19" t="s">
        <v>1220</v>
      </c>
      <c r="J459" s="130" t="s">
        <v>2347</v>
      </c>
      <c r="K459" s="29" t="s">
        <v>2412</v>
      </c>
      <c r="L459" s="27" t="s">
        <v>2412</v>
      </c>
      <c r="M459" s="44" t="s">
        <v>8368</v>
      </c>
      <c r="N459" s="44"/>
      <c r="O459" s="44"/>
      <c r="P459" s="44"/>
      <c r="Q459" s="27"/>
      <c r="AY459" s="21" t="s">
        <v>4175</v>
      </c>
    </row>
    <row r="460" spans="1:51" ht="51" x14ac:dyDescent="0.2">
      <c r="A460" s="21" t="s">
        <v>1407</v>
      </c>
      <c r="B460" s="21" t="s">
        <v>2390</v>
      </c>
      <c r="C460" s="44" t="s">
        <v>5848</v>
      </c>
      <c r="D460" s="44" t="s">
        <v>5235</v>
      </c>
      <c r="E460" s="44" t="s">
        <v>5726</v>
      </c>
      <c r="F460" s="44" t="s">
        <v>2401</v>
      </c>
      <c r="G460" s="44" t="s">
        <v>5721</v>
      </c>
      <c r="I460" s="19" t="s">
        <v>915</v>
      </c>
      <c r="J460" s="130" t="s">
        <v>88</v>
      </c>
      <c r="K460" s="29" t="s">
        <v>2412</v>
      </c>
      <c r="L460" s="27" t="s">
        <v>2412</v>
      </c>
      <c r="M460" s="44" t="s">
        <v>5734</v>
      </c>
      <c r="N460" s="44"/>
      <c r="O460" s="44"/>
      <c r="P460" s="44"/>
      <c r="Q460" s="27"/>
      <c r="AY460" s="21" t="s">
        <v>3542</v>
      </c>
    </row>
    <row r="461" spans="1:51" ht="51" x14ac:dyDescent="0.2">
      <c r="A461" s="21" t="s">
        <v>1407</v>
      </c>
      <c r="B461" s="21" t="s">
        <v>2390</v>
      </c>
      <c r="C461" s="44" t="s">
        <v>6252</v>
      </c>
      <c r="D461" s="44" t="s">
        <v>5197</v>
      </c>
      <c r="E461" s="44" t="s">
        <v>3290</v>
      </c>
      <c r="F461" s="44" t="s">
        <v>2401</v>
      </c>
      <c r="G461" s="44" t="s">
        <v>6117</v>
      </c>
      <c r="I461" s="19" t="s">
        <v>1454</v>
      </c>
      <c r="J461" s="130" t="s">
        <v>2480</v>
      </c>
      <c r="K461" s="29" t="s">
        <v>14679</v>
      </c>
      <c r="L461" s="27" t="s">
        <v>2412</v>
      </c>
      <c r="M461" s="44" t="s">
        <v>5262</v>
      </c>
      <c r="N461" s="44"/>
      <c r="O461" s="44"/>
      <c r="P461" s="44"/>
      <c r="Q461" s="27"/>
      <c r="AY461" s="21" t="s">
        <v>3543</v>
      </c>
    </row>
    <row r="462" spans="1:51" ht="51" x14ac:dyDescent="0.2">
      <c r="A462" s="21" t="s">
        <v>1407</v>
      </c>
      <c r="B462" s="21" t="s">
        <v>2390</v>
      </c>
      <c r="C462" s="44" t="s">
        <v>6260</v>
      </c>
      <c r="D462" s="44" t="s">
        <v>5235</v>
      </c>
      <c r="E462" s="44" t="s">
        <v>5867</v>
      </c>
      <c r="F462" s="44" t="s">
        <v>2401</v>
      </c>
      <c r="G462" s="44" t="s">
        <v>6117</v>
      </c>
      <c r="I462" s="19" t="s">
        <v>1455</v>
      </c>
      <c r="J462" s="130" t="s">
        <v>2481</v>
      </c>
      <c r="K462" s="29" t="s">
        <v>14680</v>
      </c>
      <c r="L462" s="27" t="s">
        <v>2412</v>
      </c>
      <c r="M462" s="44" t="s">
        <v>5410</v>
      </c>
      <c r="N462" s="44"/>
      <c r="O462" s="44"/>
      <c r="P462" s="44"/>
      <c r="Q462" s="27"/>
      <c r="AY462" s="21" t="s">
        <v>3544</v>
      </c>
    </row>
    <row r="463" spans="1:51" ht="63.75" x14ac:dyDescent="0.2">
      <c r="A463" s="21" t="s">
        <v>1407</v>
      </c>
      <c r="B463" s="21" t="s">
        <v>2390</v>
      </c>
      <c r="C463" s="44" t="s">
        <v>6268</v>
      </c>
      <c r="D463" s="44" t="s">
        <v>5197</v>
      </c>
      <c r="E463" s="44" t="s">
        <v>3290</v>
      </c>
      <c r="F463" s="44" t="s">
        <v>2401</v>
      </c>
      <c r="G463" s="44" t="s">
        <v>6117</v>
      </c>
      <c r="I463" s="19" t="s">
        <v>1456</v>
      </c>
      <c r="J463" s="130" t="s">
        <v>2292</v>
      </c>
      <c r="K463" s="29" t="s">
        <v>2412</v>
      </c>
      <c r="L463" s="27" t="s">
        <v>2412</v>
      </c>
      <c r="M463" s="44" t="s">
        <v>5281</v>
      </c>
      <c r="N463" s="44"/>
      <c r="O463" s="44"/>
      <c r="P463" s="44"/>
      <c r="Q463" s="27"/>
      <c r="AY463" s="21" t="s">
        <v>3545</v>
      </c>
    </row>
    <row r="464" spans="1:51" ht="51" x14ac:dyDescent="0.2">
      <c r="A464" s="21" t="s">
        <v>1407</v>
      </c>
      <c r="B464" s="21" t="s">
        <v>2390</v>
      </c>
      <c r="C464" s="44" t="s">
        <v>6276</v>
      </c>
      <c r="D464" s="44" t="s">
        <v>5197</v>
      </c>
      <c r="E464" s="44" t="s">
        <v>3290</v>
      </c>
      <c r="F464" s="44" t="s">
        <v>2401</v>
      </c>
      <c r="G464" s="44" t="s">
        <v>6117</v>
      </c>
      <c r="I464" s="19" t="s">
        <v>1457</v>
      </c>
      <c r="J464" s="130" t="s">
        <v>2482</v>
      </c>
      <c r="K464" s="29" t="s">
        <v>14681</v>
      </c>
      <c r="L464" s="27" t="s">
        <v>2412</v>
      </c>
      <c r="M464" s="44" t="s">
        <v>5262</v>
      </c>
      <c r="N464" s="44"/>
      <c r="O464" s="44"/>
      <c r="P464" s="44"/>
      <c r="Q464" s="27"/>
      <c r="AY464" s="21" t="s">
        <v>3546</v>
      </c>
    </row>
    <row r="465" spans="1:51" ht="63.75" x14ac:dyDescent="0.2">
      <c r="A465" s="21" t="s">
        <v>1407</v>
      </c>
      <c r="B465" s="21" t="s">
        <v>2390</v>
      </c>
      <c r="C465" s="44" t="s">
        <v>6284</v>
      </c>
      <c r="D465" s="44" t="s">
        <v>5235</v>
      </c>
      <c r="E465" s="44" t="s">
        <v>5867</v>
      </c>
      <c r="F465" s="44" t="s">
        <v>2401</v>
      </c>
      <c r="G465" s="44" t="s">
        <v>6117</v>
      </c>
      <c r="I465" s="19" t="s">
        <v>1458</v>
      </c>
      <c r="J465" s="130" t="s">
        <v>2293</v>
      </c>
      <c r="K465" s="29" t="s">
        <v>2412</v>
      </c>
      <c r="L465" s="27" t="s">
        <v>2412</v>
      </c>
      <c r="M465" s="44" t="s">
        <v>5262</v>
      </c>
      <c r="N465" s="44"/>
      <c r="O465" s="44"/>
      <c r="P465" s="44"/>
      <c r="Q465" s="27"/>
      <c r="AY465" s="21" t="s">
        <v>3547</v>
      </c>
    </row>
    <row r="466" spans="1:51" ht="51" x14ac:dyDescent="0.2">
      <c r="A466" s="21" t="s">
        <v>1407</v>
      </c>
      <c r="B466" s="21" t="s">
        <v>2390</v>
      </c>
      <c r="C466" s="44" t="s">
        <v>6292</v>
      </c>
      <c r="D466" s="44" t="s">
        <v>5235</v>
      </c>
      <c r="E466" s="44" t="s">
        <v>5867</v>
      </c>
      <c r="F466" s="44" t="s">
        <v>2401</v>
      </c>
      <c r="G466" s="44" t="s">
        <v>6117</v>
      </c>
      <c r="I466" s="19" t="s">
        <v>1459</v>
      </c>
      <c r="J466" s="130" t="s">
        <v>2294</v>
      </c>
      <c r="K466" s="29" t="s">
        <v>2412</v>
      </c>
      <c r="L466" s="27" t="s">
        <v>2412</v>
      </c>
      <c r="M466" s="44" t="s">
        <v>5262</v>
      </c>
      <c r="N466" s="44"/>
      <c r="O466" s="44"/>
      <c r="P466" s="44"/>
      <c r="Q466" s="27"/>
      <c r="AY466" s="21" t="s">
        <v>3548</v>
      </c>
    </row>
    <row r="467" spans="1:51" ht="76.5" hidden="1" x14ac:dyDescent="0.2">
      <c r="A467" s="21" t="s">
        <v>1762</v>
      </c>
      <c r="B467" s="21" t="s">
        <v>2390</v>
      </c>
      <c r="C467" s="44" t="s">
        <v>12949</v>
      </c>
      <c r="D467" s="44" t="s">
        <v>5197</v>
      </c>
      <c r="E467" s="44" t="s">
        <v>8347</v>
      </c>
      <c r="F467" s="44" t="s">
        <v>9559</v>
      </c>
      <c r="G467" s="44" t="s">
        <v>6117</v>
      </c>
      <c r="I467" s="19" t="s">
        <v>20</v>
      </c>
      <c r="J467" s="130" t="s">
        <v>16145</v>
      </c>
      <c r="K467" s="29" t="s">
        <v>2412</v>
      </c>
      <c r="L467" s="27" t="s">
        <v>2412</v>
      </c>
      <c r="M467" s="44" t="s">
        <v>9663</v>
      </c>
      <c r="N467" s="44"/>
      <c r="O467" s="44"/>
      <c r="P467" s="44"/>
      <c r="Q467" s="27"/>
      <c r="AY467" s="21" t="s">
        <v>4723</v>
      </c>
    </row>
    <row r="468" spans="1:51" hidden="1" x14ac:dyDescent="0.2">
      <c r="A468" s="21" t="s">
        <v>1407</v>
      </c>
      <c r="B468" s="21" t="s">
        <v>2390</v>
      </c>
      <c r="C468" s="44" t="s">
        <v>8122</v>
      </c>
      <c r="D468" s="44" t="s">
        <v>5235</v>
      </c>
      <c r="E468" s="44" t="s">
        <v>5236</v>
      </c>
      <c r="F468" s="44" t="s">
        <v>6791</v>
      </c>
      <c r="G468" s="44" t="s">
        <v>3175</v>
      </c>
      <c r="I468" s="19" t="s">
        <v>417</v>
      </c>
      <c r="J468" s="130" t="s">
        <v>1255</v>
      </c>
      <c r="K468" s="29" t="s">
        <v>2412</v>
      </c>
      <c r="L468" s="27" t="s">
        <v>2412</v>
      </c>
      <c r="M468" s="44" t="s">
        <v>5417</v>
      </c>
      <c r="N468" s="44"/>
      <c r="O468" s="44"/>
      <c r="P468" s="44"/>
      <c r="Q468" s="27"/>
      <c r="AY468" s="21" t="s">
        <v>3549</v>
      </c>
    </row>
    <row r="469" spans="1:51" ht="63.75" hidden="1" x14ac:dyDescent="0.2">
      <c r="A469" s="21" t="s">
        <v>1762</v>
      </c>
      <c r="B469" s="21" t="s">
        <v>2390</v>
      </c>
      <c r="C469" s="44" t="s">
        <v>12954</v>
      </c>
      <c r="D469" s="44" t="s">
        <v>5183</v>
      </c>
      <c r="E469" s="44" t="s">
        <v>8505</v>
      </c>
      <c r="F469" s="44" t="s">
        <v>9559</v>
      </c>
      <c r="G469" s="44" t="s">
        <v>6117</v>
      </c>
      <c r="I469" s="19" t="s">
        <v>21</v>
      </c>
      <c r="J469" s="130" t="s">
        <v>3053</v>
      </c>
      <c r="K469" s="29" t="s">
        <v>15335</v>
      </c>
      <c r="L469" s="27" t="s">
        <v>2412</v>
      </c>
      <c r="M469" s="44" t="s">
        <v>9119</v>
      </c>
      <c r="N469" s="44"/>
      <c r="O469" s="44"/>
      <c r="P469" s="44"/>
      <c r="Q469" s="27"/>
      <c r="AY469" s="21" t="s">
        <v>4724</v>
      </c>
    </row>
    <row r="470" spans="1:51" ht="51" x14ac:dyDescent="0.2">
      <c r="A470" s="21" t="s">
        <v>1407</v>
      </c>
      <c r="B470" s="21" t="s">
        <v>2390</v>
      </c>
      <c r="C470" s="44" t="s">
        <v>5293</v>
      </c>
      <c r="D470" s="44" t="s">
        <v>5160</v>
      </c>
      <c r="E470" s="44" t="s">
        <v>5179</v>
      </c>
      <c r="F470" s="44" t="s">
        <v>2401</v>
      </c>
      <c r="G470" s="44" t="s">
        <v>3174</v>
      </c>
      <c r="I470" s="19" t="s">
        <v>1129</v>
      </c>
      <c r="J470" s="130" t="s">
        <v>2483</v>
      </c>
      <c r="K470" s="29" t="s">
        <v>14682</v>
      </c>
      <c r="L470" s="27" t="s">
        <v>1625</v>
      </c>
      <c r="M470" s="44" t="s">
        <v>5171</v>
      </c>
      <c r="N470" s="44"/>
      <c r="O470" s="44"/>
      <c r="P470" s="44"/>
      <c r="Q470" s="27" t="s">
        <v>3222</v>
      </c>
      <c r="R470" s="21" t="s">
        <v>3186</v>
      </c>
      <c r="T470" s="21" t="s">
        <v>3187</v>
      </c>
      <c r="W470" s="21" t="s">
        <v>16211</v>
      </c>
      <c r="X470" s="34" t="s">
        <v>3177</v>
      </c>
      <c r="Z470" s="34" t="s">
        <v>3191</v>
      </c>
      <c r="AA470" s="34" t="s">
        <v>3177</v>
      </c>
      <c r="AC470" s="34" t="s">
        <v>3191</v>
      </c>
      <c r="AD470" s="34" t="s">
        <v>3207</v>
      </c>
      <c r="AY470" s="21" t="s">
        <v>3550</v>
      </c>
    </row>
    <row r="471" spans="1:51" ht="63.75" hidden="1" x14ac:dyDescent="0.2">
      <c r="A471" s="21" t="s">
        <v>1762</v>
      </c>
      <c r="B471" s="21" t="s">
        <v>2390</v>
      </c>
      <c r="C471" s="44" t="s">
        <v>12880</v>
      </c>
      <c r="D471" s="44" t="s">
        <v>5197</v>
      </c>
      <c r="E471" s="44" t="s">
        <v>12710</v>
      </c>
      <c r="F471" s="44" t="s">
        <v>2401</v>
      </c>
      <c r="G471" s="44" t="s">
        <v>6117</v>
      </c>
      <c r="I471" s="19" t="s">
        <v>7</v>
      </c>
      <c r="J471" s="130" t="s">
        <v>3043</v>
      </c>
      <c r="K471" s="29" t="s">
        <v>14683</v>
      </c>
      <c r="L471" s="27" t="s">
        <v>2412</v>
      </c>
      <c r="M471" s="44" t="s">
        <v>9663</v>
      </c>
      <c r="N471" s="44"/>
      <c r="O471" s="44"/>
      <c r="P471" s="44"/>
      <c r="Q471" s="27"/>
      <c r="AY471" s="21" t="s">
        <v>4709</v>
      </c>
    </row>
    <row r="472" spans="1:51" ht="63.75" x14ac:dyDescent="0.2">
      <c r="A472" s="21" t="s">
        <v>1407</v>
      </c>
      <c r="B472" s="21" t="s">
        <v>2390</v>
      </c>
      <c r="C472" s="44" t="s">
        <v>6300</v>
      </c>
      <c r="D472" s="44" t="s">
        <v>5235</v>
      </c>
      <c r="E472" s="44" t="s">
        <v>5867</v>
      </c>
      <c r="F472" s="44" t="s">
        <v>2401</v>
      </c>
      <c r="G472" s="44" t="s">
        <v>6117</v>
      </c>
      <c r="I472" s="19" t="s">
        <v>1460</v>
      </c>
      <c r="J472" s="130" t="s">
        <v>15429</v>
      </c>
      <c r="K472" s="29"/>
      <c r="L472" s="27" t="s">
        <v>2412</v>
      </c>
      <c r="M472" s="44" t="s">
        <v>5281</v>
      </c>
      <c r="N472" s="44"/>
      <c r="O472" s="44"/>
      <c r="P472" s="44"/>
      <c r="Q472" s="27"/>
      <c r="AY472" s="21" t="s">
        <v>3551</v>
      </c>
    </row>
    <row r="473" spans="1:51" ht="38.25" hidden="1" x14ac:dyDescent="0.2">
      <c r="A473" s="21" t="s">
        <v>386</v>
      </c>
      <c r="B473" s="21" t="s">
        <v>2390</v>
      </c>
      <c r="C473" s="44" t="s">
        <v>8617</v>
      </c>
      <c r="D473" s="44" t="s">
        <v>5235</v>
      </c>
      <c r="E473" s="44" t="s">
        <v>8398</v>
      </c>
      <c r="F473" s="44" t="s">
        <v>2401</v>
      </c>
      <c r="G473" s="44" t="s">
        <v>6117</v>
      </c>
      <c r="I473" s="19" t="s">
        <v>146</v>
      </c>
      <c r="J473" s="130" t="s">
        <v>2682</v>
      </c>
      <c r="K473" s="29" t="s">
        <v>15336</v>
      </c>
      <c r="L473" s="27" t="s">
        <v>2412</v>
      </c>
      <c r="M473" s="44" t="s">
        <v>5351</v>
      </c>
      <c r="N473" s="44"/>
      <c r="O473" s="44"/>
      <c r="P473" s="44"/>
      <c r="Q473" s="27"/>
      <c r="AY473" s="21" t="s">
        <v>3920</v>
      </c>
    </row>
    <row r="474" spans="1:51" ht="114.75" hidden="1" x14ac:dyDescent="0.2">
      <c r="A474" s="21" t="s">
        <v>1214</v>
      </c>
      <c r="B474" s="21" t="s">
        <v>2390</v>
      </c>
      <c r="C474" s="44" t="s">
        <v>9878</v>
      </c>
      <c r="D474" s="44" t="s">
        <v>5197</v>
      </c>
      <c r="E474" s="44" t="s">
        <v>8347</v>
      </c>
      <c r="F474" s="44" t="s">
        <v>2401</v>
      </c>
      <c r="G474" s="44" t="s">
        <v>6117</v>
      </c>
      <c r="I474" s="19" t="s">
        <v>971</v>
      </c>
      <c r="J474" s="130" t="s">
        <v>15486</v>
      </c>
      <c r="K474" s="29" t="s">
        <v>2412</v>
      </c>
      <c r="L474" s="27" t="s">
        <v>2412</v>
      </c>
      <c r="M474" s="44" t="s">
        <v>8588</v>
      </c>
      <c r="N474" s="44"/>
      <c r="O474" s="143" t="s">
        <v>15866</v>
      </c>
      <c r="P474" s="143"/>
      <c r="Q474" s="27"/>
      <c r="AY474" s="21" t="s">
        <v>5102</v>
      </c>
    </row>
    <row r="475" spans="1:51" ht="51" x14ac:dyDescent="0.2">
      <c r="A475" s="21" t="s">
        <v>1407</v>
      </c>
      <c r="B475" s="21" t="s">
        <v>2393</v>
      </c>
      <c r="C475" s="44" t="s">
        <v>8289</v>
      </c>
      <c r="D475" s="44" t="s">
        <v>8290</v>
      </c>
      <c r="E475" s="44" t="s">
        <v>5149</v>
      </c>
      <c r="F475" s="44" t="s">
        <v>2401</v>
      </c>
      <c r="G475" s="44" t="s">
        <v>3174</v>
      </c>
      <c r="I475" s="19" t="s">
        <v>550</v>
      </c>
      <c r="J475" s="130" t="s">
        <v>2484</v>
      </c>
      <c r="K475" s="29" t="s">
        <v>14684</v>
      </c>
      <c r="L475" s="27" t="s">
        <v>1432</v>
      </c>
      <c r="M475" s="44" t="s">
        <v>7098</v>
      </c>
      <c r="N475" s="44"/>
      <c r="O475" s="44"/>
      <c r="P475" s="44"/>
      <c r="Q475" s="27" t="s">
        <v>3222</v>
      </c>
      <c r="S475" s="21" t="s">
        <v>3183</v>
      </c>
      <c r="W475" s="21" t="s">
        <v>5562</v>
      </c>
      <c r="X475" s="34" t="s">
        <v>3177</v>
      </c>
      <c r="Y475" s="34" t="s">
        <v>3209</v>
      </c>
      <c r="Z475" s="34" t="s">
        <v>3188</v>
      </c>
      <c r="AA475" s="34" t="s">
        <v>3206</v>
      </c>
      <c r="AC475" s="34" t="s">
        <v>3177</v>
      </c>
      <c r="AD475" s="34" t="s">
        <v>3207</v>
      </c>
      <c r="AY475" s="21" t="s">
        <v>3552</v>
      </c>
    </row>
    <row r="476" spans="1:51" ht="51" x14ac:dyDescent="0.2">
      <c r="A476" s="21" t="s">
        <v>1407</v>
      </c>
      <c r="B476" s="21" t="s">
        <v>2390</v>
      </c>
      <c r="C476" s="44" t="s">
        <v>6308</v>
      </c>
      <c r="D476" s="44" t="s">
        <v>5197</v>
      </c>
      <c r="E476" s="44" t="s">
        <v>3290</v>
      </c>
      <c r="F476" s="44" t="s">
        <v>2401</v>
      </c>
      <c r="G476" s="44" t="s">
        <v>6117</v>
      </c>
      <c r="I476" s="19" t="s">
        <v>1461</v>
      </c>
      <c r="J476" s="130" t="s">
        <v>2485</v>
      </c>
      <c r="K476" s="29" t="s">
        <v>14685</v>
      </c>
      <c r="L476" s="27" t="s">
        <v>2412</v>
      </c>
      <c r="M476" s="44" t="s">
        <v>5178</v>
      </c>
      <c r="N476" s="44"/>
      <c r="O476" s="143" t="s">
        <v>15867</v>
      </c>
      <c r="P476" s="143"/>
      <c r="Q476" s="27"/>
      <c r="AY476" s="21" t="s">
        <v>3553</v>
      </c>
    </row>
    <row r="477" spans="1:51" ht="89.25" hidden="1" x14ac:dyDescent="0.2">
      <c r="A477" s="21" t="s">
        <v>1762</v>
      </c>
      <c r="B477" s="21" t="s">
        <v>2390</v>
      </c>
      <c r="C477" s="44" t="s">
        <v>13183</v>
      </c>
      <c r="D477" s="44" t="s">
        <v>5235</v>
      </c>
      <c r="E477" s="44" t="s">
        <v>8398</v>
      </c>
      <c r="F477" s="44" t="s">
        <v>6791</v>
      </c>
      <c r="G477" s="44" t="s">
        <v>7156</v>
      </c>
      <c r="I477" s="19" t="s">
        <v>569</v>
      </c>
      <c r="J477" s="130" t="s">
        <v>16146</v>
      </c>
      <c r="K477" s="29" t="s">
        <v>2412</v>
      </c>
      <c r="L477" s="27" t="s">
        <v>2412</v>
      </c>
      <c r="M477" s="44" t="s">
        <v>5410</v>
      </c>
      <c r="N477" s="44"/>
      <c r="O477" s="44"/>
      <c r="P477" s="44"/>
      <c r="Q477" s="27"/>
      <c r="AY477" s="21" t="s">
        <v>4774</v>
      </c>
    </row>
    <row r="478" spans="1:51" ht="63.75" hidden="1" x14ac:dyDescent="0.2">
      <c r="A478" s="21" t="s">
        <v>1762</v>
      </c>
      <c r="B478" s="21" t="s">
        <v>2390</v>
      </c>
      <c r="C478" s="44" t="s">
        <v>13188</v>
      </c>
      <c r="D478" s="44" t="s">
        <v>5235</v>
      </c>
      <c r="E478" s="44" t="s">
        <v>10551</v>
      </c>
      <c r="F478" s="44" t="s">
        <v>6791</v>
      </c>
      <c r="G478" s="44" t="s">
        <v>7156</v>
      </c>
      <c r="I478" s="19" t="s">
        <v>570</v>
      </c>
      <c r="J478" s="130" t="s">
        <v>16203</v>
      </c>
      <c r="K478" s="29" t="s">
        <v>14686</v>
      </c>
      <c r="L478" s="27" t="s">
        <v>2412</v>
      </c>
      <c r="M478" s="44" t="s">
        <v>6021</v>
      </c>
      <c r="N478" s="44"/>
      <c r="O478" s="44"/>
      <c r="P478" s="44" t="s">
        <v>16202</v>
      </c>
      <c r="Q478" s="27"/>
      <c r="AY478" s="21" t="s">
        <v>5110</v>
      </c>
    </row>
    <row r="479" spans="1:51" ht="165.75" x14ac:dyDescent="0.2">
      <c r="A479" s="21" t="s">
        <v>1407</v>
      </c>
      <c r="B479" s="21" t="s">
        <v>2390</v>
      </c>
      <c r="C479" s="44" t="s">
        <v>7283</v>
      </c>
      <c r="D479" s="44" t="s">
        <v>5197</v>
      </c>
      <c r="E479" s="44" t="s">
        <v>3290</v>
      </c>
      <c r="F479" s="44" t="s">
        <v>6791</v>
      </c>
      <c r="G479" s="44" t="s">
        <v>7156</v>
      </c>
      <c r="I479" s="19" t="s">
        <v>1198</v>
      </c>
      <c r="J479" s="130" t="s">
        <v>2295</v>
      </c>
      <c r="K479" s="29" t="s">
        <v>2412</v>
      </c>
      <c r="L479" s="27" t="s">
        <v>2412</v>
      </c>
      <c r="M479" s="44" t="s">
        <v>5225</v>
      </c>
      <c r="N479" s="44"/>
      <c r="O479" s="143" t="s">
        <v>15868</v>
      </c>
      <c r="P479" s="143"/>
      <c r="Q479" s="27"/>
      <c r="AY479" s="21" t="s">
        <v>3554</v>
      </c>
    </row>
    <row r="480" spans="1:51" ht="102" hidden="1" x14ac:dyDescent="0.2">
      <c r="A480" s="21" t="s">
        <v>1330</v>
      </c>
      <c r="B480" s="21" t="s">
        <v>2390</v>
      </c>
      <c r="C480" s="44" t="s">
        <v>11612</v>
      </c>
      <c r="D480" s="44" t="s">
        <v>5235</v>
      </c>
      <c r="E480" s="44" t="s">
        <v>10826</v>
      </c>
      <c r="F480" s="44" t="s">
        <v>9559</v>
      </c>
      <c r="G480" s="44" t="s">
        <v>6117</v>
      </c>
      <c r="I480" s="19" t="s">
        <v>1072</v>
      </c>
      <c r="J480" s="130" t="s">
        <v>2260</v>
      </c>
      <c r="K480" s="29" t="s">
        <v>2412</v>
      </c>
      <c r="L480" s="27" t="s">
        <v>2412</v>
      </c>
      <c r="M480" s="44" t="s">
        <v>8911</v>
      </c>
      <c r="N480" s="44"/>
      <c r="O480" s="44"/>
      <c r="P480" s="44"/>
      <c r="Q480" s="27"/>
      <c r="AY480" s="21" t="s">
        <v>4419</v>
      </c>
    </row>
    <row r="481" spans="1:51" ht="51" x14ac:dyDescent="0.2">
      <c r="A481" s="21" t="s">
        <v>1407</v>
      </c>
      <c r="B481" s="21" t="s">
        <v>2390</v>
      </c>
      <c r="C481" s="44" t="s">
        <v>6878</v>
      </c>
      <c r="D481" s="44" t="s">
        <v>5197</v>
      </c>
      <c r="E481" s="44" t="s">
        <v>3290</v>
      </c>
      <c r="F481" s="44" t="s">
        <v>6791</v>
      </c>
      <c r="G481" s="44" t="s">
        <v>15785</v>
      </c>
      <c r="H481" s="21" t="s">
        <v>3173</v>
      </c>
      <c r="I481" s="19" t="s">
        <v>1555</v>
      </c>
      <c r="J481" s="130" t="s">
        <v>2486</v>
      </c>
      <c r="K481" s="29" t="s">
        <v>14687</v>
      </c>
      <c r="L481" s="27" t="s">
        <v>2412</v>
      </c>
      <c r="M481" s="44" t="s">
        <v>5255</v>
      </c>
      <c r="N481" s="44"/>
      <c r="O481" s="44"/>
      <c r="P481" s="44"/>
      <c r="Q481" s="27"/>
      <c r="AY481" s="21" t="s">
        <v>3555</v>
      </c>
    </row>
    <row r="482" spans="1:51" ht="63.75" hidden="1" x14ac:dyDescent="0.2">
      <c r="A482" s="21" t="s">
        <v>1330</v>
      </c>
      <c r="B482" s="21" t="s">
        <v>2390</v>
      </c>
      <c r="C482" s="44" t="s">
        <v>12265</v>
      </c>
      <c r="D482" s="44" t="s">
        <v>5235</v>
      </c>
      <c r="E482" s="44" t="s">
        <v>10826</v>
      </c>
      <c r="F482" s="44" t="s">
        <v>6791</v>
      </c>
      <c r="G482" s="44" t="s">
        <v>7156</v>
      </c>
      <c r="I482" s="19" t="s">
        <v>1199</v>
      </c>
      <c r="J482" s="130" t="s">
        <v>2361</v>
      </c>
      <c r="K482" s="29" t="s">
        <v>2412</v>
      </c>
      <c r="L482" s="27" t="s">
        <v>2412</v>
      </c>
      <c r="M482" s="44" t="s">
        <v>5424</v>
      </c>
      <c r="N482" s="44"/>
      <c r="O482" s="44"/>
      <c r="P482" s="44"/>
      <c r="Q482" s="27"/>
      <c r="AY482" s="21" t="s">
        <v>4547</v>
      </c>
    </row>
    <row r="483" spans="1:51" ht="51" x14ac:dyDescent="0.2">
      <c r="A483" s="21" t="s">
        <v>1407</v>
      </c>
      <c r="B483" s="21" t="s">
        <v>2390</v>
      </c>
      <c r="C483" s="44" t="s">
        <v>7291</v>
      </c>
      <c r="D483" s="44" t="s">
        <v>5235</v>
      </c>
      <c r="E483" s="44" t="s">
        <v>5867</v>
      </c>
      <c r="F483" s="44" t="s">
        <v>6791</v>
      </c>
      <c r="G483" s="44" t="s">
        <v>7156</v>
      </c>
      <c r="I483" s="19" t="s">
        <v>1199</v>
      </c>
      <c r="J483" s="130" t="s">
        <v>2296</v>
      </c>
      <c r="K483" s="29" t="s">
        <v>2412</v>
      </c>
      <c r="L483" s="27" t="s">
        <v>2412</v>
      </c>
      <c r="M483" s="44" t="s">
        <v>7614</v>
      </c>
      <c r="N483" s="44"/>
      <c r="O483" s="44"/>
      <c r="P483" s="44"/>
      <c r="Q483" s="27"/>
      <c r="AY483" s="21" t="s">
        <v>3556</v>
      </c>
    </row>
    <row r="484" spans="1:51" ht="63.75" x14ac:dyDescent="0.2">
      <c r="A484" s="21" t="s">
        <v>1407</v>
      </c>
      <c r="B484" s="21" t="s">
        <v>2390</v>
      </c>
      <c r="C484" s="44" t="s">
        <v>6316</v>
      </c>
      <c r="D484" s="44" t="s">
        <v>5235</v>
      </c>
      <c r="E484" s="44" t="s">
        <v>5726</v>
      </c>
      <c r="F484" s="44" t="s">
        <v>2401</v>
      </c>
      <c r="G484" s="44" t="s">
        <v>6117</v>
      </c>
      <c r="I484" s="19" t="s">
        <v>1462</v>
      </c>
      <c r="J484" s="130" t="s">
        <v>2297</v>
      </c>
      <c r="K484" s="29" t="s">
        <v>2412</v>
      </c>
      <c r="L484" s="27" t="s">
        <v>2412</v>
      </c>
      <c r="M484" s="44" t="s">
        <v>5159</v>
      </c>
      <c r="N484" s="44"/>
      <c r="O484" s="44"/>
      <c r="P484" s="44"/>
      <c r="Q484" s="27"/>
      <c r="AY484" s="21" t="s">
        <v>3557</v>
      </c>
    </row>
    <row r="485" spans="1:51" ht="38.25" hidden="1" x14ac:dyDescent="0.2">
      <c r="A485" s="21" t="s">
        <v>386</v>
      </c>
      <c r="B485" s="21" t="s">
        <v>2390</v>
      </c>
      <c r="C485" s="44" t="s">
        <v>9195</v>
      </c>
      <c r="D485" s="44" t="s">
        <v>5197</v>
      </c>
      <c r="E485" s="44" t="s">
        <v>8589</v>
      </c>
      <c r="F485" s="44" t="s">
        <v>6791</v>
      </c>
      <c r="G485" s="44" t="s">
        <v>7156</v>
      </c>
      <c r="I485" s="19" t="s">
        <v>1297</v>
      </c>
      <c r="J485" s="130" t="s">
        <v>16201</v>
      </c>
      <c r="K485" s="29" t="s">
        <v>14688</v>
      </c>
      <c r="L485" s="27" t="s">
        <v>2412</v>
      </c>
      <c r="M485" s="44" t="s">
        <v>5538</v>
      </c>
      <c r="N485" s="44"/>
      <c r="O485" s="44" t="s">
        <v>15869</v>
      </c>
      <c r="P485" s="44" t="s">
        <v>16200</v>
      </c>
      <c r="Q485" s="27"/>
      <c r="AY485" s="21" t="s">
        <v>4005</v>
      </c>
    </row>
    <row r="486" spans="1:51" ht="114.75" hidden="1" x14ac:dyDescent="0.2">
      <c r="A486" s="21" t="s">
        <v>1214</v>
      </c>
      <c r="B486" s="21" t="s">
        <v>2390</v>
      </c>
      <c r="C486" s="44" t="s">
        <v>9885</v>
      </c>
      <c r="D486" s="44" t="s">
        <v>5197</v>
      </c>
      <c r="E486" s="44" t="s">
        <v>8589</v>
      </c>
      <c r="F486" s="44" t="s">
        <v>2401</v>
      </c>
      <c r="G486" s="44" t="s">
        <v>6117</v>
      </c>
      <c r="I486" s="19" t="s">
        <v>972</v>
      </c>
      <c r="J486" s="130" t="s">
        <v>1301</v>
      </c>
      <c r="K486" s="29" t="s">
        <v>2412</v>
      </c>
      <c r="L486" s="27" t="s">
        <v>2412</v>
      </c>
      <c r="M486" s="44" t="s">
        <v>5410</v>
      </c>
      <c r="N486" s="44"/>
      <c r="O486" s="44"/>
      <c r="P486" s="44"/>
      <c r="Q486" s="27"/>
      <c r="AY486" s="21" t="s">
        <v>4116</v>
      </c>
    </row>
    <row r="487" spans="1:51" ht="51" x14ac:dyDescent="0.2">
      <c r="A487" s="21" t="s">
        <v>1407</v>
      </c>
      <c r="B487" s="21" t="s">
        <v>2390</v>
      </c>
      <c r="C487" s="44" t="s">
        <v>5296</v>
      </c>
      <c r="D487" s="44" t="s">
        <v>5183</v>
      </c>
      <c r="E487" s="44" t="s">
        <v>5184</v>
      </c>
      <c r="F487" s="44" t="s">
        <v>2401</v>
      </c>
      <c r="G487" s="44" t="s">
        <v>3174</v>
      </c>
      <c r="I487" s="19" t="s">
        <v>1130</v>
      </c>
      <c r="J487" s="130" t="s">
        <v>2438</v>
      </c>
      <c r="K487" s="29" t="s">
        <v>14689</v>
      </c>
      <c r="L487" s="27" t="s">
        <v>1506</v>
      </c>
      <c r="M487" s="44" t="s">
        <v>5171</v>
      </c>
      <c r="N487" s="44"/>
      <c r="O487" s="44"/>
      <c r="P487" s="44"/>
      <c r="Q487" s="27"/>
      <c r="AY487" s="21" t="s">
        <v>3558</v>
      </c>
    </row>
    <row r="488" spans="1:51" ht="63.75" hidden="1" x14ac:dyDescent="0.2">
      <c r="A488" s="21" t="s">
        <v>1214</v>
      </c>
      <c r="B488" s="21" t="s">
        <v>2390</v>
      </c>
      <c r="C488" s="44" t="s">
        <v>9891</v>
      </c>
      <c r="D488" s="44" t="s">
        <v>5235</v>
      </c>
      <c r="E488" s="44" t="s">
        <v>8398</v>
      </c>
      <c r="F488" s="44" t="s">
        <v>2401</v>
      </c>
      <c r="G488" s="44" t="s">
        <v>6117</v>
      </c>
      <c r="I488" s="19" t="s">
        <v>973</v>
      </c>
      <c r="J488" s="130" t="s">
        <v>15487</v>
      </c>
      <c r="K488" s="29" t="s">
        <v>14690</v>
      </c>
      <c r="L488" s="27" t="s">
        <v>2412</v>
      </c>
      <c r="M488" s="44" t="s">
        <v>5159</v>
      </c>
      <c r="N488" s="44"/>
      <c r="O488" s="44"/>
      <c r="P488" s="44"/>
      <c r="Q488" s="27"/>
      <c r="AY488" s="21" t="s">
        <v>4117</v>
      </c>
    </row>
    <row r="489" spans="1:51" ht="38.25" hidden="1" x14ac:dyDescent="0.2">
      <c r="A489" s="21" t="s">
        <v>1214</v>
      </c>
      <c r="B489" s="21" t="s">
        <v>2390</v>
      </c>
      <c r="C489" s="44" t="s">
        <v>9602</v>
      </c>
      <c r="D489" s="44" t="s">
        <v>5197</v>
      </c>
      <c r="E489" s="44" t="s">
        <v>8347</v>
      </c>
      <c r="F489" s="44" t="s">
        <v>9559</v>
      </c>
      <c r="G489" s="44" t="s">
        <v>3174</v>
      </c>
      <c r="I489" s="19" t="s">
        <v>1009</v>
      </c>
      <c r="J489" s="130" t="s">
        <v>2768</v>
      </c>
      <c r="K489" s="29" t="s">
        <v>14691</v>
      </c>
      <c r="L489" s="27" t="s">
        <v>3257</v>
      </c>
      <c r="M489" s="44" t="s">
        <v>8389</v>
      </c>
      <c r="N489" s="44"/>
      <c r="O489" s="44"/>
      <c r="P489" s="44"/>
      <c r="Q489" s="27"/>
      <c r="AY489" s="21" t="s">
        <v>4070</v>
      </c>
    </row>
    <row r="490" spans="1:51" ht="38.25" hidden="1" x14ac:dyDescent="0.2">
      <c r="A490" s="21" t="s">
        <v>1214</v>
      </c>
      <c r="B490" s="21" t="s">
        <v>2390</v>
      </c>
      <c r="C490" s="44" t="s">
        <v>9898</v>
      </c>
      <c r="D490" s="44" t="s">
        <v>5197</v>
      </c>
      <c r="E490" s="44" t="s">
        <v>8589</v>
      </c>
      <c r="F490" s="44" t="s">
        <v>2401</v>
      </c>
      <c r="G490" s="44" t="s">
        <v>6117</v>
      </c>
      <c r="I490" s="19" t="s">
        <v>974</v>
      </c>
      <c r="J490" s="130" t="s">
        <v>2786</v>
      </c>
      <c r="K490" s="29" t="s">
        <v>14692</v>
      </c>
      <c r="L490" s="27" t="s">
        <v>2412</v>
      </c>
      <c r="M490" s="44" t="s">
        <v>9842</v>
      </c>
      <c r="N490" s="44"/>
      <c r="O490" s="44"/>
      <c r="P490" s="44"/>
      <c r="Q490" s="27"/>
      <c r="AY490" s="21" t="s">
        <v>4118</v>
      </c>
    </row>
    <row r="491" spans="1:51" ht="114.75" hidden="1" x14ac:dyDescent="0.2">
      <c r="A491" s="21" t="s">
        <v>1406</v>
      </c>
      <c r="B491" s="21" t="s">
        <v>2390</v>
      </c>
      <c r="C491" s="44" t="s">
        <v>14034</v>
      </c>
      <c r="D491" s="44" t="s">
        <v>5183</v>
      </c>
      <c r="E491" s="44" t="s">
        <v>5184</v>
      </c>
      <c r="F491" s="44" t="s">
        <v>9559</v>
      </c>
      <c r="G491" s="44" t="s">
        <v>6117</v>
      </c>
      <c r="I491" s="19" t="s">
        <v>37</v>
      </c>
      <c r="J491" s="130" t="s">
        <v>15710</v>
      </c>
      <c r="K491" s="29" t="s">
        <v>2412</v>
      </c>
      <c r="L491" s="27" t="s">
        <v>2412</v>
      </c>
      <c r="M491" s="44" t="s">
        <v>6488</v>
      </c>
      <c r="N491" s="44"/>
      <c r="O491" s="44"/>
      <c r="P491" s="44"/>
      <c r="Q491" s="27"/>
      <c r="AY491" s="21" t="s">
        <v>4975</v>
      </c>
    </row>
    <row r="492" spans="1:51" ht="89.25" hidden="1" x14ac:dyDescent="0.2">
      <c r="A492" s="21" t="s">
        <v>386</v>
      </c>
      <c r="B492" s="21" t="s">
        <v>2390</v>
      </c>
      <c r="C492" s="44" t="s">
        <v>8624</v>
      </c>
      <c r="D492" s="44" t="s">
        <v>5235</v>
      </c>
      <c r="E492" s="44" t="s">
        <v>8467</v>
      </c>
      <c r="F492" s="44" t="s">
        <v>2401</v>
      </c>
      <c r="G492" s="44" t="s">
        <v>6117</v>
      </c>
      <c r="I492" s="19" t="s">
        <v>147</v>
      </c>
      <c r="J492" s="130" t="s">
        <v>1788</v>
      </c>
      <c r="K492" s="29" t="s">
        <v>2412</v>
      </c>
      <c r="L492" s="27" t="s">
        <v>2412</v>
      </c>
      <c r="M492" s="44" t="s">
        <v>5529</v>
      </c>
      <c r="N492" s="44"/>
      <c r="O492" s="143" t="s">
        <v>15870</v>
      </c>
      <c r="P492" s="143"/>
      <c r="Q492" s="27"/>
      <c r="AY492" s="21" t="s">
        <v>3921</v>
      </c>
    </row>
    <row r="493" spans="1:51" ht="63.75" hidden="1" x14ac:dyDescent="0.2">
      <c r="A493" s="21" t="s">
        <v>1406</v>
      </c>
      <c r="B493" s="21" t="s">
        <v>2390</v>
      </c>
      <c r="C493" s="44" t="s">
        <v>14173</v>
      </c>
      <c r="D493" s="44" t="s">
        <v>5197</v>
      </c>
      <c r="E493" s="44" t="s">
        <v>3290</v>
      </c>
      <c r="F493" s="44" t="s">
        <v>6791</v>
      </c>
      <c r="G493" s="44" t="s">
        <v>7156</v>
      </c>
      <c r="I493" s="19" t="s">
        <v>54</v>
      </c>
      <c r="J493" s="130" t="s">
        <v>3162</v>
      </c>
      <c r="K493" s="29" t="s">
        <v>14693</v>
      </c>
      <c r="L493" s="27" t="s">
        <v>2412</v>
      </c>
      <c r="M493" s="44" t="s">
        <v>9864</v>
      </c>
      <c r="N493" s="44"/>
      <c r="O493" s="44"/>
      <c r="P493" s="44"/>
      <c r="Q493" s="27"/>
      <c r="AY493" s="21" t="s">
        <v>5013</v>
      </c>
    </row>
    <row r="494" spans="1:51" ht="102" hidden="1" x14ac:dyDescent="0.2">
      <c r="A494" s="21" t="s">
        <v>1214</v>
      </c>
      <c r="B494" s="21" t="s">
        <v>2390</v>
      </c>
      <c r="C494" s="44" t="s">
        <v>10299</v>
      </c>
      <c r="D494" s="44" t="s">
        <v>5235</v>
      </c>
      <c r="E494" s="44" t="s">
        <v>8467</v>
      </c>
      <c r="F494" s="44" t="s">
        <v>6791</v>
      </c>
      <c r="G494" s="44" t="s">
        <v>7156</v>
      </c>
      <c r="I494" s="19" t="s">
        <v>1221</v>
      </c>
      <c r="J494" s="130" t="s">
        <v>2348</v>
      </c>
      <c r="K494" s="29" t="s">
        <v>2412</v>
      </c>
      <c r="L494" s="27" t="s">
        <v>2412</v>
      </c>
      <c r="M494" s="44" t="s">
        <v>9927</v>
      </c>
      <c r="N494" s="44"/>
      <c r="O494" s="44"/>
      <c r="P494" s="44"/>
      <c r="Q494" s="27"/>
      <c r="AY494" s="21" t="s">
        <v>4176</v>
      </c>
    </row>
    <row r="495" spans="1:51" ht="63.75" hidden="1" x14ac:dyDescent="0.2">
      <c r="A495" s="21" t="s">
        <v>1179</v>
      </c>
      <c r="B495" s="21" t="s">
        <v>2390</v>
      </c>
      <c r="C495" s="44" t="s">
        <v>13831</v>
      </c>
      <c r="D495" s="44" t="s">
        <v>5197</v>
      </c>
      <c r="E495" s="44" t="s">
        <v>8589</v>
      </c>
      <c r="F495" s="44" t="s">
        <v>6791</v>
      </c>
      <c r="G495" s="44" t="s">
        <v>7156</v>
      </c>
      <c r="I495" s="19" t="s">
        <v>589</v>
      </c>
      <c r="J495" s="130" t="s">
        <v>3128</v>
      </c>
      <c r="K495" s="29" t="s">
        <v>14694</v>
      </c>
      <c r="L495" s="27" t="s">
        <v>2412</v>
      </c>
      <c r="M495" s="44" t="s">
        <v>11445</v>
      </c>
      <c r="N495" s="44"/>
      <c r="O495" s="44"/>
      <c r="P495" s="44"/>
      <c r="Q495" s="27"/>
      <c r="AY495" s="21" t="s">
        <v>4924</v>
      </c>
    </row>
    <row r="496" spans="1:51" ht="38.25" hidden="1" x14ac:dyDescent="0.2">
      <c r="A496" s="21" t="s">
        <v>1330</v>
      </c>
      <c r="B496" s="21" t="s">
        <v>2390</v>
      </c>
      <c r="C496" s="44" t="s">
        <v>11618</v>
      </c>
      <c r="D496" s="44" t="s">
        <v>5183</v>
      </c>
      <c r="E496" s="44" t="s">
        <v>5184</v>
      </c>
      <c r="F496" s="44" t="s">
        <v>9559</v>
      </c>
      <c r="G496" s="44" t="s">
        <v>6117</v>
      </c>
      <c r="I496" s="19" t="s">
        <v>1073</v>
      </c>
      <c r="J496" s="130" t="s">
        <v>2936</v>
      </c>
      <c r="K496" s="29" t="s">
        <v>14695</v>
      </c>
      <c r="L496" s="27" t="s">
        <v>2412</v>
      </c>
      <c r="M496" s="44" t="s">
        <v>11470</v>
      </c>
      <c r="N496" s="44"/>
      <c r="O496" s="44" t="s">
        <v>15871</v>
      </c>
      <c r="P496" s="44"/>
      <c r="Q496" s="27"/>
      <c r="AY496" s="21" t="s">
        <v>4420</v>
      </c>
    </row>
    <row r="497" spans="1:51" ht="38.25" hidden="1" x14ac:dyDescent="0.2">
      <c r="A497" s="21" t="s">
        <v>1406</v>
      </c>
      <c r="B497" s="21" t="s">
        <v>2390</v>
      </c>
      <c r="C497" s="44" t="s">
        <v>14037</v>
      </c>
      <c r="D497" s="44" t="s">
        <v>5235</v>
      </c>
      <c r="E497" s="44" t="s">
        <v>13917</v>
      </c>
      <c r="F497" s="44" t="s">
        <v>9559</v>
      </c>
      <c r="G497" s="44" t="s">
        <v>6117</v>
      </c>
      <c r="I497" s="19" t="s">
        <v>38</v>
      </c>
      <c r="J497" s="130" t="s">
        <v>3147</v>
      </c>
      <c r="K497" s="29" t="s">
        <v>14696</v>
      </c>
      <c r="L497" s="27" t="s">
        <v>2412</v>
      </c>
      <c r="M497" s="44" t="s">
        <v>14038</v>
      </c>
      <c r="N497" s="44"/>
      <c r="O497" s="44"/>
      <c r="P497" s="44"/>
      <c r="Q497" s="27"/>
      <c r="AY497" s="21" t="s">
        <v>4976</v>
      </c>
    </row>
    <row r="498" spans="1:51" ht="114.75" hidden="1" x14ac:dyDescent="0.2">
      <c r="A498" s="21" t="s">
        <v>1214</v>
      </c>
      <c r="B498" s="21" t="s">
        <v>2390</v>
      </c>
      <c r="C498" s="44" t="s">
        <v>10306</v>
      </c>
      <c r="D498" s="44" t="s">
        <v>5183</v>
      </c>
      <c r="E498" s="44" t="s">
        <v>8342</v>
      </c>
      <c r="F498" s="44" t="s">
        <v>6791</v>
      </c>
      <c r="G498" s="44" t="s">
        <v>7156</v>
      </c>
      <c r="I498" s="19" t="s">
        <v>1222</v>
      </c>
      <c r="J498" s="130" t="s">
        <v>1800</v>
      </c>
      <c r="K498" s="29" t="s">
        <v>2412</v>
      </c>
      <c r="L498" s="27" t="s">
        <v>2412</v>
      </c>
      <c r="M498" s="44" t="s">
        <v>8475</v>
      </c>
      <c r="N498" s="44"/>
      <c r="O498" s="44"/>
      <c r="P498" s="44"/>
      <c r="Q498" s="27"/>
      <c r="AY498" s="21" t="s">
        <v>4177</v>
      </c>
    </row>
    <row r="499" spans="1:51" ht="63.75" x14ac:dyDescent="0.2">
      <c r="A499" s="21" t="s">
        <v>1407</v>
      </c>
      <c r="B499" s="21" t="s">
        <v>2390</v>
      </c>
      <c r="C499" s="44" t="s">
        <v>6324</v>
      </c>
      <c r="D499" s="44" t="s">
        <v>5183</v>
      </c>
      <c r="E499" s="44" t="s">
        <v>5184</v>
      </c>
      <c r="F499" s="44" t="s">
        <v>2401</v>
      </c>
      <c r="G499" s="44" t="s">
        <v>6117</v>
      </c>
      <c r="I499" s="19" t="s">
        <v>1463</v>
      </c>
      <c r="J499" s="130" t="s">
        <v>2298</v>
      </c>
      <c r="K499" s="29" t="s">
        <v>2412</v>
      </c>
      <c r="L499" s="27" t="s">
        <v>2412</v>
      </c>
      <c r="M499" s="44" t="s">
        <v>5171</v>
      </c>
      <c r="N499" s="44"/>
      <c r="O499" s="44"/>
      <c r="P499" s="44"/>
      <c r="Q499" s="27"/>
      <c r="AY499" s="21" t="s">
        <v>3559</v>
      </c>
    </row>
    <row r="500" spans="1:51" ht="51" hidden="1" x14ac:dyDescent="0.2">
      <c r="A500" s="21" t="s">
        <v>1214</v>
      </c>
      <c r="B500" s="21" t="s">
        <v>2390</v>
      </c>
      <c r="C500" s="44" t="s">
        <v>9554</v>
      </c>
      <c r="D500" s="44" t="s">
        <v>5183</v>
      </c>
      <c r="E500" s="44" t="s">
        <v>8342</v>
      </c>
      <c r="F500" s="44" t="s">
        <v>2401</v>
      </c>
      <c r="G500" s="44" t="s">
        <v>3174</v>
      </c>
      <c r="I500" s="19" t="s">
        <v>999</v>
      </c>
      <c r="J500" s="130" t="s">
        <v>2762</v>
      </c>
      <c r="K500" s="29" t="s">
        <v>14697</v>
      </c>
      <c r="L500" s="27" t="s">
        <v>1432</v>
      </c>
      <c r="M500" s="44" t="s">
        <v>5255</v>
      </c>
      <c r="N500" s="44"/>
      <c r="O500" s="44"/>
      <c r="P500" s="44"/>
      <c r="Q500" s="27"/>
      <c r="AY500" s="21" t="s">
        <v>4060</v>
      </c>
    </row>
    <row r="501" spans="1:51" ht="89.25" hidden="1" x14ac:dyDescent="0.2">
      <c r="A501" s="21" t="s">
        <v>1330</v>
      </c>
      <c r="B501" s="21" t="s">
        <v>2390</v>
      </c>
      <c r="C501" s="44" t="s">
        <v>12268</v>
      </c>
      <c r="D501" s="44" t="s">
        <v>5235</v>
      </c>
      <c r="E501" s="44" t="s">
        <v>12084</v>
      </c>
      <c r="F501" s="44" t="s">
        <v>6791</v>
      </c>
      <c r="G501" s="44" t="s">
        <v>7156</v>
      </c>
      <c r="I501" s="19" t="s">
        <v>1298</v>
      </c>
      <c r="J501" s="130" t="s">
        <v>1638</v>
      </c>
      <c r="K501" s="29" t="s">
        <v>2412</v>
      </c>
      <c r="L501" s="27" t="s">
        <v>2412</v>
      </c>
      <c r="M501" s="44" t="s">
        <v>9203</v>
      </c>
      <c r="N501" s="44" t="s">
        <v>15872</v>
      </c>
      <c r="O501" s="44"/>
      <c r="P501" s="44"/>
      <c r="Q501" s="27"/>
      <c r="AY501" s="21" t="s">
        <v>4548</v>
      </c>
    </row>
    <row r="502" spans="1:51" ht="89.25" hidden="1" x14ac:dyDescent="0.2">
      <c r="A502" s="21" t="s">
        <v>386</v>
      </c>
      <c r="B502" s="21" t="s">
        <v>2390</v>
      </c>
      <c r="C502" s="44" t="s">
        <v>9202</v>
      </c>
      <c r="D502" s="44" t="s">
        <v>5235</v>
      </c>
      <c r="E502" s="44" t="s">
        <v>8398</v>
      </c>
      <c r="F502" s="44" t="s">
        <v>6791</v>
      </c>
      <c r="G502" s="44" t="s">
        <v>7156</v>
      </c>
      <c r="I502" s="19" t="s">
        <v>1298</v>
      </c>
      <c r="J502" s="130" t="s">
        <v>15873</v>
      </c>
      <c r="K502" s="29" t="s">
        <v>2412</v>
      </c>
      <c r="L502" s="27" t="s">
        <v>2412</v>
      </c>
      <c r="M502" s="44" t="s">
        <v>5159</v>
      </c>
      <c r="N502" s="44" t="s">
        <v>15872</v>
      </c>
      <c r="O502" s="44"/>
      <c r="P502" s="44"/>
      <c r="Q502" s="27"/>
      <c r="AY502" s="21" t="s">
        <v>4006</v>
      </c>
    </row>
    <row r="503" spans="1:51" ht="102" hidden="1" x14ac:dyDescent="0.2">
      <c r="A503" s="21" t="s">
        <v>1179</v>
      </c>
      <c r="B503" s="21" t="s">
        <v>2390</v>
      </c>
      <c r="C503" s="44" t="s">
        <v>13836</v>
      </c>
      <c r="D503" s="44" t="s">
        <v>5183</v>
      </c>
      <c r="E503" s="44" t="s">
        <v>8505</v>
      </c>
      <c r="F503" s="44" t="s">
        <v>6791</v>
      </c>
      <c r="G503" s="44" t="s">
        <v>7156</v>
      </c>
      <c r="I503" s="19" t="s">
        <v>590</v>
      </c>
      <c r="J503" s="130" t="s">
        <v>15488</v>
      </c>
      <c r="K503" s="29" t="s">
        <v>2412</v>
      </c>
      <c r="L503" s="27" t="s">
        <v>2412</v>
      </c>
      <c r="M503" s="44" t="s">
        <v>8892</v>
      </c>
      <c r="N503" s="44"/>
      <c r="O503" s="44"/>
      <c r="P503" s="44"/>
      <c r="Q503" s="27"/>
      <c r="AY503" s="21" t="s">
        <v>4925</v>
      </c>
    </row>
    <row r="504" spans="1:51" ht="63.75" hidden="1" x14ac:dyDescent="0.2">
      <c r="A504" s="21" t="s">
        <v>1330</v>
      </c>
      <c r="B504" s="21" t="s">
        <v>2390</v>
      </c>
      <c r="C504" s="44" t="s">
        <v>11624</v>
      </c>
      <c r="D504" s="44" t="s">
        <v>5235</v>
      </c>
      <c r="E504" s="44" t="s">
        <v>10826</v>
      </c>
      <c r="F504" s="44" t="s">
        <v>9559</v>
      </c>
      <c r="G504" s="44" t="s">
        <v>6117</v>
      </c>
      <c r="I504" s="19" t="s">
        <v>1074</v>
      </c>
      <c r="J504" s="130" t="s">
        <v>2261</v>
      </c>
      <c r="K504" s="29" t="s">
        <v>2412</v>
      </c>
      <c r="L504" s="27" t="s">
        <v>2412</v>
      </c>
      <c r="M504" s="44" t="s">
        <v>10981</v>
      </c>
      <c r="N504" s="44"/>
      <c r="O504" s="44"/>
      <c r="P504" s="44"/>
      <c r="Q504" s="27"/>
      <c r="AY504" s="21" t="s">
        <v>4421</v>
      </c>
    </row>
    <row r="505" spans="1:51" ht="51" x14ac:dyDescent="0.2">
      <c r="A505" s="21" t="s">
        <v>1407</v>
      </c>
      <c r="B505" s="21" t="s">
        <v>2390</v>
      </c>
      <c r="C505" s="44" t="s">
        <v>6332</v>
      </c>
      <c r="D505" s="44" t="s">
        <v>5235</v>
      </c>
      <c r="E505" s="44" t="s">
        <v>5867</v>
      </c>
      <c r="F505" s="44" t="s">
        <v>2401</v>
      </c>
      <c r="G505" s="44" t="s">
        <v>6117</v>
      </c>
      <c r="I505" s="19" t="s">
        <v>1464</v>
      </c>
      <c r="J505" s="130" t="s">
        <v>2487</v>
      </c>
      <c r="K505" s="29" t="s">
        <v>14698</v>
      </c>
      <c r="L505" s="27" t="s">
        <v>2412</v>
      </c>
      <c r="M505" s="44" t="s">
        <v>6333</v>
      </c>
      <c r="N505" s="44"/>
      <c r="O505" s="44"/>
      <c r="P505" s="44"/>
      <c r="Q505" s="27"/>
      <c r="AY505" s="21" t="s">
        <v>3560</v>
      </c>
    </row>
    <row r="506" spans="1:51" ht="76.5" hidden="1" x14ac:dyDescent="0.2">
      <c r="A506" s="21" t="s">
        <v>1214</v>
      </c>
      <c r="B506" s="21" t="s">
        <v>2390</v>
      </c>
      <c r="C506" s="44" t="s">
        <v>9905</v>
      </c>
      <c r="D506" s="44" t="s">
        <v>5235</v>
      </c>
      <c r="E506" s="44" t="s">
        <v>8398</v>
      </c>
      <c r="F506" s="44" t="s">
        <v>2401</v>
      </c>
      <c r="G506" s="44" t="s">
        <v>6117</v>
      </c>
      <c r="I506" s="19" t="s">
        <v>975</v>
      </c>
      <c r="J506" s="130" t="s">
        <v>1499</v>
      </c>
      <c r="K506" s="29" t="s">
        <v>2412</v>
      </c>
      <c r="L506" s="27" t="s">
        <v>2412</v>
      </c>
      <c r="M506" s="44" t="s">
        <v>9906</v>
      </c>
      <c r="N506" s="44"/>
      <c r="O506" s="44"/>
      <c r="P506" s="44"/>
      <c r="Q506" s="27"/>
      <c r="AY506" s="21" t="s">
        <v>4119</v>
      </c>
    </row>
    <row r="507" spans="1:51" ht="89.25" hidden="1" x14ac:dyDescent="0.2">
      <c r="A507" s="21" t="s">
        <v>1214</v>
      </c>
      <c r="B507" s="21" t="s">
        <v>2390</v>
      </c>
      <c r="C507" s="44" t="s">
        <v>9737</v>
      </c>
      <c r="D507" s="44" t="s">
        <v>5235</v>
      </c>
      <c r="E507" s="44" t="s">
        <v>8398</v>
      </c>
      <c r="F507" s="44" t="s">
        <v>2401</v>
      </c>
      <c r="G507" s="44" t="s">
        <v>5721</v>
      </c>
      <c r="I507" s="19" t="s">
        <v>1035</v>
      </c>
      <c r="J507" s="130" t="s">
        <v>2336</v>
      </c>
      <c r="K507" s="29" t="s">
        <v>2412</v>
      </c>
      <c r="L507" s="27" t="s">
        <v>2412</v>
      </c>
      <c r="M507" s="44" t="s">
        <v>5808</v>
      </c>
      <c r="N507" s="44"/>
      <c r="O507" s="44"/>
      <c r="P507" s="44"/>
      <c r="Q507" s="27"/>
      <c r="AY507" s="21" t="s">
        <v>4096</v>
      </c>
    </row>
    <row r="508" spans="1:51" ht="25.5" hidden="1" x14ac:dyDescent="0.2">
      <c r="A508" s="21" t="s">
        <v>1214</v>
      </c>
      <c r="B508" s="21" t="s">
        <v>2390</v>
      </c>
      <c r="C508" s="44" t="s">
        <v>9606</v>
      </c>
      <c r="D508" s="44" t="s">
        <v>5183</v>
      </c>
      <c r="E508" s="44" t="s">
        <v>8342</v>
      </c>
      <c r="F508" s="44" t="s">
        <v>9559</v>
      </c>
      <c r="G508" s="44" t="s">
        <v>3174</v>
      </c>
      <c r="I508" s="19" t="s">
        <v>1010</v>
      </c>
      <c r="J508" s="130" t="s">
        <v>2765</v>
      </c>
      <c r="K508" s="29" t="s">
        <v>14699</v>
      </c>
      <c r="L508" s="27" t="s">
        <v>1314</v>
      </c>
      <c r="M508" s="44" t="s">
        <v>7098</v>
      </c>
      <c r="N508" s="44"/>
      <c r="O508" s="44"/>
      <c r="P508" s="44"/>
      <c r="Q508" s="27"/>
      <c r="AY508" s="21" t="s">
        <v>4071</v>
      </c>
    </row>
    <row r="509" spans="1:51" ht="63.75" x14ac:dyDescent="0.2">
      <c r="A509" s="21" t="s">
        <v>1407</v>
      </c>
      <c r="B509" s="21" t="s">
        <v>2390</v>
      </c>
      <c r="C509" s="44" t="s">
        <v>5300</v>
      </c>
      <c r="D509" s="44" t="s">
        <v>5235</v>
      </c>
      <c r="E509" s="44" t="s">
        <v>5236</v>
      </c>
      <c r="F509" s="44" t="s">
        <v>2401</v>
      </c>
      <c r="G509" s="44" t="s">
        <v>3174</v>
      </c>
      <c r="I509" s="19" t="s">
        <v>1131</v>
      </c>
      <c r="J509" s="130" t="s">
        <v>2488</v>
      </c>
      <c r="K509" s="29" t="s">
        <v>14700</v>
      </c>
      <c r="L509" s="27" t="s">
        <v>1323</v>
      </c>
      <c r="M509" s="44" t="s">
        <v>5255</v>
      </c>
      <c r="N509" s="44"/>
      <c r="O509" s="44"/>
      <c r="P509" s="44"/>
      <c r="Q509" s="27"/>
      <c r="AY509" s="21" t="s">
        <v>3561</v>
      </c>
    </row>
    <row r="510" spans="1:51" hidden="1" x14ac:dyDescent="0.2">
      <c r="A510" s="21" t="s">
        <v>1407</v>
      </c>
      <c r="B510" s="21" t="s">
        <v>2390</v>
      </c>
      <c r="C510" s="44" t="s">
        <v>8124</v>
      </c>
      <c r="D510" s="44" t="s">
        <v>5235</v>
      </c>
      <c r="E510" s="44" t="s">
        <v>5236</v>
      </c>
      <c r="F510" s="44" t="s">
        <v>6791</v>
      </c>
      <c r="G510" s="44" t="s">
        <v>3175</v>
      </c>
      <c r="I510" s="19" t="s">
        <v>418</v>
      </c>
      <c r="J510" s="130" t="s">
        <v>1256</v>
      </c>
      <c r="K510" s="29" t="s">
        <v>2412</v>
      </c>
      <c r="L510" s="27" t="s">
        <v>2412</v>
      </c>
      <c r="M510" s="44" t="s">
        <v>5417</v>
      </c>
      <c r="N510" s="44"/>
      <c r="O510" s="44"/>
      <c r="P510" s="44"/>
      <c r="Q510" s="27"/>
      <c r="AY510" s="21" t="s">
        <v>3562</v>
      </c>
    </row>
    <row r="511" spans="1:51" ht="76.5" hidden="1" x14ac:dyDescent="0.2">
      <c r="A511" s="21" t="s">
        <v>386</v>
      </c>
      <c r="B511" s="21" t="s">
        <v>2390</v>
      </c>
      <c r="C511" s="44" t="s">
        <v>8630</v>
      </c>
      <c r="D511" s="44" t="s">
        <v>5235</v>
      </c>
      <c r="E511" s="44" t="s">
        <v>8467</v>
      </c>
      <c r="F511" s="44" t="s">
        <v>2401</v>
      </c>
      <c r="G511" s="44" t="s">
        <v>6117</v>
      </c>
      <c r="I511" s="19" t="s">
        <v>148</v>
      </c>
      <c r="J511" s="130" t="s">
        <v>2323</v>
      </c>
      <c r="K511" s="29" t="s">
        <v>2412</v>
      </c>
      <c r="L511" s="27" t="s">
        <v>2412</v>
      </c>
      <c r="M511" s="44" t="s">
        <v>5410</v>
      </c>
      <c r="N511" s="44"/>
      <c r="O511" s="44"/>
      <c r="P511" s="44"/>
      <c r="Q511" s="27"/>
      <c r="AY511" s="21" t="s">
        <v>3922</v>
      </c>
    </row>
    <row r="512" spans="1:51" ht="89.25" hidden="1" x14ac:dyDescent="0.2">
      <c r="A512" s="21" t="s">
        <v>1179</v>
      </c>
      <c r="B512" s="21" t="s">
        <v>2390</v>
      </c>
      <c r="C512" s="44" t="s">
        <v>13538</v>
      </c>
      <c r="D512" s="44" t="s">
        <v>5183</v>
      </c>
      <c r="E512" s="44" t="s">
        <v>8505</v>
      </c>
      <c r="F512" s="44" t="s">
        <v>13392</v>
      </c>
      <c r="G512" s="44" t="s">
        <v>6117</v>
      </c>
      <c r="I512" s="19" t="s">
        <v>765</v>
      </c>
      <c r="J512" s="130" t="s">
        <v>16172</v>
      </c>
      <c r="K512" s="29" t="s">
        <v>2412</v>
      </c>
      <c r="L512" s="27" t="s">
        <v>2412</v>
      </c>
      <c r="M512" s="44" t="s">
        <v>9927</v>
      </c>
      <c r="N512" s="143" t="s">
        <v>15876</v>
      </c>
      <c r="O512" s="44"/>
      <c r="P512" s="44" t="s">
        <v>16130</v>
      </c>
      <c r="Q512" s="27"/>
      <c r="AY512" s="21" t="s">
        <v>4863</v>
      </c>
    </row>
    <row r="513" spans="1:51" ht="76.5" x14ac:dyDescent="0.2">
      <c r="A513" s="21" t="s">
        <v>1407</v>
      </c>
      <c r="B513" s="21" t="s">
        <v>2390</v>
      </c>
      <c r="C513" s="44" t="s">
        <v>7299</v>
      </c>
      <c r="D513" s="44" t="s">
        <v>5235</v>
      </c>
      <c r="E513" s="44" t="s">
        <v>5867</v>
      </c>
      <c r="F513" s="44" t="s">
        <v>6791</v>
      </c>
      <c r="G513" s="44" t="s">
        <v>7156</v>
      </c>
      <c r="I513" s="19" t="s">
        <v>1200</v>
      </c>
      <c r="J513" s="130" t="s">
        <v>2299</v>
      </c>
      <c r="K513" s="29" t="s">
        <v>2412</v>
      </c>
      <c r="L513" s="27" t="s">
        <v>2412</v>
      </c>
      <c r="M513" s="44" t="s">
        <v>5171</v>
      </c>
      <c r="N513" s="44"/>
      <c r="O513" s="143" t="s">
        <v>15874</v>
      </c>
      <c r="P513" s="143"/>
      <c r="Q513" s="27"/>
      <c r="AY513" s="21" t="s">
        <v>3563</v>
      </c>
    </row>
    <row r="514" spans="1:51" ht="63.75" hidden="1" x14ac:dyDescent="0.2">
      <c r="A514" s="21" t="s">
        <v>1179</v>
      </c>
      <c r="B514" s="21" t="s">
        <v>2390</v>
      </c>
      <c r="C514" s="44" t="s">
        <v>13840</v>
      </c>
      <c r="D514" s="44" t="s">
        <v>5235</v>
      </c>
      <c r="E514" s="44" t="s">
        <v>10551</v>
      </c>
      <c r="F514" s="44" t="s">
        <v>6791</v>
      </c>
      <c r="G514" s="44" t="s">
        <v>7156</v>
      </c>
      <c r="I514" s="19" t="s">
        <v>591</v>
      </c>
      <c r="J514" s="130" t="s">
        <v>3129</v>
      </c>
      <c r="K514" s="29" t="s">
        <v>14701</v>
      </c>
      <c r="L514" s="27" t="s">
        <v>2412</v>
      </c>
      <c r="M514" s="44" t="s">
        <v>8911</v>
      </c>
      <c r="N514" s="44"/>
      <c r="O514" s="44"/>
      <c r="P514" s="44"/>
      <c r="Q514" s="27"/>
      <c r="AY514" s="21" t="s">
        <v>4926</v>
      </c>
    </row>
    <row r="515" spans="1:51" ht="76.5" hidden="1" x14ac:dyDescent="0.2">
      <c r="A515" s="21" t="s">
        <v>1330</v>
      </c>
      <c r="B515" s="21" t="s">
        <v>2390</v>
      </c>
      <c r="C515" s="44" t="s">
        <v>11630</v>
      </c>
      <c r="D515" s="44" t="s">
        <v>5197</v>
      </c>
      <c r="E515" s="44" t="s">
        <v>3290</v>
      </c>
      <c r="F515" s="44" t="s">
        <v>9559</v>
      </c>
      <c r="G515" s="44" t="s">
        <v>6117</v>
      </c>
      <c r="I515" s="19" t="s">
        <v>1075</v>
      </c>
      <c r="J515" s="130" t="s">
        <v>1911</v>
      </c>
      <c r="K515" s="29" t="s">
        <v>2412</v>
      </c>
      <c r="L515" s="27" t="s">
        <v>2412</v>
      </c>
      <c r="M515" s="44" t="s">
        <v>6135</v>
      </c>
      <c r="N515" s="44"/>
      <c r="O515" s="44"/>
      <c r="P515" s="44"/>
      <c r="Q515" s="27"/>
      <c r="AY515" s="21" t="s">
        <v>4422</v>
      </c>
    </row>
    <row r="516" spans="1:51" ht="38.25" hidden="1" x14ac:dyDescent="0.2">
      <c r="A516" s="21" t="s">
        <v>1330</v>
      </c>
      <c r="B516" s="21" t="s">
        <v>2390</v>
      </c>
      <c r="C516" s="44" t="s">
        <v>11278</v>
      </c>
      <c r="D516" s="44" t="s">
        <v>5235</v>
      </c>
      <c r="E516" s="44" t="s">
        <v>10826</v>
      </c>
      <c r="F516" s="44" t="s">
        <v>9559</v>
      </c>
      <c r="G516" s="44" t="s">
        <v>5721</v>
      </c>
      <c r="I516" s="19" t="s">
        <v>486</v>
      </c>
      <c r="J516" s="130" t="s">
        <v>2900</v>
      </c>
      <c r="K516" s="29" t="s">
        <v>15430</v>
      </c>
      <c r="L516" s="27" t="s">
        <v>2412</v>
      </c>
      <c r="M516" s="44" t="s">
        <v>8397</v>
      </c>
      <c r="N516" s="44"/>
      <c r="O516" s="44"/>
      <c r="P516" s="44"/>
      <c r="Q516" s="27"/>
      <c r="AY516" s="21" t="s">
        <v>4356</v>
      </c>
    </row>
    <row r="517" spans="1:51" ht="38.25" hidden="1" x14ac:dyDescent="0.2">
      <c r="A517" s="21" t="s">
        <v>386</v>
      </c>
      <c r="B517" s="21" t="s">
        <v>2390</v>
      </c>
      <c r="C517" s="44" t="s">
        <v>8346</v>
      </c>
      <c r="D517" s="44" t="s">
        <v>5197</v>
      </c>
      <c r="E517" s="44" t="s">
        <v>8347</v>
      </c>
      <c r="F517" s="44" t="s">
        <v>2401</v>
      </c>
      <c r="G517" s="44" t="s">
        <v>3174</v>
      </c>
      <c r="I517" s="19" t="s">
        <v>107</v>
      </c>
      <c r="J517" s="130" t="s">
        <v>2650</v>
      </c>
      <c r="K517" s="29" t="s">
        <v>15337</v>
      </c>
      <c r="L517" s="27" t="s">
        <v>988</v>
      </c>
      <c r="M517" s="44" t="s">
        <v>5351</v>
      </c>
      <c r="N517" s="44"/>
      <c r="O517" s="44"/>
      <c r="P517" s="44"/>
      <c r="Q517" s="27"/>
      <c r="AY517" s="21" t="s">
        <v>3881</v>
      </c>
    </row>
    <row r="518" spans="1:51" ht="38.25" hidden="1" x14ac:dyDescent="0.2">
      <c r="A518" s="21" t="s">
        <v>1762</v>
      </c>
      <c r="B518" s="21" t="s">
        <v>2390</v>
      </c>
      <c r="C518" s="44" t="s">
        <v>13280</v>
      </c>
      <c r="D518" s="44" t="s">
        <v>5197</v>
      </c>
      <c r="E518" s="44" t="s">
        <v>8347</v>
      </c>
      <c r="F518" s="44" t="s">
        <v>9559</v>
      </c>
      <c r="G518" s="44" t="s">
        <v>3202</v>
      </c>
      <c r="I518" s="19" t="s">
        <v>988</v>
      </c>
      <c r="J518" s="130" t="s">
        <v>15565</v>
      </c>
      <c r="K518" s="29" t="s">
        <v>14702</v>
      </c>
      <c r="L518" s="27" t="s">
        <v>2412</v>
      </c>
      <c r="M518" s="44" t="s">
        <v>6542</v>
      </c>
      <c r="N518" s="44"/>
      <c r="O518" s="44"/>
      <c r="P518" s="44"/>
      <c r="Q518" s="27"/>
      <c r="AY518" s="21" t="s">
        <v>4798</v>
      </c>
    </row>
    <row r="519" spans="1:51" ht="76.5" hidden="1" x14ac:dyDescent="0.2">
      <c r="A519" s="21" t="s">
        <v>386</v>
      </c>
      <c r="B519" s="21" t="s">
        <v>2390</v>
      </c>
      <c r="C519" s="44" t="s">
        <v>9495</v>
      </c>
      <c r="D519" s="44" t="s">
        <v>5183</v>
      </c>
      <c r="E519" s="44" t="s">
        <v>8342</v>
      </c>
      <c r="F519" s="44" t="s">
        <v>2401</v>
      </c>
      <c r="G519" s="44" t="s">
        <v>3202</v>
      </c>
      <c r="I519" s="19" t="s">
        <v>988</v>
      </c>
      <c r="J519" s="130" t="s">
        <v>2335</v>
      </c>
      <c r="K519" s="29" t="s">
        <v>2412</v>
      </c>
      <c r="L519" s="27" t="s">
        <v>2412</v>
      </c>
      <c r="M519" s="44" t="s">
        <v>5410</v>
      </c>
      <c r="N519" s="44"/>
      <c r="O519" s="44"/>
      <c r="P519" s="44"/>
      <c r="Q519" s="27"/>
      <c r="AY519" s="21" t="s">
        <v>4049</v>
      </c>
    </row>
    <row r="520" spans="1:51" ht="25.5" hidden="1" x14ac:dyDescent="0.2">
      <c r="A520" s="21" t="s">
        <v>1214</v>
      </c>
      <c r="B520" s="21" t="s">
        <v>2393</v>
      </c>
      <c r="C520" s="44" t="s">
        <v>10714</v>
      </c>
      <c r="D520" s="44" t="s">
        <v>8290</v>
      </c>
      <c r="E520" s="44" t="s">
        <v>5149</v>
      </c>
      <c r="F520" s="44" t="s">
        <v>9559</v>
      </c>
      <c r="G520" s="44" t="s">
        <v>3174</v>
      </c>
      <c r="I520" s="32" t="s">
        <v>634</v>
      </c>
      <c r="J520" s="130" t="s">
        <v>15463</v>
      </c>
      <c r="K520" s="29" t="s">
        <v>2412</v>
      </c>
      <c r="L520" s="27" t="s">
        <v>3274</v>
      </c>
      <c r="M520" s="44" t="s">
        <v>5417</v>
      </c>
      <c r="N520" s="44"/>
      <c r="O520" s="44"/>
      <c r="P520" s="44"/>
      <c r="Q520" s="27"/>
      <c r="AY520" s="21" t="s">
        <v>4238</v>
      </c>
    </row>
    <row r="521" spans="1:51" ht="51" hidden="1" x14ac:dyDescent="0.2">
      <c r="A521" s="21" t="s">
        <v>1214</v>
      </c>
      <c r="B521" s="21" t="s">
        <v>2390</v>
      </c>
      <c r="C521" s="44" t="s">
        <v>9912</v>
      </c>
      <c r="D521" s="44" t="s">
        <v>5235</v>
      </c>
      <c r="E521" s="44" t="s">
        <v>8398</v>
      </c>
      <c r="F521" s="44" t="s">
        <v>2401</v>
      </c>
      <c r="G521" s="44" t="s">
        <v>6117</v>
      </c>
      <c r="I521" s="19" t="s">
        <v>976</v>
      </c>
      <c r="J521" s="130" t="s">
        <v>2787</v>
      </c>
      <c r="K521" s="29" t="s">
        <v>14703</v>
      </c>
      <c r="L521" s="27" t="s">
        <v>2412</v>
      </c>
      <c r="M521" s="44" t="s">
        <v>8781</v>
      </c>
      <c r="N521" s="44"/>
      <c r="O521" s="44"/>
      <c r="P521" s="44"/>
      <c r="Q521" s="27"/>
      <c r="AY521" s="21" t="s">
        <v>4120</v>
      </c>
    </row>
    <row r="522" spans="1:51" ht="153" hidden="1" x14ac:dyDescent="0.2">
      <c r="A522" s="21" t="s">
        <v>1330</v>
      </c>
      <c r="B522" s="21" t="s">
        <v>2390</v>
      </c>
      <c r="C522" s="44" t="s">
        <v>11635</v>
      </c>
      <c r="D522" s="44" t="s">
        <v>5197</v>
      </c>
      <c r="E522" s="44" t="s">
        <v>3290</v>
      </c>
      <c r="F522" s="44" t="s">
        <v>9559</v>
      </c>
      <c r="G522" s="44" t="s">
        <v>6117</v>
      </c>
      <c r="I522" s="19" t="s">
        <v>1076</v>
      </c>
      <c r="J522" s="130" t="s">
        <v>16132</v>
      </c>
      <c r="K522" s="29" t="s">
        <v>2412</v>
      </c>
      <c r="L522" s="27" t="s">
        <v>2412</v>
      </c>
      <c r="M522" s="44" t="s">
        <v>11636</v>
      </c>
      <c r="N522" s="44"/>
      <c r="O522" s="143" t="s">
        <v>15875</v>
      </c>
      <c r="P522" s="143" t="s">
        <v>16131</v>
      </c>
      <c r="Q522" s="27"/>
      <c r="AY522" s="21" t="s">
        <v>4423</v>
      </c>
    </row>
    <row r="523" spans="1:51" ht="63.75" hidden="1" x14ac:dyDescent="0.2">
      <c r="A523" s="21" t="s">
        <v>386</v>
      </c>
      <c r="B523" s="21" t="s">
        <v>2390</v>
      </c>
      <c r="C523" s="44" t="s">
        <v>9209</v>
      </c>
      <c r="D523" s="44" t="s">
        <v>5197</v>
      </c>
      <c r="E523" s="44" t="s">
        <v>8589</v>
      </c>
      <c r="F523" s="44" t="s">
        <v>6791</v>
      </c>
      <c r="G523" s="44" t="s">
        <v>7156</v>
      </c>
      <c r="I523" s="19" t="s">
        <v>1299</v>
      </c>
      <c r="J523" s="130" t="s">
        <v>2741</v>
      </c>
      <c r="K523" s="29" t="s">
        <v>14704</v>
      </c>
      <c r="L523" s="27" t="s">
        <v>2412</v>
      </c>
      <c r="M523" s="44" t="s">
        <v>5529</v>
      </c>
      <c r="N523" s="44"/>
      <c r="O523" s="44"/>
      <c r="P523" s="44"/>
      <c r="Q523" s="27"/>
      <c r="AY523" s="21" t="s">
        <v>4007</v>
      </c>
    </row>
    <row r="524" spans="1:51" ht="38.25" hidden="1" x14ac:dyDescent="0.2">
      <c r="A524" s="21" t="s">
        <v>1179</v>
      </c>
      <c r="B524" s="21" t="s">
        <v>2390</v>
      </c>
      <c r="C524" s="44" t="s">
        <v>13543</v>
      </c>
      <c r="D524" s="44" t="s">
        <v>5183</v>
      </c>
      <c r="E524" s="44" t="s">
        <v>8505</v>
      </c>
      <c r="F524" s="44" t="s">
        <v>13392</v>
      </c>
      <c r="G524" s="44" t="s">
        <v>6117</v>
      </c>
      <c r="I524" s="19" t="s">
        <v>766</v>
      </c>
      <c r="J524" s="130" t="s">
        <v>3099</v>
      </c>
      <c r="K524" s="29" t="s">
        <v>14705</v>
      </c>
      <c r="L524" s="27" t="s">
        <v>2412</v>
      </c>
      <c r="M524" s="44" t="s">
        <v>5930</v>
      </c>
      <c r="N524" s="44"/>
      <c r="O524" s="44"/>
      <c r="P524" s="44"/>
      <c r="Q524" s="27"/>
      <c r="AY524" s="21" t="s">
        <v>4864</v>
      </c>
    </row>
    <row r="525" spans="1:51" ht="38.25" x14ac:dyDescent="0.2">
      <c r="A525" s="21" t="s">
        <v>1407</v>
      </c>
      <c r="B525" s="21" t="s">
        <v>2390</v>
      </c>
      <c r="C525" s="44" t="s">
        <v>5303</v>
      </c>
      <c r="D525" s="44" t="s">
        <v>5197</v>
      </c>
      <c r="E525" s="44" t="s">
        <v>3290</v>
      </c>
      <c r="F525" s="44" t="s">
        <v>2401</v>
      </c>
      <c r="G525" s="44" t="s">
        <v>3174</v>
      </c>
      <c r="I525" s="19" t="s">
        <v>1132</v>
      </c>
      <c r="J525" s="130" t="s">
        <v>2439</v>
      </c>
      <c r="K525" s="29" t="s">
        <v>14706</v>
      </c>
      <c r="L525" s="27" t="s">
        <v>1432</v>
      </c>
      <c r="M525" s="44" t="s">
        <v>5159</v>
      </c>
      <c r="N525" s="44"/>
      <c r="O525" s="44"/>
      <c r="P525" s="44"/>
      <c r="Q525" s="27"/>
      <c r="AY525" s="21" t="s">
        <v>3564</v>
      </c>
    </row>
    <row r="526" spans="1:51" ht="76.5" hidden="1" x14ac:dyDescent="0.2">
      <c r="A526" s="21" t="s">
        <v>386</v>
      </c>
      <c r="B526" s="21" t="s">
        <v>2390</v>
      </c>
      <c r="C526" s="44" t="s">
        <v>9216</v>
      </c>
      <c r="D526" s="44" t="s">
        <v>5183</v>
      </c>
      <c r="E526" s="44" t="s">
        <v>8342</v>
      </c>
      <c r="F526" s="44" t="s">
        <v>6791</v>
      </c>
      <c r="G526" s="44" t="s">
        <v>7156</v>
      </c>
      <c r="I526" s="19" t="s">
        <v>1300</v>
      </c>
      <c r="J526" s="130" t="s">
        <v>15711</v>
      </c>
      <c r="K526" s="29" t="s">
        <v>2412</v>
      </c>
      <c r="L526" s="27" t="s">
        <v>2412</v>
      </c>
      <c r="M526" s="44" t="s">
        <v>8842</v>
      </c>
      <c r="N526" s="44"/>
      <c r="O526" s="44"/>
      <c r="P526" s="44"/>
      <c r="Q526" s="27"/>
      <c r="AY526" s="21" t="s">
        <v>4008</v>
      </c>
    </row>
    <row r="527" spans="1:51" ht="25.5" hidden="1" x14ac:dyDescent="0.2">
      <c r="A527" s="21" t="s">
        <v>1762</v>
      </c>
      <c r="B527" s="21" t="s">
        <v>2390</v>
      </c>
      <c r="C527" s="44" t="s">
        <v>13193</v>
      </c>
      <c r="D527" s="44" t="s">
        <v>5235</v>
      </c>
      <c r="E527" s="44" t="s">
        <v>8398</v>
      </c>
      <c r="F527" s="44" t="s">
        <v>6791</v>
      </c>
      <c r="G527" s="44" t="s">
        <v>7156</v>
      </c>
      <c r="I527" s="19" t="s">
        <v>571</v>
      </c>
      <c r="J527" s="130" t="s">
        <v>3072</v>
      </c>
      <c r="K527" s="29" t="s">
        <v>14707</v>
      </c>
      <c r="L527" s="27" t="s">
        <v>2412</v>
      </c>
      <c r="M527" s="44" t="s">
        <v>5335</v>
      </c>
      <c r="N527" s="44"/>
      <c r="O527" s="44"/>
      <c r="P527" s="44"/>
      <c r="Q527" s="27"/>
      <c r="AY527" s="21" t="s">
        <v>4775</v>
      </c>
    </row>
    <row r="528" spans="1:51" ht="102" x14ac:dyDescent="0.2">
      <c r="A528" s="21" t="s">
        <v>1407</v>
      </c>
      <c r="B528" s="21" t="s">
        <v>2393</v>
      </c>
      <c r="C528" s="44" t="s">
        <v>8329</v>
      </c>
      <c r="D528" s="44" t="s">
        <v>8290</v>
      </c>
      <c r="E528" s="44" t="s">
        <v>5149</v>
      </c>
      <c r="F528" s="44" t="s">
        <v>6791</v>
      </c>
      <c r="G528" s="44" t="s">
        <v>7156</v>
      </c>
      <c r="I528" s="19" t="s">
        <v>105</v>
      </c>
      <c r="J528" s="130" t="s">
        <v>2489</v>
      </c>
      <c r="K528" s="29" t="s">
        <v>14708</v>
      </c>
      <c r="L528" s="27" t="s">
        <v>2412</v>
      </c>
      <c r="M528" s="44" t="s">
        <v>5171</v>
      </c>
      <c r="N528" s="44"/>
      <c r="O528" s="143" t="s">
        <v>15878</v>
      </c>
      <c r="P528" s="143"/>
      <c r="Q528" s="27"/>
      <c r="AY528" s="21" t="s">
        <v>3565</v>
      </c>
    </row>
    <row r="529" spans="1:51" ht="51" hidden="1" x14ac:dyDescent="0.2">
      <c r="A529" s="21" t="s">
        <v>1762</v>
      </c>
      <c r="B529" s="21" t="s">
        <v>2390</v>
      </c>
      <c r="C529" s="44" t="s">
        <v>13103</v>
      </c>
      <c r="D529" s="44" t="s">
        <v>5235</v>
      </c>
      <c r="E529" s="44" t="s">
        <v>8398</v>
      </c>
      <c r="F529" s="44" t="s">
        <v>6791</v>
      </c>
      <c r="G529" s="44" t="s">
        <v>15785</v>
      </c>
      <c r="H529" s="21" t="s">
        <v>3173</v>
      </c>
      <c r="I529" s="19" t="s">
        <v>246</v>
      </c>
      <c r="J529" s="130" t="s">
        <v>16122</v>
      </c>
      <c r="K529" s="29" t="s">
        <v>15338</v>
      </c>
      <c r="L529" s="27" t="s">
        <v>2412</v>
      </c>
      <c r="M529" s="44" t="s">
        <v>10784</v>
      </c>
      <c r="N529" s="44"/>
      <c r="O529" s="44"/>
      <c r="P529" s="44" t="s">
        <v>16121</v>
      </c>
      <c r="Q529" s="27"/>
      <c r="AY529" s="21" t="s">
        <v>4756</v>
      </c>
    </row>
    <row r="530" spans="1:51" ht="38.25" x14ac:dyDescent="0.2">
      <c r="A530" s="21" t="s">
        <v>1407</v>
      </c>
      <c r="B530" s="21" t="s">
        <v>2390</v>
      </c>
      <c r="C530" s="44" t="s">
        <v>5306</v>
      </c>
      <c r="D530" s="44" t="s">
        <v>5197</v>
      </c>
      <c r="E530" s="44" t="s">
        <v>3290</v>
      </c>
      <c r="F530" s="44" t="s">
        <v>2401</v>
      </c>
      <c r="G530" s="44" t="s">
        <v>3174</v>
      </c>
      <c r="I530" s="19" t="s">
        <v>1133</v>
      </c>
      <c r="J530" s="130" t="s">
        <v>2490</v>
      </c>
      <c r="K530" s="29" t="s">
        <v>14709</v>
      </c>
      <c r="L530" s="27" t="s">
        <v>1319</v>
      </c>
      <c r="M530" s="44" t="s">
        <v>5159</v>
      </c>
      <c r="N530" s="44"/>
      <c r="O530" s="44"/>
      <c r="P530" s="44"/>
      <c r="Q530" s="27"/>
      <c r="AY530" s="21" t="s">
        <v>3566</v>
      </c>
    </row>
    <row r="531" spans="1:51" ht="25.5" hidden="1" x14ac:dyDescent="0.2">
      <c r="A531" s="21" t="s">
        <v>386</v>
      </c>
      <c r="B531" s="21" t="s">
        <v>2390</v>
      </c>
      <c r="C531" s="44" t="s">
        <v>8354</v>
      </c>
      <c r="D531" s="44" t="s">
        <v>5183</v>
      </c>
      <c r="E531" s="44" t="s">
        <v>8342</v>
      </c>
      <c r="F531" s="44" t="s">
        <v>2401</v>
      </c>
      <c r="G531" s="44" t="s">
        <v>3174</v>
      </c>
      <c r="I531" s="19" t="s">
        <v>108</v>
      </c>
      <c r="J531" s="130" t="s">
        <v>2651</v>
      </c>
      <c r="K531" s="29" t="s">
        <v>15339</v>
      </c>
      <c r="L531" s="27" t="s">
        <v>1624</v>
      </c>
      <c r="M531" s="44" t="s">
        <v>8355</v>
      </c>
      <c r="N531" s="44"/>
      <c r="O531" s="44"/>
      <c r="P531" s="44"/>
      <c r="Q531" s="27"/>
      <c r="AY531" s="21" t="s">
        <v>3882</v>
      </c>
    </row>
    <row r="532" spans="1:51" ht="38.25" x14ac:dyDescent="0.2">
      <c r="A532" s="21" t="s">
        <v>1407</v>
      </c>
      <c r="B532" s="21" t="s">
        <v>2390</v>
      </c>
      <c r="C532" s="44" t="s">
        <v>5309</v>
      </c>
      <c r="D532" s="44" t="s">
        <v>5197</v>
      </c>
      <c r="E532" s="44" t="s">
        <v>3290</v>
      </c>
      <c r="F532" s="44" t="s">
        <v>2401</v>
      </c>
      <c r="G532" s="44" t="s">
        <v>3174</v>
      </c>
      <c r="I532" s="19" t="s">
        <v>1134</v>
      </c>
      <c r="J532" s="130" t="s">
        <v>2491</v>
      </c>
      <c r="K532" s="29" t="s">
        <v>14710</v>
      </c>
      <c r="L532" s="27" t="s">
        <v>1621</v>
      </c>
      <c r="M532" s="44" t="s">
        <v>5255</v>
      </c>
      <c r="N532" s="44"/>
      <c r="O532" s="44"/>
      <c r="P532" s="44"/>
      <c r="Q532" s="27"/>
      <c r="AY532" s="21" t="s">
        <v>3567</v>
      </c>
    </row>
    <row r="533" spans="1:51" ht="51" x14ac:dyDescent="0.2">
      <c r="A533" s="21" t="s">
        <v>1407</v>
      </c>
      <c r="B533" s="21" t="s">
        <v>2390</v>
      </c>
      <c r="C533" s="44" t="s">
        <v>5312</v>
      </c>
      <c r="D533" s="44" t="s">
        <v>5183</v>
      </c>
      <c r="E533" s="44" t="s">
        <v>5184</v>
      </c>
      <c r="F533" s="44" t="s">
        <v>2401</v>
      </c>
      <c r="G533" s="44" t="s">
        <v>3174</v>
      </c>
      <c r="I533" s="19" t="s">
        <v>1135</v>
      </c>
      <c r="J533" s="130" t="s">
        <v>2420</v>
      </c>
      <c r="K533" s="29" t="s">
        <v>14711</v>
      </c>
      <c r="L533" s="27" t="s">
        <v>1523</v>
      </c>
      <c r="M533" s="44" t="s">
        <v>5159</v>
      </c>
      <c r="N533" s="44"/>
      <c r="O533" s="44"/>
      <c r="P533" s="44"/>
      <c r="Q533" s="27"/>
      <c r="AY533" s="21" t="s">
        <v>3568</v>
      </c>
    </row>
    <row r="534" spans="1:51" ht="38.25" x14ac:dyDescent="0.2">
      <c r="A534" s="21" t="s">
        <v>1407</v>
      </c>
      <c r="B534" s="21" t="s">
        <v>2390</v>
      </c>
      <c r="C534" s="44" t="s">
        <v>5163</v>
      </c>
      <c r="D534" s="44" t="s">
        <v>5160</v>
      </c>
      <c r="E534" s="44" t="s">
        <v>5161</v>
      </c>
      <c r="F534" s="44" t="s">
        <v>2401</v>
      </c>
      <c r="G534" s="44" t="s">
        <v>3198</v>
      </c>
      <c r="I534" s="19" t="s">
        <v>1165</v>
      </c>
      <c r="J534" s="130" t="s">
        <v>15880</v>
      </c>
      <c r="K534" s="29" t="s">
        <v>15436</v>
      </c>
      <c r="L534" s="27" t="s">
        <v>3248</v>
      </c>
      <c r="M534" s="44" t="s">
        <v>5164</v>
      </c>
      <c r="N534" s="44"/>
      <c r="O534" s="44" t="s">
        <v>15879</v>
      </c>
      <c r="P534" s="44"/>
      <c r="Q534" s="27"/>
      <c r="AY534" s="21" t="s">
        <v>3569</v>
      </c>
    </row>
    <row r="535" spans="1:51" ht="51" hidden="1" x14ac:dyDescent="0.2">
      <c r="A535" s="21" t="s">
        <v>1179</v>
      </c>
      <c r="B535" s="21" t="s">
        <v>2390</v>
      </c>
      <c r="C535" s="44" t="s">
        <v>13344</v>
      </c>
      <c r="D535" s="44" t="s">
        <v>5235</v>
      </c>
      <c r="E535" s="44" t="s">
        <v>13341</v>
      </c>
      <c r="F535" s="44" t="s">
        <v>13392</v>
      </c>
      <c r="G535" s="44" t="s">
        <v>3198</v>
      </c>
      <c r="I535" s="19" t="s">
        <v>1165</v>
      </c>
      <c r="J535" s="130" t="s">
        <v>15432</v>
      </c>
      <c r="K535" s="29" t="s">
        <v>15431</v>
      </c>
      <c r="L535" s="27" t="s">
        <v>3287</v>
      </c>
      <c r="M535" s="44" t="s">
        <v>11117</v>
      </c>
      <c r="N535" s="44"/>
      <c r="O535" s="44" t="s">
        <v>15879</v>
      </c>
      <c r="P535" s="44"/>
      <c r="Q535" s="27"/>
      <c r="AY535" s="21" t="s">
        <v>4824</v>
      </c>
    </row>
    <row r="536" spans="1:51" ht="89.25" hidden="1" x14ac:dyDescent="0.2">
      <c r="A536" s="21" t="s">
        <v>1762</v>
      </c>
      <c r="B536" s="21" t="s">
        <v>2390</v>
      </c>
      <c r="C536" s="44" t="s">
        <v>13106</v>
      </c>
      <c r="D536" s="44" t="s">
        <v>5197</v>
      </c>
      <c r="E536" s="44" t="s">
        <v>8347</v>
      </c>
      <c r="F536" s="44" t="s">
        <v>6791</v>
      </c>
      <c r="G536" s="44" t="s">
        <v>15785</v>
      </c>
      <c r="H536" s="21" t="s">
        <v>3190</v>
      </c>
      <c r="I536" s="19" t="s">
        <v>247</v>
      </c>
      <c r="J536" s="130" t="s">
        <v>1951</v>
      </c>
      <c r="K536" s="29" t="s">
        <v>2412</v>
      </c>
      <c r="L536" s="27" t="s">
        <v>2412</v>
      </c>
      <c r="M536" s="44" t="s">
        <v>11470</v>
      </c>
      <c r="N536" s="44"/>
      <c r="O536" s="44"/>
      <c r="P536" s="44"/>
      <c r="Q536" s="27"/>
      <c r="AY536" s="21" t="s">
        <v>4757</v>
      </c>
    </row>
    <row r="537" spans="1:51" ht="51" hidden="1" x14ac:dyDescent="0.2">
      <c r="A537" s="21" t="s">
        <v>1179</v>
      </c>
      <c r="B537" s="21" t="s">
        <v>2390</v>
      </c>
      <c r="C537" s="44" t="s">
        <v>13548</v>
      </c>
      <c r="D537" s="44" t="s">
        <v>5183</v>
      </c>
      <c r="E537" s="44" t="s">
        <v>8505</v>
      </c>
      <c r="F537" s="44" t="s">
        <v>13392</v>
      </c>
      <c r="G537" s="44" t="s">
        <v>6117</v>
      </c>
      <c r="I537" s="19" t="s">
        <v>767</v>
      </c>
      <c r="J537" s="130" t="s">
        <v>16173</v>
      </c>
      <c r="K537" s="29" t="s">
        <v>14712</v>
      </c>
      <c r="L537" s="27" t="s">
        <v>2412</v>
      </c>
      <c r="M537" s="44" t="s">
        <v>11470</v>
      </c>
      <c r="N537" s="44"/>
      <c r="O537" s="44"/>
      <c r="P537" s="44"/>
      <c r="Q537" s="27"/>
      <c r="AY537" s="21" t="s">
        <v>4865</v>
      </c>
    </row>
    <row r="538" spans="1:51" ht="102" hidden="1" x14ac:dyDescent="0.2">
      <c r="A538" s="21" t="s">
        <v>1406</v>
      </c>
      <c r="B538" s="21" t="s">
        <v>2390</v>
      </c>
      <c r="C538" s="44" t="s">
        <v>14042</v>
      </c>
      <c r="D538" s="44" t="s">
        <v>5183</v>
      </c>
      <c r="E538" s="44" t="s">
        <v>5184</v>
      </c>
      <c r="F538" s="44" t="s">
        <v>9559</v>
      </c>
      <c r="G538" s="44" t="s">
        <v>6117</v>
      </c>
      <c r="I538" s="19" t="s">
        <v>39</v>
      </c>
      <c r="J538" s="130" t="s">
        <v>1859</v>
      </c>
      <c r="K538" s="29" t="s">
        <v>2412</v>
      </c>
      <c r="L538" s="27" t="s">
        <v>2412</v>
      </c>
      <c r="M538" s="44" t="s">
        <v>13960</v>
      </c>
      <c r="N538" s="44"/>
      <c r="O538" s="44"/>
      <c r="P538" s="44"/>
      <c r="Q538" s="27"/>
      <c r="AY538" s="21" t="s">
        <v>4977</v>
      </c>
    </row>
    <row r="539" spans="1:51" hidden="1" x14ac:dyDescent="0.2">
      <c r="A539" s="21" t="s">
        <v>1407</v>
      </c>
      <c r="B539" s="21" t="s">
        <v>2390</v>
      </c>
      <c r="C539" s="44" t="s">
        <v>8126</v>
      </c>
      <c r="D539" s="44" t="s">
        <v>5235</v>
      </c>
      <c r="E539" s="44" t="s">
        <v>5824</v>
      </c>
      <c r="F539" s="44" t="s">
        <v>6791</v>
      </c>
      <c r="G539" s="44" t="s">
        <v>3175</v>
      </c>
      <c r="I539" s="19" t="s">
        <v>518</v>
      </c>
      <c r="J539" s="130" t="s">
        <v>1257</v>
      </c>
      <c r="K539" s="29" t="s">
        <v>2412</v>
      </c>
      <c r="L539" s="27" t="s">
        <v>2412</v>
      </c>
      <c r="M539" s="44" t="s">
        <v>5417</v>
      </c>
      <c r="N539" s="44"/>
      <c r="O539" s="44"/>
      <c r="P539" s="44"/>
      <c r="Q539" s="27"/>
      <c r="AY539" s="21" t="s">
        <v>3570</v>
      </c>
    </row>
    <row r="540" spans="1:51" ht="51" x14ac:dyDescent="0.2">
      <c r="A540" s="21" t="s">
        <v>1407</v>
      </c>
      <c r="B540" s="21" t="s">
        <v>2390</v>
      </c>
      <c r="C540" s="44" t="s">
        <v>6341</v>
      </c>
      <c r="D540" s="44" t="s">
        <v>5160</v>
      </c>
      <c r="E540" s="44" t="s">
        <v>6342</v>
      </c>
      <c r="F540" s="44" t="s">
        <v>2401</v>
      </c>
      <c r="G540" s="44" t="s">
        <v>6117</v>
      </c>
      <c r="I540" s="19" t="s">
        <v>1465</v>
      </c>
      <c r="J540" s="130" t="s">
        <v>2492</v>
      </c>
      <c r="K540" s="29" t="s">
        <v>14713</v>
      </c>
      <c r="L540" s="27" t="s">
        <v>2412</v>
      </c>
      <c r="M540" s="44" t="s">
        <v>5800</v>
      </c>
      <c r="N540" s="44"/>
      <c r="O540" s="143" t="s">
        <v>15881</v>
      </c>
      <c r="P540" s="143"/>
      <c r="Q540" s="27"/>
      <c r="AY540" s="21" t="s">
        <v>3571</v>
      </c>
    </row>
    <row r="541" spans="1:51" ht="76.5" hidden="1" x14ac:dyDescent="0.2">
      <c r="A541" s="21" t="s">
        <v>1179</v>
      </c>
      <c r="B541" s="21" t="s">
        <v>2390</v>
      </c>
      <c r="C541" s="44" t="s">
        <v>13553</v>
      </c>
      <c r="D541" s="44" t="s">
        <v>5235</v>
      </c>
      <c r="E541" s="44" t="s">
        <v>10551</v>
      </c>
      <c r="F541" s="44" t="s">
        <v>13392</v>
      </c>
      <c r="G541" s="44" t="s">
        <v>6117</v>
      </c>
      <c r="I541" s="19" t="s">
        <v>768</v>
      </c>
      <c r="J541" s="130" t="s">
        <v>1784</v>
      </c>
      <c r="K541" s="29" t="s">
        <v>2412</v>
      </c>
      <c r="L541" s="27" t="s">
        <v>2412</v>
      </c>
      <c r="M541" s="44" t="s">
        <v>6135</v>
      </c>
      <c r="N541" s="44"/>
      <c r="O541" s="44"/>
      <c r="P541" s="44"/>
      <c r="Q541" s="27"/>
      <c r="AY541" s="21" t="s">
        <v>4866</v>
      </c>
    </row>
    <row r="542" spans="1:51" ht="38.25" hidden="1" x14ac:dyDescent="0.2">
      <c r="A542" s="21" t="s">
        <v>1762</v>
      </c>
      <c r="B542" s="21" t="s">
        <v>2390</v>
      </c>
      <c r="C542" s="44" t="s">
        <v>13260</v>
      </c>
      <c r="D542" s="44" t="s">
        <v>5183</v>
      </c>
      <c r="E542" s="44" t="s">
        <v>8342</v>
      </c>
      <c r="F542" s="44" t="s">
        <v>2401</v>
      </c>
      <c r="G542" s="44" t="s">
        <v>3202</v>
      </c>
      <c r="I542" s="19" t="s">
        <v>344</v>
      </c>
      <c r="J542" s="130" t="s">
        <v>15566</v>
      </c>
      <c r="K542" s="29" t="s">
        <v>14714</v>
      </c>
      <c r="L542" s="27" t="s">
        <v>2412</v>
      </c>
      <c r="M542" s="44" t="s">
        <v>12517</v>
      </c>
      <c r="N542" s="44"/>
      <c r="O542" s="44"/>
      <c r="P542" s="44"/>
      <c r="Q542" s="27"/>
      <c r="AY542" s="21" t="s">
        <v>4790</v>
      </c>
    </row>
    <row r="543" spans="1:51" ht="76.5" hidden="1" x14ac:dyDescent="0.2">
      <c r="A543" s="21" t="s">
        <v>1330</v>
      </c>
      <c r="B543" s="21" t="s">
        <v>2390</v>
      </c>
      <c r="C543" s="44" t="s">
        <v>12516</v>
      </c>
      <c r="D543" s="44" t="s">
        <v>5235</v>
      </c>
      <c r="E543" s="44" t="s">
        <v>10907</v>
      </c>
      <c r="F543" s="44" t="s">
        <v>9559</v>
      </c>
      <c r="G543" s="44" t="s">
        <v>3202</v>
      </c>
      <c r="I543" s="19" t="s">
        <v>344</v>
      </c>
      <c r="J543" s="130" t="s">
        <v>2363</v>
      </c>
      <c r="K543" s="29" t="s">
        <v>2412</v>
      </c>
      <c r="L543" s="27" t="s">
        <v>2412</v>
      </c>
      <c r="M543" s="44" t="s">
        <v>6135</v>
      </c>
      <c r="N543" s="44"/>
      <c r="O543" s="44"/>
      <c r="P543" s="44"/>
      <c r="Q543" s="27"/>
      <c r="AY543" s="21" t="s">
        <v>4613</v>
      </c>
    </row>
    <row r="544" spans="1:51" ht="102" hidden="1" x14ac:dyDescent="0.2">
      <c r="A544" s="21" t="s">
        <v>1214</v>
      </c>
      <c r="B544" s="21" t="s">
        <v>2390</v>
      </c>
      <c r="C544" s="44" t="s">
        <v>9744</v>
      </c>
      <c r="D544" s="44" t="s">
        <v>5197</v>
      </c>
      <c r="E544" s="44" t="s">
        <v>8589</v>
      </c>
      <c r="F544" s="44" t="s">
        <v>2401</v>
      </c>
      <c r="G544" s="44" t="s">
        <v>5721</v>
      </c>
      <c r="I544" s="19" t="s">
        <v>1036</v>
      </c>
      <c r="J544" s="130" t="s">
        <v>1615</v>
      </c>
      <c r="K544" s="29" t="s">
        <v>2412</v>
      </c>
      <c r="L544" s="27" t="s">
        <v>2412</v>
      </c>
      <c r="M544" s="44" t="s">
        <v>9585</v>
      </c>
      <c r="N544" s="44"/>
      <c r="O544" s="44"/>
      <c r="P544" s="44"/>
      <c r="Q544" s="27"/>
      <c r="AY544" s="21" t="s">
        <v>4097</v>
      </c>
    </row>
    <row r="545" spans="1:51" ht="38.25" hidden="1" x14ac:dyDescent="0.2">
      <c r="A545" s="21" t="s">
        <v>1214</v>
      </c>
      <c r="B545" s="21" t="s">
        <v>2390</v>
      </c>
      <c r="C545" s="44" t="s">
        <v>9613</v>
      </c>
      <c r="D545" s="44" t="s">
        <v>5235</v>
      </c>
      <c r="E545" s="44" t="s">
        <v>8467</v>
      </c>
      <c r="F545" s="44" t="s">
        <v>9559</v>
      </c>
      <c r="G545" s="44" t="s">
        <v>3174</v>
      </c>
      <c r="I545" s="19" t="s">
        <v>1011</v>
      </c>
      <c r="J545" s="130" t="s">
        <v>2764</v>
      </c>
      <c r="K545" s="29" t="s">
        <v>14715</v>
      </c>
      <c r="L545" s="27" t="s">
        <v>3258</v>
      </c>
      <c r="M545" s="44" t="s">
        <v>5255</v>
      </c>
      <c r="N545" s="44"/>
      <c r="O545" s="44"/>
      <c r="P545" s="44"/>
      <c r="Q545" s="27"/>
      <c r="AY545" s="21" t="s">
        <v>4072</v>
      </c>
    </row>
    <row r="546" spans="1:51" ht="51" x14ac:dyDescent="0.2">
      <c r="A546" s="21" t="s">
        <v>1407</v>
      </c>
      <c r="B546" s="21" t="s">
        <v>2390</v>
      </c>
      <c r="C546" s="44" t="s">
        <v>5320</v>
      </c>
      <c r="D546" s="44" t="s">
        <v>5183</v>
      </c>
      <c r="E546" s="44" t="s">
        <v>5184</v>
      </c>
      <c r="F546" s="44" t="s">
        <v>2401</v>
      </c>
      <c r="G546" s="44" t="s">
        <v>3174</v>
      </c>
      <c r="I546" s="19" t="s">
        <v>5091</v>
      </c>
      <c r="J546" s="130" t="s">
        <v>2493</v>
      </c>
      <c r="K546" s="29" t="s">
        <v>14716</v>
      </c>
      <c r="L546" s="27" t="s">
        <v>1517</v>
      </c>
      <c r="M546" s="44" t="s">
        <v>5212</v>
      </c>
      <c r="N546" s="44"/>
      <c r="O546" s="44"/>
      <c r="P546" s="44"/>
      <c r="Q546" s="27"/>
      <c r="AY546" s="21" t="s">
        <v>5092</v>
      </c>
    </row>
    <row r="547" spans="1:51" ht="51" hidden="1" x14ac:dyDescent="0.2">
      <c r="A547" s="21" t="s">
        <v>1330</v>
      </c>
      <c r="B547" s="21" t="s">
        <v>2390</v>
      </c>
      <c r="C547" s="44" t="s">
        <v>12105</v>
      </c>
      <c r="D547" s="44" t="s">
        <v>5235</v>
      </c>
      <c r="E547" s="44" t="s">
        <v>10826</v>
      </c>
      <c r="F547" s="44" t="s">
        <v>6791</v>
      </c>
      <c r="G547" s="44" t="s">
        <v>15785</v>
      </c>
      <c r="H547" s="21" t="s">
        <v>3173</v>
      </c>
      <c r="I547" s="19" t="s">
        <v>1556</v>
      </c>
      <c r="J547" s="130" t="s">
        <v>2494</v>
      </c>
      <c r="K547" s="29" t="s">
        <v>14717</v>
      </c>
      <c r="L547" s="27" t="s">
        <v>2412</v>
      </c>
      <c r="M547" s="44" t="s">
        <v>6551</v>
      </c>
      <c r="N547" s="44"/>
      <c r="O547" s="44"/>
      <c r="P547" s="44"/>
      <c r="Q547" s="27"/>
      <c r="AY547" s="21" t="s">
        <v>4507</v>
      </c>
    </row>
    <row r="548" spans="1:51" ht="38.25" x14ac:dyDescent="0.2">
      <c r="A548" s="21" t="s">
        <v>1407</v>
      </c>
      <c r="B548" s="21" t="s">
        <v>2390</v>
      </c>
      <c r="C548" s="44" t="s">
        <v>6886</v>
      </c>
      <c r="D548" s="44" t="s">
        <v>5235</v>
      </c>
      <c r="E548" s="44" t="s">
        <v>5867</v>
      </c>
      <c r="F548" s="44" t="s">
        <v>6791</v>
      </c>
      <c r="G548" s="44" t="s">
        <v>15785</v>
      </c>
      <c r="H548" s="21" t="s">
        <v>3173</v>
      </c>
      <c r="I548" s="19" t="s">
        <v>1556</v>
      </c>
      <c r="J548" s="130" t="s">
        <v>2494</v>
      </c>
      <c r="K548" s="29" t="s">
        <v>14718</v>
      </c>
      <c r="L548" s="27" t="s">
        <v>2412</v>
      </c>
      <c r="M548" s="44" t="s">
        <v>10784</v>
      </c>
      <c r="N548" s="44"/>
      <c r="O548" s="44"/>
      <c r="P548" s="44"/>
      <c r="Q548" s="27"/>
      <c r="AY548" s="21" t="s">
        <v>3572</v>
      </c>
    </row>
    <row r="549" spans="1:51" hidden="1" x14ac:dyDescent="0.2">
      <c r="A549" s="21" t="s">
        <v>1330</v>
      </c>
      <c r="B549" s="21" t="s">
        <v>2390</v>
      </c>
      <c r="C549" s="44" t="s">
        <v>12108</v>
      </c>
      <c r="D549" s="44" t="s">
        <v>5235</v>
      </c>
      <c r="E549" s="44" t="s">
        <v>12084</v>
      </c>
      <c r="F549" s="44" t="s">
        <v>6791</v>
      </c>
      <c r="G549" s="44" t="s">
        <v>15785</v>
      </c>
      <c r="H549" s="21" t="s">
        <v>3173</v>
      </c>
      <c r="I549" s="19" t="s">
        <v>1557</v>
      </c>
      <c r="J549" s="130" t="s">
        <v>2495</v>
      </c>
      <c r="K549" s="29" t="s">
        <v>15340</v>
      </c>
      <c r="L549" s="27" t="s">
        <v>2412</v>
      </c>
      <c r="M549" s="44" t="s">
        <v>5159</v>
      </c>
      <c r="N549" s="44"/>
      <c r="O549" s="44"/>
      <c r="P549" s="44"/>
      <c r="Q549" s="27"/>
      <c r="AY549" s="21" t="s">
        <v>4508</v>
      </c>
    </row>
    <row r="550" spans="1:51" ht="63.75" x14ac:dyDescent="0.2">
      <c r="A550" s="21" t="s">
        <v>1407</v>
      </c>
      <c r="B550" s="21" t="s">
        <v>2390</v>
      </c>
      <c r="C550" s="44" t="s">
        <v>6894</v>
      </c>
      <c r="D550" s="44" t="s">
        <v>5235</v>
      </c>
      <c r="E550" s="44" t="s">
        <v>5867</v>
      </c>
      <c r="F550" s="44" t="s">
        <v>6791</v>
      </c>
      <c r="G550" s="44" t="s">
        <v>15785</v>
      </c>
      <c r="H550" s="21" t="s">
        <v>3173</v>
      </c>
      <c r="I550" s="19" t="s">
        <v>1557</v>
      </c>
      <c r="J550" s="130" t="s">
        <v>2495</v>
      </c>
      <c r="K550" s="29" t="s">
        <v>14719</v>
      </c>
      <c r="L550" s="27" t="s">
        <v>2412</v>
      </c>
      <c r="M550" s="44" t="s">
        <v>8911</v>
      </c>
      <c r="N550" s="44"/>
      <c r="O550" s="44"/>
      <c r="P550" s="44"/>
      <c r="Q550" s="27"/>
      <c r="AY550" s="21" t="s">
        <v>3573</v>
      </c>
    </row>
    <row r="551" spans="1:51" ht="25.5" hidden="1" x14ac:dyDescent="0.2">
      <c r="A551" s="21" t="s">
        <v>1330</v>
      </c>
      <c r="B551" s="21" t="s">
        <v>2390</v>
      </c>
      <c r="C551" s="44" t="s">
        <v>12112</v>
      </c>
      <c r="D551" s="44" t="s">
        <v>5235</v>
      </c>
      <c r="E551" s="44" t="s">
        <v>10826</v>
      </c>
      <c r="F551" s="44" t="s">
        <v>6791</v>
      </c>
      <c r="G551" s="44" t="s">
        <v>15785</v>
      </c>
      <c r="H551" s="21" t="s">
        <v>3173</v>
      </c>
      <c r="I551" s="19" t="s">
        <v>1558</v>
      </c>
      <c r="J551" s="130" t="s">
        <v>2496</v>
      </c>
      <c r="K551" s="29" t="s">
        <v>14720</v>
      </c>
      <c r="L551" s="27" t="s">
        <v>2412</v>
      </c>
      <c r="M551" s="44" t="s">
        <v>6333</v>
      </c>
      <c r="N551" s="44" t="s">
        <v>15882</v>
      </c>
      <c r="O551" s="44"/>
      <c r="P551" s="44"/>
      <c r="Q551" s="27"/>
      <c r="AY551" s="21" t="s">
        <v>4509</v>
      </c>
    </row>
    <row r="552" spans="1:51" ht="63.75" x14ac:dyDescent="0.2">
      <c r="A552" s="21" t="s">
        <v>1407</v>
      </c>
      <c r="B552" s="21" t="s">
        <v>2390</v>
      </c>
      <c r="C552" s="44" t="s">
        <v>6902</v>
      </c>
      <c r="D552" s="44" t="s">
        <v>5235</v>
      </c>
      <c r="E552" s="44" t="s">
        <v>5726</v>
      </c>
      <c r="F552" s="44" t="s">
        <v>6791</v>
      </c>
      <c r="G552" s="44" t="s">
        <v>15785</v>
      </c>
      <c r="H552" s="21" t="s">
        <v>3173</v>
      </c>
      <c r="I552" s="19" t="s">
        <v>1558</v>
      </c>
      <c r="J552" s="130" t="s">
        <v>2496</v>
      </c>
      <c r="K552" s="29" t="s">
        <v>14721</v>
      </c>
      <c r="L552" s="27" t="s">
        <v>2412</v>
      </c>
      <c r="M552" s="44" t="s">
        <v>5529</v>
      </c>
      <c r="N552" s="44" t="s">
        <v>15882</v>
      </c>
      <c r="O552" s="44"/>
      <c r="P552" s="44"/>
      <c r="Q552" s="27"/>
      <c r="AY552" s="21" t="s">
        <v>3574</v>
      </c>
    </row>
    <row r="553" spans="1:51" ht="76.5" hidden="1" x14ac:dyDescent="0.2">
      <c r="A553" s="21" t="s">
        <v>1330</v>
      </c>
      <c r="B553" s="21" t="s">
        <v>2390</v>
      </c>
      <c r="C553" s="44" t="s">
        <v>12115</v>
      </c>
      <c r="D553" s="44" t="s">
        <v>5235</v>
      </c>
      <c r="E553" s="44" t="s">
        <v>12084</v>
      </c>
      <c r="F553" s="44" t="s">
        <v>6791</v>
      </c>
      <c r="G553" s="44" t="s">
        <v>15785</v>
      </c>
      <c r="H553" s="21" t="s">
        <v>3173</v>
      </c>
      <c r="I553" s="19" t="s">
        <v>1559</v>
      </c>
      <c r="J553" s="130" t="s">
        <v>15712</v>
      </c>
      <c r="K553" s="29" t="s">
        <v>2412</v>
      </c>
      <c r="L553" s="27" t="s">
        <v>2412</v>
      </c>
      <c r="M553" s="44" t="s">
        <v>5212</v>
      </c>
      <c r="N553" s="44"/>
      <c r="O553" s="44"/>
      <c r="P553" s="44"/>
      <c r="Q553" s="27"/>
      <c r="AY553" s="21" t="s">
        <v>4510</v>
      </c>
    </row>
    <row r="554" spans="1:51" ht="89.25" x14ac:dyDescent="0.2">
      <c r="A554" s="21" t="s">
        <v>1407</v>
      </c>
      <c r="B554" s="21" t="s">
        <v>2390</v>
      </c>
      <c r="C554" s="44" t="s">
        <v>6909</v>
      </c>
      <c r="D554" s="44" t="s">
        <v>5235</v>
      </c>
      <c r="E554" s="44" t="s">
        <v>5726</v>
      </c>
      <c r="F554" s="44" t="s">
        <v>6791</v>
      </c>
      <c r="G554" s="44" t="s">
        <v>15785</v>
      </c>
      <c r="H554" s="21" t="s">
        <v>3173</v>
      </c>
      <c r="I554" s="19" t="s">
        <v>1559</v>
      </c>
      <c r="J554" s="130" t="s">
        <v>2300</v>
      </c>
      <c r="K554" s="29" t="s">
        <v>2412</v>
      </c>
      <c r="L554" s="27" t="s">
        <v>2412</v>
      </c>
      <c r="M554" s="44" t="s">
        <v>7098</v>
      </c>
      <c r="N554" s="44"/>
      <c r="O554" s="44"/>
      <c r="P554" s="44"/>
      <c r="Q554" s="27"/>
      <c r="AY554" s="21" t="s">
        <v>3575</v>
      </c>
    </row>
    <row r="555" spans="1:51" ht="38.25" hidden="1" x14ac:dyDescent="0.2">
      <c r="A555" s="21" t="s">
        <v>386</v>
      </c>
      <c r="B555" s="21" t="s">
        <v>2390</v>
      </c>
      <c r="C555" s="44" t="s">
        <v>8634</v>
      </c>
      <c r="D555" s="44" t="s">
        <v>5235</v>
      </c>
      <c r="E555" s="44" t="s">
        <v>8467</v>
      </c>
      <c r="F555" s="44" t="s">
        <v>2401</v>
      </c>
      <c r="G555" s="44" t="s">
        <v>6117</v>
      </c>
      <c r="I555" s="19" t="s">
        <v>149</v>
      </c>
      <c r="J555" s="130" t="s">
        <v>2683</v>
      </c>
      <c r="K555" s="29" t="s">
        <v>15760</v>
      </c>
      <c r="L555" s="27" t="s">
        <v>2412</v>
      </c>
      <c r="M555" s="44" t="s">
        <v>5351</v>
      </c>
      <c r="N555" s="44"/>
      <c r="O555" s="44"/>
      <c r="P555" s="44"/>
      <c r="Q555" s="27"/>
      <c r="AY555" s="21" t="s">
        <v>3923</v>
      </c>
    </row>
    <row r="556" spans="1:51" ht="38.25" hidden="1" x14ac:dyDescent="0.2">
      <c r="A556" s="21" t="s">
        <v>1330</v>
      </c>
      <c r="B556" s="21" t="s">
        <v>2390</v>
      </c>
      <c r="C556" s="44" t="s">
        <v>11641</v>
      </c>
      <c r="D556" s="44" t="s">
        <v>5235</v>
      </c>
      <c r="E556" s="44" t="s">
        <v>10826</v>
      </c>
      <c r="F556" s="44" t="s">
        <v>9559</v>
      </c>
      <c r="G556" s="44" t="s">
        <v>6117</v>
      </c>
      <c r="I556" s="19" t="s">
        <v>1103</v>
      </c>
      <c r="J556" s="130" t="s">
        <v>2937</v>
      </c>
      <c r="K556" s="29" t="s">
        <v>14722</v>
      </c>
      <c r="L556" s="27" t="s">
        <v>2412</v>
      </c>
      <c r="M556" s="44" t="s">
        <v>10791</v>
      </c>
      <c r="N556" s="44"/>
      <c r="O556" s="44"/>
      <c r="P556" s="44"/>
      <c r="Q556" s="27"/>
      <c r="AY556" s="21" t="s">
        <v>4424</v>
      </c>
    </row>
    <row r="557" spans="1:51" ht="63.75" x14ac:dyDescent="0.2">
      <c r="A557" s="21" t="s">
        <v>1407</v>
      </c>
      <c r="B557" s="21" t="s">
        <v>2390</v>
      </c>
      <c r="C557" s="44" t="s">
        <v>5323</v>
      </c>
      <c r="D557" s="44" t="s">
        <v>5160</v>
      </c>
      <c r="E557" s="44" t="s">
        <v>5179</v>
      </c>
      <c r="F557" s="44" t="s">
        <v>2401</v>
      </c>
      <c r="G557" s="44" t="s">
        <v>3174</v>
      </c>
      <c r="I557" s="19" t="s">
        <v>1137</v>
      </c>
      <c r="J557" s="130" t="s">
        <v>2497</v>
      </c>
      <c r="K557" s="29" t="s">
        <v>14723</v>
      </c>
      <c r="L557" s="27" t="s">
        <v>1617</v>
      </c>
      <c r="M557" s="44" t="s">
        <v>5324</v>
      </c>
      <c r="N557" s="44"/>
      <c r="O557" s="44"/>
      <c r="P557" s="44"/>
      <c r="Q557" s="27"/>
      <c r="AY557" s="21" t="s">
        <v>3576</v>
      </c>
    </row>
    <row r="558" spans="1:51" ht="38.25" x14ac:dyDescent="0.2">
      <c r="A558" s="21" t="s">
        <v>1407</v>
      </c>
      <c r="B558" s="21" t="s">
        <v>2390</v>
      </c>
      <c r="C558" s="44" t="s">
        <v>5327</v>
      </c>
      <c r="D558" s="44" t="s">
        <v>5160</v>
      </c>
      <c r="E558" s="44" t="s">
        <v>5179</v>
      </c>
      <c r="F558" s="44" t="s">
        <v>2401</v>
      </c>
      <c r="G558" s="44" t="s">
        <v>3174</v>
      </c>
      <c r="I558" s="19" t="s">
        <v>1138</v>
      </c>
      <c r="J558" s="130" t="s">
        <v>2498</v>
      </c>
      <c r="K558" s="29" t="s">
        <v>14724</v>
      </c>
      <c r="L558" s="27" t="s">
        <v>1314</v>
      </c>
      <c r="M558" s="44" t="s">
        <v>5324</v>
      </c>
      <c r="N558" s="44"/>
      <c r="O558" s="44"/>
      <c r="P558" s="44"/>
      <c r="Q558" s="27"/>
      <c r="AY558" s="21" t="s">
        <v>3577</v>
      </c>
    </row>
    <row r="559" spans="1:51" ht="76.5" hidden="1" x14ac:dyDescent="0.2">
      <c r="A559" s="21" t="s">
        <v>1179</v>
      </c>
      <c r="B559" s="21" t="s">
        <v>2390</v>
      </c>
      <c r="C559" s="44" t="s">
        <v>13557</v>
      </c>
      <c r="D559" s="44" t="s">
        <v>5197</v>
      </c>
      <c r="E559" s="44" t="s">
        <v>8347</v>
      </c>
      <c r="F559" s="44" t="s">
        <v>13392</v>
      </c>
      <c r="G559" s="44" t="s">
        <v>6117</v>
      </c>
      <c r="I559" s="19" t="s">
        <v>769</v>
      </c>
      <c r="J559" s="130" t="s">
        <v>16174</v>
      </c>
      <c r="K559" s="29" t="s">
        <v>2412</v>
      </c>
      <c r="L559" s="27" t="s">
        <v>2412</v>
      </c>
      <c r="M559" s="44" t="s">
        <v>11117</v>
      </c>
      <c r="N559" s="44"/>
      <c r="O559" s="143" t="s">
        <v>15883</v>
      </c>
      <c r="P559" s="143"/>
      <c r="Q559" s="27"/>
      <c r="AY559" s="21" t="s">
        <v>4867</v>
      </c>
    </row>
    <row r="560" spans="1:51" ht="63.75" hidden="1" x14ac:dyDescent="0.2">
      <c r="A560" s="21" t="s">
        <v>1214</v>
      </c>
      <c r="B560" s="21" t="s">
        <v>2390</v>
      </c>
      <c r="C560" s="44" t="s">
        <v>9617</v>
      </c>
      <c r="D560" s="44" t="s">
        <v>5235</v>
      </c>
      <c r="E560" s="44" t="s">
        <v>8467</v>
      </c>
      <c r="F560" s="44" t="s">
        <v>9559</v>
      </c>
      <c r="G560" s="44" t="s">
        <v>3174</v>
      </c>
      <c r="I560" s="19" t="s">
        <v>1012</v>
      </c>
      <c r="J560" s="130" t="s">
        <v>2764</v>
      </c>
      <c r="K560" s="29" t="s">
        <v>14725</v>
      </c>
      <c r="L560" s="27" t="s">
        <v>3259</v>
      </c>
      <c r="M560" s="44" t="s">
        <v>8389</v>
      </c>
      <c r="N560" s="44"/>
      <c r="O560" s="44"/>
      <c r="P560" s="44"/>
      <c r="Q560" s="27"/>
      <c r="AY560" s="21" t="s">
        <v>4073</v>
      </c>
    </row>
    <row r="561" spans="1:51" ht="38.25" hidden="1" x14ac:dyDescent="0.2">
      <c r="A561" s="21" t="s">
        <v>1179</v>
      </c>
      <c r="B561" s="21" t="s">
        <v>2390</v>
      </c>
      <c r="C561" s="44" t="s">
        <v>13562</v>
      </c>
      <c r="D561" s="44" t="s">
        <v>5197</v>
      </c>
      <c r="E561" s="44" t="s">
        <v>8347</v>
      </c>
      <c r="F561" s="44" t="s">
        <v>13392</v>
      </c>
      <c r="G561" s="44" t="s">
        <v>6117</v>
      </c>
      <c r="I561" s="19" t="s">
        <v>770</v>
      </c>
      <c r="J561" s="130" t="s">
        <v>3100</v>
      </c>
      <c r="K561" s="29" t="s">
        <v>14726</v>
      </c>
      <c r="L561" s="27" t="s">
        <v>2412</v>
      </c>
      <c r="M561" s="44" t="s">
        <v>6135</v>
      </c>
      <c r="N561" s="44"/>
      <c r="O561" s="44"/>
      <c r="P561" s="44"/>
      <c r="Q561" s="27"/>
      <c r="AY561" s="21" t="s">
        <v>4868</v>
      </c>
    </row>
    <row r="562" spans="1:51" ht="38.25" hidden="1" x14ac:dyDescent="0.2">
      <c r="A562" s="21" t="s">
        <v>1330</v>
      </c>
      <c r="B562" s="21" t="s">
        <v>2390</v>
      </c>
      <c r="C562" s="44" t="s">
        <v>12520</v>
      </c>
      <c r="D562" s="44" t="s">
        <v>5183</v>
      </c>
      <c r="E562" s="44" t="s">
        <v>5184</v>
      </c>
      <c r="F562" s="44" t="s">
        <v>9559</v>
      </c>
      <c r="G562" s="44" t="s">
        <v>3202</v>
      </c>
      <c r="I562" s="19" t="s">
        <v>1734</v>
      </c>
      <c r="J562" s="130" t="s">
        <v>15489</v>
      </c>
      <c r="K562" s="29" t="s">
        <v>14727</v>
      </c>
      <c r="L562" s="27" t="s">
        <v>2412</v>
      </c>
      <c r="M562" s="44" t="s">
        <v>5255</v>
      </c>
      <c r="N562" s="44"/>
      <c r="O562" s="44"/>
      <c r="P562" s="44"/>
      <c r="Q562" s="27"/>
      <c r="AY562" s="21" t="s">
        <v>4614</v>
      </c>
    </row>
    <row r="563" spans="1:51" ht="38.25" x14ac:dyDescent="0.2">
      <c r="A563" s="21" t="s">
        <v>1407</v>
      </c>
      <c r="B563" s="21" t="s">
        <v>2390</v>
      </c>
      <c r="C563" s="44" t="s">
        <v>7771</v>
      </c>
      <c r="D563" s="44" t="s">
        <v>5235</v>
      </c>
      <c r="E563" s="44" t="s">
        <v>5867</v>
      </c>
      <c r="F563" s="44" t="s">
        <v>2401</v>
      </c>
      <c r="G563" s="44" t="s">
        <v>3202</v>
      </c>
      <c r="I563" s="19" t="s">
        <v>1734</v>
      </c>
      <c r="J563" s="130" t="s">
        <v>15567</v>
      </c>
      <c r="K563" s="29" t="s">
        <v>14728</v>
      </c>
      <c r="L563" s="27" t="s">
        <v>2412</v>
      </c>
      <c r="M563" s="44" t="s">
        <v>9927</v>
      </c>
      <c r="N563" s="44"/>
      <c r="O563" s="44"/>
      <c r="P563" s="44"/>
      <c r="Q563" s="27"/>
      <c r="AY563" s="21" t="s">
        <v>3578</v>
      </c>
    </row>
    <row r="564" spans="1:51" ht="25.5" x14ac:dyDescent="0.2">
      <c r="A564" s="21" t="s">
        <v>1407</v>
      </c>
      <c r="B564" s="21" t="s">
        <v>2390</v>
      </c>
      <c r="C564" s="44" t="s">
        <v>5855</v>
      </c>
      <c r="D564" s="44" t="s">
        <v>5183</v>
      </c>
      <c r="E564" s="44" t="s">
        <v>5184</v>
      </c>
      <c r="F564" s="44" t="s">
        <v>2401</v>
      </c>
      <c r="G564" s="44" t="s">
        <v>5721</v>
      </c>
      <c r="I564" s="19" t="s">
        <v>916</v>
      </c>
      <c r="J564" s="130" t="s">
        <v>2499</v>
      </c>
      <c r="K564" s="29" t="s">
        <v>14729</v>
      </c>
      <c r="L564" s="27" t="s">
        <v>2412</v>
      </c>
      <c r="M564" s="44" t="s">
        <v>5808</v>
      </c>
      <c r="N564" s="44"/>
      <c r="O564" s="44"/>
      <c r="P564" s="44"/>
      <c r="Q564" s="27"/>
      <c r="AY564" s="21" t="s">
        <v>3579</v>
      </c>
    </row>
    <row r="565" spans="1:51" ht="89.25" hidden="1" x14ac:dyDescent="0.2">
      <c r="A565" s="21" t="s">
        <v>1762</v>
      </c>
      <c r="B565" s="21" t="s">
        <v>2390</v>
      </c>
      <c r="C565" s="44" t="s">
        <v>12885</v>
      </c>
      <c r="D565" s="44" t="s">
        <v>5235</v>
      </c>
      <c r="E565" s="44" t="s">
        <v>10551</v>
      </c>
      <c r="F565" s="44" t="s">
        <v>2401</v>
      </c>
      <c r="G565" s="44" t="s">
        <v>6117</v>
      </c>
      <c r="I565" s="19" t="s">
        <v>1871</v>
      </c>
      <c r="J565" s="130" t="s">
        <v>2368</v>
      </c>
      <c r="K565" s="29" t="s">
        <v>2412</v>
      </c>
      <c r="L565" s="27" t="s">
        <v>2412</v>
      </c>
      <c r="M565" s="44" t="s">
        <v>8781</v>
      </c>
      <c r="N565" s="44"/>
      <c r="O565" s="44"/>
      <c r="P565" s="44"/>
      <c r="Q565" s="27"/>
      <c r="AY565" s="21" t="s">
        <v>4710</v>
      </c>
    </row>
    <row r="566" spans="1:51" ht="51" hidden="1" x14ac:dyDescent="0.2">
      <c r="A566" s="21" t="s">
        <v>1406</v>
      </c>
      <c r="B566" s="21" t="s">
        <v>2390</v>
      </c>
      <c r="C566" s="44" t="s">
        <v>14177</v>
      </c>
      <c r="D566" s="44" t="s">
        <v>5197</v>
      </c>
      <c r="E566" s="44" t="s">
        <v>3290</v>
      </c>
      <c r="F566" s="44" t="s">
        <v>6791</v>
      </c>
      <c r="G566" s="44" t="s">
        <v>7156</v>
      </c>
      <c r="I566" s="19" t="s">
        <v>55</v>
      </c>
      <c r="J566" s="130" t="s">
        <v>3163</v>
      </c>
      <c r="K566" s="29" t="s">
        <v>15341</v>
      </c>
      <c r="L566" s="27" t="s">
        <v>2412</v>
      </c>
      <c r="M566" s="44" t="s">
        <v>14004</v>
      </c>
      <c r="N566" s="44"/>
      <c r="O566" s="44"/>
      <c r="P566" s="44"/>
      <c r="Q566" s="27"/>
      <c r="AY566" s="21" t="s">
        <v>5014</v>
      </c>
    </row>
    <row r="567" spans="1:51" ht="102" hidden="1" x14ac:dyDescent="0.2">
      <c r="A567" s="21" t="s">
        <v>1330</v>
      </c>
      <c r="B567" s="21" t="s">
        <v>2390</v>
      </c>
      <c r="C567" s="44" t="s">
        <v>11284</v>
      </c>
      <c r="D567" s="44" t="s">
        <v>5235</v>
      </c>
      <c r="E567" s="44" t="s">
        <v>10826</v>
      </c>
      <c r="F567" s="44" t="s">
        <v>9559</v>
      </c>
      <c r="G567" s="44" t="s">
        <v>5721</v>
      </c>
      <c r="I567" s="19" t="s">
        <v>487</v>
      </c>
      <c r="J567" s="130" t="s">
        <v>1963</v>
      </c>
      <c r="K567" s="29" t="s">
        <v>2412</v>
      </c>
      <c r="L567" s="27" t="s">
        <v>2412</v>
      </c>
      <c r="M567" s="44" t="s">
        <v>7098</v>
      </c>
      <c r="N567" s="44"/>
      <c r="O567" s="44"/>
      <c r="P567" s="44"/>
      <c r="Q567" s="27"/>
      <c r="AY567" s="21" t="s">
        <v>4357</v>
      </c>
    </row>
    <row r="568" spans="1:51" ht="25.5" hidden="1" x14ac:dyDescent="0.2">
      <c r="A568" s="21" t="s">
        <v>1330</v>
      </c>
      <c r="B568" s="21" t="s">
        <v>2390</v>
      </c>
      <c r="C568" s="44" t="s">
        <v>12523</v>
      </c>
      <c r="D568" s="44" t="s">
        <v>5183</v>
      </c>
      <c r="E568" s="44" t="s">
        <v>5184</v>
      </c>
      <c r="F568" s="44" t="s">
        <v>9559</v>
      </c>
      <c r="G568" s="44" t="s">
        <v>3202</v>
      </c>
      <c r="I568" s="19" t="s">
        <v>1735</v>
      </c>
      <c r="J568" s="130" t="s">
        <v>15568</v>
      </c>
      <c r="K568" s="29" t="s">
        <v>14730</v>
      </c>
      <c r="L568" s="27" t="s">
        <v>2412</v>
      </c>
      <c r="M568" s="44" t="s">
        <v>6469</v>
      </c>
      <c r="N568" s="44"/>
      <c r="O568" s="44"/>
      <c r="P568" s="44"/>
      <c r="Q568" s="27"/>
      <c r="AY568" s="21" t="s">
        <v>4615</v>
      </c>
    </row>
    <row r="569" spans="1:51" ht="51" x14ac:dyDescent="0.2">
      <c r="A569" s="21" t="s">
        <v>1407</v>
      </c>
      <c r="B569" s="21" t="s">
        <v>2390</v>
      </c>
      <c r="C569" s="44" t="s">
        <v>7779</v>
      </c>
      <c r="D569" s="44" t="s">
        <v>5183</v>
      </c>
      <c r="E569" s="44" t="s">
        <v>5184</v>
      </c>
      <c r="F569" s="44" t="s">
        <v>2401</v>
      </c>
      <c r="G569" s="44" t="s">
        <v>3202</v>
      </c>
      <c r="I569" s="19" t="s">
        <v>1735</v>
      </c>
      <c r="J569" s="130" t="s">
        <v>15569</v>
      </c>
      <c r="K569" s="29" t="s">
        <v>14731</v>
      </c>
      <c r="L569" s="27" t="s">
        <v>2412</v>
      </c>
      <c r="M569" s="44" t="s">
        <v>8368</v>
      </c>
      <c r="N569" s="44"/>
      <c r="O569" s="44"/>
      <c r="P569" s="44"/>
      <c r="Q569" s="27"/>
      <c r="AY569" s="21" t="s">
        <v>3580</v>
      </c>
    </row>
    <row r="570" spans="1:51" ht="38.25" x14ac:dyDescent="0.2">
      <c r="A570" s="21" t="s">
        <v>1407</v>
      </c>
      <c r="B570" s="21" t="s">
        <v>2390</v>
      </c>
      <c r="C570" s="44" t="s">
        <v>5330</v>
      </c>
      <c r="D570" s="44" t="s">
        <v>5183</v>
      </c>
      <c r="E570" s="44" t="s">
        <v>5184</v>
      </c>
      <c r="F570" s="44" t="s">
        <v>2401</v>
      </c>
      <c r="G570" s="44" t="s">
        <v>3174</v>
      </c>
      <c r="I570" s="19" t="s">
        <v>1139</v>
      </c>
      <c r="J570" s="130" t="s">
        <v>2500</v>
      </c>
      <c r="K570" s="29" t="s">
        <v>14732</v>
      </c>
      <c r="L570" s="27" t="s">
        <v>1506</v>
      </c>
      <c r="M570" s="44" t="s">
        <v>5171</v>
      </c>
      <c r="N570" s="44"/>
      <c r="O570" s="44"/>
      <c r="P570" s="44"/>
      <c r="Q570" s="27"/>
      <c r="AY570" s="21" t="s">
        <v>3581</v>
      </c>
    </row>
    <row r="571" spans="1:51" ht="76.5" x14ac:dyDescent="0.2">
      <c r="A571" s="21" t="s">
        <v>1407</v>
      </c>
      <c r="B571" s="21" t="s">
        <v>2390</v>
      </c>
      <c r="C571" s="44" t="s">
        <v>7307</v>
      </c>
      <c r="D571" s="44" t="s">
        <v>5235</v>
      </c>
      <c r="E571" s="44" t="s">
        <v>5867</v>
      </c>
      <c r="F571" s="44" t="s">
        <v>6791</v>
      </c>
      <c r="G571" s="44" t="s">
        <v>7156</v>
      </c>
      <c r="I571" s="19" t="s">
        <v>1201</v>
      </c>
      <c r="J571" s="130" t="s">
        <v>2301</v>
      </c>
      <c r="K571" s="29" t="s">
        <v>2412</v>
      </c>
      <c r="L571" s="27" t="s">
        <v>2412</v>
      </c>
      <c r="M571" s="44" t="s">
        <v>5939</v>
      </c>
      <c r="N571" s="44"/>
      <c r="O571" s="143" t="s">
        <v>15884</v>
      </c>
      <c r="P571" s="143"/>
      <c r="Q571" s="27"/>
      <c r="AY571" s="21" t="s">
        <v>3582</v>
      </c>
    </row>
    <row r="572" spans="1:51" ht="63.75" x14ac:dyDescent="0.2">
      <c r="A572" s="21" t="s">
        <v>1407</v>
      </c>
      <c r="B572" s="21" t="s">
        <v>2390</v>
      </c>
      <c r="C572" s="44" t="s">
        <v>5334</v>
      </c>
      <c r="D572" s="44" t="s">
        <v>5160</v>
      </c>
      <c r="E572" s="44" t="s">
        <v>5179</v>
      </c>
      <c r="F572" s="44" t="s">
        <v>2401</v>
      </c>
      <c r="G572" s="44" t="s">
        <v>3174</v>
      </c>
      <c r="I572" s="19" t="s">
        <v>1140</v>
      </c>
      <c r="J572" s="130" t="s">
        <v>2501</v>
      </c>
      <c r="K572" s="29" t="s">
        <v>14733</v>
      </c>
      <c r="L572" s="27" t="s">
        <v>1617</v>
      </c>
      <c r="M572" s="44" t="s">
        <v>5335</v>
      </c>
      <c r="N572" s="44"/>
      <c r="O572" s="44"/>
      <c r="P572" s="44"/>
      <c r="Q572" s="27"/>
      <c r="AY572" s="21" t="s">
        <v>3583</v>
      </c>
    </row>
    <row r="573" spans="1:51" ht="51" hidden="1" x14ac:dyDescent="0.2">
      <c r="A573" s="21" t="s">
        <v>1179</v>
      </c>
      <c r="B573" s="21" t="s">
        <v>2390</v>
      </c>
      <c r="C573" s="44" t="s">
        <v>13567</v>
      </c>
      <c r="D573" s="44" t="s">
        <v>5197</v>
      </c>
      <c r="E573" s="44" t="s">
        <v>8347</v>
      </c>
      <c r="F573" s="44" t="s">
        <v>13392</v>
      </c>
      <c r="G573" s="44" t="s">
        <v>6117</v>
      </c>
      <c r="I573" s="19" t="s">
        <v>771</v>
      </c>
      <c r="J573" s="130" t="s">
        <v>3101</v>
      </c>
      <c r="K573" s="29" t="s">
        <v>14734</v>
      </c>
      <c r="L573" s="27" t="s">
        <v>2412</v>
      </c>
      <c r="M573" s="44" t="s">
        <v>6488</v>
      </c>
      <c r="N573" s="44"/>
      <c r="O573" s="44"/>
      <c r="P573" s="44"/>
      <c r="Q573" s="27"/>
      <c r="AY573" s="21" t="s">
        <v>4869</v>
      </c>
    </row>
    <row r="574" spans="1:51" ht="51" hidden="1" x14ac:dyDescent="0.2">
      <c r="A574" s="21" t="s">
        <v>1214</v>
      </c>
      <c r="B574" s="21" t="s">
        <v>2390</v>
      </c>
      <c r="C574" s="44" t="s">
        <v>10312</v>
      </c>
      <c r="D574" s="44" t="s">
        <v>5235</v>
      </c>
      <c r="E574" s="44" t="s">
        <v>8398</v>
      </c>
      <c r="F574" s="44" t="s">
        <v>6791</v>
      </c>
      <c r="G574" s="44" t="s">
        <v>7156</v>
      </c>
      <c r="I574" s="19" t="s">
        <v>1223</v>
      </c>
      <c r="J574" s="130" t="s">
        <v>2818</v>
      </c>
      <c r="K574" s="29" t="s">
        <v>14735</v>
      </c>
      <c r="L574" s="27" t="s">
        <v>2412</v>
      </c>
      <c r="M574" s="44" t="s">
        <v>6135</v>
      </c>
      <c r="N574" s="44"/>
      <c r="O574" s="44"/>
      <c r="P574" s="44"/>
      <c r="Q574" s="27"/>
      <c r="AY574" s="21" t="s">
        <v>4178</v>
      </c>
    </row>
    <row r="575" spans="1:51" ht="114.75" hidden="1" x14ac:dyDescent="0.2">
      <c r="A575" s="21" t="s">
        <v>1179</v>
      </c>
      <c r="B575" s="21" t="s">
        <v>2390</v>
      </c>
      <c r="C575" s="44" t="s">
        <v>13572</v>
      </c>
      <c r="D575" s="44" t="s">
        <v>5197</v>
      </c>
      <c r="E575" s="44" t="s">
        <v>8589</v>
      </c>
      <c r="F575" s="44" t="s">
        <v>13392</v>
      </c>
      <c r="G575" s="44" t="s">
        <v>6117</v>
      </c>
      <c r="I575" s="19" t="s">
        <v>772</v>
      </c>
      <c r="J575" s="130" t="s">
        <v>1732</v>
      </c>
      <c r="K575" s="29" t="s">
        <v>2412</v>
      </c>
      <c r="L575" s="27" t="s">
        <v>2412</v>
      </c>
      <c r="M575" s="44" t="s">
        <v>9119</v>
      </c>
      <c r="N575" s="44"/>
      <c r="O575" s="44"/>
      <c r="P575" s="44"/>
      <c r="Q575" s="27"/>
      <c r="AY575" s="21" t="s">
        <v>4870</v>
      </c>
    </row>
    <row r="576" spans="1:51" ht="25.5" hidden="1" x14ac:dyDescent="0.2">
      <c r="A576" s="21" t="s">
        <v>1762</v>
      </c>
      <c r="B576" s="21" t="s">
        <v>2390</v>
      </c>
      <c r="C576" s="44" t="s">
        <v>13262</v>
      </c>
      <c r="D576" s="44" t="s">
        <v>5183</v>
      </c>
      <c r="E576" s="44" t="s">
        <v>8342</v>
      </c>
      <c r="F576" s="44" t="s">
        <v>2401</v>
      </c>
      <c r="G576" s="44" t="s">
        <v>3202</v>
      </c>
      <c r="I576" s="19" t="s">
        <v>482</v>
      </c>
      <c r="J576" s="130" t="s">
        <v>15570</v>
      </c>
      <c r="K576" s="29" t="s">
        <v>14736</v>
      </c>
      <c r="L576" s="27" t="s">
        <v>2412</v>
      </c>
      <c r="M576" s="44" t="s">
        <v>6135</v>
      </c>
      <c r="N576" s="44"/>
      <c r="O576" s="44"/>
      <c r="P576" s="44"/>
      <c r="Q576" s="27"/>
      <c r="AY576" s="21" t="s">
        <v>4791</v>
      </c>
    </row>
    <row r="577" spans="1:51" ht="51" hidden="1" x14ac:dyDescent="0.2">
      <c r="A577" s="21" t="s">
        <v>1330</v>
      </c>
      <c r="B577" s="21" t="s">
        <v>2390</v>
      </c>
      <c r="C577" s="44" t="s">
        <v>12527</v>
      </c>
      <c r="D577" s="44" t="s">
        <v>5183</v>
      </c>
      <c r="E577" s="44" t="s">
        <v>5184</v>
      </c>
      <c r="F577" s="44" t="s">
        <v>9559</v>
      </c>
      <c r="G577" s="44" t="s">
        <v>3202</v>
      </c>
      <c r="I577" s="19" t="s">
        <v>482</v>
      </c>
      <c r="J577" s="130" t="s">
        <v>15571</v>
      </c>
      <c r="K577" s="29" t="s">
        <v>15761</v>
      </c>
      <c r="L577" s="27" t="s">
        <v>2412</v>
      </c>
      <c r="M577" s="44" t="s">
        <v>6135</v>
      </c>
      <c r="N577" s="44"/>
      <c r="O577" s="44"/>
      <c r="P577" s="44"/>
      <c r="Q577" s="27"/>
      <c r="AY577" s="21" t="s">
        <v>4616</v>
      </c>
    </row>
    <row r="578" spans="1:51" ht="51" hidden="1" x14ac:dyDescent="0.2">
      <c r="A578" s="21" t="s">
        <v>1762</v>
      </c>
      <c r="B578" s="21" t="s">
        <v>2390</v>
      </c>
      <c r="C578" s="44" t="s">
        <v>12807</v>
      </c>
      <c r="D578" s="44" t="s">
        <v>5235</v>
      </c>
      <c r="E578" s="44" t="s">
        <v>8398</v>
      </c>
      <c r="F578" s="44" t="s">
        <v>9559</v>
      </c>
      <c r="G578" s="44" t="s">
        <v>5721</v>
      </c>
      <c r="I578" s="19" t="s">
        <v>380</v>
      </c>
      <c r="J578" s="130" t="s">
        <v>3032</v>
      </c>
      <c r="K578" s="29" t="s">
        <v>15762</v>
      </c>
      <c r="L578" s="27" t="s">
        <v>2412</v>
      </c>
      <c r="M578" s="44" t="s">
        <v>5808</v>
      </c>
      <c r="N578" s="44"/>
      <c r="O578" s="44"/>
      <c r="P578" s="44"/>
      <c r="Q578" s="27"/>
      <c r="AY578" s="21" t="s">
        <v>4694</v>
      </c>
    </row>
    <row r="579" spans="1:51" ht="89.25" hidden="1" x14ac:dyDescent="0.2">
      <c r="A579" s="21" t="s">
        <v>1179</v>
      </c>
      <c r="B579" s="21" t="s">
        <v>2390</v>
      </c>
      <c r="C579" s="44" t="s">
        <v>13808</v>
      </c>
      <c r="D579" s="44" t="s">
        <v>5197</v>
      </c>
      <c r="E579" s="44" t="s">
        <v>8589</v>
      </c>
      <c r="F579" s="44" t="s">
        <v>6791</v>
      </c>
      <c r="G579" s="44" t="s">
        <v>15785</v>
      </c>
      <c r="H579" s="21" t="s">
        <v>3173</v>
      </c>
      <c r="I579" s="19" t="s">
        <v>756</v>
      </c>
      <c r="J579" s="130" t="s">
        <v>1839</v>
      </c>
      <c r="K579" s="29" t="s">
        <v>2412</v>
      </c>
      <c r="L579" s="27" t="s">
        <v>2412</v>
      </c>
      <c r="M579" s="44" t="s">
        <v>8355</v>
      </c>
      <c r="N579" s="44"/>
      <c r="O579" s="44"/>
      <c r="P579" s="44"/>
      <c r="Q579" s="27"/>
      <c r="AY579" s="21" t="s">
        <v>4919</v>
      </c>
    </row>
    <row r="580" spans="1:51" ht="51" hidden="1" x14ac:dyDescent="0.2">
      <c r="A580" s="21" t="s">
        <v>1330</v>
      </c>
      <c r="B580" s="21" t="s">
        <v>2390</v>
      </c>
      <c r="C580" s="44" t="s">
        <v>12530</v>
      </c>
      <c r="D580" s="44" t="s">
        <v>5160</v>
      </c>
      <c r="E580" s="44" t="s">
        <v>5179</v>
      </c>
      <c r="F580" s="44" t="s">
        <v>9559</v>
      </c>
      <c r="G580" s="44" t="s">
        <v>3202</v>
      </c>
      <c r="I580" s="19" t="s">
        <v>1736</v>
      </c>
      <c r="J580" s="130" t="s">
        <v>15572</v>
      </c>
      <c r="K580" s="29" t="s">
        <v>14737</v>
      </c>
      <c r="L580" s="27" t="s">
        <v>2412</v>
      </c>
      <c r="M580" s="44" t="s">
        <v>5335</v>
      </c>
      <c r="N580" s="44"/>
      <c r="O580" s="44"/>
      <c r="P580" s="44"/>
      <c r="Q580" s="27"/>
      <c r="AY580" s="21" t="s">
        <v>4617</v>
      </c>
    </row>
    <row r="581" spans="1:51" ht="51" x14ac:dyDescent="0.2">
      <c r="A581" s="21" t="s">
        <v>1407</v>
      </c>
      <c r="B581" s="21" t="s">
        <v>2390</v>
      </c>
      <c r="C581" s="44" t="s">
        <v>7787</v>
      </c>
      <c r="D581" s="44" t="s">
        <v>5160</v>
      </c>
      <c r="E581" s="44" t="s">
        <v>5161</v>
      </c>
      <c r="F581" s="44" t="s">
        <v>2401</v>
      </c>
      <c r="G581" s="44" t="s">
        <v>3202</v>
      </c>
      <c r="I581" s="19" t="s">
        <v>1736</v>
      </c>
      <c r="J581" s="130" t="s">
        <v>15573</v>
      </c>
      <c r="K581" s="29" t="s">
        <v>14738</v>
      </c>
      <c r="L581" s="27" t="s">
        <v>2412</v>
      </c>
      <c r="M581" s="44" t="s">
        <v>8368</v>
      </c>
      <c r="N581" s="44"/>
      <c r="O581" s="44"/>
      <c r="P581" s="44"/>
      <c r="Q581" s="27"/>
      <c r="AY581" s="21" t="s">
        <v>3584</v>
      </c>
    </row>
    <row r="582" spans="1:51" ht="38.25" hidden="1" x14ac:dyDescent="0.2">
      <c r="A582" s="21" t="s">
        <v>1330</v>
      </c>
      <c r="B582" s="21" t="s">
        <v>2390</v>
      </c>
      <c r="C582" s="44" t="s">
        <v>11048</v>
      </c>
      <c r="D582" s="44" t="s">
        <v>5160</v>
      </c>
      <c r="E582" s="44" t="s">
        <v>5179</v>
      </c>
      <c r="F582" s="44" t="s">
        <v>9559</v>
      </c>
      <c r="G582" s="44" t="s">
        <v>15786</v>
      </c>
      <c r="H582" s="21" t="s">
        <v>3213</v>
      </c>
      <c r="I582" s="19" t="s">
        <v>702</v>
      </c>
      <c r="J582" s="130" t="s">
        <v>2880</v>
      </c>
      <c r="K582" s="29" t="s">
        <v>14739</v>
      </c>
      <c r="L582" s="27" t="s">
        <v>2412</v>
      </c>
      <c r="M582" s="44" t="s">
        <v>9864</v>
      </c>
      <c r="N582" s="44"/>
      <c r="O582" s="44"/>
      <c r="P582" s="44"/>
      <c r="Q582" s="27"/>
      <c r="AY582" s="21" t="s">
        <v>4311</v>
      </c>
    </row>
    <row r="583" spans="1:51" ht="114.75" hidden="1" x14ac:dyDescent="0.2">
      <c r="A583" s="21" t="s">
        <v>1406</v>
      </c>
      <c r="B583" s="21" t="s">
        <v>2390</v>
      </c>
      <c r="C583" s="44" t="s">
        <v>14045</v>
      </c>
      <c r="D583" s="44" t="s">
        <v>5197</v>
      </c>
      <c r="E583" s="44" t="s">
        <v>3290</v>
      </c>
      <c r="F583" s="44" t="s">
        <v>9559</v>
      </c>
      <c r="G583" s="44" t="s">
        <v>6117</v>
      </c>
      <c r="I583" s="19" t="s">
        <v>439</v>
      </c>
      <c r="J583" s="130" t="s">
        <v>1860</v>
      </c>
      <c r="K583" s="29" t="s">
        <v>2412</v>
      </c>
      <c r="L583" s="27" t="s">
        <v>2412</v>
      </c>
      <c r="M583" s="44" t="s">
        <v>11117</v>
      </c>
      <c r="N583" s="44"/>
      <c r="O583" s="44"/>
      <c r="P583" s="44"/>
      <c r="Q583" s="27"/>
      <c r="AY583" s="21" t="s">
        <v>4978</v>
      </c>
    </row>
    <row r="584" spans="1:51" ht="25.5" hidden="1" x14ac:dyDescent="0.2">
      <c r="A584" s="21" t="s">
        <v>386</v>
      </c>
      <c r="B584" s="21" t="s">
        <v>2390</v>
      </c>
      <c r="C584" s="44" t="s">
        <v>8445</v>
      </c>
      <c r="D584" s="44" t="s">
        <v>5183</v>
      </c>
      <c r="E584" s="44" t="s">
        <v>8342</v>
      </c>
      <c r="F584" s="44" t="s">
        <v>2401</v>
      </c>
      <c r="G584" s="44" t="s">
        <v>5721</v>
      </c>
      <c r="I584" s="19" t="s">
        <v>122</v>
      </c>
      <c r="J584" s="130" t="s">
        <v>2663</v>
      </c>
      <c r="K584" s="29" t="s">
        <v>14740</v>
      </c>
      <c r="L584" s="27" t="s">
        <v>2412</v>
      </c>
      <c r="M584" s="44" t="s">
        <v>5658</v>
      </c>
      <c r="N584" s="44"/>
      <c r="O584" s="44"/>
      <c r="P584" s="44"/>
      <c r="Q584" s="27"/>
      <c r="AY584" s="21" t="s">
        <v>3896</v>
      </c>
    </row>
    <row r="585" spans="1:51" ht="76.5" hidden="1" x14ac:dyDescent="0.2">
      <c r="A585" s="21" t="s">
        <v>1330</v>
      </c>
      <c r="B585" s="21" t="s">
        <v>2390</v>
      </c>
      <c r="C585" s="44" t="s">
        <v>11647</v>
      </c>
      <c r="D585" s="44" t="s">
        <v>5197</v>
      </c>
      <c r="E585" s="44" t="s">
        <v>3290</v>
      </c>
      <c r="F585" s="44" t="s">
        <v>9559</v>
      </c>
      <c r="G585" s="44" t="s">
        <v>6117</v>
      </c>
      <c r="I585" s="19" t="s">
        <v>1477</v>
      </c>
      <c r="J585" s="130" t="s">
        <v>1913</v>
      </c>
      <c r="K585" s="29" t="s">
        <v>2412</v>
      </c>
      <c r="L585" s="27" t="s">
        <v>2412</v>
      </c>
      <c r="M585" s="44" t="s">
        <v>11445</v>
      </c>
      <c r="N585" s="44"/>
      <c r="O585" s="44"/>
      <c r="P585" s="44"/>
      <c r="Q585" s="27"/>
      <c r="AY585" s="21" t="s">
        <v>4425</v>
      </c>
    </row>
    <row r="586" spans="1:51" ht="38.25" hidden="1" x14ac:dyDescent="0.2">
      <c r="A586" s="21" t="s">
        <v>1762</v>
      </c>
      <c r="B586" s="21" t="s">
        <v>2390</v>
      </c>
      <c r="C586" s="44" t="s">
        <v>13282</v>
      </c>
      <c r="D586" s="44" t="s">
        <v>5183</v>
      </c>
      <c r="E586" s="44" t="s">
        <v>8342</v>
      </c>
      <c r="F586" s="44" t="s">
        <v>9559</v>
      </c>
      <c r="G586" s="44" t="s">
        <v>3202</v>
      </c>
      <c r="I586" s="19" t="s">
        <v>989</v>
      </c>
      <c r="J586" s="130" t="s">
        <v>15491</v>
      </c>
      <c r="K586" s="29" t="s">
        <v>14741</v>
      </c>
      <c r="L586" s="27" t="s">
        <v>2412</v>
      </c>
      <c r="M586" s="44" t="s">
        <v>9119</v>
      </c>
      <c r="N586" s="44"/>
      <c r="O586" s="44"/>
      <c r="P586" s="44"/>
      <c r="Q586" s="27"/>
      <c r="AY586" s="21" t="s">
        <v>4799</v>
      </c>
    </row>
    <row r="587" spans="1:51" ht="25.5" hidden="1" x14ac:dyDescent="0.2">
      <c r="A587" s="21" t="s">
        <v>386</v>
      </c>
      <c r="B587" s="21" t="s">
        <v>2390</v>
      </c>
      <c r="C587" s="44" t="s">
        <v>9501</v>
      </c>
      <c r="D587" s="44" t="s">
        <v>5183</v>
      </c>
      <c r="E587" s="44" t="s">
        <v>8342</v>
      </c>
      <c r="F587" s="44" t="s">
        <v>2401</v>
      </c>
      <c r="G587" s="44" t="s">
        <v>3202</v>
      </c>
      <c r="I587" s="19" t="s">
        <v>989</v>
      </c>
      <c r="J587" s="130" t="s">
        <v>15490</v>
      </c>
      <c r="K587" s="29" t="s">
        <v>14742</v>
      </c>
      <c r="L587" s="27" t="s">
        <v>2412</v>
      </c>
      <c r="M587" s="44" t="s">
        <v>5410</v>
      </c>
      <c r="N587" s="44"/>
      <c r="O587" s="44"/>
      <c r="P587" s="44"/>
      <c r="Q587" s="27"/>
      <c r="AY587" s="21" t="s">
        <v>4050</v>
      </c>
    </row>
    <row r="588" spans="1:51" ht="76.5" hidden="1" x14ac:dyDescent="0.2">
      <c r="A588" s="21" t="s">
        <v>1330</v>
      </c>
      <c r="B588" s="21" t="s">
        <v>2390</v>
      </c>
      <c r="C588" s="44" t="s">
        <v>11290</v>
      </c>
      <c r="D588" s="44" t="s">
        <v>5235</v>
      </c>
      <c r="E588" s="44" t="s">
        <v>10826</v>
      </c>
      <c r="F588" s="44" t="s">
        <v>9559</v>
      </c>
      <c r="G588" s="44" t="s">
        <v>5721</v>
      </c>
      <c r="I588" s="19" t="s">
        <v>488</v>
      </c>
      <c r="J588" s="130" t="s">
        <v>1964</v>
      </c>
      <c r="K588" s="29" t="s">
        <v>2412</v>
      </c>
      <c r="L588" s="27" t="s">
        <v>2412</v>
      </c>
      <c r="M588" s="44" t="s">
        <v>8781</v>
      </c>
      <c r="N588" s="44"/>
      <c r="O588" s="44"/>
      <c r="P588" s="44"/>
      <c r="Q588" s="27"/>
      <c r="AY588" s="21" t="s">
        <v>4358</v>
      </c>
    </row>
    <row r="589" spans="1:51" ht="153" x14ac:dyDescent="0.2">
      <c r="A589" s="21" t="s">
        <v>1407</v>
      </c>
      <c r="B589" s="21" t="s">
        <v>2390</v>
      </c>
      <c r="C589" s="44" t="s">
        <v>5432</v>
      </c>
      <c r="D589" s="44" t="s">
        <v>5183</v>
      </c>
      <c r="E589" s="44" t="s">
        <v>5184</v>
      </c>
      <c r="F589" s="44" t="s">
        <v>2401</v>
      </c>
      <c r="G589" s="44" t="s">
        <v>15786</v>
      </c>
      <c r="H589" s="21" t="s">
        <v>14385</v>
      </c>
      <c r="I589" s="19" t="s">
        <v>194</v>
      </c>
      <c r="J589" s="130" t="s">
        <v>2502</v>
      </c>
      <c r="K589" s="29" t="s">
        <v>14743</v>
      </c>
      <c r="L589" s="27" t="s">
        <v>2412</v>
      </c>
      <c r="M589" s="44" t="s">
        <v>5159</v>
      </c>
      <c r="N589" s="44"/>
      <c r="O589" s="143" t="s">
        <v>15885</v>
      </c>
      <c r="P589" s="143"/>
      <c r="Q589" s="27"/>
      <c r="AY589" s="21" t="s">
        <v>3585</v>
      </c>
    </row>
    <row r="590" spans="1:51" ht="63.75" x14ac:dyDescent="0.2">
      <c r="A590" s="21" t="s">
        <v>1407</v>
      </c>
      <c r="B590" s="21" t="s">
        <v>2390</v>
      </c>
      <c r="C590" s="44" t="s">
        <v>5440</v>
      </c>
      <c r="D590" s="44" t="s">
        <v>5183</v>
      </c>
      <c r="E590" s="44" t="s">
        <v>5184</v>
      </c>
      <c r="F590" s="44" t="s">
        <v>2401</v>
      </c>
      <c r="G590" s="44" t="s">
        <v>15786</v>
      </c>
      <c r="H590" s="21" t="s">
        <v>14385</v>
      </c>
      <c r="I590" s="19" t="s">
        <v>195</v>
      </c>
      <c r="J590" s="130" t="s">
        <v>2302</v>
      </c>
      <c r="K590" s="29" t="s">
        <v>2412</v>
      </c>
      <c r="L590" s="27" t="s">
        <v>2412</v>
      </c>
      <c r="M590" s="44" t="s">
        <v>5159</v>
      </c>
      <c r="N590" s="44"/>
      <c r="O590" s="143" t="s">
        <v>15886</v>
      </c>
      <c r="P590" s="143"/>
      <c r="Q590" s="27"/>
      <c r="AY590" s="21" t="s">
        <v>3586</v>
      </c>
    </row>
    <row r="591" spans="1:51" ht="63.75" x14ac:dyDescent="0.2">
      <c r="A591" s="21" t="s">
        <v>1407</v>
      </c>
      <c r="B591" s="21" t="s">
        <v>2390</v>
      </c>
      <c r="C591" s="44" t="s">
        <v>6350</v>
      </c>
      <c r="D591" s="44" t="s">
        <v>5197</v>
      </c>
      <c r="E591" s="44" t="s">
        <v>3290</v>
      </c>
      <c r="F591" s="44" t="s">
        <v>2401</v>
      </c>
      <c r="G591" s="44" t="s">
        <v>6117</v>
      </c>
      <c r="I591" s="19" t="s">
        <v>1466</v>
      </c>
      <c r="J591" s="130" t="s">
        <v>2503</v>
      </c>
      <c r="K591" s="29" t="s">
        <v>14744</v>
      </c>
      <c r="L591" s="27" t="s">
        <v>2412</v>
      </c>
      <c r="M591" s="44" t="s">
        <v>5335</v>
      </c>
      <c r="N591" s="44"/>
      <c r="O591" s="143" t="s">
        <v>15887</v>
      </c>
      <c r="P591" s="143"/>
      <c r="Q591" s="27"/>
      <c r="AY591" s="21" t="s">
        <v>3587</v>
      </c>
    </row>
    <row r="592" spans="1:51" ht="76.5" hidden="1" x14ac:dyDescent="0.2">
      <c r="A592" s="21" t="s">
        <v>1214</v>
      </c>
      <c r="B592" s="21" t="s">
        <v>2390</v>
      </c>
      <c r="C592" s="44" t="s">
        <v>9621</v>
      </c>
      <c r="D592" s="44" t="s">
        <v>5197</v>
      </c>
      <c r="E592" s="44" t="s">
        <v>8347</v>
      </c>
      <c r="F592" s="44" t="s">
        <v>9559</v>
      </c>
      <c r="G592" s="44" t="s">
        <v>3174</v>
      </c>
      <c r="I592" s="19" t="s">
        <v>1013</v>
      </c>
      <c r="J592" s="130" t="s">
        <v>15889</v>
      </c>
      <c r="K592" s="29" t="s">
        <v>14745</v>
      </c>
      <c r="L592" s="27" t="s">
        <v>3260</v>
      </c>
      <c r="M592" s="44" t="s">
        <v>5538</v>
      </c>
      <c r="N592" s="44"/>
      <c r="O592" s="143" t="s">
        <v>15888</v>
      </c>
      <c r="P592" s="143"/>
      <c r="Q592" s="27"/>
      <c r="AY592" s="21" t="s">
        <v>4074</v>
      </c>
    </row>
    <row r="593" spans="1:51" ht="25.5" hidden="1" x14ac:dyDescent="0.2">
      <c r="A593" s="21" t="s">
        <v>1330</v>
      </c>
      <c r="B593" s="21" t="s">
        <v>2390</v>
      </c>
      <c r="C593" s="44" t="s">
        <v>12533</v>
      </c>
      <c r="D593" s="44" t="s">
        <v>5160</v>
      </c>
      <c r="E593" s="44" t="s">
        <v>5179</v>
      </c>
      <c r="F593" s="44" t="s">
        <v>9559</v>
      </c>
      <c r="G593" s="44" t="s">
        <v>3202</v>
      </c>
      <c r="I593" s="19" t="s">
        <v>990</v>
      </c>
      <c r="J593" s="130" t="s">
        <v>15574</v>
      </c>
      <c r="K593" s="29" t="s">
        <v>14746</v>
      </c>
      <c r="L593" s="27" t="s">
        <v>2412</v>
      </c>
      <c r="M593" s="44" t="s">
        <v>6631</v>
      </c>
      <c r="N593" s="44"/>
      <c r="O593" s="44"/>
      <c r="P593" s="44"/>
      <c r="Q593" s="27"/>
      <c r="AY593" s="21" t="s">
        <v>4618</v>
      </c>
    </row>
    <row r="594" spans="1:51" ht="38.25" hidden="1" x14ac:dyDescent="0.2">
      <c r="A594" s="21" t="s">
        <v>386</v>
      </c>
      <c r="B594" s="21" t="s">
        <v>2390</v>
      </c>
      <c r="C594" s="44" t="s">
        <v>9508</v>
      </c>
      <c r="D594" s="44" t="s">
        <v>5183</v>
      </c>
      <c r="E594" s="44" t="s">
        <v>8342</v>
      </c>
      <c r="F594" s="44" t="s">
        <v>2401</v>
      </c>
      <c r="G594" s="44" t="s">
        <v>3202</v>
      </c>
      <c r="I594" s="19" t="s">
        <v>990</v>
      </c>
      <c r="J594" s="130" t="s">
        <v>15575</v>
      </c>
      <c r="K594" s="29" t="s">
        <v>14747</v>
      </c>
      <c r="L594" s="27" t="s">
        <v>2412</v>
      </c>
      <c r="M594" s="44" t="s">
        <v>6542</v>
      </c>
      <c r="N594" s="44"/>
      <c r="O594" s="44"/>
      <c r="P594" s="44"/>
      <c r="Q594" s="27"/>
      <c r="AY594" s="21" t="s">
        <v>4051</v>
      </c>
    </row>
    <row r="595" spans="1:51" ht="76.5" hidden="1" x14ac:dyDescent="0.2">
      <c r="A595" s="21" t="s">
        <v>1330</v>
      </c>
      <c r="B595" s="21" t="s">
        <v>2390</v>
      </c>
      <c r="C595" s="44" t="s">
        <v>12118</v>
      </c>
      <c r="D595" s="44" t="s">
        <v>5235</v>
      </c>
      <c r="E595" s="44" t="s">
        <v>12084</v>
      </c>
      <c r="F595" s="44" t="s">
        <v>6791</v>
      </c>
      <c r="G595" s="44" t="s">
        <v>15785</v>
      </c>
      <c r="H595" s="21" t="s">
        <v>3173</v>
      </c>
      <c r="I595" s="19" t="s">
        <v>1284</v>
      </c>
      <c r="J595" s="130" t="s">
        <v>1934</v>
      </c>
      <c r="K595" s="29" t="s">
        <v>2412</v>
      </c>
      <c r="L595" s="27" t="s">
        <v>2412</v>
      </c>
      <c r="M595" s="44" t="s">
        <v>6367</v>
      </c>
      <c r="N595" s="44"/>
      <c r="O595" s="44"/>
      <c r="P595" s="44"/>
      <c r="Q595" s="27"/>
      <c r="AY595" s="21" t="s">
        <v>4511</v>
      </c>
    </row>
    <row r="596" spans="1:51" ht="63.75" hidden="1" x14ac:dyDescent="0.2">
      <c r="A596" s="21" t="s">
        <v>1214</v>
      </c>
      <c r="B596" s="21" t="s">
        <v>2390</v>
      </c>
      <c r="C596" s="44" t="s">
        <v>10319</v>
      </c>
      <c r="D596" s="44" t="s">
        <v>5235</v>
      </c>
      <c r="E596" s="44" t="s">
        <v>8398</v>
      </c>
      <c r="F596" s="44" t="s">
        <v>6791</v>
      </c>
      <c r="G596" s="44" t="s">
        <v>7156</v>
      </c>
      <c r="I596" s="19" t="s">
        <v>1224</v>
      </c>
      <c r="J596" s="130" t="s">
        <v>1801</v>
      </c>
      <c r="K596" s="29" t="s">
        <v>2412</v>
      </c>
      <c r="L596" s="27" t="s">
        <v>2412</v>
      </c>
      <c r="M596" s="44" t="s">
        <v>8535</v>
      </c>
      <c r="N596" s="44"/>
      <c r="O596" s="143" t="s">
        <v>15884</v>
      </c>
      <c r="P596" s="143"/>
      <c r="Q596" s="27"/>
      <c r="AY596" s="21" t="s">
        <v>4179</v>
      </c>
    </row>
    <row r="597" spans="1:51" ht="38.25" hidden="1" x14ac:dyDescent="0.2">
      <c r="A597" s="21" t="s">
        <v>1330</v>
      </c>
      <c r="B597" s="21" t="s">
        <v>2390</v>
      </c>
      <c r="C597" s="44" t="s">
        <v>10809</v>
      </c>
      <c r="D597" s="44" t="s">
        <v>5160</v>
      </c>
      <c r="E597" s="44" t="s">
        <v>5179</v>
      </c>
      <c r="F597" s="44" t="s">
        <v>9559</v>
      </c>
      <c r="G597" s="44" t="s">
        <v>3174</v>
      </c>
      <c r="I597" s="19" t="s">
        <v>655</v>
      </c>
      <c r="J597" s="130" t="s">
        <v>2848</v>
      </c>
      <c r="K597" s="29" t="s">
        <v>14748</v>
      </c>
      <c r="L597" s="27" t="s">
        <v>1322</v>
      </c>
      <c r="M597" s="44" t="s">
        <v>9864</v>
      </c>
      <c r="N597" s="44"/>
      <c r="O597" s="44"/>
      <c r="P597" s="44"/>
      <c r="Q597" s="27"/>
      <c r="AY597" s="21" t="s">
        <v>4259</v>
      </c>
    </row>
    <row r="598" spans="1:51" hidden="1" x14ac:dyDescent="0.2">
      <c r="A598" s="21" t="s">
        <v>1407</v>
      </c>
      <c r="B598" s="21" t="s">
        <v>2390</v>
      </c>
      <c r="C598" s="44" t="s">
        <v>8133</v>
      </c>
      <c r="D598" s="44" t="s">
        <v>5235</v>
      </c>
      <c r="E598" s="44" t="s">
        <v>5236</v>
      </c>
      <c r="F598" s="44" t="s">
        <v>6791</v>
      </c>
      <c r="G598" s="44" t="s">
        <v>3175</v>
      </c>
      <c r="I598" s="19" t="s">
        <v>519</v>
      </c>
      <c r="J598" s="130" t="s">
        <v>1724</v>
      </c>
      <c r="K598" s="29" t="s">
        <v>2412</v>
      </c>
      <c r="L598" s="27" t="s">
        <v>2412</v>
      </c>
      <c r="M598" s="44" t="s">
        <v>5417</v>
      </c>
      <c r="N598" s="44"/>
      <c r="O598" s="44"/>
      <c r="P598" s="44"/>
      <c r="Q598" s="27"/>
      <c r="AY598" s="21" t="s">
        <v>3588</v>
      </c>
    </row>
    <row r="599" spans="1:51" ht="63.75" hidden="1" x14ac:dyDescent="0.2">
      <c r="A599" s="21" t="s">
        <v>386</v>
      </c>
      <c r="B599" s="21" t="s">
        <v>2390</v>
      </c>
      <c r="C599" s="44" t="s">
        <v>8944</v>
      </c>
      <c r="D599" s="44" t="s">
        <v>5197</v>
      </c>
      <c r="E599" s="44" t="s">
        <v>8347</v>
      </c>
      <c r="F599" s="44" t="s">
        <v>6791</v>
      </c>
      <c r="G599" s="44" t="s">
        <v>15785</v>
      </c>
      <c r="H599" s="21" t="s">
        <v>3173</v>
      </c>
      <c r="I599" s="19" t="s">
        <v>597</v>
      </c>
      <c r="J599" s="130" t="s">
        <v>2714</v>
      </c>
      <c r="K599" s="29" t="s">
        <v>15763</v>
      </c>
      <c r="L599" s="27" t="s">
        <v>2412</v>
      </c>
      <c r="M599" s="44" t="s">
        <v>7614</v>
      </c>
      <c r="N599" s="44"/>
      <c r="O599" s="143" t="s">
        <v>15890</v>
      </c>
      <c r="P599" s="143"/>
      <c r="Q599" s="27"/>
      <c r="AY599" s="21" t="s">
        <v>3966</v>
      </c>
    </row>
    <row r="600" spans="1:51" ht="63.75" hidden="1" x14ac:dyDescent="0.2">
      <c r="A600" s="21" t="s">
        <v>1179</v>
      </c>
      <c r="B600" s="21" t="s">
        <v>2390</v>
      </c>
      <c r="C600" s="44" t="s">
        <v>13770</v>
      </c>
      <c r="D600" s="44" t="s">
        <v>5197</v>
      </c>
      <c r="E600" s="44" t="s">
        <v>8589</v>
      </c>
      <c r="F600" s="44" t="s">
        <v>9559</v>
      </c>
      <c r="G600" s="44" t="s">
        <v>6117</v>
      </c>
      <c r="I600" s="19" t="s">
        <v>288</v>
      </c>
      <c r="J600" s="130" t="s">
        <v>3123</v>
      </c>
      <c r="K600" s="29" t="s">
        <v>14749</v>
      </c>
      <c r="L600" s="27" t="s">
        <v>2412</v>
      </c>
      <c r="M600" s="44" t="s">
        <v>9119</v>
      </c>
      <c r="N600" s="44"/>
      <c r="O600" s="44"/>
      <c r="P600" s="44"/>
      <c r="Q600" s="27"/>
      <c r="AY600" s="21" t="s">
        <v>4911</v>
      </c>
    </row>
    <row r="601" spans="1:51" ht="89.25" hidden="1" x14ac:dyDescent="0.2">
      <c r="A601" s="21" t="s">
        <v>1406</v>
      </c>
      <c r="B601" s="21" t="s">
        <v>2390</v>
      </c>
      <c r="C601" s="44" t="s">
        <v>14048</v>
      </c>
      <c r="D601" s="44" t="s">
        <v>5197</v>
      </c>
      <c r="E601" s="44" t="s">
        <v>3290</v>
      </c>
      <c r="F601" s="44" t="s">
        <v>9559</v>
      </c>
      <c r="G601" s="44" t="s">
        <v>6117</v>
      </c>
      <c r="I601" s="19" t="s">
        <v>440</v>
      </c>
      <c r="J601" s="130" t="s">
        <v>15492</v>
      </c>
      <c r="K601" s="29" t="s">
        <v>2412</v>
      </c>
      <c r="L601" s="27" t="s">
        <v>2412</v>
      </c>
      <c r="M601" s="44" t="s">
        <v>10893</v>
      </c>
      <c r="N601" s="44"/>
      <c r="O601" s="44"/>
      <c r="P601" s="44"/>
      <c r="Q601" s="27"/>
      <c r="AY601" s="21" t="s">
        <v>4979</v>
      </c>
    </row>
    <row r="602" spans="1:51" ht="63.75" hidden="1" x14ac:dyDescent="0.2">
      <c r="A602" s="21" t="s">
        <v>1762</v>
      </c>
      <c r="B602" s="21" t="s">
        <v>2390</v>
      </c>
      <c r="C602" s="44" t="s">
        <v>12690</v>
      </c>
      <c r="D602" s="44" t="s">
        <v>5235</v>
      </c>
      <c r="E602" s="44" t="s">
        <v>10551</v>
      </c>
      <c r="F602" s="44" t="s">
        <v>9559</v>
      </c>
      <c r="G602" s="44" t="s">
        <v>15786</v>
      </c>
      <c r="H602" s="21" t="s">
        <v>14385</v>
      </c>
      <c r="I602" s="19" t="s">
        <v>357</v>
      </c>
      <c r="J602" s="130" t="s">
        <v>16193</v>
      </c>
      <c r="K602" s="29"/>
      <c r="L602" s="27" t="s">
        <v>2412</v>
      </c>
      <c r="M602" s="44" t="s">
        <v>9598</v>
      </c>
      <c r="N602" s="44"/>
      <c r="O602" s="143" t="s">
        <v>15892</v>
      </c>
      <c r="P602" s="143" t="s">
        <v>16192</v>
      </c>
      <c r="Q602" s="27"/>
      <c r="AY602" s="21" t="s">
        <v>4667</v>
      </c>
    </row>
    <row r="603" spans="1:51" ht="63.75" hidden="1" x14ac:dyDescent="0.2">
      <c r="A603" s="21" t="s">
        <v>1406</v>
      </c>
      <c r="B603" s="21" t="s">
        <v>2390</v>
      </c>
      <c r="C603" s="44" t="s">
        <v>14052</v>
      </c>
      <c r="D603" s="44" t="s">
        <v>5235</v>
      </c>
      <c r="E603" s="44" t="s">
        <v>13917</v>
      </c>
      <c r="F603" s="44" t="s">
        <v>9559</v>
      </c>
      <c r="G603" s="44" t="s">
        <v>6117</v>
      </c>
      <c r="I603" s="19" t="s">
        <v>441</v>
      </c>
      <c r="J603" s="130" t="s">
        <v>3148</v>
      </c>
      <c r="K603" s="29" t="s">
        <v>14750</v>
      </c>
      <c r="L603" s="27" t="s">
        <v>2412</v>
      </c>
      <c r="M603" s="44" t="s">
        <v>13945</v>
      </c>
      <c r="N603" s="44"/>
      <c r="O603" s="44"/>
      <c r="P603" s="44"/>
      <c r="Q603" s="27"/>
      <c r="AY603" s="21" t="s">
        <v>4980</v>
      </c>
    </row>
    <row r="604" spans="1:51" ht="38.25" hidden="1" x14ac:dyDescent="0.2">
      <c r="A604" s="21" t="s">
        <v>1762</v>
      </c>
      <c r="B604" s="21" t="s">
        <v>2390</v>
      </c>
      <c r="C604" s="44" t="s">
        <v>12695</v>
      </c>
      <c r="D604" s="44" t="s">
        <v>5197</v>
      </c>
      <c r="E604" s="44" t="s">
        <v>8347</v>
      </c>
      <c r="F604" s="44" t="s">
        <v>9559</v>
      </c>
      <c r="G604" s="44" t="s">
        <v>15786</v>
      </c>
      <c r="H604" s="21" t="s">
        <v>14385</v>
      </c>
      <c r="I604" s="19" t="s">
        <v>358</v>
      </c>
      <c r="J604" s="130" t="s">
        <v>15895</v>
      </c>
      <c r="K604" s="29" t="s">
        <v>14751</v>
      </c>
      <c r="L604" s="27" t="s">
        <v>2412</v>
      </c>
      <c r="M604" s="44" t="s">
        <v>8911</v>
      </c>
      <c r="N604" s="44" t="s">
        <v>15894</v>
      </c>
      <c r="O604" s="44" t="s">
        <v>15891</v>
      </c>
      <c r="P604" s="44"/>
      <c r="Q604" s="27"/>
      <c r="AY604" s="21" t="s">
        <v>4668</v>
      </c>
    </row>
    <row r="605" spans="1:51" ht="25.5" hidden="1" x14ac:dyDescent="0.2">
      <c r="A605" s="21" t="s">
        <v>1214</v>
      </c>
      <c r="B605" s="21" t="s">
        <v>2390</v>
      </c>
      <c r="C605" s="44" t="s">
        <v>10325</v>
      </c>
      <c r="D605" s="44" t="s">
        <v>5183</v>
      </c>
      <c r="E605" s="44" t="s">
        <v>8342</v>
      </c>
      <c r="F605" s="44" t="s">
        <v>6791</v>
      </c>
      <c r="G605" s="44" t="s">
        <v>7156</v>
      </c>
      <c r="I605" s="19" t="s">
        <v>1225</v>
      </c>
      <c r="J605" s="130" t="s">
        <v>2819</v>
      </c>
      <c r="K605" s="29" t="s">
        <v>14752</v>
      </c>
      <c r="L605" s="27" t="s">
        <v>2412</v>
      </c>
      <c r="M605" s="44" t="s">
        <v>5362</v>
      </c>
      <c r="N605" s="44"/>
      <c r="O605" s="44"/>
      <c r="P605" s="44"/>
      <c r="Q605" s="27"/>
      <c r="AY605" s="21" t="s">
        <v>4180</v>
      </c>
    </row>
    <row r="606" spans="1:51" ht="38.25" hidden="1" x14ac:dyDescent="0.2">
      <c r="A606" s="21" t="s">
        <v>1179</v>
      </c>
      <c r="B606" s="21" t="s">
        <v>2390</v>
      </c>
      <c r="C606" s="44" t="s">
        <v>13576</v>
      </c>
      <c r="D606" s="44" t="s">
        <v>5235</v>
      </c>
      <c r="E606" s="44" t="s">
        <v>10551</v>
      </c>
      <c r="F606" s="44" t="s">
        <v>13392</v>
      </c>
      <c r="G606" s="44" t="s">
        <v>6117</v>
      </c>
      <c r="I606" s="19" t="s">
        <v>773</v>
      </c>
      <c r="J606" s="130" t="s">
        <v>3102</v>
      </c>
      <c r="K606" s="29" t="s">
        <v>14753</v>
      </c>
      <c r="L606" s="27" t="s">
        <v>2412</v>
      </c>
      <c r="M606" s="44" t="s">
        <v>11470</v>
      </c>
      <c r="N606" s="44"/>
      <c r="O606" s="44"/>
      <c r="P606" s="44"/>
      <c r="Q606" s="27"/>
      <c r="AY606" s="21" t="s">
        <v>4871</v>
      </c>
    </row>
    <row r="607" spans="1:51" ht="51" hidden="1" x14ac:dyDescent="0.2">
      <c r="A607" s="21" t="s">
        <v>1179</v>
      </c>
      <c r="B607" s="21" t="s">
        <v>2390</v>
      </c>
      <c r="C607" s="44" t="s">
        <v>13581</v>
      </c>
      <c r="D607" s="44" t="s">
        <v>5183</v>
      </c>
      <c r="E607" s="44" t="s">
        <v>8505</v>
      </c>
      <c r="F607" s="44" t="s">
        <v>13392</v>
      </c>
      <c r="G607" s="44" t="s">
        <v>6117</v>
      </c>
      <c r="I607" s="19" t="s">
        <v>774</v>
      </c>
      <c r="J607" s="130" t="s">
        <v>3103</v>
      </c>
      <c r="K607" s="29" t="s">
        <v>14754</v>
      </c>
      <c r="L607" s="27" t="s">
        <v>2412</v>
      </c>
      <c r="M607" s="44" t="s">
        <v>8911</v>
      </c>
      <c r="N607" s="44"/>
      <c r="O607" s="44"/>
      <c r="P607" s="44"/>
      <c r="Q607" s="27"/>
      <c r="AY607" s="21" t="s">
        <v>4872</v>
      </c>
    </row>
    <row r="608" spans="1:51" ht="140.25" hidden="1" x14ac:dyDescent="0.2">
      <c r="A608" s="21" t="s">
        <v>1214</v>
      </c>
      <c r="B608" s="21" t="s">
        <v>2390</v>
      </c>
      <c r="C608" s="44" t="s">
        <v>10332</v>
      </c>
      <c r="D608" s="44" t="s">
        <v>5183</v>
      </c>
      <c r="E608" s="44" t="s">
        <v>8342</v>
      </c>
      <c r="F608" s="44" t="s">
        <v>6791</v>
      </c>
      <c r="G608" s="44" t="s">
        <v>7156</v>
      </c>
      <c r="I608" s="19" t="s">
        <v>1226</v>
      </c>
      <c r="J608" s="130" t="s">
        <v>1400</v>
      </c>
      <c r="K608" s="29" t="s">
        <v>2412</v>
      </c>
      <c r="L608" s="27" t="s">
        <v>2412</v>
      </c>
      <c r="M608" s="44" t="s">
        <v>9765</v>
      </c>
      <c r="N608" s="44"/>
      <c r="O608" s="143" t="s">
        <v>15898</v>
      </c>
      <c r="P608" s="143"/>
      <c r="Q608" s="27"/>
      <c r="AY608" s="21" t="s">
        <v>4181</v>
      </c>
    </row>
    <row r="609" spans="1:51" ht="114.75" hidden="1" x14ac:dyDescent="0.2">
      <c r="A609" s="21" t="s">
        <v>1406</v>
      </c>
      <c r="B609" s="21" t="s">
        <v>2390</v>
      </c>
      <c r="C609" s="44" t="s">
        <v>14056</v>
      </c>
      <c r="D609" s="44" t="s">
        <v>5183</v>
      </c>
      <c r="E609" s="44" t="s">
        <v>5184</v>
      </c>
      <c r="F609" s="44" t="s">
        <v>9559</v>
      </c>
      <c r="G609" s="44" t="s">
        <v>6117</v>
      </c>
      <c r="I609" s="19" t="s">
        <v>442</v>
      </c>
      <c r="J609" s="130" t="s">
        <v>15713</v>
      </c>
      <c r="K609" s="29" t="s">
        <v>2412</v>
      </c>
      <c r="L609" s="27" t="s">
        <v>2412</v>
      </c>
      <c r="M609" s="44" t="s">
        <v>14038</v>
      </c>
      <c r="N609" s="44"/>
      <c r="O609" s="44"/>
      <c r="P609" s="44"/>
      <c r="Q609" s="27"/>
      <c r="AY609" s="21" t="s">
        <v>4981</v>
      </c>
    </row>
    <row r="610" spans="1:51" ht="140.25" x14ac:dyDescent="0.2">
      <c r="A610" s="21" t="s">
        <v>1407</v>
      </c>
      <c r="B610" s="21" t="s">
        <v>2390</v>
      </c>
      <c r="C610" s="44" t="s">
        <v>6358</v>
      </c>
      <c r="D610" s="44" t="s">
        <v>5197</v>
      </c>
      <c r="E610" s="44" t="s">
        <v>3290</v>
      </c>
      <c r="F610" s="44" t="s">
        <v>2401</v>
      </c>
      <c r="G610" s="44" t="s">
        <v>6117</v>
      </c>
      <c r="I610" s="19" t="s">
        <v>1467</v>
      </c>
      <c r="J610" s="130" t="s">
        <v>2504</v>
      </c>
      <c r="K610" s="29" t="s">
        <v>14755</v>
      </c>
      <c r="L610" s="27" t="s">
        <v>2412</v>
      </c>
      <c r="M610" s="44" t="s">
        <v>5808</v>
      </c>
      <c r="N610" s="143" t="s">
        <v>15899</v>
      </c>
      <c r="O610" s="143" t="s">
        <v>15900</v>
      </c>
      <c r="P610" s="143"/>
      <c r="Q610" s="27"/>
      <c r="AY610" s="21" t="s">
        <v>3589</v>
      </c>
    </row>
    <row r="611" spans="1:51" ht="38.25" hidden="1" x14ac:dyDescent="0.2">
      <c r="A611" s="21" t="s">
        <v>1406</v>
      </c>
      <c r="B611" s="21" t="s">
        <v>2390</v>
      </c>
      <c r="C611" s="44" t="s">
        <v>13955</v>
      </c>
      <c r="D611" s="44" t="s">
        <v>5197</v>
      </c>
      <c r="E611" s="44" t="s">
        <v>3290</v>
      </c>
      <c r="F611" s="44" t="s">
        <v>9559</v>
      </c>
      <c r="G611" s="44" t="s">
        <v>15786</v>
      </c>
      <c r="H611" s="21" t="s">
        <v>14385</v>
      </c>
      <c r="I611" s="19" t="s">
        <v>393</v>
      </c>
      <c r="J611" s="130" t="s">
        <v>3140</v>
      </c>
      <c r="K611" s="29" t="s">
        <v>14756</v>
      </c>
      <c r="L611" s="27" t="s">
        <v>2412</v>
      </c>
      <c r="M611" s="44" t="s">
        <v>13919</v>
      </c>
      <c r="N611" s="44"/>
      <c r="O611" s="44"/>
      <c r="P611" s="44"/>
      <c r="Q611" s="27"/>
      <c r="AY611" s="21" t="s">
        <v>4953</v>
      </c>
    </row>
    <row r="612" spans="1:51" ht="38.25" hidden="1" x14ac:dyDescent="0.2">
      <c r="A612" s="21" t="s">
        <v>1179</v>
      </c>
      <c r="B612" s="21" t="s">
        <v>2390</v>
      </c>
      <c r="C612" s="44" t="s">
        <v>13417</v>
      </c>
      <c r="D612" s="44" t="s">
        <v>5197</v>
      </c>
      <c r="E612" s="44" t="s">
        <v>8589</v>
      </c>
      <c r="F612" s="44" t="s">
        <v>13392</v>
      </c>
      <c r="G612" s="44" t="s">
        <v>15786</v>
      </c>
      <c r="H612" s="21" t="s">
        <v>3213</v>
      </c>
      <c r="I612" s="19" t="s">
        <v>1368</v>
      </c>
      <c r="J612" s="130" t="s">
        <v>16175</v>
      </c>
      <c r="K612" s="29" t="s">
        <v>14757</v>
      </c>
      <c r="L612" s="27" t="s">
        <v>2412</v>
      </c>
      <c r="M612" s="44" t="s">
        <v>11117</v>
      </c>
      <c r="N612" s="44"/>
      <c r="O612" s="44"/>
      <c r="P612" s="44"/>
      <c r="Q612" s="27"/>
      <c r="AY612" s="21" t="s">
        <v>4839</v>
      </c>
    </row>
    <row r="613" spans="1:51" ht="89.25" x14ac:dyDescent="0.2">
      <c r="A613" s="21" t="s">
        <v>1407</v>
      </c>
      <c r="B613" s="21" t="s">
        <v>2390</v>
      </c>
      <c r="C613" s="44" t="s">
        <v>6366</v>
      </c>
      <c r="D613" s="44" t="s">
        <v>5235</v>
      </c>
      <c r="E613" s="44" t="s">
        <v>5867</v>
      </c>
      <c r="F613" s="44" t="s">
        <v>2401</v>
      </c>
      <c r="G613" s="44" t="s">
        <v>6117</v>
      </c>
      <c r="I613" s="19" t="s">
        <v>1468</v>
      </c>
      <c r="J613" s="130" t="s">
        <v>2303</v>
      </c>
      <c r="K613" s="29" t="s">
        <v>2412</v>
      </c>
      <c r="L613" s="27" t="s">
        <v>2412</v>
      </c>
      <c r="M613" s="44" t="s">
        <v>6367</v>
      </c>
      <c r="N613" s="143" t="s">
        <v>15896</v>
      </c>
      <c r="O613" s="143" t="s">
        <v>15897</v>
      </c>
      <c r="P613" s="143"/>
      <c r="Q613" s="27"/>
      <c r="AY613" s="21" t="s">
        <v>3590</v>
      </c>
    </row>
    <row r="614" spans="1:51" ht="51" x14ac:dyDescent="0.2">
      <c r="A614" s="21" t="s">
        <v>1407</v>
      </c>
      <c r="B614" s="21" t="s">
        <v>2390</v>
      </c>
      <c r="C614" s="44" t="s">
        <v>5858</v>
      </c>
      <c r="D614" s="44" t="s">
        <v>5183</v>
      </c>
      <c r="E614" s="44" t="s">
        <v>5184</v>
      </c>
      <c r="F614" s="44" t="s">
        <v>2401</v>
      </c>
      <c r="G614" s="44" t="s">
        <v>5721</v>
      </c>
      <c r="I614" s="19" t="s">
        <v>917</v>
      </c>
      <c r="J614" s="130" t="s">
        <v>15714</v>
      </c>
      <c r="K614" s="29" t="s">
        <v>14758</v>
      </c>
      <c r="L614" s="27" t="s">
        <v>2412</v>
      </c>
      <c r="M614" s="44" t="s">
        <v>5808</v>
      </c>
      <c r="N614" s="44"/>
      <c r="O614" s="44"/>
      <c r="P614" s="44"/>
      <c r="Q614" s="27"/>
      <c r="AY614" s="21" t="s">
        <v>3591</v>
      </c>
    </row>
    <row r="615" spans="1:51" ht="89.25" hidden="1" x14ac:dyDescent="0.2">
      <c r="A615" s="21" t="s">
        <v>1330</v>
      </c>
      <c r="B615" s="21" t="s">
        <v>2390</v>
      </c>
      <c r="C615" s="44" t="s">
        <v>12269</v>
      </c>
      <c r="D615" s="44" t="s">
        <v>5235</v>
      </c>
      <c r="E615" s="44" t="s">
        <v>12084</v>
      </c>
      <c r="F615" s="44" t="s">
        <v>6791</v>
      </c>
      <c r="G615" s="44" t="s">
        <v>7156</v>
      </c>
      <c r="I615" s="19" t="s">
        <v>1202</v>
      </c>
      <c r="J615" s="130" t="s">
        <v>1639</v>
      </c>
      <c r="K615" s="29" t="s">
        <v>2412</v>
      </c>
      <c r="L615" s="27" t="s">
        <v>2412</v>
      </c>
      <c r="M615" s="44" t="s">
        <v>5221</v>
      </c>
      <c r="N615" s="44"/>
      <c r="O615" s="143" t="s">
        <v>15901</v>
      </c>
      <c r="P615" s="143"/>
      <c r="Q615" s="27"/>
      <c r="AY615" s="21" t="s">
        <v>4549</v>
      </c>
    </row>
    <row r="616" spans="1:51" ht="89.25" x14ac:dyDescent="0.2">
      <c r="A616" s="21" t="s">
        <v>1407</v>
      </c>
      <c r="B616" s="21" t="s">
        <v>2390</v>
      </c>
      <c r="C616" s="44" t="s">
        <v>7315</v>
      </c>
      <c r="D616" s="44" t="s">
        <v>5235</v>
      </c>
      <c r="E616" s="44" t="s">
        <v>5867</v>
      </c>
      <c r="F616" s="44" t="s">
        <v>6791</v>
      </c>
      <c r="G616" s="44" t="s">
        <v>7156</v>
      </c>
      <c r="I616" s="19" t="s">
        <v>1202</v>
      </c>
      <c r="J616" s="130" t="s">
        <v>1744</v>
      </c>
      <c r="K616" s="29" t="s">
        <v>2412</v>
      </c>
      <c r="L616" s="27" t="s">
        <v>2412</v>
      </c>
      <c r="M616" s="44" t="s">
        <v>5351</v>
      </c>
      <c r="N616" s="44"/>
      <c r="O616" s="44"/>
      <c r="P616" s="44"/>
      <c r="Q616" s="27"/>
      <c r="AY616" s="21" t="s">
        <v>3592</v>
      </c>
    </row>
    <row r="617" spans="1:51" ht="63.75" hidden="1" x14ac:dyDescent="0.2">
      <c r="A617" s="21" t="s">
        <v>1179</v>
      </c>
      <c r="B617" s="21" t="s">
        <v>2390</v>
      </c>
      <c r="C617" s="44" t="s">
        <v>13586</v>
      </c>
      <c r="D617" s="44" t="s">
        <v>5183</v>
      </c>
      <c r="E617" s="44" t="s">
        <v>8505</v>
      </c>
      <c r="F617" s="44" t="s">
        <v>13392</v>
      </c>
      <c r="G617" s="44" t="s">
        <v>6117</v>
      </c>
      <c r="I617" s="19" t="s">
        <v>775</v>
      </c>
      <c r="J617" s="130" t="s">
        <v>1787</v>
      </c>
      <c r="K617" s="29" t="s">
        <v>2412</v>
      </c>
      <c r="L617" s="27" t="s">
        <v>2412</v>
      </c>
      <c r="M617" s="44" t="s">
        <v>9927</v>
      </c>
      <c r="N617" s="44"/>
      <c r="O617" s="44"/>
      <c r="P617" s="44"/>
      <c r="Q617" s="27"/>
      <c r="AY617" s="21" t="s">
        <v>4873</v>
      </c>
    </row>
    <row r="618" spans="1:51" ht="76.5" hidden="1" x14ac:dyDescent="0.2">
      <c r="A618" s="21" t="s">
        <v>1762</v>
      </c>
      <c r="B618" s="21" t="s">
        <v>2390</v>
      </c>
      <c r="C618" s="44" t="s">
        <v>13284</v>
      </c>
      <c r="D618" s="44" t="s">
        <v>5197</v>
      </c>
      <c r="E618" s="44" t="s">
        <v>8347</v>
      </c>
      <c r="F618" s="44" t="s">
        <v>9559</v>
      </c>
      <c r="G618" s="44" t="s">
        <v>3202</v>
      </c>
      <c r="I618" s="19" t="s">
        <v>1624</v>
      </c>
      <c r="J618" s="130" t="s">
        <v>15576</v>
      </c>
      <c r="K618" s="29" t="s">
        <v>2412</v>
      </c>
      <c r="L618" s="27" t="s">
        <v>2412</v>
      </c>
      <c r="M618" s="44" t="s">
        <v>5262</v>
      </c>
      <c r="N618" s="44"/>
      <c r="O618" s="44"/>
      <c r="P618" s="44"/>
      <c r="Q618" s="27"/>
      <c r="AY618" s="21" t="s">
        <v>4800</v>
      </c>
    </row>
    <row r="619" spans="1:51" ht="51" x14ac:dyDescent="0.2">
      <c r="A619" s="21" t="s">
        <v>1407</v>
      </c>
      <c r="B619" s="21" t="s">
        <v>2390</v>
      </c>
      <c r="C619" s="44" t="s">
        <v>7794</v>
      </c>
      <c r="D619" s="44" t="s">
        <v>5235</v>
      </c>
      <c r="E619" s="44" t="s">
        <v>5236</v>
      </c>
      <c r="F619" s="44" t="s">
        <v>2401</v>
      </c>
      <c r="G619" s="44" t="s">
        <v>3202</v>
      </c>
      <c r="I619" s="19" t="s">
        <v>1624</v>
      </c>
      <c r="J619" s="130" t="s">
        <v>2505</v>
      </c>
      <c r="K619" s="29" t="s">
        <v>14759</v>
      </c>
      <c r="L619" s="27" t="s">
        <v>2412</v>
      </c>
      <c r="M619" s="44" t="s">
        <v>8368</v>
      </c>
      <c r="N619" s="44"/>
      <c r="O619" s="44"/>
      <c r="P619" s="44"/>
      <c r="Q619" s="27"/>
      <c r="AY619" s="21" t="s">
        <v>3593</v>
      </c>
    </row>
    <row r="620" spans="1:51" ht="51" hidden="1" x14ac:dyDescent="0.2">
      <c r="A620" s="21" t="s">
        <v>1330</v>
      </c>
      <c r="B620" s="21" t="s">
        <v>2390</v>
      </c>
      <c r="C620" s="44" t="s">
        <v>11054</v>
      </c>
      <c r="D620" s="44" t="s">
        <v>5160</v>
      </c>
      <c r="E620" s="44" t="s">
        <v>5179</v>
      </c>
      <c r="F620" s="44" t="s">
        <v>9559</v>
      </c>
      <c r="G620" s="44" t="s">
        <v>15786</v>
      </c>
      <c r="H620" s="21" t="s">
        <v>3213</v>
      </c>
      <c r="I620" s="19" t="s">
        <v>703</v>
      </c>
      <c r="J620" s="130" t="s">
        <v>1867</v>
      </c>
      <c r="K620" s="29" t="s">
        <v>2412</v>
      </c>
      <c r="L620" s="27" t="s">
        <v>2412</v>
      </c>
      <c r="M620" s="44" t="s">
        <v>5538</v>
      </c>
      <c r="N620" s="44"/>
      <c r="O620" s="44"/>
      <c r="P620" s="44"/>
      <c r="Q620" s="27"/>
      <c r="AY620" s="21" t="s">
        <v>4312</v>
      </c>
    </row>
    <row r="621" spans="1:51" ht="25.5" hidden="1" x14ac:dyDescent="0.2">
      <c r="A621" s="21" t="s">
        <v>1407</v>
      </c>
      <c r="B621" s="21" t="s">
        <v>2390</v>
      </c>
      <c r="C621" s="44" t="s">
        <v>8135</v>
      </c>
      <c r="D621" s="44" t="s">
        <v>5235</v>
      </c>
      <c r="E621" s="44" t="s">
        <v>5236</v>
      </c>
      <c r="F621" s="44" t="s">
        <v>6791</v>
      </c>
      <c r="G621" s="44" t="s">
        <v>3175</v>
      </c>
      <c r="I621" s="19" t="s">
        <v>520</v>
      </c>
      <c r="J621" s="130" t="s">
        <v>1725</v>
      </c>
      <c r="K621" s="29" t="s">
        <v>2412</v>
      </c>
      <c r="L621" s="27" t="s">
        <v>2412</v>
      </c>
      <c r="M621" s="44" t="s">
        <v>5417</v>
      </c>
      <c r="N621" s="44"/>
      <c r="O621" s="44"/>
      <c r="P621" s="44"/>
      <c r="Q621" s="27"/>
      <c r="AY621" s="21" t="s">
        <v>3594</v>
      </c>
    </row>
    <row r="622" spans="1:51" ht="25.5" hidden="1" x14ac:dyDescent="0.2">
      <c r="A622" s="21" t="s">
        <v>1330</v>
      </c>
      <c r="B622" s="21" t="s">
        <v>2390</v>
      </c>
      <c r="C622" s="44" t="s">
        <v>10812</v>
      </c>
      <c r="D622" s="44" t="s">
        <v>5160</v>
      </c>
      <c r="E622" s="44" t="s">
        <v>5179</v>
      </c>
      <c r="F622" s="44" t="s">
        <v>9559</v>
      </c>
      <c r="G622" s="44" t="s">
        <v>3174</v>
      </c>
      <c r="I622" s="19" t="s">
        <v>656</v>
      </c>
      <c r="J622" s="130" t="s">
        <v>2849</v>
      </c>
      <c r="K622" s="29" t="s">
        <v>14760</v>
      </c>
      <c r="L622" s="27" t="s">
        <v>3280</v>
      </c>
      <c r="M622" s="44" t="s">
        <v>8911</v>
      </c>
      <c r="N622" s="44"/>
      <c r="O622" s="44"/>
      <c r="P622" s="44"/>
      <c r="Q622" s="27"/>
      <c r="AY622" s="21" t="s">
        <v>4260</v>
      </c>
    </row>
    <row r="623" spans="1:51" ht="51" hidden="1" x14ac:dyDescent="0.2">
      <c r="A623" s="21" t="s">
        <v>1406</v>
      </c>
      <c r="B623" s="21" t="s">
        <v>2390</v>
      </c>
      <c r="C623" s="44" t="s">
        <v>14059</v>
      </c>
      <c r="D623" s="44" t="s">
        <v>5197</v>
      </c>
      <c r="E623" s="44" t="s">
        <v>3290</v>
      </c>
      <c r="F623" s="44" t="s">
        <v>9559</v>
      </c>
      <c r="G623" s="44" t="s">
        <v>6117</v>
      </c>
      <c r="I623" s="19" t="s">
        <v>443</v>
      </c>
      <c r="J623" s="130" t="s">
        <v>3149</v>
      </c>
      <c r="K623" s="29" t="s">
        <v>14761</v>
      </c>
      <c r="L623" s="27" t="s">
        <v>2412</v>
      </c>
      <c r="M623" s="44" t="s">
        <v>11117</v>
      </c>
      <c r="N623" s="44"/>
      <c r="O623" s="44"/>
      <c r="P623" s="44"/>
      <c r="Q623" s="27"/>
      <c r="AY623" s="21" t="s">
        <v>4982</v>
      </c>
    </row>
    <row r="624" spans="1:51" ht="76.5" hidden="1" x14ac:dyDescent="0.2">
      <c r="A624" s="21" t="s">
        <v>1179</v>
      </c>
      <c r="B624" s="21" t="s">
        <v>2390</v>
      </c>
      <c r="C624" s="44" t="s">
        <v>13590</v>
      </c>
      <c r="D624" s="44" t="s">
        <v>5183</v>
      </c>
      <c r="E624" s="44" t="s">
        <v>8505</v>
      </c>
      <c r="F624" s="44" t="s">
        <v>13392</v>
      </c>
      <c r="G624" s="44" t="s">
        <v>6117</v>
      </c>
      <c r="I624" s="19" t="s">
        <v>776</v>
      </c>
      <c r="J624" s="130" t="s">
        <v>16163</v>
      </c>
      <c r="K624" s="29" t="s">
        <v>2412</v>
      </c>
      <c r="L624" s="27" t="s">
        <v>2412</v>
      </c>
      <c r="M624" s="44" t="s">
        <v>9119</v>
      </c>
      <c r="N624" s="143" t="s">
        <v>15903</v>
      </c>
      <c r="O624" s="44" t="s">
        <v>15902</v>
      </c>
      <c r="P624" s="44" t="s">
        <v>16162</v>
      </c>
      <c r="Q624" s="27"/>
      <c r="AY624" s="21" t="s">
        <v>4874</v>
      </c>
    </row>
    <row r="625" spans="1:51" ht="25.5" hidden="1" x14ac:dyDescent="0.2">
      <c r="A625" s="21" t="s">
        <v>1330</v>
      </c>
      <c r="B625" s="21" t="s">
        <v>2390</v>
      </c>
      <c r="C625" s="44" t="s">
        <v>10815</v>
      </c>
      <c r="D625" s="44" t="s">
        <v>5197</v>
      </c>
      <c r="E625" s="44" t="s">
        <v>3290</v>
      </c>
      <c r="F625" s="44" t="s">
        <v>9559</v>
      </c>
      <c r="G625" s="44" t="s">
        <v>3174</v>
      </c>
      <c r="I625" s="19" t="s">
        <v>657</v>
      </c>
      <c r="J625" s="130" t="s">
        <v>2843</v>
      </c>
      <c r="K625" s="29" t="s">
        <v>14762</v>
      </c>
      <c r="L625" s="27" t="s">
        <v>1509</v>
      </c>
      <c r="M625" s="44" t="s">
        <v>7098</v>
      </c>
      <c r="N625" s="44"/>
      <c r="O625" s="44"/>
      <c r="P625" s="44"/>
      <c r="Q625" s="27"/>
      <c r="AY625" s="21" t="s">
        <v>4261</v>
      </c>
    </row>
    <row r="626" spans="1:51" hidden="1" x14ac:dyDescent="0.2">
      <c r="A626" s="21" t="s">
        <v>1407</v>
      </c>
      <c r="B626" s="21" t="s">
        <v>2390</v>
      </c>
      <c r="C626" s="44" t="s">
        <v>8142</v>
      </c>
      <c r="D626" s="44" t="s">
        <v>5235</v>
      </c>
      <c r="E626" s="44" t="s">
        <v>5236</v>
      </c>
      <c r="F626" s="44" t="s">
        <v>6791</v>
      </c>
      <c r="G626" s="44" t="s">
        <v>3175</v>
      </c>
      <c r="I626" s="19" t="s">
        <v>521</v>
      </c>
      <c r="J626" s="130" t="s">
        <v>1726</v>
      </c>
      <c r="K626" s="29" t="s">
        <v>2412</v>
      </c>
      <c r="L626" s="27" t="s">
        <v>2412</v>
      </c>
      <c r="M626" s="44" t="s">
        <v>5417</v>
      </c>
      <c r="N626" s="44"/>
      <c r="O626" s="44"/>
      <c r="P626" s="44"/>
      <c r="Q626" s="27"/>
      <c r="AY626" s="21" t="s">
        <v>3595</v>
      </c>
    </row>
    <row r="627" spans="1:51" ht="63.75" x14ac:dyDescent="0.2">
      <c r="A627" s="21" t="s">
        <v>1407</v>
      </c>
      <c r="B627" s="21" t="s">
        <v>2390</v>
      </c>
      <c r="C627" s="44" t="s">
        <v>5444</v>
      </c>
      <c r="D627" s="44" t="s">
        <v>5197</v>
      </c>
      <c r="E627" s="44" t="s">
        <v>3290</v>
      </c>
      <c r="F627" s="44" t="s">
        <v>2401</v>
      </c>
      <c r="G627" s="44" t="s">
        <v>15786</v>
      </c>
      <c r="H627" s="21" t="s">
        <v>14385</v>
      </c>
      <c r="I627" s="19" t="s">
        <v>196</v>
      </c>
      <c r="J627" s="130" t="s">
        <v>2304</v>
      </c>
      <c r="K627" s="29" t="s">
        <v>2412</v>
      </c>
      <c r="L627" s="27" t="s">
        <v>2412</v>
      </c>
      <c r="M627" s="44" t="s">
        <v>5424</v>
      </c>
      <c r="N627" s="143" t="s">
        <v>15904</v>
      </c>
      <c r="O627" s="44"/>
      <c r="P627" s="44"/>
      <c r="Q627" s="27"/>
      <c r="AY627" s="21" t="s">
        <v>3596</v>
      </c>
    </row>
    <row r="628" spans="1:51" ht="25.5" hidden="1" x14ac:dyDescent="0.25">
      <c r="A628" s="26" t="s">
        <v>940</v>
      </c>
      <c r="B628" s="26" t="s">
        <v>2391</v>
      </c>
      <c r="C628" s="44" t="s">
        <v>14408</v>
      </c>
      <c r="D628" s="44" t="s">
        <v>14271</v>
      </c>
      <c r="E628" s="44" t="s">
        <v>14271</v>
      </c>
      <c r="F628" s="44" t="s">
        <v>2401</v>
      </c>
      <c r="G628" s="44" t="s">
        <v>3202</v>
      </c>
      <c r="H628" s="26"/>
      <c r="I628" s="31" t="s">
        <v>944</v>
      </c>
      <c r="J628" s="130" t="s">
        <v>302</v>
      </c>
      <c r="K628" s="29" t="s">
        <v>2412</v>
      </c>
      <c r="L628" s="27" t="s">
        <v>2412</v>
      </c>
      <c r="M628" s="105" t="s">
        <v>14282</v>
      </c>
      <c r="N628" s="105"/>
      <c r="O628" s="105"/>
      <c r="P628" s="105"/>
      <c r="Q628" s="27"/>
      <c r="AY628" s="21" t="s">
        <v>5067</v>
      </c>
    </row>
    <row r="629" spans="1:51" hidden="1" x14ac:dyDescent="0.2">
      <c r="A629" s="21" t="s">
        <v>386</v>
      </c>
      <c r="B629" s="21" t="s">
        <v>2390</v>
      </c>
      <c r="C629" s="44" t="s">
        <v>8452</v>
      </c>
      <c r="D629" s="44" t="s">
        <v>5235</v>
      </c>
      <c r="E629" s="44" t="s">
        <v>8398</v>
      </c>
      <c r="F629" s="44" t="s">
        <v>2401</v>
      </c>
      <c r="G629" s="44" t="s">
        <v>5721</v>
      </c>
      <c r="I629" s="19" t="s">
        <v>123</v>
      </c>
      <c r="J629" s="130" t="s">
        <v>2664</v>
      </c>
      <c r="K629" s="29" t="s">
        <v>14763</v>
      </c>
      <c r="L629" s="27" t="s">
        <v>2412</v>
      </c>
      <c r="M629" s="44" t="s">
        <v>6021</v>
      </c>
      <c r="N629" s="44"/>
      <c r="O629" s="44"/>
      <c r="P629" s="44"/>
      <c r="Q629" s="27"/>
      <c r="AY629" s="21" t="s">
        <v>3897</v>
      </c>
    </row>
    <row r="630" spans="1:51" hidden="1" x14ac:dyDescent="0.2">
      <c r="A630" s="21" t="s">
        <v>1330</v>
      </c>
      <c r="B630" s="21" t="s">
        <v>2390</v>
      </c>
      <c r="C630" s="44" t="s">
        <v>10818</v>
      </c>
      <c r="D630" s="44" t="s">
        <v>5183</v>
      </c>
      <c r="E630" s="44" t="s">
        <v>5184</v>
      </c>
      <c r="F630" s="44" t="s">
        <v>9559</v>
      </c>
      <c r="G630" s="44" t="s">
        <v>3174</v>
      </c>
      <c r="I630" s="19" t="s">
        <v>658</v>
      </c>
      <c r="J630" s="130" t="s">
        <v>2850</v>
      </c>
      <c r="K630" s="29" t="s">
        <v>14764</v>
      </c>
      <c r="L630" s="27" t="s">
        <v>1516</v>
      </c>
      <c r="M630" s="44" t="s">
        <v>10819</v>
      </c>
      <c r="N630" s="44"/>
      <c r="O630" s="44"/>
      <c r="P630" s="44"/>
      <c r="Q630" s="27"/>
      <c r="AY630" s="21" t="s">
        <v>4262</v>
      </c>
    </row>
    <row r="631" spans="1:51" ht="51" hidden="1" x14ac:dyDescent="0.2">
      <c r="A631" s="21" t="s">
        <v>1762</v>
      </c>
      <c r="B631" s="21" t="s">
        <v>2390</v>
      </c>
      <c r="C631" s="44" t="s">
        <v>12959</v>
      </c>
      <c r="D631" s="44" t="s">
        <v>5197</v>
      </c>
      <c r="E631" s="44" t="s">
        <v>8347</v>
      </c>
      <c r="F631" s="44" t="s">
        <v>9559</v>
      </c>
      <c r="G631" s="44" t="s">
        <v>6117</v>
      </c>
      <c r="I631" s="19" t="s">
        <v>22</v>
      </c>
      <c r="J631" s="130" t="s">
        <v>3054</v>
      </c>
      <c r="K631" s="29" t="s">
        <v>15342</v>
      </c>
      <c r="L631" s="27" t="s">
        <v>2412</v>
      </c>
      <c r="M631" s="44" t="s">
        <v>9598</v>
      </c>
      <c r="N631" s="44"/>
      <c r="O631" s="44"/>
      <c r="P631" s="44"/>
      <c r="Q631" s="27"/>
      <c r="AY631" s="21" t="s">
        <v>4725</v>
      </c>
    </row>
    <row r="632" spans="1:51" ht="51" x14ac:dyDescent="0.2">
      <c r="A632" s="21" t="s">
        <v>1407</v>
      </c>
      <c r="B632" s="21" t="s">
        <v>2390</v>
      </c>
      <c r="C632" s="44" t="s">
        <v>5338</v>
      </c>
      <c r="D632" s="44" t="s">
        <v>5183</v>
      </c>
      <c r="E632" s="44" t="s">
        <v>5184</v>
      </c>
      <c r="F632" s="44" t="s">
        <v>2401</v>
      </c>
      <c r="G632" s="44" t="s">
        <v>3174</v>
      </c>
      <c r="I632" s="19" t="s">
        <v>1141</v>
      </c>
      <c r="J632" s="130" t="s">
        <v>2506</v>
      </c>
      <c r="K632" s="29" t="s">
        <v>14765</v>
      </c>
      <c r="L632" s="27" t="s">
        <v>1508</v>
      </c>
      <c r="M632" s="44" t="s">
        <v>5255</v>
      </c>
      <c r="N632" s="44"/>
      <c r="O632" s="44"/>
      <c r="P632" s="44"/>
      <c r="Q632" s="27"/>
      <c r="AY632" s="21" t="s">
        <v>3597</v>
      </c>
    </row>
    <row r="633" spans="1:51" ht="63.75" x14ac:dyDescent="0.2">
      <c r="A633" s="21" t="s">
        <v>1407</v>
      </c>
      <c r="B633" s="21" t="s">
        <v>2390</v>
      </c>
      <c r="C633" s="44" t="s">
        <v>5341</v>
      </c>
      <c r="D633" s="44" t="s">
        <v>5197</v>
      </c>
      <c r="E633" s="44" t="s">
        <v>3290</v>
      </c>
      <c r="F633" s="44" t="s">
        <v>2401</v>
      </c>
      <c r="G633" s="44" t="s">
        <v>3174</v>
      </c>
      <c r="I633" s="19" t="s">
        <v>1142</v>
      </c>
      <c r="J633" s="130" t="s">
        <v>2507</v>
      </c>
      <c r="K633" s="29" t="s">
        <v>14766</v>
      </c>
      <c r="L633" s="27" t="s">
        <v>1621</v>
      </c>
      <c r="M633" s="44" t="s">
        <v>5178</v>
      </c>
      <c r="N633" s="44"/>
      <c r="O633" s="44"/>
      <c r="P633" s="44"/>
      <c r="Q633" s="27"/>
      <c r="AY633" s="21" t="s">
        <v>3598</v>
      </c>
    </row>
    <row r="634" spans="1:51" ht="51" x14ac:dyDescent="0.2">
      <c r="A634" s="21" t="s">
        <v>1407</v>
      </c>
      <c r="B634" s="21" t="s">
        <v>2390</v>
      </c>
      <c r="C634" s="44" t="s">
        <v>5344</v>
      </c>
      <c r="D634" s="44" t="s">
        <v>5183</v>
      </c>
      <c r="E634" s="44" t="s">
        <v>5184</v>
      </c>
      <c r="F634" s="44" t="s">
        <v>2401</v>
      </c>
      <c r="G634" s="44" t="s">
        <v>3174</v>
      </c>
      <c r="I634" s="19" t="s">
        <v>1143</v>
      </c>
      <c r="J634" s="130" t="s">
        <v>2488</v>
      </c>
      <c r="K634" s="29" t="s">
        <v>14767</v>
      </c>
      <c r="L634" s="27" t="s">
        <v>1319</v>
      </c>
      <c r="M634" s="44" t="s">
        <v>5324</v>
      </c>
      <c r="N634" s="44"/>
      <c r="O634" s="44"/>
      <c r="P634" s="44"/>
      <c r="Q634" s="27"/>
      <c r="AY634" s="21" t="s">
        <v>3599</v>
      </c>
    </row>
    <row r="635" spans="1:51" ht="63.75" hidden="1" x14ac:dyDescent="0.2">
      <c r="A635" s="21" t="s">
        <v>386</v>
      </c>
      <c r="B635" s="21" t="s">
        <v>2390</v>
      </c>
      <c r="C635" s="44" t="s">
        <v>9222</v>
      </c>
      <c r="D635" s="44" t="s">
        <v>5235</v>
      </c>
      <c r="E635" s="44" t="s">
        <v>8467</v>
      </c>
      <c r="F635" s="44" t="s">
        <v>6791</v>
      </c>
      <c r="G635" s="44" t="s">
        <v>7156</v>
      </c>
      <c r="I635" s="19" t="s">
        <v>929</v>
      </c>
      <c r="J635" s="130" t="s">
        <v>2742</v>
      </c>
      <c r="K635" s="29" t="s">
        <v>14768</v>
      </c>
      <c r="L635" s="27" t="s">
        <v>2412</v>
      </c>
      <c r="M635" s="44" t="s">
        <v>7614</v>
      </c>
      <c r="N635" s="44"/>
      <c r="O635" s="143" t="s">
        <v>15884</v>
      </c>
      <c r="P635" s="143"/>
      <c r="Q635" s="27"/>
      <c r="AY635" s="21" t="s">
        <v>4009</v>
      </c>
    </row>
    <row r="636" spans="1:51" ht="63.75" x14ac:dyDescent="0.2">
      <c r="A636" s="21" t="s">
        <v>1407</v>
      </c>
      <c r="B636" s="21" t="s">
        <v>2390</v>
      </c>
      <c r="C636" s="44" t="s">
        <v>6375</v>
      </c>
      <c r="D636" s="44" t="s">
        <v>5235</v>
      </c>
      <c r="E636" s="44" t="s">
        <v>5824</v>
      </c>
      <c r="F636" s="44" t="s">
        <v>2401</v>
      </c>
      <c r="G636" s="44" t="s">
        <v>6117</v>
      </c>
      <c r="I636" s="19" t="s">
        <v>1469</v>
      </c>
      <c r="J636" s="130" t="s">
        <v>2508</v>
      </c>
      <c r="K636" s="29" t="s">
        <v>14769</v>
      </c>
      <c r="L636" s="27" t="s">
        <v>2412</v>
      </c>
      <c r="M636" s="44" t="s">
        <v>5255</v>
      </c>
      <c r="N636" s="44"/>
      <c r="O636" s="44"/>
      <c r="P636" s="44"/>
      <c r="Q636" s="27"/>
      <c r="AY636" s="21" t="s">
        <v>3600</v>
      </c>
    </row>
    <row r="637" spans="1:51" ht="76.5" x14ac:dyDescent="0.2">
      <c r="A637" s="21" t="s">
        <v>1407</v>
      </c>
      <c r="B637" s="21" t="s">
        <v>2390</v>
      </c>
      <c r="C637" s="44" t="s">
        <v>6383</v>
      </c>
      <c r="D637" s="44" t="s">
        <v>5235</v>
      </c>
      <c r="E637" s="44" t="s">
        <v>5824</v>
      </c>
      <c r="F637" s="44" t="s">
        <v>2401</v>
      </c>
      <c r="G637" s="44" t="s">
        <v>6117</v>
      </c>
      <c r="I637" s="19" t="s">
        <v>1470</v>
      </c>
      <c r="J637" s="130" t="s">
        <v>2509</v>
      </c>
      <c r="K637" s="29" t="s">
        <v>15343</v>
      </c>
      <c r="L637" s="27" t="s">
        <v>2412</v>
      </c>
      <c r="M637" s="44" t="s">
        <v>5351</v>
      </c>
      <c r="N637" s="44"/>
      <c r="O637" s="143" t="s">
        <v>15905</v>
      </c>
      <c r="P637" s="143"/>
      <c r="Q637" s="27"/>
      <c r="AY637" s="21" t="s">
        <v>3601</v>
      </c>
    </row>
    <row r="638" spans="1:51" ht="38.25" hidden="1" x14ac:dyDescent="0.2">
      <c r="A638" s="21" t="s">
        <v>1179</v>
      </c>
      <c r="B638" s="21" t="s">
        <v>2390</v>
      </c>
      <c r="C638" s="44" t="s">
        <v>13422</v>
      </c>
      <c r="D638" s="44" t="s">
        <v>5183</v>
      </c>
      <c r="E638" s="44" t="s">
        <v>8505</v>
      </c>
      <c r="F638" s="44" t="s">
        <v>13392</v>
      </c>
      <c r="G638" s="44" t="s">
        <v>15786</v>
      </c>
      <c r="H638" s="21" t="s">
        <v>3213</v>
      </c>
      <c r="I638" s="19" t="s">
        <v>1369</v>
      </c>
      <c r="J638" s="130" t="s">
        <v>16176</v>
      </c>
      <c r="K638" s="29" t="s">
        <v>14770</v>
      </c>
      <c r="L638" s="27" t="s">
        <v>2412</v>
      </c>
      <c r="M638" s="44" t="s">
        <v>8911</v>
      </c>
      <c r="N638" s="44"/>
      <c r="O638" s="44"/>
      <c r="P638" s="44"/>
      <c r="Q638" s="27"/>
      <c r="AY638" s="21" t="s">
        <v>4840</v>
      </c>
    </row>
    <row r="639" spans="1:51" ht="102" hidden="1" x14ac:dyDescent="0.2">
      <c r="A639" s="21" t="s">
        <v>1330</v>
      </c>
      <c r="B639" s="21" t="s">
        <v>2390</v>
      </c>
      <c r="C639" s="44" t="s">
        <v>11059</v>
      </c>
      <c r="D639" s="44" t="s">
        <v>5183</v>
      </c>
      <c r="E639" s="44" t="s">
        <v>5184</v>
      </c>
      <c r="F639" s="44" t="s">
        <v>9559</v>
      </c>
      <c r="G639" s="44" t="s">
        <v>15786</v>
      </c>
      <c r="H639" s="21" t="s">
        <v>3213</v>
      </c>
      <c r="I639" s="19" t="s">
        <v>704</v>
      </c>
      <c r="J639" s="130" t="s">
        <v>1887</v>
      </c>
      <c r="K639" s="29" t="s">
        <v>2412</v>
      </c>
      <c r="L639" s="27" t="s">
        <v>2412</v>
      </c>
      <c r="M639" s="44" t="s">
        <v>5159</v>
      </c>
      <c r="N639" s="44"/>
      <c r="O639" s="44"/>
      <c r="P639" s="44"/>
      <c r="Q639" s="27"/>
      <c r="AY639" s="21" t="s">
        <v>4313</v>
      </c>
    </row>
    <row r="640" spans="1:51" ht="25.5" x14ac:dyDescent="0.2">
      <c r="A640" s="21" t="s">
        <v>1407</v>
      </c>
      <c r="B640" s="21" t="s">
        <v>2390</v>
      </c>
      <c r="C640" s="44" t="s">
        <v>6917</v>
      </c>
      <c r="D640" s="44" t="s">
        <v>5235</v>
      </c>
      <c r="E640" s="44" t="s">
        <v>5867</v>
      </c>
      <c r="F640" s="44" t="s">
        <v>6791</v>
      </c>
      <c r="G640" s="44" t="s">
        <v>15785</v>
      </c>
      <c r="H640" s="21" t="s">
        <v>3173</v>
      </c>
      <c r="I640" s="19" t="s">
        <v>1560</v>
      </c>
      <c r="J640" s="130" t="s">
        <v>2510</v>
      </c>
      <c r="K640" s="29" t="s">
        <v>14771</v>
      </c>
      <c r="L640" s="27" t="s">
        <v>2412</v>
      </c>
      <c r="M640" s="44" t="s">
        <v>5529</v>
      </c>
      <c r="N640" s="44"/>
      <c r="O640" s="44"/>
      <c r="P640" s="44"/>
      <c r="Q640" s="27"/>
      <c r="AY640" s="21" t="s">
        <v>3602</v>
      </c>
    </row>
    <row r="641" spans="1:51" ht="63.75" hidden="1" x14ac:dyDescent="0.2">
      <c r="A641" s="21" t="s">
        <v>1214</v>
      </c>
      <c r="B641" s="21" t="s">
        <v>2390</v>
      </c>
      <c r="C641" s="44" t="s">
        <v>9919</v>
      </c>
      <c r="D641" s="44" t="s">
        <v>5235</v>
      </c>
      <c r="E641" s="44" t="s">
        <v>8398</v>
      </c>
      <c r="F641" s="44" t="s">
        <v>2401</v>
      </c>
      <c r="G641" s="44" t="s">
        <v>6117</v>
      </c>
      <c r="I641" s="19" t="s">
        <v>977</v>
      </c>
      <c r="J641" s="130" t="s">
        <v>2788</v>
      </c>
      <c r="K641" s="29" t="s">
        <v>14772</v>
      </c>
      <c r="L641" s="27" t="s">
        <v>2412</v>
      </c>
      <c r="M641" s="44" t="s">
        <v>5538</v>
      </c>
      <c r="N641" s="44"/>
      <c r="O641" s="44"/>
      <c r="P641" s="44"/>
      <c r="Q641" s="27"/>
      <c r="AY641" s="21" t="s">
        <v>4121</v>
      </c>
    </row>
    <row r="642" spans="1:51" ht="51" x14ac:dyDescent="0.2">
      <c r="A642" s="21" t="s">
        <v>1407</v>
      </c>
      <c r="B642" s="21" t="s">
        <v>2390</v>
      </c>
      <c r="C642" s="44" t="s">
        <v>5347</v>
      </c>
      <c r="D642" s="44" t="s">
        <v>5235</v>
      </c>
      <c r="E642" s="44" t="s">
        <v>5236</v>
      </c>
      <c r="F642" s="44" t="s">
        <v>2401</v>
      </c>
      <c r="G642" s="44" t="s">
        <v>3174</v>
      </c>
      <c r="I642" s="19" t="s">
        <v>1144</v>
      </c>
      <c r="J642" s="130" t="s">
        <v>2488</v>
      </c>
      <c r="K642" s="29" t="s">
        <v>14773</v>
      </c>
      <c r="L642" s="27" t="s">
        <v>1523</v>
      </c>
      <c r="M642" s="44" t="s">
        <v>5324</v>
      </c>
      <c r="N642" s="44"/>
      <c r="O642" s="44"/>
      <c r="P642" s="44"/>
      <c r="Q642" s="27"/>
      <c r="AY642" s="21" t="s">
        <v>3603</v>
      </c>
    </row>
    <row r="643" spans="1:51" ht="76.5" hidden="1" x14ac:dyDescent="0.2">
      <c r="A643" s="21" t="s">
        <v>386</v>
      </c>
      <c r="B643" s="21" t="s">
        <v>2390</v>
      </c>
      <c r="C643" s="44" t="s">
        <v>8641</v>
      </c>
      <c r="D643" s="44" t="s">
        <v>5235</v>
      </c>
      <c r="E643" s="44" t="s">
        <v>8467</v>
      </c>
      <c r="F643" s="44" t="s">
        <v>2401</v>
      </c>
      <c r="G643" s="44" t="s">
        <v>6117</v>
      </c>
      <c r="I643" s="19" t="s">
        <v>150</v>
      </c>
      <c r="J643" s="130" t="s">
        <v>15715</v>
      </c>
      <c r="K643" s="29" t="s">
        <v>2412</v>
      </c>
      <c r="L643" s="27" t="s">
        <v>2412</v>
      </c>
      <c r="M643" s="44" t="s">
        <v>8642</v>
      </c>
      <c r="N643" s="44"/>
      <c r="O643" s="44"/>
      <c r="P643" s="44"/>
      <c r="Q643" s="27"/>
      <c r="AY643" s="21" t="s">
        <v>3924</v>
      </c>
    </row>
    <row r="644" spans="1:51" ht="38.25" hidden="1" x14ac:dyDescent="0.2">
      <c r="A644" s="21" t="s">
        <v>1762</v>
      </c>
      <c r="B644" s="21" t="s">
        <v>2390</v>
      </c>
      <c r="C644" s="44" t="s">
        <v>12713</v>
      </c>
      <c r="D644" s="44" t="s">
        <v>5197</v>
      </c>
      <c r="E644" s="44" t="s">
        <v>8347</v>
      </c>
      <c r="F644" s="44" t="s">
        <v>2401</v>
      </c>
      <c r="G644" s="44" t="s">
        <v>15786</v>
      </c>
      <c r="H644" s="21" t="s">
        <v>3213</v>
      </c>
      <c r="I644" s="19" t="s">
        <v>362</v>
      </c>
      <c r="J644" s="130" t="s">
        <v>3017</v>
      </c>
      <c r="K644" s="29" t="s">
        <v>14774</v>
      </c>
      <c r="L644" s="27" t="s">
        <v>2412</v>
      </c>
      <c r="M644" s="44" t="s">
        <v>8560</v>
      </c>
      <c r="N644" s="44"/>
      <c r="O644" s="44"/>
      <c r="P644" s="44"/>
      <c r="Q644" s="27"/>
      <c r="AY644" s="21" t="s">
        <v>4672</v>
      </c>
    </row>
    <row r="645" spans="1:51" ht="38.25" hidden="1" x14ac:dyDescent="0.2">
      <c r="A645" s="21" t="s">
        <v>1762</v>
      </c>
      <c r="B645" s="21" t="s">
        <v>2390</v>
      </c>
      <c r="C645" s="44" t="s">
        <v>12713</v>
      </c>
      <c r="D645" s="44" t="s">
        <v>5197</v>
      </c>
      <c r="E645" s="44" t="s">
        <v>8347</v>
      </c>
      <c r="F645" s="44" t="s">
        <v>2401</v>
      </c>
      <c r="G645" s="44" t="s">
        <v>15786</v>
      </c>
      <c r="H645" s="21" t="s">
        <v>3213</v>
      </c>
      <c r="I645" s="19" t="s">
        <v>362</v>
      </c>
      <c r="J645" s="130" t="s">
        <v>3026</v>
      </c>
      <c r="K645" s="29" t="s">
        <v>14775</v>
      </c>
      <c r="L645" s="27" t="s">
        <v>2412</v>
      </c>
      <c r="M645" s="44" t="s">
        <v>7098</v>
      </c>
      <c r="N645" s="44"/>
      <c r="O645" s="44"/>
      <c r="P645" s="44"/>
      <c r="Q645" s="27"/>
      <c r="AY645" s="21" t="s">
        <v>5111</v>
      </c>
    </row>
    <row r="646" spans="1:51" hidden="1" x14ac:dyDescent="0.2">
      <c r="A646" s="21" t="s">
        <v>1407</v>
      </c>
      <c r="B646" s="21" t="s">
        <v>2390</v>
      </c>
      <c r="C646" s="44" t="s">
        <v>8145</v>
      </c>
      <c r="D646" s="44" t="s">
        <v>5235</v>
      </c>
      <c r="E646" s="44" t="s">
        <v>5236</v>
      </c>
      <c r="F646" s="44" t="s">
        <v>6791</v>
      </c>
      <c r="G646" s="44" t="s">
        <v>3175</v>
      </c>
      <c r="I646" s="19" t="s">
        <v>522</v>
      </c>
      <c r="J646" s="130" t="s">
        <v>1727</v>
      </c>
      <c r="K646" s="29" t="s">
        <v>2412</v>
      </c>
      <c r="L646" s="27" t="s">
        <v>2412</v>
      </c>
      <c r="M646" s="44" t="s">
        <v>5417</v>
      </c>
      <c r="N646" s="44"/>
      <c r="O646" s="44"/>
      <c r="P646" s="44"/>
      <c r="Q646" s="27"/>
      <c r="AY646" s="21" t="s">
        <v>3604</v>
      </c>
    </row>
    <row r="647" spans="1:51" ht="25.5" x14ac:dyDescent="0.2">
      <c r="A647" s="21" t="s">
        <v>1407</v>
      </c>
      <c r="B647" s="21" t="s">
        <v>2390</v>
      </c>
      <c r="C647" s="44" t="s">
        <v>5866</v>
      </c>
      <c r="D647" s="44" t="s">
        <v>5235</v>
      </c>
      <c r="E647" s="44" t="s">
        <v>5867</v>
      </c>
      <c r="F647" s="44" t="s">
        <v>2401</v>
      </c>
      <c r="G647" s="44" t="s">
        <v>5721</v>
      </c>
      <c r="I647" s="19" t="s">
        <v>918</v>
      </c>
      <c r="J647" s="130" t="s">
        <v>2511</v>
      </c>
      <c r="K647" s="29" t="s">
        <v>14776</v>
      </c>
      <c r="L647" s="27" t="s">
        <v>2412</v>
      </c>
      <c r="M647" s="44" t="s">
        <v>5808</v>
      </c>
      <c r="N647" s="44"/>
      <c r="O647" s="44"/>
      <c r="P647" s="44"/>
      <c r="Q647" s="27"/>
      <c r="AY647" s="21" t="s">
        <v>3605</v>
      </c>
    </row>
    <row r="648" spans="1:51" ht="38.25" hidden="1" x14ac:dyDescent="0.2">
      <c r="A648" s="21" t="s">
        <v>1214</v>
      </c>
      <c r="B648" s="21" t="s">
        <v>2390</v>
      </c>
      <c r="C648" s="44" t="s">
        <v>10626</v>
      </c>
      <c r="D648" s="44" t="s">
        <v>5183</v>
      </c>
      <c r="E648" s="44" t="s">
        <v>8342</v>
      </c>
      <c r="F648" s="44" t="s">
        <v>2401</v>
      </c>
      <c r="G648" s="44" t="s">
        <v>3202</v>
      </c>
      <c r="I648" s="19" t="s">
        <v>621</v>
      </c>
      <c r="J648" s="130" t="s">
        <v>15494</v>
      </c>
      <c r="K648" s="29" t="s">
        <v>14777</v>
      </c>
      <c r="L648" s="27" t="s">
        <v>2412</v>
      </c>
      <c r="M648" s="44" t="s">
        <v>8642</v>
      </c>
      <c r="N648" s="44"/>
      <c r="O648" s="44"/>
      <c r="P648" s="44"/>
      <c r="Q648" s="27"/>
      <c r="AY648" s="21" t="s">
        <v>4224</v>
      </c>
    </row>
    <row r="649" spans="1:51" ht="38.25" hidden="1" x14ac:dyDescent="0.2">
      <c r="A649" s="21" t="s">
        <v>1330</v>
      </c>
      <c r="B649" s="21" t="s">
        <v>2390</v>
      </c>
      <c r="C649" s="44" t="s">
        <v>12535</v>
      </c>
      <c r="D649" s="44" t="s">
        <v>5160</v>
      </c>
      <c r="E649" s="44" t="s">
        <v>5179</v>
      </c>
      <c r="F649" s="44" t="s">
        <v>9559</v>
      </c>
      <c r="G649" s="44" t="s">
        <v>3202</v>
      </c>
      <c r="I649" s="19" t="s">
        <v>621</v>
      </c>
      <c r="J649" s="130" t="s">
        <v>15493</v>
      </c>
      <c r="K649" s="29" t="s">
        <v>14778</v>
      </c>
      <c r="L649" s="27" t="s">
        <v>2412</v>
      </c>
      <c r="M649" s="44" t="s">
        <v>6542</v>
      </c>
      <c r="N649" s="44"/>
      <c r="O649" s="44"/>
      <c r="P649" s="44"/>
      <c r="Q649" s="27"/>
      <c r="AY649" s="21" t="s">
        <v>4619</v>
      </c>
    </row>
    <row r="650" spans="1:51" ht="51" x14ac:dyDescent="0.2">
      <c r="A650" s="21" t="s">
        <v>1407</v>
      </c>
      <c r="B650" s="21" t="s">
        <v>2390</v>
      </c>
      <c r="C650" s="44" t="s">
        <v>5875</v>
      </c>
      <c r="D650" s="44" t="s">
        <v>5235</v>
      </c>
      <c r="E650" s="44" t="s">
        <v>5726</v>
      </c>
      <c r="F650" s="44" t="s">
        <v>2401</v>
      </c>
      <c r="G650" s="44" t="s">
        <v>5721</v>
      </c>
      <c r="I650" s="19" t="s">
        <v>919</v>
      </c>
      <c r="J650" s="130" t="s">
        <v>16134</v>
      </c>
      <c r="K650" s="29" t="s">
        <v>2412</v>
      </c>
      <c r="L650" s="27" t="s">
        <v>2412</v>
      </c>
      <c r="M650" s="44" t="s">
        <v>5255</v>
      </c>
      <c r="N650" s="44"/>
      <c r="O650" s="44" t="s">
        <v>15906</v>
      </c>
      <c r="P650" s="44" t="s">
        <v>16133</v>
      </c>
      <c r="Q650" s="27"/>
      <c r="AY650" s="21" t="s">
        <v>3606</v>
      </c>
    </row>
    <row r="651" spans="1:51" ht="63.75" hidden="1" x14ac:dyDescent="0.2">
      <c r="A651" s="21" t="s">
        <v>1214</v>
      </c>
      <c r="B651" s="21" t="s">
        <v>2390</v>
      </c>
      <c r="C651" s="44" t="s">
        <v>9926</v>
      </c>
      <c r="D651" s="44" t="s">
        <v>5235</v>
      </c>
      <c r="E651" s="44" t="s">
        <v>8398</v>
      </c>
      <c r="F651" s="44" t="s">
        <v>2401</v>
      </c>
      <c r="G651" s="44" t="s">
        <v>6117</v>
      </c>
      <c r="I651" s="19" t="s">
        <v>978</v>
      </c>
      <c r="J651" s="130" t="s">
        <v>2340</v>
      </c>
      <c r="K651" s="29" t="s">
        <v>2412</v>
      </c>
      <c r="L651" s="27" t="s">
        <v>2412</v>
      </c>
      <c r="M651" s="44" t="s">
        <v>9927</v>
      </c>
      <c r="N651" s="44"/>
      <c r="O651" s="44"/>
      <c r="P651" s="44"/>
      <c r="Q651" s="27"/>
      <c r="AY651" s="21" t="s">
        <v>4122</v>
      </c>
    </row>
    <row r="652" spans="1:51" ht="63.75" hidden="1" x14ac:dyDescent="0.2">
      <c r="A652" s="21" t="s">
        <v>1179</v>
      </c>
      <c r="B652" s="21" t="s">
        <v>2390</v>
      </c>
      <c r="C652" s="44" t="s">
        <v>13845</v>
      </c>
      <c r="D652" s="44" t="s">
        <v>5183</v>
      </c>
      <c r="E652" s="44" t="s">
        <v>8505</v>
      </c>
      <c r="F652" s="44" t="s">
        <v>6791</v>
      </c>
      <c r="G652" s="44" t="s">
        <v>7156</v>
      </c>
      <c r="I652" s="19" t="s">
        <v>69</v>
      </c>
      <c r="J652" s="130" t="s">
        <v>3130</v>
      </c>
      <c r="K652" s="29" t="s">
        <v>14779</v>
      </c>
      <c r="L652" s="27" t="s">
        <v>2412</v>
      </c>
      <c r="M652" s="44" t="s">
        <v>13682</v>
      </c>
      <c r="N652" s="44"/>
      <c r="O652" s="44"/>
      <c r="P652" s="44"/>
      <c r="Q652" s="27"/>
      <c r="AY652" s="21" t="s">
        <v>4927</v>
      </c>
    </row>
    <row r="653" spans="1:51" ht="63.75" hidden="1" x14ac:dyDescent="0.2">
      <c r="A653" s="21" t="s">
        <v>1406</v>
      </c>
      <c r="B653" s="21" t="s">
        <v>2390</v>
      </c>
      <c r="C653" s="44" t="s">
        <v>14062</v>
      </c>
      <c r="D653" s="44" t="s">
        <v>5197</v>
      </c>
      <c r="E653" s="44" t="s">
        <v>3290</v>
      </c>
      <c r="F653" s="44" t="s">
        <v>9559</v>
      </c>
      <c r="G653" s="44" t="s">
        <v>6117</v>
      </c>
      <c r="I653" s="19" t="s">
        <v>444</v>
      </c>
      <c r="J653" s="130" t="s">
        <v>3150</v>
      </c>
      <c r="K653" s="29" t="s">
        <v>14780</v>
      </c>
      <c r="L653" s="27" t="s">
        <v>2412</v>
      </c>
      <c r="M653" s="44" t="s">
        <v>13940</v>
      </c>
      <c r="N653" s="44"/>
      <c r="O653" s="44"/>
      <c r="P653" s="44"/>
      <c r="Q653" s="27"/>
      <c r="AY653" s="21" t="s">
        <v>4983</v>
      </c>
    </row>
    <row r="654" spans="1:51" ht="25.5" hidden="1" x14ac:dyDescent="0.2">
      <c r="A654" s="21" t="s">
        <v>1407</v>
      </c>
      <c r="B654" s="21" t="s">
        <v>2390</v>
      </c>
      <c r="C654" s="44" t="s">
        <v>8147</v>
      </c>
      <c r="D654" s="44" t="s">
        <v>5235</v>
      </c>
      <c r="E654" s="44" t="s">
        <v>5236</v>
      </c>
      <c r="F654" s="44" t="s">
        <v>6791</v>
      </c>
      <c r="G654" s="44" t="s">
        <v>3175</v>
      </c>
      <c r="I654" s="19" t="s">
        <v>523</v>
      </c>
      <c r="J654" s="130" t="s">
        <v>1768</v>
      </c>
      <c r="K654" s="29" t="s">
        <v>2412</v>
      </c>
      <c r="L654" s="27" t="s">
        <v>2412</v>
      </c>
      <c r="M654" s="44" t="s">
        <v>5417</v>
      </c>
      <c r="N654" s="44"/>
      <c r="O654" s="44"/>
      <c r="P654" s="44"/>
      <c r="Q654" s="27"/>
      <c r="AY654" s="21" t="s">
        <v>3607</v>
      </c>
    </row>
    <row r="655" spans="1:51" ht="89.25" hidden="1" x14ac:dyDescent="0.2">
      <c r="A655" s="21" t="s">
        <v>1330</v>
      </c>
      <c r="B655" s="21" t="s">
        <v>2390</v>
      </c>
      <c r="C655" s="44" t="s">
        <v>12272</v>
      </c>
      <c r="D655" s="44" t="s">
        <v>5197</v>
      </c>
      <c r="E655" s="44" t="s">
        <v>3290</v>
      </c>
      <c r="F655" s="44" t="s">
        <v>6791</v>
      </c>
      <c r="G655" s="44" t="s">
        <v>7156</v>
      </c>
      <c r="I655" s="19" t="s">
        <v>322</v>
      </c>
      <c r="J655" s="130" t="s">
        <v>15716</v>
      </c>
      <c r="K655" s="29" t="s">
        <v>2412</v>
      </c>
      <c r="L655" s="27" t="s">
        <v>2412</v>
      </c>
      <c r="M655" s="44" t="s">
        <v>10819</v>
      </c>
      <c r="N655" s="143" t="s">
        <v>15907</v>
      </c>
      <c r="O655" s="143" t="s">
        <v>15908</v>
      </c>
      <c r="P655" s="143"/>
      <c r="Q655" s="27"/>
      <c r="AY655" s="21" t="s">
        <v>4550</v>
      </c>
    </row>
    <row r="656" spans="1:51" ht="63.75" hidden="1" x14ac:dyDescent="0.2">
      <c r="A656" s="21" t="s">
        <v>1762</v>
      </c>
      <c r="B656" s="21" t="s">
        <v>2390</v>
      </c>
      <c r="C656" s="44" t="s">
        <v>12812</v>
      </c>
      <c r="D656" s="44" t="s">
        <v>5183</v>
      </c>
      <c r="E656" s="44" t="s">
        <v>8342</v>
      </c>
      <c r="F656" s="44" t="s">
        <v>9559</v>
      </c>
      <c r="G656" s="44" t="s">
        <v>5721</v>
      </c>
      <c r="I656" s="19" t="s">
        <v>381</v>
      </c>
      <c r="J656" s="130" t="s">
        <v>3033</v>
      </c>
      <c r="K656" s="29" t="s">
        <v>14781</v>
      </c>
      <c r="L656" s="27" t="s">
        <v>2412</v>
      </c>
      <c r="M656" s="44" t="s">
        <v>5734</v>
      </c>
      <c r="N656" s="44"/>
      <c r="O656" s="143" t="s">
        <v>15910</v>
      </c>
      <c r="P656" s="143"/>
      <c r="Q656" s="27"/>
      <c r="AY656" s="21" t="s">
        <v>4695</v>
      </c>
    </row>
    <row r="657" spans="1:51" ht="102" hidden="1" x14ac:dyDescent="0.2">
      <c r="A657" s="21" t="s">
        <v>386</v>
      </c>
      <c r="B657" s="21" t="s">
        <v>2390</v>
      </c>
      <c r="C657" s="44" t="s">
        <v>8646</v>
      </c>
      <c r="D657" s="44" t="s">
        <v>5197</v>
      </c>
      <c r="E657" s="44" t="s">
        <v>8347</v>
      </c>
      <c r="F657" s="44" t="s">
        <v>2401</v>
      </c>
      <c r="G657" s="44" t="s">
        <v>6117</v>
      </c>
      <c r="I657" s="19" t="s">
        <v>151</v>
      </c>
      <c r="J657" s="130" t="s">
        <v>1834</v>
      </c>
      <c r="K657" s="29" t="s">
        <v>2412</v>
      </c>
      <c r="L657" s="27" t="s">
        <v>2412</v>
      </c>
      <c r="M657" s="44" t="s">
        <v>5159</v>
      </c>
      <c r="N657" s="44"/>
      <c r="O657" s="143" t="s">
        <v>15909</v>
      </c>
      <c r="P657" s="143"/>
      <c r="Q657" s="27"/>
      <c r="AY657" s="21" t="s">
        <v>3925</v>
      </c>
    </row>
    <row r="658" spans="1:51" ht="51" hidden="1" x14ac:dyDescent="0.2">
      <c r="A658" s="21" t="s">
        <v>1214</v>
      </c>
      <c r="B658" s="21" t="s">
        <v>2390</v>
      </c>
      <c r="C658" s="44" t="s">
        <v>10338</v>
      </c>
      <c r="D658" s="44" t="s">
        <v>5183</v>
      </c>
      <c r="E658" s="44" t="s">
        <v>8342</v>
      </c>
      <c r="F658" s="44" t="s">
        <v>6791</v>
      </c>
      <c r="G658" s="44" t="s">
        <v>7156</v>
      </c>
      <c r="I658" s="19" t="s">
        <v>1227</v>
      </c>
      <c r="J658" s="130" t="s">
        <v>2820</v>
      </c>
      <c r="K658" s="29" t="s">
        <v>14782</v>
      </c>
      <c r="L658" s="27" t="s">
        <v>2412</v>
      </c>
      <c r="M658" s="44" t="s">
        <v>5808</v>
      </c>
      <c r="N658" s="44"/>
      <c r="O658" s="44"/>
      <c r="P658" s="44"/>
      <c r="Q658" s="27"/>
      <c r="AY658" s="21" t="s">
        <v>4182</v>
      </c>
    </row>
    <row r="659" spans="1:51" ht="25.5" hidden="1" x14ac:dyDescent="0.2">
      <c r="A659" s="21" t="s">
        <v>1330</v>
      </c>
      <c r="B659" s="21" t="s">
        <v>2390</v>
      </c>
      <c r="C659" s="44" t="s">
        <v>10822</v>
      </c>
      <c r="D659" s="44" t="s">
        <v>5197</v>
      </c>
      <c r="E659" s="44" t="s">
        <v>3290</v>
      </c>
      <c r="F659" s="44" t="s">
        <v>9559</v>
      </c>
      <c r="G659" s="44" t="s">
        <v>3174</v>
      </c>
      <c r="I659" s="19" t="s">
        <v>659</v>
      </c>
      <c r="J659" s="130" t="s">
        <v>2851</v>
      </c>
      <c r="K659" s="29" t="s">
        <v>14783</v>
      </c>
      <c r="L659" s="27" t="s">
        <v>1322</v>
      </c>
      <c r="M659" s="44" t="s">
        <v>9927</v>
      </c>
      <c r="N659" s="44"/>
      <c r="O659" s="44"/>
      <c r="P659" s="44"/>
      <c r="Q659" s="27"/>
      <c r="AY659" s="21" t="s">
        <v>4263</v>
      </c>
    </row>
    <row r="660" spans="1:51" ht="38.25" hidden="1" x14ac:dyDescent="0.2">
      <c r="A660" s="21" t="s">
        <v>1330</v>
      </c>
      <c r="B660" s="21" t="s">
        <v>2390</v>
      </c>
      <c r="C660" s="44" t="s">
        <v>12537</v>
      </c>
      <c r="D660" s="44" t="s">
        <v>5183</v>
      </c>
      <c r="E660" s="44" t="s">
        <v>5184</v>
      </c>
      <c r="F660" s="44" t="s">
        <v>9559</v>
      </c>
      <c r="G660" s="44" t="s">
        <v>3202</v>
      </c>
      <c r="I660" s="19" t="s">
        <v>1625</v>
      </c>
      <c r="J660" s="130" t="s">
        <v>15577</v>
      </c>
      <c r="K660" s="29" t="s">
        <v>14784</v>
      </c>
      <c r="L660" s="27" t="s">
        <v>2412</v>
      </c>
      <c r="M660" s="44" t="s">
        <v>5410</v>
      </c>
      <c r="N660" s="44"/>
      <c r="O660" s="44"/>
      <c r="P660" s="44"/>
      <c r="Q660" s="27"/>
      <c r="AY660" s="21" t="s">
        <v>4620</v>
      </c>
    </row>
    <row r="661" spans="1:51" ht="38.25" x14ac:dyDescent="0.2">
      <c r="A661" s="21" t="s">
        <v>1407</v>
      </c>
      <c r="B661" s="21" t="s">
        <v>2390</v>
      </c>
      <c r="C661" s="44" t="s">
        <v>7802</v>
      </c>
      <c r="D661" s="44" t="s">
        <v>5160</v>
      </c>
      <c r="E661" s="44" t="s">
        <v>5179</v>
      </c>
      <c r="F661" s="44" t="s">
        <v>2401</v>
      </c>
      <c r="G661" s="44" t="s">
        <v>3202</v>
      </c>
      <c r="I661" s="19" t="s">
        <v>1625</v>
      </c>
      <c r="J661" s="130" t="s">
        <v>2435</v>
      </c>
      <c r="K661" s="29" t="s">
        <v>14785</v>
      </c>
      <c r="L661" s="27" t="s">
        <v>2412</v>
      </c>
      <c r="M661" s="44" t="s">
        <v>8368</v>
      </c>
      <c r="N661" s="44"/>
      <c r="O661" s="44"/>
      <c r="P661" s="44"/>
      <c r="Q661" s="27"/>
      <c r="AY661" s="21" t="s">
        <v>3608</v>
      </c>
    </row>
    <row r="662" spans="1:51" ht="76.5" hidden="1" x14ac:dyDescent="0.2">
      <c r="A662" s="21" t="s">
        <v>1330</v>
      </c>
      <c r="B662" s="21" t="s">
        <v>2390</v>
      </c>
      <c r="C662" s="44" t="s">
        <v>11652</v>
      </c>
      <c r="D662" s="44" t="s">
        <v>5183</v>
      </c>
      <c r="E662" s="44" t="s">
        <v>5184</v>
      </c>
      <c r="F662" s="44" t="s">
        <v>9559</v>
      </c>
      <c r="G662" s="44" t="s">
        <v>6117</v>
      </c>
      <c r="I662" s="19" t="s">
        <v>1478</v>
      </c>
      <c r="J662" s="130" t="s">
        <v>2262</v>
      </c>
      <c r="K662" s="29" t="s">
        <v>2412</v>
      </c>
      <c r="L662" s="27" t="s">
        <v>2412</v>
      </c>
      <c r="M662" s="44" t="s">
        <v>11470</v>
      </c>
      <c r="N662" s="44"/>
      <c r="O662" s="44"/>
      <c r="P662" s="44"/>
      <c r="Q662" s="27"/>
      <c r="AY662" s="21" t="s">
        <v>4426</v>
      </c>
    </row>
    <row r="663" spans="1:51" ht="76.5" hidden="1" x14ac:dyDescent="0.2">
      <c r="A663" s="21" t="s">
        <v>1214</v>
      </c>
      <c r="B663" s="21" t="s">
        <v>2390</v>
      </c>
      <c r="C663" s="44" t="s">
        <v>9934</v>
      </c>
      <c r="D663" s="44" t="s">
        <v>5197</v>
      </c>
      <c r="E663" s="44" t="s">
        <v>8589</v>
      </c>
      <c r="F663" s="44" t="s">
        <v>2401</v>
      </c>
      <c r="G663" s="44" t="s">
        <v>6117</v>
      </c>
      <c r="I663" s="19" t="s">
        <v>257</v>
      </c>
      <c r="J663" s="130" t="s">
        <v>2789</v>
      </c>
      <c r="K663" s="29" t="s">
        <v>14786</v>
      </c>
      <c r="L663" s="27" t="s">
        <v>2412</v>
      </c>
      <c r="M663" s="44" t="s">
        <v>9678</v>
      </c>
      <c r="N663" s="44"/>
      <c r="O663" s="44"/>
      <c r="P663" s="44"/>
      <c r="Q663" s="27"/>
      <c r="AY663" s="21" t="s">
        <v>4123</v>
      </c>
    </row>
    <row r="664" spans="1:51" ht="76.5" hidden="1" x14ac:dyDescent="0.2">
      <c r="A664" s="21" t="s">
        <v>1214</v>
      </c>
      <c r="B664" s="21" t="s">
        <v>2390</v>
      </c>
      <c r="C664" s="44" t="s">
        <v>9941</v>
      </c>
      <c r="D664" s="44" t="s">
        <v>5235</v>
      </c>
      <c r="E664" s="44" t="s">
        <v>8398</v>
      </c>
      <c r="F664" s="44" t="s">
        <v>2401</v>
      </c>
      <c r="G664" s="44" t="s">
        <v>6117</v>
      </c>
      <c r="I664" s="19" t="s">
        <v>258</v>
      </c>
      <c r="J664" s="130" t="s">
        <v>1537</v>
      </c>
      <c r="K664" s="29" t="s">
        <v>2412</v>
      </c>
      <c r="L664" s="27" t="s">
        <v>2412</v>
      </c>
      <c r="M664" s="44" t="s">
        <v>9810</v>
      </c>
      <c r="N664" s="44"/>
      <c r="O664" s="143" t="s">
        <v>15911</v>
      </c>
      <c r="P664" s="143"/>
      <c r="Q664" s="27"/>
      <c r="AY664" s="21" t="s">
        <v>5105</v>
      </c>
    </row>
    <row r="665" spans="1:51" ht="76.5" hidden="1" x14ac:dyDescent="0.2">
      <c r="A665" s="21" t="s">
        <v>386</v>
      </c>
      <c r="B665" s="21" t="s">
        <v>2390</v>
      </c>
      <c r="C665" s="44" t="s">
        <v>8652</v>
      </c>
      <c r="D665" s="44" t="s">
        <v>5183</v>
      </c>
      <c r="E665" s="44" t="s">
        <v>8342</v>
      </c>
      <c r="F665" s="44" t="s">
        <v>2401</v>
      </c>
      <c r="G665" s="44" t="s">
        <v>6117</v>
      </c>
      <c r="I665" s="19" t="s">
        <v>152</v>
      </c>
      <c r="J665" s="130" t="s">
        <v>2324</v>
      </c>
      <c r="K665" s="29" t="s">
        <v>2412</v>
      </c>
      <c r="L665" s="27" t="s">
        <v>2412</v>
      </c>
      <c r="M665" s="44" t="s">
        <v>8513</v>
      </c>
      <c r="N665" s="44"/>
      <c r="O665" s="143" t="s">
        <v>15912</v>
      </c>
      <c r="P665" s="143"/>
      <c r="Q665" s="27"/>
      <c r="AY665" s="21" t="s">
        <v>3926</v>
      </c>
    </row>
    <row r="666" spans="1:51" ht="51" hidden="1" x14ac:dyDescent="0.2">
      <c r="A666" s="21" t="s">
        <v>1214</v>
      </c>
      <c r="B666" s="21" t="s">
        <v>2390</v>
      </c>
      <c r="C666" s="44" t="s">
        <v>9625</v>
      </c>
      <c r="D666" s="44" t="s">
        <v>5235</v>
      </c>
      <c r="E666" s="44" t="s">
        <v>8467</v>
      </c>
      <c r="F666" s="44" t="s">
        <v>9559</v>
      </c>
      <c r="G666" s="44" t="s">
        <v>3174</v>
      </c>
      <c r="I666" s="19" t="s">
        <v>1014</v>
      </c>
      <c r="J666" s="130" t="s">
        <v>2764</v>
      </c>
      <c r="K666" s="29" t="s">
        <v>14787</v>
      </c>
      <c r="L666" s="27" t="s">
        <v>3261</v>
      </c>
      <c r="M666" s="44" t="s">
        <v>9203</v>
      </c>
      <c r="N666" s="44"/>
      <c r="O666" s="44"/>
      <c r="P666" s="44"/>
      <c r="Q666" s="27"/>
      <c r="AY666" s="21" t="s">
        <v>4075</v>
      </c>
    </row>
    <row r="667" spans="1:51" ht="51" hidden="1" x14ac:dyDescent="0.2">
      <c r="A667" s="21" t="s">
        <v>1214</v>
      </c>
      <c r="B667" s="21" t="s">
        <v>2390</v>
      </c>
      <c r="C667" s="44" t="s">
        <v>10630</v>
      </c>
      <c r="D667" s="44" t="s">
        <v>5183</v>
      </c>
      <c r="E667" s="44" t="s">
        <v>8342</v>
      </c>
      <c r="F667" s="44" t="s">
        <v>2401</v>
      </c>
      <c r="G667" s="44" t="s">
        <v>3202</v>
      </c>
      <c r="I667" s="19" t="s">
        <v>622</v>
      </c>
      <c r="J667" s="130" t="s">
        <v>15578</v>
      </c>
      <c r="K667" s="29" t="s">
        <v>2412</v>
      </c>
      <c r="L667" s="27" t="s">
        <v>2412</v>
      </c>
      <c r="M667" s="44" t="s">
        <v>10631</v>
      </c>
      <c r="N667" s="44"/>
      <c r="O667" s="143" t="s">
        <v>15913</v>
      </c>
      <c r="P667" s="143"/>
      <c r="Q667" s="27"/>
      <c r="AY667" s="21" t="s">
        <v>4225</v>
      </c>
    </row>
    <row r="668" spans="1:51" ht="63.75" hidden="1" x14ac:dyDescent="0.2">
      <c r="A668" s="21" t="s">
        <v>1330</v>
      </c>
      <c r="B668" s="21" t="s">
        <v>2390</v>
      </c>
      <c r="C668" s="44" t="s">
        <v>12541</v>
      </c>
      <c r="D668" s="44" t="s">
        <v>5183</v>
      </c>
      <c r="E668" s="44" t="s">
        <v>5184</v>
      </c>
      <c r="F668" s="44" t="s">
        <v>9559</v>
      </c>
      <c r="G668" s="44" t="s">
        <v>3202</v>
      </c>
      <c r="I668" s="19" t="s">
        <v>622</v>
      </c>
      <c r="J668" s="130" t="s">
        <v>15579</v>
      </c>
      <c r="K668" s="29" t="s">
        <v>2412</v>
      </c>
      <c r="L668" s="27" t="s">
        <v>2412</v>
      </c>
      <c r="M668" s="44" t="s">
        <v>5424</v>
      </c>
      <c r="N668" s="44"/>
      <c r="O668" s="143" t="s">
        <v>15913</v>
      </c>
      <c r="P668" s="143"/>
      <c r="Q668" s="27"/>
      <c r="AY668" s="21" t="s">
        <v>4621</v>
      </c>
    </row>
    <row r="669" spans="1:51" ht="63.75" hidden="1" x14ac:dyDescent="0.2">
      <c r="A669" s="21" t="s">
        <v>386</v>
      </c>
      <c r="B669" s="21" t="s">
        <v>2390</v>
      </c>
      <c r="C669" s="44" t="s">
        <v>8659</v>
      </c>
      <c r="D669" s="44" t="s">
        <v>5235</v>
      </c>
      <c r="E669" s="44" t="s">
        <v>8398</v>
      </c>
      <c r="F669" s="44" t="s">
        <v>2401</v>
      </c>
      <c r="G669" s="44" t="s">
        <v>6117</v>
      </c>
      <c r="I669" s="19" t="s">
        <v>153</v>
      </c>
      <c r="J669" s="130" t="s">
        <v>2684</v>
      </c>
      <c r="K669" s="29" t="s">
        <v>14788</v>
      </c>
      <c r="L669" s="27" t="s">
        <v>2412</v>
      </c>
      <c r="M669" s="44" t="s">
        <v>8389</v>
      </c>
      <c r="N669" s="44"/>
      <c r="O669" s="44"/>
      <c r="P669" s="44"/>
      <c r="Q669" s="27"/>
      <c r="AY669" s="21" t="s">
        <v>5096</v>
      </c>
    </row>
    <row r="670" spans="1:51" ht="114.75" hidden="1" x14ac:dyDescent="0.2">
      <c r="A670" s="21" t="s">
        <v>1179</v>
      </c>
      <c r="B670" s="21" t="s">
        <v>2390</v>
      </c>
      <c r="C670" s="44" t="s">
        <v>13595</v>
      </c>
      <c r="D670" s="44" t="s">
        <v>5235</v>
      </c>
      <c r="E670" s="44" t="s">
        <v>13341</v>
      </c>
      <c r="F670" s="44" t="s">
        <v>13392</v>
      </c>
      <c r="G670" s="44" t="s">
        <v>6117</v>
      </c>
      <c r="I670" s="19" t="s">
        <v>777</v>
      </c>
      <c r="J670" s="130" t="s">
        <v>16177</v>
      </c>
      <c r="K670" s="29" t="s">
        <v>2412</v>
      </c>
      <c r="L670" s="27" t="s">
        <v>2412</v>
      </c>
      <c r="M670" s="44" t="s">
        <v>5255</v>
      </c>
      <c r="N670" s="44"/>
      <c r="O670" s="143" t="s">
        <v>15914</v>
      </c>
      <c r="P670" s="143"/>
      <c r="Q670" s="27"/>
      <c r="AY670" s="21" t="s">
        <v>4875</v>
      </c>
    </row>
    <row r="671" spans="1:51" ht="63.75" hidden="1" x14ac:dyDescent="0.2">
      <c r="A671" s="21" t="s">
        <v>1214</v>
      </c>
      <c r="B671" s="21" t="s">
        <v>2390</v>
      </c>
      <c r="C671" s="44" t="s">
        <v>9947</v>
      </c>
      <c r="D671" s="44" t="s">
        <v>5235</v>
      </c>
      <c r="E671" s="44" t="s">
        <v>8467</v>
      </c>
      <c r="F671" s="44" t="s">
        <v>2401</v>
      </c>
      <c r="G671" s="44" t="s">
        <v>6117</v>
      </c>
      <c r="I671" s="19" t="s">
        <v>1688</v>
      </c>
      <c r="J671" s="130" t="s">
        <v>2790</v>
      </c>
      <c r="K671" s="29" t="s">
        <v>14789</v>
      </c>
      <c r="L671" s="27" t="s">
        <v>2412</v>
      </c>
      <c r="M671" s="44" t="s">
        <v>9783</v>
      </c>
      <c r="N671" s="44"/>
      <c r="O671" s="44" t="s">
        <v>15915</v>
      </c>
      <c r="P671" s="44"/>
      <c r="Q671" s="27"/>
      <c r="AY671" s="21" t="s">
        <v>4124</v>
      </c>
    </row>
    <row r="672" spans="1:51" ht="51" hidden="1" x14ac:dyDescent="0.2">
      <c r="A672" s="21" t="s">
        <v>1330</v>
      </c>
      <c r="B672" s="21" t="s">
        <v>2390</v>
      </c>
      <c r="C672" s="44" t="s">
        <v>11658</v>
      </c>
      <c r="D672" s="44" t="s">
        <v>5235</v>
      </c>
      <c r="E672" s="44" t="s">
        <v>10826</v>
      </c>
      <c r="F672" s="44" t="s">
        <v>9559</v>
      </c>
      <c r="G672" s="44" t="s">
        <v>6117</v>
      </c>
      <c r="I672" s="19" t="s">
        <v>1479</v>
      </c>
      <c r="J672" s="130" t="s">
        <v>16126</v>
      </c>
      <c r="K672" s="29" t="s">
        <v>14790</v>
      </c>
      <c r="L672" s="27" t="s">
        <v>2412</v>
      </c>
      <c r="M672" s="44" t="s">
        <v>10981</v>
      </c>
      <c r="N672" s="44"/>
      <c r="O672" s="44"/>
      <c r="P672" s="44" t="s">
        <v>16125</v>
      </c>
      <c r="Q672" s="27"/>
      <c r="AY672" s="21" t="s">
        <v>4427</v>
      </c>
    </row>
    <row r="673" spans="1:51" ht="51" hidden="1" x14ac:dyDescent="0.2">
      <c r="A673" s="21" t="s">
        <v>1330</v>
      </c>
      <c r="B673" s="21" t="s">
        <v>2390</v>
      </c>
      <c r="C673" s="44" t="s">
        <v>11664</v>
      </c>
      <c r="D673" s="44" t="s">
        <v>5183</v>
      </c>
      <c r="E673" s="44" t="s">
        <v>5184</v>
      </c>
      <c r="F673" s="44" t="s">
        <v>9559</v>
      </c>
      <c r="G673" s="44" t="s">
        <v>6117</v>
      </c>
      <c r="I673" s="19" t="s">
        <v>1480</v>
      </c>
      <c r="J673" s="130" t="s">
        <v>16124</v>
      </c>
      <c r="K673" s="29" t="s">
        <v>14791</v>
      </c>
      <c r="L673" s="27" t="s">
        <v>2412</v>
      </c>
      <c r="M673" s="44" t="s">
        <v>6850</v>
      </c>
      <c r="N673" s="44"/>
      <c r="O673" s="44"/>
      <c r="P673" s="44" t="s">
        <v>16123</v>
      </c>
      <c r="Q673" s="27"/>
      <c r="AY673" s="21" t="s">
        <v>4428</v>
      </c>
    </row>
    <row r="674" spans="1:51" ht="38.25" x14ac:dyDescent="0.2">
      <c r="A674" s="21" t="s">
        <v>1407</v>
      </c>
      <c r="B674" s="21" t="s">
        <v>2390</v>
      </c>
      <c r="C674" s="44" t="s">
        <v>6391</v>
      </c>
      <c r="D674" s="44" t="s">
        <v>5197</v>
      </c>
      <c r="E674" s="44" t="s">
        <v>3290</v>
      </c>
      <c r="F674" s="44" t="s">
        <v>2401</v>
      </c>
      <c r="G674" s="44" t="s">
        <v>6117</v>
      </c>
      <c r="I674" s="19" t="s">
        <v>1471</v>
      </c>
      <c r="J674" s="130" t="s">
        <v>2512</v>
      </c>
      <c r="K674" s="29" t="s">
        <v>15344</v>
      </c>
      <c r="L674" s="27" t="s">
        <v>2412</v>
      </c>
      <c r="M674" s="44" t="s">
        <v>5255</v>
      </c>
      <c r="N674" s="44"/>
      <c r="O674" s="44"/>
      <c r="P674" s="44"/>
      <c r="Q674" s="27"/>
      <c r="AY674" s="21" t="s">
        <v>3609</v>
      </c>
    </row>
    <row r="675" spans="1:51" ht="25.5" hidden="1" x14ac:dyDescent="0.2">
      <c r="A675" s="21" t="s">
        <v>1330</v>
      </c>
      <c r="B675" s="21" t="s">
        <v>2390</v>
      </c>
      <c r="C675" s="44" t="s">
        <v>11296</v>
      </c>
      <c r="D675" s="44" t="s">
        <v>5183</v>
      </c>
      <c r="E675" s="44" t="s">
        <v>5184</v>
      </c>
      <c r="F675" s="44" t="s">
        <v>9559</v>
      </c>
      <c r="G675" s="44" t="s">
        <v>5721</v>
      </c>
      <c r="I675" s="19" t="s">
        <v>489</v>
      </c>
      <c r="J675" s="130" t="s">
        <v>2901</v>
      </c>
      <c r="K675" s="29" t="s">
        <v>14792</v>
      </c>
      <c r="L675" s="27" t="s">
        <v>2412</v>
      </c>
      <c r="M675" s="44" t="s">
        <v>8406</v>
      </c>
      <c r="N675" s="44"/>
      <c r="O675" s="44"/>
      <c r="P675" s="44"/>
      <c r="Q675" s="27"/>
      <c r="AY675" s="21" t="s">
        <v>4359</v>
      </c>
    </row>
    <row r="676" spans="1:51" hidden="1" x14ac:dyDescent="0.2">
      <c r="A676" s="21" t="s">
        <v>1407</v>
      </c>
      <c r="B676" s="21" t="s">
        <v>2390</v>
      </c>
      <c r="C676" s="44" t="s">
        <v>8154</v>
      </c>
      <c r="D676" s="44" t="s">
        <v>5235</v>
      </c>
      <c r="E676" s="44" t="s">
        <v>5824</v>
      </c>
      <c r="F676" s="44" t="s">
        <v>6791</v>
      </c>
      <c r="G676" s="44" t="s">
        <v>3175</v>
      </c>
      <c r="I676" s="19" t="s">
        <v>524</v>
      </c>
      <c r="J676" s="130" t="s">
        <v>1769</v>
      </c>
      <c r="K676" s="29" t="s">
        <v>2412</v>
      </c>
      <c r="L676" s="27" t="s">
        <v>2412</v>
      </c>
      <c r="M676" s="44" t="s">
        <v>5417</v>
      </c>
      <c r="N676" s="44"/>
      <c r="O676" s="44"/>
      <c r="P676" s="44"/>
      <c r="Q676" s="27"/>
      <c r="AY676" s="21" t="s">
        <v>3610</v>
      </c>
    </row>
    <row r="677" spans="1:51" ht="89.25" hidden="1" x14ac:dyDescent="0.2">
      <c r="A677" s="21" t="s">
        <v>1330</v>
      </c>
      <c r="B677" s="21" t="s">
        <v>2390</v>
      </c>
      <c r="C677" s="44" t="s">
        <v>11064</v>
      </c>
      <c r="D677" s="44" t="s">
        <v>5197</v>
      </c>
      <c r="E677" s="44" t="s">
        <v>3290</v>
      </c>
      <c r="F677" s="44" t="s">
        <v>9559</v>
      </c>
      <c r="G677" s="44" t="s">
        <v>15786</v>
      </c>
      <c r="H677" s="21" t="s">
        <v>3213</v>
      </c>
      <c r="I677" s="19" t="s">
        <v>705</v>
      </c>
      <c r="J677" s="130" t="s">
        <v>1888</v>
      </c>
      <c r="K677" s="29" t="s">
        <v>2412</v>
      </c>
      <c r="L677" s="27" t="s">
        <v>2412</v>
      </c>
      <c r="M677" s="44" t="s">
        <v>11065</v>
      </c>
      <c r="N677" s="44"/>
      <c r="O677" s="44"/>
      <c r="P677" s="44"/>
      <c r="Q677" s="27"/>
      <c r="AY677" s="21" t="s">
        <v>4314</v>
      </c>
    </row>
    <row r="678" spans="1:51" ht="38.25" hidden="1" x14ac:dyDescent="0.2">
      <c r="A678" s="21" t="s">
        <v>1330</v>
      </c>
      <c r="B678" s="21" t="s">
        <v>2390</v>
      </c>
      <c r="C678" s="44" t="s">
        <v>11070</v>
      </c>
      <c r="D678" s="44" t="s">
        <v>5197</v>
      </c>
      <c r="E678" s="44" t="s">
        <v>3290</v>
      </c>
      <c r="F678" s="44" t="s">
        <v>9559</v>
      </c>
      <c r="G678" s="44" t="s">
        <v>15786</v>
      </c>
      <c r="H678" s="21" t="s">
        <v>3213</v>
      </c>
      <c r="I678" s="19" t="s">
        <v>211</v>
      </c>
      <c r="J678" s="130" t="s">
        <v>2881</v>
      </c>
      <c r="K678" s="29" t="s">
        <v>14793</v>
      </c>
      <c r="L678" s="27" t="s">
        <v>2412</v>
      </c>
      <c r="M678" s="44" t="s">
        <v>5171</v>
      </c>
      <c r="N678" s="44"/>
      <c r="O678" s="44"/>
      <c r="P678" s="44"/>
      <c r="Q678" s="27"/>
      <c r="AY678" s="21" t="s">
        <v>4315</v>
      </c>
    </row>
    <row r="679" spans="1:51" ht="63.75" x14ac:dyDescent="0.2">
      <c r="A679" s="21" t="s">
        <v>1407</v>
      </c>
      <c r="B679" s="21" t="s">
        <v>2390</v>
      </c>
      <c r="C679" s="44" t="s">
        <v>5553</v>
      </c>
      <c r="D679" s="44" t="s">
        <v>5183</v>
      </c>
      <c r="E679" s="44" t="s">
        <v>5184</v>
      </c>
      <c r="F679" s="44" t="s">
        <v>2401</v>
      </c>
      <c r="G679" s="44" t="s">
        <v>15786</v>
      </c>
      <c r="H679" s="21" t="s">
        <v>3213</v>
      </c>
      <c r="I679" s="19" t="s">
        <v>211</v>
      </c>
      <c r="J679" s="130" t="s">
        <v>2513</v>
      </c>
      <c r="K679" s="29" t="s">
        <v>14794</v>
      </c>
      <c r="L679" s="27" t="s">
        <v>2412</v>
      </c>
      <c r="M679" s="44" t="s">
        <v>5159</v>
      </c>
      <c r="N679" s="44"/>
      <c r="O679" s="44"/>
      <c r="P679" s="44"/>
      <c r="Q679" s="27"/>
      <c r="AY679" s="21" t="s">
        <v>3611</v>
      </c>
    </row>
    <row r="680" spans="1:51" ht="51" hidden="1" x14ac:dyDescent="0.2">
      <c r="A680" s="21" t="s">
        <v>1406</v>
      </c>
      <c r="B680" s="21" t="s">
        <v>2390</v>
      </c>
      <c r="C680" s="44" t="s">
        <v>13935</v>
      </c>
      <c r="D680" s="44" t="s">
        <v>5183</v>
      </c>
      <c r="E680" s="44" t="s">
        <v>5184</v>
      </c>
      <c r="F680" s="44" t="s">
        <v>9559</v>
      </c>
      <c r="G680" s="44" t="s">
        <v>3174</v>
      </c>
      <c r="I680" s="19" t="s">
        <v>85</v>
      </c>
      <c r="J680" s="130" t="s">
        <v>3137</v>
      </c>
      <c r="K680" s="29" t="s">
        <v>15345</v>
      </c>
      <c r="L680" s="27" t="s">
        <v>3289</v>
      </c>
      <c r="M680" s="44" t="s">
        <v>10893</v>
      </c>
      <c r="N680" s="44"/>
      <c r="O680" s="44"/>
      <c r="P680" s="44"/>
      <c r="Q680" s="27"/>
      <c r="AY680" s="21" t="s">
        <v>4948</v>
      </c>
    </row>
    <row r="681" spans="1:51" ht="63.75" hidden="1" x14ac:dyDescent="0.2">
      <c r="A681" s="21" t="s">
        <v>1762</v>
      </c>
      <c r="B681" s="21" t="s">
        <v>2390</v>
      </c>
      <c r="C681" s="44" t="s">
        <v>13287</v>
      </c>
      <c r="D681" s="44" t="s">
        <v>5183</v>
      </c>
      <c r="E681" s="44" t="s">
        <v>8342</v>
      </c>
      <c r="F681" s="44" t="s">
        <v>9559</v>
      </c>
      <c r="G681" s="44" t="s">
        <v>3202</v>
      </c>
      <c r="I681" s="19" t="s">
        <v>1626</v>
      </c>
      <c r="J681" s="130" t="s">
        <v>15580</v>
      </c>
      <c r="K681" s="29" t="s">
        <v>2412</v>
      </c>
      <c r="L681" s="27" t="s">
        <v>2412</v>
      </c>
      <c r="M681" s="44" t="s">
        <v>6469</v>
      </c>
      <c r="N681" s="44"/>
      <c r="O681" s="44"/>
      <c r="P681" s="44"/>
      <c r="Q681" s="27"/>
      <c r="AY681" s="21" t="s">
        <v>4801</v>
      </c>
    </row>
    <row r="682" spans="1:51" ht="38.25" x14ac:dyDescent="0.2">
      <c r="A682" s="21" t="s">
        <v>1407</v>
      </c>
      <c r="B682" s="21" t="s">
        <v>2390</v>
      </c>
      <c r="C682" s="44" t="s">
        <v>7805</v>
      </c>
      <c r="D682" s="44" t="s">
        <v>5183</v>
      </c>
      <c r="E682" s="44" t="s">
        <v>5184</v>
      </c>
      <c r="F682" s="44" t="s">
        <v>2401</v>
      </c>
      <c r="G682" s="44" t="s">
        <v>3202</v>
      </c>
      <c r="I682" s="19" t="s">
        <v>1626</v>
      </c>
      <c r="J682" s="130" t="s">
        <v>15581</v>
      </c>
      <c r="K682" s="29" t="s">
        <v>14795</v>
      </c>
      <c r="L682" s="27" t="s">
        <v>2412</v>
      </c>
      <c r="M682" s="44" t="s">
        <v>9119</v>
      </c>
      <c r="N682" s="44"/>
      <c r="O682" s="44"/>
      <c r="P682" s="44"/>
      <c r="Q682" s="27"/>
      <c r="AY682" s="21" t="s">
        <v>3612</v>
      </c>
    </row>
    <row r="683" spans="1:51" ht="38.25" hidden="1" x14ac:dyDescent="0.2">
      <c r="A683" s="21" t="s">
        <v>1762</v>
      </c>
      <c r="B683" s="21" t="s">
        <v>2390</v>
      </c>
      <c r="C683" s="44" t="s">
        <v>12964</v>
      </c>
      <c r="D683" s="44" t="s">
        <v>5235</v>
      </c>
      <c r="E683" s="44" t="s">
        <v>8398</v>
      </c>
      <c r="F683" s="44" t="s">
        <v>9559</v>
      </c>
      <c r="G683" s="44" t="s">
        <v>6117</v>
      </c>
      <c r="I683" s="19" t="s">
        <v>23</v>
      </c>
      <c r="J683" s="130" t="s">
        <v>3055</v>
      </c>
      <c r="K683" s="29" t="s">
        <v>15346</v>
      </c>
      <c r="L683" s="27" t="s">
        <v>2412</v>
      </c>
      <c r="M683" s="44" t="s">
        <v>8781</v>
      </c>
      <c r="N683" s="44"/>
      <c r="O683" s="44"/>
      <c r="P683" s="44"/>
      <c r="Q683" s="27"/>
      <c r="AY683" s="21" t="s">
        <v>4726</v>
      </c>
    </row>
    <row r="684" spans="1:51" ht="102" x14ac:dyDescent="0.2">
      <c r="A684" s="21" t="s">
        <v>1407</v>
      </c>
      <c r="B684" s="21" t="s">
        <v>2390</v>
      </c>
      <c r="C684" s="44" t="s">
        <v>6925</v>
      </c>
      <c r="D684" s="44" t="s">
        <v>5197</v>
      </c>
      <c r="E684" s="44" t="s">
        <v>3290</v>
      </c>
      <c r="F684" s="44" t="s">
        <v>6791</v>
      </c>
      <c r="G684" s="44" t="s">
        <v>15785</v>
      </c>
      <c r="H684" s="21" t="s">
        <v>3190</v>
      </c>
      <c r="I684" s="19" t="s">
        <v>1403</v>
      </c>
      <c r="J684" s="130" t="s">
        <v>256</v>
      </c>
      <c r="K684" s="29" t="s">
        <v>2412</v>
      </c>
      <c r="L684" s="27" t="s">
        <v>2412</v>
      </c>
      <c r="M684" s="44" t="s">
        <v>5538</v>
      </c>
      <c r="N684" s="44"/>
      <c r="O684" s="44"/>
      <c r="P684" s="44"/>
      <c r="Q684" s="27"/>
      <c r="AY684" s="21" t="s">
        <v>3613</v>
      </c>
    </row>
    <row r="685" spans="1:51" ht="51" hidden="1" x14ac:dyDescent="0.2">
      <c r="A685" s="21" t="s">
        <v>1330</v>
      </c>
      <c r="B685" s="21" t="s">
        <v>2390</v>
      </c>
      <c r="C685" s="44" t="s">
        <v>10739</v>
      </c>
      <c r="D685" s="44" t="s">
        <v>5160</v>
      </c>
      <c r="E685" s="44" t="s">
        <v>5179</v>
      </c>
      <c r="F685" s="44" t="s">
        <v>9559</v>
      </c>
      <c r="G685" s="44" t="s">
        <v>3198</v>
      </c>
      <c r="I685" s="19" t="s">
        <v>639</v>
      </c>
      <c r="J685" s="130" t="s">
        <v>16147</v>
      </c>
      <c r="K685" s="29" t="s">
        <v>2412</v>
      </c>
      <c r="L685" s="27" t="s">
        <v>3277</v>
      </c>
      <c r="M685" s="44" t="s">
        <v>8911</v>
      </c>
      <c r="N685" s="44"/>
      <c r="O685" s="44"/>
      <c r="P685" s="44"/>
      <c r="Q685" s="27"/>
      <c r="AY685" s="21" t="s">
        <v>4243</v>
      </c>
    </row>
    <row r="686" spans="1:51" ht="25.5" hidden="1" x14ac:dyDescent="0.2">
      <c r="A686" s="21" t="s">
        <v>1330</v>
      </c>
      <c r="B686" s="21" t="s">
        <v>2390</v>
      </c>
      <c r="C686" s="44" t="s">
        <v>11670</v>
      </c>
      <c r="D686" s="44" t="s">
        <v>5197</v>
      </c>
      <c r="E686" s="44" t="s">
        <v>3290</v>
      </c>
      <c r="F686" s="44" t="s">
        <v>9559</v>
      </c>
      <c r="G686" s="44" t="s">
        <v>6117</v>
      </c>
      <c r="I686" s="19" t="s">
        <v>1481</v>
      </c>
      <c r="J686" s="130" t="s">
        <v>2938</v>
      </c>
      <c r="K686" s="29" t="s">
        <v>14796</v>
      </c>
      <c r="L686" s="27" t="s">
        <v>2412</v>
      </c>
      <c r="M686" s="44" t="s">
        <v>10773</v>
      </c>
      <c r="N686" s="44"/>
      <c r="O686" s="44"/>
      <c r="P686" s="44"/>
      <c r="Q686" s="27"/>
      <c r="AY686" s="21" t="s">
        <v>4429</v>
      </c>
    </row>
    <row r="687" spans="1:51" ht="51" hidden="1" x14ac:dyDescent="0.2">
      <c r="A687" s="21" t="s">
        <v>1214</v>
      </c>
      <c r="B687" s="21" t="s">
        <v>2390</v>
      </c>
      <c r="C687" s="44" t="s">
        <v>9954</v>
      </c>
      <c r="D687" s="44" t="s">
        <v>5197</v>
      </c>
      <c r="E687" s="44" t="s">
        <v>8589</v>
      </c>
      <c r="F687" s="44" t="s">
        <v>2401</v>
      </c>
      <c r="G687" s="44" t="s">
        <v>6117</v>
      </c>
      <c r="I687" s="19" t="s">
        <v>1631</v>
      </c>
      <c r="J687" s="130" t="s">
        <v>2791</v>
      </c>
      <c r="K687" s="29" t="s">
        <v>14797</v>
      </c>
      <c r="L687" s="27" t="s">
        <v>2412</v>
      </c>
      <c r="M687" s="44" t="s">
        <v>9955</v>
      </c>
      <c r="N687" s="44"/>
      <c r="O687" s="44"/>
      <c r="P687" s="44"/>
      <c r="Q687" s="27"/>
      <c r="AY687" s="21" t="s">
        <v>4125</v>
      </c>
    </row>
    <row r="688" spans="1:51" ht="63.75" x14ac:dyDescent="0.2">
      <c r="A688" s="21" t="s">
        <v>1407</v>
      </c>
      <c r="B688" s="21" t="s">
        <v>2390</v>
      </c>
      <c r="C688" s="44" t="s">
        <v>5561</v>
      </c>
      <c r="D688" s="44" t="s">
        <v>5197</v>
      </c>
      <c r="E688" s="44" t="s">
        <v>3290</v>
      </c>
      <c r="F688" s="44" t="s">
        <v>2401</v>
      </c>
      <c r="G688" s="44" t="s">
        <v>15786</v>
      </c>
      <c r="H688" s="21" t="s">
        <v>3213</v>
      </c>
      <c r="I688" s="19" t="s">
        <v>212</v>
      </c>
      <c r="J688" s="130" t="s">
        <v>2514</v>
      </c>
      <c r="K688" s="29" t="s">
        <v>14798</v>
      </c>
      <c r="L688" s="27" t="s">
        <v>2412</v>
      </c>
      <c r="M688" s="44" t="s">
        <v>5255</v>
      </c>
      <c r="N688" s="44"/>
      <c r="O688" s="44"/>
      <c r="P688" s="44"/>
      <c r="Q688" s="27"/>
      <c r="AY688" s="21" t="s">
        <v>3614</v>
      </c>
    </row>
    <row r="689" spans="1:51" ht="25.5" hidden="1" x14ac:dyDescent="0.2">
      <c r="A689" s="21" t="s">
        <v>1330</v>
      </c>
      <c r="B689" s="21" t="s">
        <v>2390</v>
      </c>
      <c r="C689" s="44" t="s">
        <v>12123</v>
      </c>
      <c r="D689" s="44" t="s">
        <v>5235</v>
      </c>
      <c r="E689" s="44" t="s">
        <v>10826</v>
      </c>
      <c r="F689" s="44" t="s">
        <v>6791</v>
      </c>
      <c r="G689" s="44" t="s">
        <v>15785</v>
      </c>
      <c r="H689" s="21" t="s">
        <v>3173</v>
      </c>
      <c r="I689" s="19" t="s">
        <v>598</v>
      </c>
      <c r="J689" s="130" t="s">
        <v>2715</v>
      </c>
      <c r="K689" s="29" t="s">
        <v>14799</v>
      </c>
      <c r="L689" s="27" t="s">
        <v>2412</v>
      </c>
      <c r="M689" s="44" t="s">
        <v>7614</v>
      </c>
      <c r="N689" s="44"/>
      <c r="O689" s="44"/>
      <c r="P689" s="44"/>
      <c r="Q689" s="27"/>
      <c r="AY689" s="21" t="s">
        <v>4512</v>
      </c>
    </row>
    <row r="690" spans="1:51" ht="51" hidden="1" x14ac:dyDescent="0.2">
      <c r="A690" s="21" t="s">
        <v>386</v>
      </c>
      <c r="B690" s="21" t="s">
        <v>2390</v>
      </c>
      <c r="C690" s="44" t="s">
        <v>8948</v>
      </c>
      <c r="D690" s="44" t="s">
        <v>5235</v>
      </c>
      <c r="E690" s="44" t="s">
        <v>8398</v>
      </c>
      <c r="F690" s="44" t="s">
        <v>6791</v>
      </c>
      <c r="G690" s="44" t="s">
        <v>15785</v>
      </c>
      <c r="H690" s="21" t="s">
        <v>3173</v>
      </c>
      <c r="I690" s="19" t="s">
        <v>598</v>
      </c>
      <c r="J690" s="130" t="s">
        <v>2715</v>
      </c>
      <c r="K690" s="29" t="s">
        <v>14800</v>
      </c>
      <c r="L690" s="27" t="s">
        <v>2412</v>
      </c>
      <c r="M690" s="44" t="s">
        <v>5529</v>
      </c>
      <c r="N690" s="44"/>
      <c r="O690" s="44"/>
      <c r="P690" s="44"/>
      <c r="Q690" s="27"/>
      <c r="AY690" s="21" t="s">
        <v>3967</v>
      </c>
    </row>
    <row r="691" spans="1:51" ht="51" hidden="1" x14ac:dyDescent="0.2">
      <c r="A691" s="21" t="s">
        <v>1762</v>
      </c>
      <c r="B691" s="21" t="s">
        <v>2390</v>
      </c>
      <c r="C691" s="44" t="s">
        <v>12969</v>
      </c>
      <c r="D691" s="44" t="s">
        <v>5235</v>
      </c>
      <c r="E691" s="44" t="s">
        <v>8398</v>
      </c>
      <c r="F691" s="44" t="s">
        <v>9559</v>
      </c>
      <c r="G691" s="44" t="s">
        <v>6117</v>
      </c>
      <c r="I691" s="19" t="s">
        <v>24</v>
      </c>
      <c r="J691" s="130" t="s">
        <v>15917</v>
      </c>
      <c r="K691" s="29" t="s">
        <v>15764</v>
      </c>
      <c r="L691" s="27" t="s">
        <v>2412</v>
      </c>
      <c r="M691" s="44" t="s">
        <v>9119</v>
      </c>
      <c r="N691" s="44" t="s">
        <v>15916</v>
      </c>
      <c r="O691" s="44"/>
      <c r="P691" s="44"/>
      <c r="Q691" s="27"/>
      <c r="AY691" s="21" t="s">
        <v>4727</v>
      </c>
    </row>
    <row r="692" spans="1:51" hidden="1" x14ac:dyDescent="0.2">
      <c r="A692" s="21" t="s">
        <v>1407</v>
      </c>
      <c r="B692" s="21" t="s">
        <v>2390</v>
      </c>
      <c r="C692" s="44" t="s">
        <v>8161</v>
      </c>
      <c r="D692" s="44" t="s">
        <v>5235</v>
      </c>
      <c r="E692" s="44" t="s">
        <v>5824</v>
      </c>
      <c r="F692" s="44" t="s">
        <v>6791</v>
      </c>
      <c r="G692" s="44" t="s">
        <v>3175</v>
      </c>
      <c r="I692" s="19" t="s">
        <v>525</v>
      </c>
      <c r="J692" s="130" t="s">
        <v>1770</v>
      </c>
      <c r="K692" s="29" t="s">
        <v>2412</v>
      </c>
      <c r="L692" s="27" t="s">
        <v>2412</v>
      </c>
      <c r="M692" s="44" t="s">
        <v>5417</v>
      </c>
      <c r="N692" s="44"/>
      <c r="O692" s="44"/>
      <c r="P692" s="44"/>
      <c r="Q692" s="27"/>
      <c r="AY692" s="21" t="s">
        <v>3615</v>
      </c>
    </row>
    <row r="693" spans="1:51" ht="38.25" hidden="1" x14ac:dyDescent="0.2">
      <c r="A693" s="21" t="s">
        <v>1330</v>
      </c>
      <c r="B693" s="21" t="s">
        <v>2390</v>
      </c>
      <c r="C693" s="44" t="s">
        <v>11676</v>
      </c>
      <c r="D693" s="44" t="s">
        <v>5197</v>
      </c>
      <c r="E693" s="44" t="s">
        <v>3290</v>
      </c>
      <c r="F693" s="44" t="s">
        <v>9559</v>
      </c>
      <c r="G693" s="44" t="s">
        <v>6117</v>
      </c>
      <c r="I693" s="19" t="s">
        <v>1482</v>
      </c>
      <c r="J693" s="130" t="s">
        <v>2939</v>
      </c>
      <c r="K693" s="29" t="s">
        <v>14801</v>
      </c>
      <c r="L693" s="27" t="s">
        <v>2412</v>
      </c>
      <c r="M693" s="44" t="s">
        <v>9663</v>
      </c>
      <c r="N693" s="44"/>
      <c r="O693" s="44"/>
      <c r="P693" s="44"/>
      <c r="Q693" s="27"/>
      <c r="AY693" s="21" t="s">
        <v>4430</v>
      </c>
    </row>
    <row r="694" spans="1:51" ht="63.75" x14ac:dyDescent="0.2">
      <c r="A694" s="21" t="s">
        <v>1407</v>
      </c>
      <c r="B694" s="21" t="s">
        <v>2390</v>
      </c>
      <c r="C694" s="44" t="s">
        <v>5882</v>
      </c>
      <c r="D694" s="44" t="s">
        <v>5235</v>
      </c>
      <c r="E694" s="44" t="s">
        <v>5236</v>
      </c>
      <c r="F694" s="44" t="s">
        <v>2401</v>
      </c>
      <c r="G694" s="44" t="s">
        <v>5721</v>
      </c>
      <c r="I694" s="19" t="s">
        <v>920</v>
      </c>
      <c r="J694" s="130" t="s">
        <v>2515</v>
      </c>
      <c r="K694" s="29" t="s">
        <v>15433</v>
      </c>
      <c r="L694" s="27" t="s">
        <v>2412</v>
      </c>
      <c r="M694" s="44" t="s">
        <v>5171</v>
      </c>
      <c r="N694" s="44"/>
      <c r="O694" s="44"/>
      <c r="P694" s="44"/>
      <c r="Q694" s="27"/>
      <c r="AY694" s="21" t="s">
        <v>3616</v>
      </c>
    </row>
    <row r="695" spans="1:51" ht="63.75" hidden="1" x14ac:dyDescent="0.2">
      <c r="A695" s="21" t="s">
        <v>386</v>
      </c>
      <c r="B695" s="21" t="s">
        <v>2393</v>
      </c>
      <c r="C695" s="44" t="s">
        <v>9537</v>
      </c>
      <c r="D695" s="44" t="s">
        <v>8290</v>
      </c>
      <c r="E695" s="44" t="s">
        <v>5149</v>
      </c>
      <c r="F695" s="44" t="s">
        <v>2401</v>
      </c>
      <c r="G695" s="44" t="s">
        <v>5721</v>
      </c>
      <c r="I695" s="32" t="s">
        <v>996</v>
      </c>
      <c r="J695" s="130" t="s">
        <v>15437</v>
      </c>
      <c r="K695" s="29"/>
      <c r="L695" s="27" t="s">
        <v>2412</v>
      </c>
      <c r="M695" s="44" t="s">
        <v>5417</v>
      </c>
      <c r="N695" s="44"/>
      <c r="O695" s="44"/>
      <c r="P695" s="44"/>
      <c r="Q695" s="27"/>
      <c r="AY695" s="21" t="s">
        <v>4057</v>
      </c>
    </row>
    <row r="696" spans="1:51" ht="51" hidden="1" x14ac:dyDescent="0.2">
      <c r="A696" s="21" t="s">
        <v>1214</v>
      </c>
      <c r="B696" s="21" t="s">
        <v>2390</v>
      </c>
      <c r="C696" s="44" t="s">
        <v>9962</v>
      </c>
      <c r="D696" s="44" t="s">
        <v>5235</v>
      </c>
      <c r="E696" s="44" t="s">
        <v>8467</v>
      </c>
      <c r="F696" s="44" t="s">
        <v>2401</v>
      </c>
      <c r="G696" s="44" t="s">
        <v>6117</v>
      </c>
      <c r="I696" s="19" t="s">
        <v>1632</v>
      </c>
      <c r="J696" s="130" t="s">
        <v>2792</v>
      </c>
      <c r="K696" s="29" t="s">
        <v>14802</v>
      </c>
      <c r="L696" s="27" t="s">
        <v>2412</v>
      </c>
      <c r="M696" s="44" t="s">
        <v>5362</v>
      </c>
      <c r="N696" s="44"/>
      <c r="O696" s="44"/>
      <c r="P696" s="44"/>
      <c r="Q696" s="27"/>
      <c r="AY696" s="21" t="s">
        <v>4126</v>
      </c>
    </row>
    <row r="697" spans="1:51" hidden="1" x14ac:dyDescent="0.2">
      <c r="A697" s="21" t="s">
        <v>1407</v>
      </c>
      <c r="B697" s="21" t="s">
        <v>2390</v>
      </c>
      <c r="C697" s="44" t="s">
        <v>8168</v>
      </c>
      <c r="D697" s="44" t="s">
        <v>5235</v>
      </c>
      <c r="E697" s="44" t="s">
        <v>5236</v>
      </c>
      <c r="F697" s="44" t="s">
        <v>6791</v>
      </c>
      <c r="G697" s="44" t="s">
        <v>3175</v>
      </c>
      <c r="I697" s="19" t="s">
        <v>526</v>
      </c>
      <c r="J697" s="130" t="s">
        <v>1771</v>
      </c>
      <c r="K697" s="29" t="s">
        <v>2412</v>
      </c>
      <c r="L697" s="27" t="s">
        <v>2412</v>
      </c>
      <c r="M697" s="44" t="s">
        <v>5417</v>
      </c>
      <c r="N697" s="44"/>
      <c r="O697" s="44"/>
      <c r="P697" s="44"/>
      <c r="Q697" s="27"/>
      <c r="AY697" s="21" t="s">
        <v>3617</v>
      </c>
    </row>
    <row r="698" spans="1:51" ht="63.75" hidden="1" x14ac:dyDescent="0.2">
      <c r="A698" s="21" t="s">
        <v>1330</v>
      </c>
      <c r="B698" s="21" t="s">
        <v>2390</v>
      </c>
      <c r="C698" s="44" t="s">
        <v>12125</v>
      </c>
      <c r="D698" s="44" t="s">
        <v>5235</v>
      </c>
      <c r="E698" s="44" t="s">
        <v>10826</v>
      </c>
      <c r="F698" s="44" t="s">
        <v>6791</v>
      </c>
      <c r="G698" s="44" t="s">
        <v>15785</v>
      </c>
      <c r="H698" s="21" t="s">
        <v>3173</v>
      </c>
      <c r="I698" s="19" t="s">
        <v>1285</v>
      </c>
      <c r="J698" s="130" t="s">
        <v>1935</v>
      </c>
      <c r="K698" s="29" t="s">
        <v>2412</v>
      </c>
      <c r="L698" s="27" t="s">
        <v>2412</v>
      </c>
      <c r="M698" s="44" t="s">
        <v>11470</v>
      </c>
      <c r="N698" s="44"/>
      <c r="O698" s="44"/>
      <c r="P698" s="44"/>
      <c r="Q698" s="27"/>
      <c r="AY698" s="21" t="s">
        <v>4513</v>
      </c>
    </row>
    <row r="699" spans="1:51" ht="51" hidden="1" x14ac:dyDescent="0.2">
      <c r="A699" s="21" t="s">
        <v>1330</v>
      </c>
      <c r="B699" s="21" t="s">
        <v>2390</v>
      </c>
      <c r="C699" s="44" t="s">
        <v>10825</v>
      </c>
      <c r="D699" s="44" t="s">
        <v>5235</v>
      </c>
      <c r="E699" s="44" t="s">
        <v>10826</v>
      </c>
      <c r="F699" s="44" t="s">
        <v>9559</v>
      </c>
      <c r="G699" s="44" t="s">
        <v>3174</v>
      </c>
      <c r="I699" s="19" t="s">
        <v>660</v>
      </c>
      <c r="J699" s="130" t="s">
        <v>2852</v>
      </c>
      <c r="K699" s="29" t="s">
        <v>15434</v>
      </c>
      <c r="L699" s="27" t="s">
        <v>2412</v>
      </c>
      <c r="M699" s="44" t="s">
        <v>8535</v>
      </c>
      <c r="N699" s="44"/>
      <c r="O699" s="44"/>
      <c r="P699" s="44"/>
      <c r="Q699" s="27"/>
      <c r="AY699" s="21" t="s">
        <v>4264</v>
      </c>
    </row>
    <row r="700" spans="1:51" ht="51" x14ac:dyDescent="0.2">
      <c r="A700" s="21" t="s">
        <v>1407</v>
      </c>
      <c r="B700" s="21" t="s">
        <v>2390</v>
      </c>
      <c r="C700" s="44" t="s">
        <v>6398</v>
      </c>
      <c r="D700" s="44" t="s">
        <v>5235</v>
      </c>
      <c r="E700" s="44" t="s">
        <v>5867</v>
      </c>
      <c r="F700" s="44" t="s">
        <v>2401</v>
      </c>
      <c r="G700" s="44" t="s">
        <v>6117</v>
      </c>
      <c r="I700" s="19" t="s">
        <v>1472</v>
      </c>
      <c r="J700" s="130" t="s">
        <v>2516</v>
      </c>
      <c r="K700" s="29" t="s">
        <v>15347</v>
      </c>
      <c r="L700" s="27" t="s">
        <v>2412</v>
      </c>
      <c r="M700" s="44" t="s">
        <v>5362</v>
      </c>
      <c r="N700" s="143" t="s">
        <v>15918</v>
      </c>
      <c r="O700" s="44"/>
      <c r="P700" s="44"/>
      <c r="Q700" s="27"/>
      <c r="AY700" s="21" t="s">
        <v>3618</v>
      </c>
    </row>
    <row r="701" spans="1:51" ht="89.25" hidden="1" x14ac:dyDescent="0.2">
      <c r="A701" s="21" t="s">
        <v>386</v>
      </c>
      <c r="B701" s="21" t="s">
        <v>2390</v>
      </c>
      <c r="C701" s="44" t="s">
        <v>9229</v>
      </c>
      <c r="D701" s="44" t="s">
        <v>5183</v>
      </c>
      <c r="E701" s="44" t="s">
        <v>8342</v>
      </c>
      <c r="F701" s="44" t="s">
        <v>6791</v>
      </c>
      <c r="G701" s="44" t="s">
        <v>7156</v>
      </c>
      <c r="I701" s="19" t="s">
        <v>930</v>
      </c>
      <c r="J701" s="130" t="s">
        <v>2330</v>
      </c>
      <c r="K701" s="29" t="s">
        <v>2412</v>
      </c>
      <c r="L701" s="27" t="s">
        <v>2412</v>
      </c>
      <c r="M701" s="44" t="s">
        <v>8368</v>
      </c>
      <c r="N701" s="44"/>
      <c r="O701" s="44"/>
      <c r="P701" s="44"/>
      <c r="Q701" s="27"/>
      <c r="AY701" s="21" t="s">
        <v>4010</v>
      </c>
    </row>
    <row r="702" spans="1:51" ht="51" hidden="1" x14ac:dyDescent="0.25">
      <c r="A702" s="26" t="s">
        <v>940</v>
      </c>
      <c r="B702" s="26" t="s">
        <v>2391</v>
      </c>
      <c r="C702" s="44" t="s">
        <v>14410</v>
      </c>
      <c r="D702" s="44" t="s">
        <v>14271</v>
      </c>
      <c r="E702" s="44" t="s">
        <v>14271</v>
      </c>
      <c r="F702" s="44" t="s">
        <v>2401</v>
      </c>
      <c r="G702" s="44" t="s">
        <v>3202</v>
      </c>
      <c r="H702" s="26"/>
      <c r="I702" s="31" t="s">
        <v>947</v>
      </c>
      <c r="J702" s="130" t="s">
        <v>215</v>
      </c>
      <c r="K702" s="29" t="s">
        <v>2412</v>
      </c>
      <c r="L702" s="27" t="s">
        <v>2412</v>
      </c>
      <c r="M702" s="105" t="s">
        <v>14274</v>
      </c>
      <c r="N702" s="105"/>
      <c r="O702" s="105"/>
      <c r="P702" s="105"/>
      <c r="Q702" s="27"/>
      <c r="AY702" s="21" t="s">
        <v>5069</v>
      </c>
    </row>
    <row r="703" spans="1:51" ht="89.25" hidden="1" x14ac:dyDescent="0.2">
      <c r="A703" s="21" t="s">
        <v>1762</v>
      </c>
      <c r="B703" s="21" t="s">
        <v>2390</v>
      </c>
      <c r="C703" s="44" t="s">
        <v>12974</v>
      </c>
      <c r="D703" s="44" t="s">
        <v>5197</v>
      </c>
      <c r="E703" s="44" t="s">
        <v>8347</v>
      </c>
      <c r="F703" s="44" t="s">
        <v>9559</v>
      </c>
      <c r="G703" s="44" t="s">
        <v>6117</v>
      </c>
      <c r="I703" s="19" t="s">
        <v>25</v>
      </c>
      <c r="J703" s="130" t="s">
        <v>15495</v>
      </c>
      <c r="K703" s="29" t="s">
        <v>2412</v>
      </c>
      <c r="L703" s="27" t="s">
        <v>2412</v>
      </c>
      <c r="M703" s="44" t="s">
        <v>10784</v>
      </c>
      <c r="N703" s="44"/>
      <c r="O703" s="44"/>
      <c r="P703" s="44"/>
      <c r="Q703" s="27"/>
      <c r="AY703" s="21" t="s">
        <v>4728</v>
      </c>
    </row>
    <row r="704" spans="1:51" ht="102" hidden="1" x14ac:dyDescent="0.2">
      <c r="A704" s="21" t="s">
        <v>1214</v>
      </c>
      <c r="B704" s="21" t="s">
        <v>2390</v>
      </c>
      <c r="C704" s="44" t="s">
        <v>9969</v>
      </c>
      <c r="D704" s="44" t="s">
        <v>5197</v>
      </c>
      <c r="E704" s="44" t="s">
        <v>8589</v>
      </c>
      <c r="F704" s="44" t="s">
        <v>2401</v>
      </c>
      <c r="G704" s="44" t="s">
        <v>6117</v>
      </c>
      <c r="I704" s="19" t="s">
        <v>1633</v>
      </c>
      <c r="J704" s="130" t="s">
        <v>1538</v>
      </c>
      <c r="K704" s="29" t="s">
        <v>2412</v>
      </c>
      <c r="L704" s="27" t="s">
        <v>2412</v>
      </c>
      <c r="M704" s="44" t="s">
        <v>6135</v>
      </c>
      <c r="N704" s="44"/>
      <c r="O704" s="44" t="s">
        <v>15919</v>
      </c>
      <c r="P704" s="44"/>
      <c r="Q704" s="27"/>
      <c r="AY704" s="21" t="s">
        <v>4127</v>
      </c>
    </row>
    <row r="705" spans="1:51" ht="38.25" hidden="1" x14ac:dyDescent="0.2">
      <c r="A705" s="21" t="s">
        <v>386</v>
      </c>
      <c r="B705" s="21" t="s">
        <v>2390</v>
      </c>
      <c r="C705" s="44" t="s">
        <v>8666</v>
      </c>
      <c r="D705" s="44" t="s">
        <v>5235</v>
      </c>
      <c r="E705" s="44" t="s">
        <v>8398</v>
      </c>
      <c r="F705" s="44" t="s">
        <v>2401</v>
      </c>
      <c r="G705" s="44" t="s">
        <v>6117</v>
      </c>
      <c r="I705" s="19" t="s">
        <v>154</v>
      </c>
      <c r="J705" s="130" t="s">
        <v>2685</v>
      </c>
      <c r="K705" s="29" t="s">
        <v>15348</v>
      </c>
      <c r="L705" s="27" t="s">
        <v>2412</v>
      </c>
      <c r="M705" s="44" t="s">
        <v>5939</v>
      </c>
      <c r="N705" s="44"/>
      <c r="O705" s="44"/>
      <c r="P705" s="44"/>
      <c r="Q705" s="27"/>
      <c r="AY705" s="21" t="s">
        <v>3927</v>
      </c>
    </row>
    <row r="706" spans="1:51" ht="38.25" hidden="1" x14ac:dyDescent="0.2">
      <c r="A706" s="21" t="s">
        <v>1214</v>
      </c>
      <c r="B706" s="21" t="s">
        <v>2390</v>
      </c>
      <c r="C706" s="44" t="s">
        <v>9975</v>
      </c>
      <c r="D706" s="44" t="s">
        <v>5235</v>
      </c>
      <c r="E706" s="44" t="s">
        <v>8398</v>
      </c>
      <c r="F706" s="44" t="s">
        <v>2401</v>
      </c>
      <c r="G706" s="44" t="s">
        <v>6117</v>
      </c>
      <c r="I706" s="19" t="s">
        <v>1690</v>
      </c>
      <c r="J706" s="130" t="s">
        <v>2793</v>
      </c>
      <c r="K706" s="29" t="s">
        <v>14803</v>
      </c>
      <c r="L706" s="27" t="s">
        <v>2412</v>
      </c>
      <c r="M706" s="44" t="s">
        <v>8368</v>
      </c>
      <c r="N706" s="44"/>
      <c r="O706" s="44"/>
      <c r="P706" s="44"/>
      <c r="Q706" s="27"/>
      <c r="AY706" s="21" t="s">
        <v>4128</v>
      </c>
    </row>
    <row r="707" spans="1:51" ht="51" hidden="1" x14ac:dyDescent="0.2">
      <c r="A707" s="21" t="s">
        <v>1179</v>
      </c>
      <c r="B707" s="21" t="s">
        <v>2390</v>
      </c>
      <c r="C707" s="44" t="s">
        <v>13600</v>
      </c>
      <c r="D707" s="44" t="s">
        <v>5183</v>
      </c>
      <c r="E707" s="44" t="s">
        <v>8505</v>
      </c>
      <c r="F707" s="44" t="s">
        <v>13392</v>
      </c>
      <c r="G707" s="44" t="s">
        <v>6117</v>
      </c>
      <c r="I707" s="19" t="s">
        <v>778</v>
      </c>
      <c r="J707" s="130" t="s">
        <v>3104</v>
      </c>
      <c r="K707" s="29" t="s">
        <v>14804</v>
      </c>
      <c r="L707" s="27" t="s">
        <v>2412</v>
      </c>
      <c r="M707" s="44" t="s">
        <v>8560</v>
      </c>
      <c r="N707" s="44"/>
      <c r="O707" s="44"/>
      <c r="P707" s="44"/>
      <c r="Q707" s="27"/>
      <c r="AY707" s="21" t="s">
        <v>4876</v>
      </c>
    </row>
    <row r="708" spans="1:51" ht="63.75" hidden="1" x14ac:dyDescent="0.2">
      <c r="A708" s="21" t="s">
        <v>1330</v>
      </c>
      <c r="B708" s="21" t="s">
        <v>2390</v>
      </c>
      <c r="C708" s="44" t="s">
        <v>12130</v>
      </c>
      <c r="D708" s="44" t="s">
        <v>5235</v>
      </c>
      <c r="E708" s="44" t="s">
        <v>10826</v>
      </c>
      <c r="F708" s="44" t="s">
        <v>6791</v>
      </c>
      <c r="G708" s="44" t="s">
        <v>15785</v>
      </c>
      <c r="H708" s="21" t="s">
        <v>3173</v>
      </c>
      <c r="I708" s="19" t="s">
        <v>1561</v>
      </c>
      <c r="J708" s="130" t="s">
        <v>1965</v>
      </c>
      <c r="K708" s="29" t="s">
        <v>2412</v>
      </c>
      <c r="L708" s="27" t="s">
        <v>2412</v>
      </c>
      <c r="M708" s="44" t="s">
        <v>5212</v>
      </c>
      <c r="N708" s="44" t="s">
        <v>15921</v>
      </c>
      <c r="O708" s="44"/>
      <c r="P708" s="44"/>
      <c r="Q708" s="27"/>
      <c r="AY708" s="21" t="s">
        <v>4514</v>
      </c>
    </row>
    <row r="709" spans="1:51" ht="63.75" x14ac:dyDescent="0.2">
      <c r="A709" s="21" t="s">
        <v>1407</v>
      </c>
      <c r="B709" s="21" t="s">
        <v>2390</v>
      </c>
      <c r="C709" s="44" t="s">
        <v>6932</v>
      </c>
      <c r="D709" s="44" t="s">
        <v>5235</v>
      </c>
      <c r="E709" s="44" t="s">
        <v>5867</v>
      </c>
      <c r="F709" s="44" t="s">
        <v>6791</v>
      </c>
      <c r="G709" s="44" t="s">
        <v>15785</v>
      </c>
      <c r="H709" s="21" t="s">
        <v>3173</v>
      </c>
      <c r="I709" s="19" t="s">
        <v>1561</v>
      </c>
      <c r="J709" s="130" t="s">
        <v>2305</v>
      </c>
      <c r="K709" s="29" t="s">
        <v>2412</v>
      </c>
      <c r="L709" s="27" t="s">
        <v>2412</v>
      </c>
      <c r="M709" s="44" t="s">
        <v>5424</v>
      </c>
      <c r="N709" s="44" t="s">
        <v>15921</v>
      </c>
      <c r="O709" s="44"/>
      <c r="P709" s="44"/>
      <c r="Q709" s="27"/>
      <c r="AY709" s="21" t="s">
        <v>3619</v>
      </c>
    </row>
    <row r="710" spans="1:51" ht="25.5" hidden="1" x14ac:dyDescent="0.25">
      <c r="A710" s="26" t="s">
        <v>939</v>
      </c>
      <c r="B710" s="26" t="s">
        <v>2391</v>
      </c>
      <c r="C710" s="44" t="s">
        <v>14393</v>
      </c>
      <c r="D710" s="44" t="s">
        <v>14271</v>
      </c>
      <c r="E710" s="44" t="s">
        <v>14271</v>
      </c>
      <c r="F710" s="44" t="s">
        <v>2401</v>
      </c>
      <c r="G710" s="44" t="s">
        <v>3202</v>
      </c>
      <c r="H710" s="26"/>
      <c r="I710" s="31" t="s">
        <v>742</v>
      </c>
      <c r="J710" s="130" t="s">
        <v>761</v>
      </c>
      <c r="K710" s="29" t="s">
        <v>2412</v>
      </c>
      <c r="L710" s="27" t="s">
        <v>2412</v>
      </c>
      <c r="M710" s="105" t="s">
        <v>14285</v>
      </c>
      <c r="N710" s="105"/>
      <c r="O710" s="105"/>
      <c r="P710" s="105"/>
      <c r="Q710" s="27"/>
      <c r="AY710" s="21" t="s">
        <v>5053</v>
      </c>
    </row>
    <row r="711" spans="1:51" ht="51" hidden="1" x14ac:dyDescent="0.2">
      <c r="A711" s="21" t="s">
        <v>1214</v>
      </c>
      <c r="B711" s="21" t="s">
        <v>2390</v>
      </c>
      <c r="C711" s="44" t="s">
        <v>9982</v>
      </c>
      <c r="D711" s="44" t="s">
        <v>5235</v>
      </c>
      <c r="E711" s="44" t="s">
        <v>8398</v>
      </c>
      <c r="F711" s="44" t="s">
        <v>2401</v>
      </c>
      <c r="G711" s="44" t="s">
        <v>6117</v>
      </c>
      <c r="I711" s="19" t="s">
        <v>1691</v>
      </c>
      <c r="J711" s="130" t="s">
        <v>2794</v>
      </c>
      <c r="K711" s="29" t="s">
        <v>14805</v>
      </c>
      <c r="L711" s="27" t="s">
        <v>2412</v>
      </c>
      <c r="M711" s="44" t="s">
        <v>5351</v>
      </c>
      <c r="N711" s="44"/>
      <c r="O711" s="44"/>
      <c r="P711" s="44"/>
      <c r="Q711" s="27"/>
      <c r="AY711" s="21" t="s">
        <v>4129</v>
      </c>
    </row>
    <row r="712" spans="1:51" ht="38.25" hidden="1" x14ac:dyDescent="0.2">
      <c r="A712" s="21" t="s">
        <v>386</v>
      </c>
      <c r="B712" s="21" t="s">
        <v>2390</v>
      </c>
      <c r="C712" s="44" t="s">
        <v>8954</v>
      </c>
      <c r="D712" s="44" t="s">
        <v>5235</v>
      </c>
      <c r="E712" s="44" t="s">
        <v>8467</v>
      </c>
      <c r="F712" s="44" t="s">
        <v>6791</v>
      </c>
      <c r="G712" s="44" t="s">
        <v>15785</v>
      </c>
      <c r="H712" s="21" t="s">
        <v>3173</v>
      </c>
      <c r="I712" s="19" t="s">
        <v>599</v>
      </c>
      <c r="J712" s="130" t="s">
        <v>2716</v>
      </c>
      <c r="K712" s="29" t="s">
        <v>14806</v>
      </c>
      <c r="L712" s="27" t="s">
        <v>2412</v>
      </c>
      <c r="M712" s="44" t="s">
        <v>5159</v>
      </c>
      <c r="N712" s="44"/>
      <c r="O712" s="44"/>
      <c r="P712" s="44"/>
      <c r="Q712" s="27"/>
      <c r="AY712" s="21" t="s">
        <v>3968</v>
      </c>
    </row>
    <row r="713" spans="1:51" ht="51" hidden="1" x14ac:dyDescent="0.2">
      <c r="A713" s="21" t="s">
        <v>1330</v>
      </c>
      <c r="B713" s="21" t="s">
        <v>2390</v>
      </c>
      <c r="C713" s="44" t="s">
        <v>11073</v>
      </c>
      <c r="D713" s="44" t="s">
        <v>5197</v>
      </c>
      <c r="E713" s="44" t="s">
        <v>3290</v>
      </c>
      <c r="F713" s="44" t="s">
        <v>9559</v>
      </c>
      <c r="G713" s="44" t="s">
        <v>15786</v>
      </c>
      <c r="H713" s="21" t="s">
        <v>3213</v>
      </c>
      <c r="I713" s="19" t="s">
        <v>706</v>
      </c>
      <c r="J713" s="130" t="s">
        <v>1966</v>
      </c>
      <c r="K713" s="29" t="s">
        <v>2412</v>
      </c>
      <c r="L713" s="27" t="s">
        <v>2412</v>
      </c>
      <c r="M713" s="44" t="s">
        <v>8911</v>
      </c>
      <c r="N713" s="143" t="s">
        <v>15922</v>
      </c>
      <c r="O713" s="44"/>
      <c r="P713" s="44"/>
      <c r="Q713" s="27"/>
      <c r="AY713" s="21" t="s">
        <v>4316</v>
      </c>
    </row>
    <row r="714" spans="1:51" ht="89.25" hidden="1" x14ac:dyDescent="0.2">
      <c r="A714" s="21" t="s">
        <v>386</v>
      </c>
      <c r="B714" s="21" t="s">
        <v>2390</v>
      </c>
      <c r="C714" s="44" t="s">
        <v>9236</v>
      </c>
      <c r="D714" s="44" t="s">
        <v>5235</v>
      </c>
      <c r="E714" s="44" t="s">
        <v>8398</v>
      </c>
      <c r="F714" s="44" t="s">
        <v>6791</v>
      </c>
      <c r="G714" s="44" t="s">
        <v>7156</v>
      </c>
      <c r="I714" s="19" t="s">
        <v>931</v>
      </c>
      <c r="J714" s="130" t="s">
        <v>1927</v>
      </c>
      <c r="K714" s="29" t="s">
        <v>2412</v>
      </c>
      <c r="L714" s="27" t="s">
        <v>2412</v>
      </c>
      <c r="M714" s="44" t="s">
        <v>9203</v>
      </c>
      <c r="N714" s="44"/>
      <c r="O714" s="143" t="s">
        <v>15923</v>
      </c>
      <c r="P714" s="143"/>
      <c r="Q714" s="27"/>
      <c r="AY714" s="21" t="s">
        <v>4011</v>
      </c>
    </row>
    <row r="715" spans="1:51" ht="76.5" hidden="1" x14ac:dyDescent="0.2">
      <c r="A715" s="21" t="s">
        <v>1330</v>
      </c>
      <c r="B715" s="21" t="s">
        <v>2390</v>
      </c>
      <c r="C715" s="44" t="s">
        <v>11682</v>
      </c>
      <c r="D715" s="44" t="s">
        <v>5235</v>
      </c>
      <c r="E715" s="44" t="s">
        <v>10826</v>
      </c>
      <c r="F715" s="44" t="s">
        <v>9559</v>
      </c>
      <c r="G715" s="44" t="s">
        <v>6117</v>
      </c>
      <c r="I715" s="19" t="s">
        <v>1539</v>
      </c>
      <c r="J715" s="130" t="s">
        <v>1722</v>
      </c>
      <c r="K715" s="29" t="s">
        <v>2412</v>
      </c>
      <c r="L715" s="27" t="s">
        <v>2412</v>
      </c>
      <c r="M715" s="44" t="s">
        <v>11117</v>
      </c>
      <c r="N715" s="44"/>
      <c r="O715" s="44"/>
      <c r="P715" s="44"/>
      <c r="Q715" s="27"/>
      <c r="AY715" s="21" t="s">
        <v>4431</v>
      </c>
    </row>
    <row r="716" spans="1:51" ht="63.75" hidden="1" x14ac:dyDescent="0.2">
      <c r="A716" s="21" t="s">
        <v>1330</v>
      </c>
      <c r="B716" s="21" t="s">
        <v>2390</v>
      </c>
      <c r="C716" s="44" t="s">
        <v>11687</v>
      </c>
      <c r="D716" s="44" t="s">
        <v>5235</v>
      </c>
      <c r="E716" s="44" t="s">
        <v>10826</v>
      </c>
      <c r="F716" s="44" t="s">
        <v>9559</v>
      </c>
      <c r="G716" s="44" t="s">
        <v>6117</v>
      </c>
      <c r="I716" s="19" t="s">
        <v>1483</v>
      </c>
      <c r="J716" s="130" t="s">
        <v>1723</v>
      </c>
      <c r="K716" s="29" t="s">
        <v>2412</v>
      </c>
      <c r="L716" s="27" t="s">
        <v>2412</v>
      </c>
      <c r="M716" s="44" t="s">
        <v>11181</v>
      </c>
      <c r="N716" s="44"/>
      <c r="O716" s="44"/>
      <c r="P716" s="44"/>
      <c r="Q716" s="27"/>
      <c r="AY716" s="21" t="s">
        <v>4432</v>
      </c>
    </row>
    <row r="717" spans="1:51" ht="38.25" hidden="1" x14ac:dyDescent="0.2">
      <c r="A717" s="21" t="s">
        <v>1179</v>
      </c>
      <c r="B717" s="21" t="s">
        <v>2390</v>
      </c>
      <c r="C717" s="44" t="s">
        <v>13364</v>
      </c>
      <c r="D717" s="44" t="s">
        <v>5235</v>
      </c>
      <c r="E717" s="44" t="s">
        <v>10551</v>
      </c>
      <c r="F717" s="44" t="s">
        <v>9559</v>
      </c>
      <c r="G717" s="44" t="s">
        <v>3174</v>
      </c>
      <c r="I717" s="19" t="s">
        <v>1357</v>
      </c>
      <c r="J717" s="130" t="s">
        <v>3081</v>
      </c>
      <c r="K717" s="29" t="s">
        <v>15349</v>
      </c>
      <c r="L717" s="27" t="s">
        <v>3283</v>
      </c>
      <c r="M717" s="44" t="s">
        <v>5529</v>
      </c>
      <c r="N717" s="44"/>
      <c r="O717" s="44"/>
      <c r="P717" s="44"/>
      <c r="Q717" s="27"/>
      <c r="AY717" s="21" t="s">
        <v>4828</v>
      </c>
    </row>
    <row r="718" spans="1:51" hidden="1" x14ac:dyDescent="0.2">
      <c r="A718" s="21" t="s">
        <v>1407</v>
      </c>
      <c r="B718" s="21" t="s">
        <v>2390</v>
      </c>
      <c r="C718" s="44" t="s">
        <v>8175</v>
      </c>
      <c r="D718" s="44" t="s">
        <v>5235</v>
      </c>
      <c r="E718" s="44" t="s">
        <v>5236</v>
      </c>
      <c r="F718" s="44" t="s">
        <v>6791</v>
      </c>
      <c r="G718" s="44" t="s">
        <v>3175</v>
      </c>
      <c r="I718" s="19" t="s">
        <v>527</v>
      </c>
      <c r="J718" s="130" t="s">
        <v>1772</v>
      </c>
      <c r="K718" s="29" t="s">
        <v>2412</v>
      </c>
      <c r="L718" s="27" t="s">
        <v>2412</v>
      </c>
      <c r="M718" s="44" t="s">
        <v>5417</v>
      </c>
      <c r="N718" s="44"/>
      <c r="O718" s="44"/>
      <c r="P718" s="44"/>
      <c r="Q718" s="27"/>
      <c r="AY718" s="21" t="s">
        <v>3620</v>
      </c>
    </row>
    <row r="719" spans="1:51" ht="127.5" hidden="1" x14ac:dyDescent="0.2">
      <c r="A719" s="21" t="s">
        <v>1406</v>
      </c>
      <c r="B719" s="21" t="s">
        <v>2390</v>
      </c>
      <c r="C719" s="44" t="s">
        <v>14181</v>
      </c>
      <c r="D719" s="44" t="s">
        <v>5197</v>
      </c>
      <c r="E719" s="44" t="s">
        <v>3290</v>
      </c>
      <c r="F719" s="44" t="s">
        <v>6791</v>
      </c>
      <c r="G719" s="44" t="s">
        <v>7156</v>
      </c>
      <c r="I719" s="19" t="s">
        <v>56</v>
      </c>
      <c r="J719" s="130" t="s">
        <v>15435</v>
      </c>
      <c r="K719" s="29"/>
      <c r="L719" s="27" t="s">
        <v>2412</v>
      </c>
      <c r="M719" s="44" t="s">
        <v>11470</v>
      </c>
      <c r="N719" s="44"/>
      <c r="O719" s="44"/>
      <c r="P719" s="44"/>
      <c r="Q719" s="27"/>
      <c r="AY719" s="21" t="s">
        <v>5015</v>
      </c>
    </row>
    <row r="720" spans="1:51" ht="51" x14ac:dyDescent="0.2">
      <c r="A720" s="21" t="s">
        <v>1407</v>
      </c>
      <c r="B720" s="21" t="s">
        <v>2390</v>
      </c>
      <c r="C720" s="44" t="s">
        <v>5350</v>
      </c>
      <c r="D720" s="44" t="s">
        <v>5183</v>
      </c>
      <c r="E720" s="44" t="s">
        <v>5184</v>
      </c>
      <c r="F720" s="44" t="s">
        <v>2401</v>
      </c>
      <c r="G720" s="44" t="s">
        <v>3174</v>
      </c>
      <c r="I720" s="19" t="s">
        <v>1145</v>
      </c>
      <c r="J720" s="130" t="s">
        <v>2517</v>
      </c>
      <c r="K720" s="29" t="s">
        <v>14807</v>
      </c>
      <c r="L720" s="27" t="s">
        <v>1515</v>
      </c>
      <c r="M720" s="44" t="s">
        <v>5351</v>
      </c>
      <c r="N720" s="44"/>
      <c r="O720" s="44"/>
      <c r="P720" s="44"/>
      <c r="Q720" s="27"/>
      <c r="AY720" s="21" t="s">
        <v>3621</v>
      </c>
    </row>
    <row r="721" spans="1:51" ht="89.25" hidden="1" x14ac:dyDescent="0.2">
      <c r="A721" s="21" t="s">
        <v>1214</v>
      </c>
      <c r="B721" s="21" t="s">
        <v>2390</v>
      </c>
      <c r="C721" s="44" t="s">
        <v>10345</v>
      </c>
      <c r="D721" s="44" t="s">
        <v>5235</v>
      </c>
      <c r="E721" s="44" t="s">
        <v>8398</v>
      </c>
      <c r="F721" s="44" t="s">
        <v>6791</v>
      </c>
      <c r="G721" s="44" t="s">
        <v>7156</v>
      </c>
      <c r="I721" s="19" t="s">
        <v>1228</v>
      </c>
      <c r="J721" s="130" t="s">
        <v>2349</v>
      </c>
      <c r="K721" s="29" t="s">
        <v>2412</v>
      </c>
      <c r="L721" s="27" t="s">
        <v>2412</v>
      </c>
      <c r="M721" s="44" t="s">
        <v>5351</v>
      </c>
      <c r="N721" s="44"/>
      <c r="O721" s="143" t="s">
        <v>15802</v>
      </c>
      <c r="P721" s="143"/>
      <c r="Q721" s="27"/>
      <c r="AY721" s="21" t="s">
        <v>4183</v>
      </c>
    </row>
    <row r="722" spans="1:51" ht="38.25" hidden="1" x14ac:dyDescent="0.2">
      <c r="A722" s="21" t="s">
        <v>1214</v>
      </c>
      <c r="B722" s="21" t="s">
        <v>2390</v>
      </c>
      <c r="C722" s="44" t="s">
        <v>10352</v>
      </c>
      <c r="D722" s="44" t="s">
        <v>5183</v>
      </c>
      <c r="E722" s="44" t="s">
        <v>8342</v>
      </c>
      <c r="F722" s="44" t="s">
        <v>6791</v>
      </c>
      <c r="G722" s="44" t="s">
        <v>7156</v>
      </c>
      <c r="I722" s="19" t="s">
        <v>1229</v>
      </c>
      <c r="J722" s="130" t="s">
        <v>2821</v>
      </c>
      <c r="K722" s="29" t="s">
        <v>14808</v>
      </c>
      <c r="L722" s="27" t="s">
        <v>2412</v>
      </c>
      <c r="M722" s="44" t="s">
        <v>5362</v>
      </c>
      <c r="N722" s="44"/>
      <c r="O722" s="44"/>
      <c r="P722" s="44"/>
      <c r="Q722" s="27"/>
      <c r="AY722" s="21" t="s">
        <v>4184</v>
      </c>
    </row>
    <row r="723" spans="1:51" ht="76.5" hidden="1" x14ac:dyDescent="0.2">
      <c r="A723" s="21" t="s">
        <v>1179</v>
      </c>
      <c r="B723" s="21" t="s">
        <v>2390</v>
      </c>
      <c r="C723" s="44" t="s">
        <v>13850</v>
      </c>
      <c r="D723" s="44" t="s">
        <v>5235</v>
      </c>
      <c r="E723" s="44" t="s">
        <v>10551</v>
      </c>
      <c r="F723" s="44" t="s">
        <v>6791</v>
      </c>
      <c r="G723" s="44" t="s">
        <v>7156</v>
      </c>
      <c r="I723" s="19" t="s">
        <v>70</v>
      </c>
      <c r="J723" s="130" t="s">
        <v>1898</v>
      </c>
      <c r="K723" s="29" t="s">
        <v>2412</v>
      </c>
      <c r="L723" s="27" t="s">
        <v>2412</v>
      </c>
      <c r="M723" s="44" t="s">
        <v>9203</v>
      </c>
      <c r="N723" s="44"/>
      <c r="O723" s="44"/>
      <c r="P723" s="44"/>
      <c r="Q723" s="27"/>
      <c r="AY723" s="21" t="s">
        <v>4928</v>
      </c>
    </row>
    <row r="724" spans="1:51" ht="102" hidden="1" x14ac:dyDescent="0.2">
      <c r="A724" s="21" t="s">
        <v>1214</v>
      </c>
      <c r="B724" s="21" t="s">
        <v>2390</v>
      </c>
      <c r="C724" s="44" t="s">
        <v>10359</v>
      </c>
      <c r="D724" s="44" t="s">
        <v>5197</v>
      </c>
      <c r="E724" s="44" t="s">
        <v>8589</v>
      </c>
      <c r="F724" s="44" t="s">
        <v>6791</v>
      </c>
      <c r="G724" s="44" t="s">
        <v>7156</v>
      </c>
      <c r="I724" s="19" t="s">
        <v>1230</v>
      </c>
      <c r="J724" s="130" t="s">
        <v>2350</v>
      </c>
      <c r="K724" s="29" t="s">
        <v>2412</v>
      </c>
      <c r="L724" s="27" t="s">
        <v>2412</v>
      </c>
      <c r="M724" s="44" t="s">
        <v>9955</v>
      </c>
      <c r="N724" s="44"/>
      <c r="O724" s="44"/>
      <c r="P724" s="44"/>
      <c r="Q724" s="27"/>
      <c r="AY724" s="21" t="s">
        <v>4185</v>
      </c>
    </row>
    <row r="725" spans="1:51" ht="63.75" hidden="1" x14ac:dyDescent="0.2">
      <c r="A725" s="21" t="s">
        <v>1330</v>
      </c>
      <c r="B725" s="21" t="s">
        <v>2390</v>
      </c>
      <c r="C725" s="44" t="s">
        <v>11692</v>
      </c>
      <c r="D725" s="44" t="s">
        <v>5183</v>
      </c>
      <c r="E725" s="44" t="s">
        <v>5184</v>
      </c>
      <c r="F725" s="44" t="s">
        <v>9559</v>
      </c>
      <c r="G725" s="44" t="s">
        <v>6117</v>
      </c>
      <c r="I725" s="19" t="s">
        <v>1484</v>
      </c>
      <c r="J725" s="130" t="s">
        <v>2359</v>
      </c>
      <c r="K725" s="29" t="s">
        <v>2412</v>
      </c>
      <c r="L725" s="27" t="s">
        <v>2412</v>
      </c>
      <c r="M725" s="44" t="s">
        <v>9678</v>
      </c>
      <c r="N725" s="44"/>
      <c r="O725" s="143" t="s">
        <v>15884</v>
      </c>
      <c r="P725" s="143"/>
      <c r="Q725" s="27"/>
      <c r="AY725" s="21" t="s">
        <v>4433</v>
      </c>
    </row>
    <row r="726" spans="1:51" ht="76.5" hidden="1" x14ac:dyDescent="0.2">
      <c r="A726" s="21" t="s">
        <v>1330</v>
      </c>
      <c r="B726" s="21" t="s">
        <v>2390</v>
      </c>
      <c r="C726" s="44" t="s">
        <v>12277</v>
      </c>
      <c r="D726" s="44" t="s">
        <v>5235</v>
      </c>
      <c r="E726" s="44" t="s">
        <v>10826</v>
      </c>
      <c r="F726" s="44" t="s">
        <v>6791</v>
      </c>
      <c r="G726" s="44" t="s">
        <v>7156</v>
      </c>
      <c r="I726" s="19" t="s">
        <v>323</v>
      </c>
      <c r="J726" s="130" t="s">
        <v>1967</v>
      </c>
      <c r="K726" s="29" t="s">
        <v>2412</v>
      </c>
      <c r="L726" s="27" t="s">
        <v>2412</v>
      </c>
      <c r="M726" s="44" t="s">
        <v>11470</v>
      </c>
      <c r="N726" s="44"/>
      <c r="O726" s="44"/>
      <c r="P726" s="44"/>
      <c r="Q726" s="27"/>
      <c r="AY726" s="21" t="s">
        <v>4551</v>
      </c>
    </row>
    <row r="727" spans="1:51" ht="102" hidden="1" x14ac:dyDescent="0.2">
      <c r="A727" s="21" t="s">
        <v>1330</v>
      </c>
      <c r="B727" s="21" t="s">
        <v>2390</v>
      </c>
      <c r="C727" s="44" t="s">
        <v>12283</v>
      </c>
      <c r="D727" s="44" t="s">
        <v>5235</v>
      </c>
      <c r="E727" s="44" t="s">
        <v>10826</v>
      </c>
      <c r="F727" s="44" t="s">
        <v>6791</v>
      </c>
      <c r="G727" s="44" t="s">
        <v>7156</v>
      </c>
      <c r="I727" s="19" t="s">
        <v>932</v>
      </c>
      <c r="J727" s="130" t="s">
        <v>15717</v>
      </c>
      <c r="K727" s="29" t="s">
        <v>2412</v>
      </c>
      <c r="L727" s="27" t="s">
        <v>2412</v>
      </c>
      <c r="M727" s="44" t="s">
        <v>5159</v>
      </c>
      <c r="N727" s="44"/>
      <c r="O727" s="143" t="s">
        <v>15924</v>
      </c>
      <c r="P727" s="143"/>
      <c r="Q727" s="27"/>
      <c r="AY727" s="21" t="s">
        <v>4552</v>
      </c>
    </row>
    <row r="728" spans="1:51" ht="102" hidden="1" x14ac:dyDescent="0.2">
      <c r="A728" s="21" t="s">
        <v>386</v>
      </c>
      <c r="B728" s="21" t="s">
        <v>2390</v>
      </c>
      <c r="C728" s="44" t="s">
        <v>9242</v>
      </c>
      <c r="D728" s="44" t="s">
        <v>5235</v>
      </c>
      <c r="E728" s="44" t="s">
        <v>8398</v>
      </c>
      <c r="F728" s="44" t="s">
        <v>6791</v>
      </c>
      <c r="G728" s="44" t="s">
        <v>7156</v>
      </c>
      <c r="I728" s="19" t="s">
        <v>932</v>
      </c>
      <c r="J728" s="130" t="s">
        <v>2331</v>
      </c>
      <c r="K728" s="29" t="s">
        <v>2412</v>
      </c>
      <c r="L728" s="27" t="s">
        <v>2412</v>
      </c>
      <c r="M728" s="44" t="s">
        <v>5159</v>
      </c>
      <c r="N728" s="44"/>
      <c r="O728" s="143" t="s">
        <v>15924</v>
      </c>
      <c r="P728" s="143"/>
      <c r="Q728" s="27"/>
      <c r="AY728" s="21" t="s">
        <v>4012</v>
      </c>
    </row>
    <row r="729" spans="1:51" ht="76.5" hidden="1" x14ac:dyDescent="0.2">
      <c r="A729" s="21" t="s">
        <v>386</v>
      </c>
      <c r="B729" s="21" t="s">
        <v>2390</v>
      </c>
      <c r="C729" s="44" t="s">
        <v>9249</v>
      </c>
      <c r="D729" s="44" t="s">
        <v>5235</v>
      </c>
      <c r="E729" s="44" t="s">
        <v>8398</v>
      </c>
      <c r="F729" s="44" t="s">
        <v>6791</v>
      </c>
      <c r="G729" s="44" t="s">
        <v>7156</v>
      </c>
      <c r="I729" s="19" t="s">
        <v>933</v>
      </c>
      <c r="J729" s="130" t="s">
        <v>2332</v>
      </c>
      <c r="K729" s="29" t="s">
        <v>2412</v>
      </c>
      <c r="L729" s="27" t="s">
        <v>2412</v>
      </c>
      <c r="M729" s="44" t="s">
        <v>5159</v>
      </c>
      <c r="N729" s="44"/>
      <c r="O729" s="44"/>
      <c r="P729" s="44"/>
      <c r="Q729" s="27"/>
      <c r="AY729" s="21" t="s">
        <v>4013</v>
      </c>
    </row>
    <row r="730" spans="1:51" ht="114.75" x14ac:dyDescent="0.2">
      <c r="A730" s="21" t="s">
        <v>1407</v>
      </c>
      <c r="B730" s="21" t="s">
        <v>2390</v>
      </c>
      <c r="C730" s="44" t="s">
        <v>6937</v>
      </c>
      <c r="D730" s="44" t="s">
        <v>5197</v>
      </c>
      <c r="E730" s="44" t="s">
        <v>3290</v>
      </c>
      <c r="F730" s="44" t="s">
        <v>6791</v>
      </c>
      <c r="G730" s="44" t="s">
        <v>15785</v>
      </c>
      <c r="H730" s="21" t="s">
        <v>3190</v>
      </c>
      <c r="I730" s="19" t="s">
        <v>1562</v>
      </c>
      <c r="J730" s="130" t="s">
        <v>2</v>
      </c>
      <c r="K730" s="29" t="s">
        <v>2412</v>
      </c>
      <c r="L730" s="27" t="s">
        <v>2412</v>
      </c>
      <c r="M730" s="44" t="s">
        <v>5538</v>
      </c>
      <c r="N730" s="44"/>
      <c r="O730" s="143" t="s">
        <v>15925</v>
      </c>
      <c r="P730" s="143"/>
      <c r="Q730" s="27"/>
      <c r="AY730" s="21" t="s">
        <v>3622</v>
      </c>
    </row>
    <row r="731" spans="1:51" ht="63.75" hidden="1" x14ac:dyDescent="0.2">
      <c r="A731" s="21" t="s">
        <v>1330</v>
      </c>
      <c r="B731" s="21" t="s">
        <v>2390</v>
      </c>
      <c r="C731" s="44" t="s">
        <v>10745</v>
      </c>
      <c r="D731" s="44" t="s">
        <v>5160</v>
      </c>
      <c r="E731" s="44" t="s">
        <v>5179</v>
      </c>
      <c r="F731" s="44" t="s">
        <v>9559</v>
      </c>
      <c r="G731" s="44" t="s">
        <v>3198</v>
      </c>
      <c r="I731" s="19" t="s">
        <v>640</v>
      </c>
      <c r="J731" s="130" t="s">
        <v>15496</v>
      </c>
      <c r="K731" s="29" t="s">
        <v>2412</v>
      </c>
      <c r="L731" s="27" t="s">
        <v>3278</v>
      </c>
      <c r="M731" s="44" t="s">
        <v>9693</v>
      </c>
      <c r="N731" s="44"/>
      <c r="O731" s="44"/>
      <c r="P731" s="44"/>
      <c r="Q731" s="27"/>
      <c r="AY731" s="21" t="s">
        <v>4244</v>
      </c>
    </row>
    <row r="732" spans="1:51" ht="51" hidden="1" x14ac:dyDescent="0.2">
      <c r="A732" s="21" t="s">
        <v>1330</v>
      </c>
      <c r="B732" s="21" t="s">
        <v>2390</v>
      </c>
      <c r="C732" s="44" t="s">
        <v>11698</v>
      </c>
      <c r="D732" s="44" t="s">
        <v>5197</v>
      </c>
      <c r="E732" s="44" t="s">
        <v>3290</v>
      </c>
      <c r="F732" s="44" t="s">
        <v>9559</v>
      </c>
      <c r="G732" s="44" t="s">
        <v>6117</v>
      </c>
      <c r="I732" s="19" t="s">
        <v>1485</v>
      </c>
      <c r="J732" s="130" t="s">
        <v>2940</v>
      </c>
      <c r="K732" s="29" t="s">
        <v>14809</v>
      </c>
      <c r="L732" s="27" t="s">
        <v>2412</v>
      </c>
      <c r="M732" s="44" t="s">
        <v>10034</v>
      </c>
      <c r="N732" s="44"/>
      <c r="O732" s="44"/>
      <c r="P732" s="44"/>
      <c r="Q732" s="27"/>
      <c r="AY732" s="21" t="s">
        <v>4434</v>
      </c>
    </row>
    <row r="733" spans="1:51" ht="114.75" hidden="1" x14ac:dyDescent="0.2">
      <c r="A733" s="21" t="s">
        <v>1214</v>
      </c>
      <c r="B733" s="21" t="s">
        <v>2390</v>
      </c>
      <c r="C733" s="44" t="s">
        <v>10366</v>
      </c>
      <c r="D733" s="44" t="s">
        <v>5235</v>
      </c>
      <c r="E733" s="44" t="s">
        <v>8398</v>
      </c>
      <c r="F733" s="44" t="s">
        <v>6791</v>
      </c>
      <c r="G733" s="44" t="s">
        <v>7156</v>
      </c>
      <c r="I733" s="19" t="s">
        <v>1231</v>
      </c>
      <c r="J733" s="130" t="s">
        <v>2351</v>
      </c>
      <c r="K733" s="29" t="s">
        <v>2412</v>
      </c>
      <c r="L733" s="27" t="s">
        <v>2412</v>
      </c>
      <c r="M733" s="44" t="s">
        <v>5930</v>
      </c>
      <c r="N733" s="44"/>
      <c r="O733" s="143" t="s">
        <v>15926</v>
      </c>
      <c r="P733" s="143"/>
      <c r="Q733" s="27"/>
      <c r="AY733" s="21" t="s">
        <v>4186</v>
      </c>
    </row>
    <row r="734" spans="1:51" ht="114.75" hidden="1" x14ac:dyDescent="0.2">
      <c r="A734" s="21" t="s">
        <v>1179</v>
      </c>
      <c r="B734" s="21" t="s">
        <v>2390</v>
      </c>
      <c r="C734" s="44" t="s">
        <v>13854</v>
      </c>
      <c r="D734" s="44" t="s">
        <v>5197</v>
      </c>
      <c r="E734" s="44" t="s">
        <v>8589</v>
      </c>
      <c r="F734" s="44" t="s">
        <v>6791</v>
      </c>
      <c r="G734" s="44" t="s">
        <v>7156</v>
      </c>
      <c r="I734" s="19" t="s">
        <v>71</v>
      </c>
      <c r="J734" s="130" t="s">
        <v>1899</v>
      </c>
      <c r="K734" s="29" t="s">
        <v>2412</v>
      </c>
      <c r="L734" s="27" t="s">
        <v>2412</v>
      </c>
      <c r="M734" s="44" t="s">
        <v>13855</v>
      </c>
      <c r="N734" s="44"/>
      <c r="O734" s="44"/>
      <c r="P734" s="44"/>
      <c r="Q734" s="27"/>
      <c r="AY734" s="21" t="s">
        <v>4929</v>
      </c>
    </row>
    <row r="735" spans="1:51" ht="51" hidden="1" x14ac:dyDescent="0.2">
      <c r="A735" s="21" t="s">
        <v>1214</v>
      </c>
      <c r="B735" s="21" t="s">
        <v>2390</v>
      </c>
      <c r="C735" s="44" t="s">
        <v>9989</v>
      </c>
      <c r="D735" s="44" t="s">
        <v>5235</v>
      </c>
      <c r="E735" s="44" t="s">
        <v>8467</v>
      </c>
      <c r="F735" s="44" t="s">
        <v>2401</v>
      </c>
      <c r="G735" s="44" t="s">
        <v>6117</v>
      </c>
      <c r="I735" s="19" t="s">
        <v>1692</v>
      </c>
      <c r="J735" s="130" t="s">
        <v>2795</v>
      </c>
      <c r="K735" s="29" t="s">
        <v>14810</v>
      </c>
      <c r="L735" s="27" t="s">
        <v>2412</v>
      </c>
      <c r="M735" s="44" t="s">
        <v>5529</v>
      </c>
      <c r="N735" s="44"/>
      <c r="O735" s="44"/>
      <c r="P735" s="44"/>
      <c r="Q735" s="27"/>
      <c r="AY735" s="21" t="s">
        <v>4130</v>
      </c>
    </row>
    <row r="736" spans="1:51" ht="114.75" hidden="1" x14ac:dyDescent="0.2">
      <c r="A736" s="21" t="s">
        <v>1214</v>
      </c>
      <c r="B736" s="21" t="s">
        <v>2390</v>
      </c>
      <c r="C736" s="44" t="s">
        <v>9996</v>
      </c>
      <c r="D736" s="44" t="s">
        <v>5197</v>
      </c>
      <c r="E736" s="44" t="s">
        <v>8347</v>
      </c>
      <c r="F736" s="44" t="s">
        <v>2401</v>
      </c>
      <c r="G736" s="44" t="s">
        <v>6117</v>
      </c>
      <c r="I736" s="19" t="s">
        <v>1693</v>
      </c>
      <c r="J736" s="130" t="s">
        <v>2341</v>
      </c>
      <c r="K736" s="29" t="s">
        <v>2412</v>
      </c>
      <c r="L736" s="27" t="s">
        <v>2412</v>
      </c>
      <c r="M736" s="44" t="s">
        <v>5171</v>
      </c>
      <c r="N736" s="44"/>
      <c r="O736" s="44"/>
      <c r="P736" s="44"/>
      <c r="Q736" s="27"/>
      <c r="AY736" s="21" t="s">
        <v>4131</v>
      </c>
    </row>
    <row r="737" spans="1:51" ht="114.75" hidden="1" x14ac:dyDescent="0.2">
      <c r="A737" s="21" t="s">
        <v>1406</v>
      </c>
      <c r="B737" s="21" t="s">
        <v>2390</v>
      </c>
      <c r="C737" s="44" t="s">
        <v>14066</v>
      </c>
      <c r="D737" s="44" t="s">
        <v>5197</v>
      </c>
      <c r="E737" s="44" t="s">
        <v>3290</v>
      </c>
      <c r="F737" s="44" t="s">
        <v>9559</v>
      </c>
      <c r="G737" s="44" t="s">
        <v>6117</v>
      </c>
      <c r="I737" s="19" t="s">
        <v>445</v>
      </c>
      <c r="J737" s="130" t="s">
        <v>1765</v>
      </c>
      <c r="K737" s="29" t="s">
        <v>2412</v>
      </c>
      <c r="L737" s="27" t="s">
        <v>2412</v>
      </c>
      <c r="M737" s="44" t="s">
        <v>14067</v>
      </c>
      <c r="N737" s="44"/>
      <c r="O737" s="44"/>
      <c r="P737" s="44"/>
      <c r="Q737" s="27"/>
      <c r="AY737" s="21" t="s">
        <v>4984</v>
      </c>
    </row>
    <row r="738" spans="1:51" ht="38.25" hidden="1" x14ac:dyDescent="0.2">
      <c r="A738" s="21" t="s">
        <v>386</v>
      </c>
      <c r="B738" s="21" t="s">
        <v>2390</v>
      </c>
      <c r="C738" s="44" t="s">
        <v>8359</v>
      </c>
      <c r="D738" s="44" t="s">
        <v>5183</v>
      </c>
      <c r="E738" s="44" t="s">
        <v>8342</v>
      </c>
      <c r="F738" s="44" t="s">
        <v>2401</v>
      </c>
      <c r="G738" s="44" t="s">
        <v>3174</v>
      </c>
      <c r="I738" s="19" t="s">
        <v>109</v>
      </c>
      <c r="J738" s="130" t="s">
        <v>2652</v>
      </c>
      <c r="K738" s="29" t="s">
        <v>15350</v>
      </c>
      <c r="L738" s="27" t="s">
        <v>1323</v>
      </c>
      <c r="M738" s="44" t="s">
        <v>7098</v>
      </c>
      <c r="N738" s="143" t="s">
        <v>15928</v>
      </c>
      <c r="O738" s="143" t="s">
        <v>15929</v>
      </c>
      <c r="P738" s="143"/>
      <c r="Q738" s="27"/>
      <c r="AY738" s="21" t="s">
        <v>3883</v>
      </c>
    </row>
    <row r="739" spans="1:51" ht="51" hidden="1" x14ac:dyDescent="0.2">
      <c r="A739" s="21" t="s">
        <v>1179</v>
      </c>
      <c r="B739" s="21" t="s">
        <v>2390</v>
      </c>
      <c r="C739" s="44" t="s">
        <v>13859</v>
      </c>
      <c r="D739" s="44" t="s">
        <v>5235</v>
      </c>
      <c r="E739" s="44" t="s">
        <v>13341</v>
      </c>
      <c r="F739" s="44" t="s">
        <v>6791</v>
      </c>
      <c r="G739" s="44" t="s">
        <v>7156</v>
      </c>
      <c r="I739" s="19" t="s">
        <v>72</v>
      </c>
      <c r="J739" s="130" t="s">
        <v>3131</v>
      </c>
      <c r="K739" s="29" t="s">
        <v>14811</v>
      </c>
      <c r="L739" s="27" t="s">
        <v>2412</v>
      </c>
      <c r="M739" s="44" t="s">
        <v>10034</v>
      </c>
      <c r="N739" s="44"/>
      <c r="O739" s="44"/>
      <c r="P739" s="44"/>
      <c r="Q739" s="27"/>
      <c r="AY739" s="21" t="s">
        <v>4930</v>
      </c>
    </row>
    <row r="740" spans="1:51" ht="63.75" hidden="1" x14ac:dyDescent="0.2">
      <c r="A740" s="21" t="s">
        <v>386</v>
      </c>
      <c r="B740" s="21" t="s">
        <v>2393</v>
      </c>
      <c r="C740" s="44" t="s">
        <v>9543</v>
      </c>
      <c r="D740" s="44" t="s">
        <v>8290</v>
      </c>
      <c r="E740" s="44" t="s">
        <v>5149</v>
      </c>
      <c r="F740" s="44" t="s">
        <v>6791</v>
      </c>
      <c r="G740" s="44" t="s">
        <v>7156</v>
      </c>
      <c r="I740" s="19" t="s">
        <v>998</v>
      </c>
      <c r="J740" s="130" t="s">
        <v>2761</v>
      </c>
      <c r="K740" s="29" t="s">
        <v>14812</v>
      </c>
      <c r="L740" s="27" t="s">
        <v>2412</v>
      </c>
      <c r="M740" s="44" t="s">
        <v>6021</v>
      </c>
      <c r="N740" s="44"/>
      <c r="O740" s="44"/>
      <c r="P740" s="44"/>
      <c r="Q740" s="27"/>
      <c r="AY740" s="21" t="s">
        <v>4059</v>
      </c>
    </row>
    <row r="741" spans="1:51" ht="38.25" hidden="1" x14ac:dyDescent="0.2">
      <c r="A741" s="21" t="s">
        <v>1762</v>
      </c>
      <c r="B741" s="21" t="s">
        <v>2390</v>
      </c>
      <c r="C741" s="44" t="s">
        <v>13289</v>
      </c>
      <c r="D741" s="44" t="s">
        <v>5183</v>
      </c>
      <c r="E741" s="44" t="s">
        <v>8342</v>
      </c>
      <c r="F741" s="44" t="s">
        <v>9559</v>
      </c>
      <c r="G741" s="44" t="s">
        <v>3202</v>
      </c>
      <c r="I741" s="19" t="s">
        <v>1623</v>
      </c>
      <c r="J741" s="130" t="s">
        <v>15582</v>
      </c>
      <c r="K741" s="29" t="s">
        <v>14813</v>
      </c>
      <c r="L741" s="27" t="s">
        <v>2412</v>
      </c>
      <c r="M741" s="44" t="s">
        <v>6367</v>
      </c>
      <c r="N741" s="44"/>
      <c r="O741" s="44"/>
      <c r="P741" s="44"/>
      <c r="Q741" s="27"/>
      <c r="AY741" s="21" t="s">
        <v>4802</v>
      </c>
    </row>
    <row r="742" spans="1:51" ht="38.25" x14ac:dyDescent="0.2">
      <c r="A742" s="21" t="s">
        <v>1407</v>
      </c>
      <c r="B742" s="21" t="s">
        <v>2390</v>
      </c>
      <c r="C742" s="44" t="s">
        <v>7808</v>
      </c>
      <c r="D742" s="44" t="s">
        <v>5183</v>
      </c>
      <c r="E742" s="44" t="s">
        <v>5184</v>
      </c>
      <c r="F742" s="44" t="s">
        <v>2401</v>
      </c>
      <c r="G742" s="44" t="s">
        <v>3202</v>
      </c>
      <c r="I742" s="19" t="s">
        <v>1623</v>
      </c>
      <c r="J742" s="130" t="s">
        <v>15583</v>
      </c>
      <c r="K742" s="29" t="s">
        <v>14814</v>
      </c>
      <c r="L742" s="27" t="s">
        <v>2412</v>
      </c>
      <c r="M742" s="44" t="s">
        <v>9119</v>
      </c>
      <c r="N742" s="44"/>
      <c r="O742" s="44"/>
      <c r="P742" s="44"/>
      <c r="Q742" s="27"/>
      <c r="AY742" s="21" t="s">
        <v>3623</v>
      </c>
    </row>
    <row r="743" spans="1:51" ht="38.25" hidden="1" x14ac:dyDescent="0.2">
      <c r="A743" s="21" t="s">
        <v>1330</v>
      </c>
      <c r="B743" s="21" t="s">
        <v>2390</v>
      </c>
      <c r="C743" s="44" t="s">
        <v>12542</v>
      </c>
      <c r="D743" s="44" t="s">
        <v>5197</v>
      </c>
      <c r="E743" s="44" t="s">
        <v>3290</v>
      </c>
      <c r="F743" s="44" t="s">
        <v>9559</v>
      </c>
      <c r="G743" s="44" t="s">
        <v>3202</v>
      </c>
      <c r="I743" s="19" t="s">
        <v>1314</v>
      </c>
      <c r="J743" s="130" t="s">
        <v>15584</v>
      </c>
      <c r="K743" s="29" t="s">
        <v>14815</v>
      </c>
      <c r="L743" s="27" t="s">
        <v>2412</v>
      </c>
      <c r="M743" s="44" t="s">
        <v>5751</v>
      </c>
      <c r="N743" s="44"/>
      <c r="O743" s="44"/>
      <c r="P743" s="44"/>
      <c r="Q743" s="27"/>
      <c r="AY743" s="21" t="s">
        <v>4622</v>
      </c>
    </row>
    <row r="744" spans="1:51" ht="38.25" x14ac:dyDescent="0.2">
      <c r="A744" s="21" t="s">
        <v>1407</v>
      </c>
      <c r="B744" s="21" t="s">
        <v>2390</v>
      </c>
      <c r="C744" s="44" t="s">
        <v>7816</v>
      </c>
      <c r="D744" s="44" t="s">
        <v>5160</v>
      </c>
      <c r="E744" s="44" t="s">
        <v>5179</v>
      </c>
      <c r="F744" s="44" t="s">
        <v>2401</v>
      </c>
      <c r="G744" s="44" t="s">
        <v>3202</v>
      </c>
      <c r="I744" s="19" t="s">
        <v>1314</v>
      </c>
      <c r="J744" s="130" t="s">
        <v>2435</v>
      </c>
      <c r="K744" s="29" t="s">
        <v>14816</v>
      </c>
      <c r="L744" s="27" t="s">
        <v>2412</v>
      </c>
      <c r="M744" s="44" t="s">
        <v>5221</v>
      </c>
      <c r="N744" s="44"/>
      <c r="O744" s="44"/>
      <c r="P744" s="44"/>
      <c r="Q744" s="27"/>
      <c r="AY744" s="21" t="s">
        <v>3624</v>
      </c>
    </row>
    <row r="745" spans="1:51" ht="51" x14ac:dyDescent="0.2">
      <c r="A745" s="21" t="s">
        <v>1407</v>
      </c>
      <c r="B745" s="21" t="s">
        <v>2390</v>
      </c>
      <c r="C745" s="44" t="s">
        <v>5566</v>
      </c>
      <c r="D745" s="44" t="s">
        <v>5160</v>
      </c>
      <c r="E745" s="44" t="s">
        <v>5179</v>
      </c>
      <c r="F745" s="44" t="s">
        <v>2401</v>
      </c>
      <c r="G745" s="44" t="s">
        <v>15786</v>
      </c>
      <c r="H745" s="21" t="s">
        <v>3213</v>
      </c>
      <c r="I745" s="19" t="s">
        <v>213</v>
      </c>
      <c r="J745" s="130" t="s">
        <v>2518</v>
      </c>
      <c r="K745" s="29" t="s">
        <v>14817</v>
      </c>
      <c r="L745" s="27" t="s">
        <v>2412</v>
      </c>
      <c r="M745" s="44" t="s">
        <v>5171</v>
      </c>
      <c r="N745" s="44"/>
      <c r="O745" s="44"/>
      <c r="P745" s="44"/>
      <c r="Q745" s="27"/>
      <c r="AY745" s="21" t="s">
        <v>3625</v>
      </c>
    </row>
    <row r="746" spans="1:51" hidden="1" x14ac:dyDescent="0.2">
      <c r="A746" s="21" t="s">
        <v>1407</v>
      </c>
      <c r="B746" s="21" t="s">
        <v>2390</v>
      </c>
      <c r="C746" s="44" t="s">
        <v>8177</v>
      </c>
      <c r="D746" s="44" t="s">
        <v>5235</v>
      </c>
      <c r="E746" s="44" t="s">
        <v>5236</v>
      </c>
      <c r="F746" s="44" t="s">
        <v>6791</v>
      </c>
      <c r="G746" s="44" t="s">
        <v>3175</v>
      </c>
      <c r="I746" s="19" t="s">
        <v>528</v>
      </c>
      <c r="J746" s="130" t="s">
        <v>1773</v>
      </c>
      <c r="K746" s="29" t="s">
        <v>2412</v>
      </c>
      <c r="L746" s="27" t="s">
        <v>2412</v>
      </c>
      <c r="M746" s="44" t="s">
        <v>5417</v>
      </c>
      <c r="N746" s="44"/>
      <c r="O746" s="44"/>
      <c r="P746" s="44"/>
      <c r="Q746" s="27"/>
      <c r="AY746" s="21" t="s">
        <v>3626</v>
      </c>
    </row>
    <row r="747" spans="1:51" ht="63.75" hidden="1" x14ac:dyDescent="0.2">
      <c r="A747" s="21" t="s">
        <v>1762</v>
      </c>
      <c r="B747" s="21" t="s">
        <v>2390</v>
      </c>
      <c r="C747" s="44" t="s">
        <v>12817</v>
      </c>
      <c r="D747" s="44" t="s">
        <v>5235</v>
      </c>
      <c r="E747" s="44" t="s">
        <v>8398</v>
      </c>
      <c r="F747" s="44" t="s">
        <v>9559</v>
      </c>
      <c r="G747" s="44" t="s">
        <v>5721</v>
      </c>
      <c r="I747" s="19" t="s">
        <v>382</v>
      </c>
      <c r="J747" s="130" t="s">
        <v>15931</v>
      </c>
      <c r="K747" s="29" t="s">
        <v>14818</v>
      </c>
      <c r="L747" s="27" t="s">
        <v>2412</v>
      </c>
      <c r="M747" s="44" t="s">
        <v>5808</v>
      </c>
      <c r="N747" s="44" t="s">
        <v>15930</v>
      </c>
      <c r="O747" s="44"/>
      <c r="P747" s="44"/>
      <c r="Q747" s="27"/>
      <c r="AY747" s="21" t="s">
        <v>4696</v>
      </c>
    </row>
    <row r="748" spans="1:51" ht="63.75" hidden="1" x14ac:dyDescent="0.2">
      <c r="A748" s="21" t="s">
        <v>1330</v>
      </c>
      <c r="B748" s="21" t="s">
        <v>2390</v>
      </c>
      <c r="C748" s="44" t="s">
        <v>11704</v>
      </c>
      <c r="D748" s="44" t="s">
        <v>5183</v>
      </c>
      <c r="E748" s="44" t="s">
        <v>5184</v>
      </c>
      <c r="F748" s="44" t="s">
        <v>9559</v>
      </c>
      <c r="G748" s="44" t="s">
        <v>6117</v>
      </c>
      <c r="I748" s="19" t="s">
        <v>1486</v>
      </c>
      <c r="J748" s="130" t="s">
        <v>2264</v>
      </c>
      <c r="K748" s="29" t="s">
        <v>2412</v>
      </c>
      <c r="L748" s="27" t="s">
        <v>2412</v>
      </c>
      <c r="M748" s="44" t="s">
        <v>6135</v>
      </c>
      <c r="N748" s="44"/>
      <c r="O748" s="143" t="s">
        <v>15799</v>
      </c>
      <c r="P748" s="143"/>
      <c r="Q748" s="27"/>
      <c r="AY748" s="21" t="s">
        <v>4435</v>
      </c>
    </row>
    <row r="749" spans="1:51" ht="38.25" hidden="1" x14ac:dyDescent="0.2">
      <c r="A749" s="21" t="s">
        <v>1330</v>
      </c>
      <c r="B749" s="21" t="s">
        <v>2390</v>
      </c>
      <c r="C749" s="44" t="s">
        <v>12545</v>
      </c>
      <c r="D749" s="44" t="s">
        <v>5183</v>
      </c>
      <c r="E749" s="44" t="s">
        <v>5184</v>
      </c>
      <c r="F749" s="44" t="s">
        <v>9559</v>
      </c>
      <c r="G749" s="44" t="s">
        <v>3202</v>
      </c>
      <c r="I749" s="19" t="s">
        <v>1315</v>
      </c>
      <c r="J749" s="130" t="s">
        <v>15585</v>
      </c>
      <c r="K749" s="29" t="s">
        <v>14819</v>
      </c>
      <c r="L749" s="27" t="s">
        <v>2412</v>
      </c>
      <c r="M749" s="44" t="s">
        <v>6135</v>
      </c>
      <c r="N749" s="44"/>
      <c r="O749" s="44"/>
      <c r="P749" s="44"/>
      <c r="Q749" s="27"/>
      <c r="AY749" s="21" t="s">
        <v>4623</v>
      </c>
    </row>
    <row r="750" spans="1:51" ht="51" x14ac:dyDescent="0.2">
      <c r="A750" s="21" t="s">
        <v>1407</v>
      </c>
      <c r="B750" s="21" t="s">
        <v>2390</v>
      </c>
      <c r="C750" s="44" t="s">
        <v>7824</v>
      </c>
      <c r="D750" s="44" t="s">
        <v>5160</v>
      </c>
      <c r="E750" s="44" t="s">
        <v>5161</v>
      </c>
      <c r="F750" s="44" t="s">
        <v>2401</v>
      </c>
      <c r="G750" s="44" t="s">
        <v>3202</v>
      </c>
      <c r="I750" s="19" t="s">
        <v>1315</v>
      </c>
      <c r="J750" s="130" t="s">
        <v>15586</v>
      </c>
      <c r="K750" s="29" t="s">
        <v>14820</v>
      </c>
      <c r="L750" s="27" t="s">
        <v>2412</v>
      </c>
      <c r="M750" s="44" t="s">
        <v>8368</v>
      </c>
      <c r="N750" s="44"/>
      <c r="O750" s="44"/>
      <c r="P750" s="44"/>
      <c r="Q750" s="27"/>
      <c r="AY750" s="21" t="s">
        <v>3627</v>
      </c>
    </row>
    <row r="751" spans="1:51" ht="51" hidden="1" x14ac:dyDescent="0.2">
      <c r="A751" s="21" t="s">
        <v>1179</v>
      </c>
      <c r="B751" s="21" t="s">
        <v>2390</v>
      </c>
      <c r="C751" s="44" t="s">
        <v>13907</v>
      </c>
      <c r="D751" s="44" t="s">
        <v>5235</v>
      </c>
      <c r="E751" s="44" t="s">
        <v>10551</v>
      </c>
      <c r="F751" s="44" t="s">
        <v>13392</v>
      </c>
      <c r="G751" s="44" t="s">
        <v>3202</v>
      </c>
      <c r="I751" s="19" t="s">
        <v>1315</v>
      </c>
      <c r="J751" s="130" t="s">
        <v>3134</v>
      </c>
      <c r="K751" s="29" t="s">
        <v>14821</v>
      </c>
      <c r="L751" s="27" t="s">
        <v>2412</v>
      </c>
      <c r="M751" s="44" t="s">
        <v>5410</v>
      </c>
      <c r="N751" s="44"/>
      <c r="O751" s="44"/>
      <c r="P751" s="44"/>
      <c r="Q751" s="27"/>
      <c r="AY751" s="21" t="s">
        <v>4939</v>
      </c>
    </row>
    <row r="752" spans="1:51" ht="51" hidden="1" x14ac:dyDescent="0.25">
      <c r="A752" s="26" t="s">
        <v>952</v>
      </c>
      <c r="B752" s="26" t="s">
        <v>2392</v>
      </c>
      <c r="C752" s="44" t="s">
        <v>14419</v>
      </c>
      <c r="D752" s="44" t="s">
        <v>14271</v>
      </c>
      <c r="E752" s="44" t="s">
        <v>14271</v>
      </c>
      <c r="F752" s="44" t="s">
        <v>2401</v>
      </c>
      <c r="G752" s="44" t="s">
        <v>3202</v>
      </c>
      <c r="H752" s="26"/>
      <c r="I752" s="31" t="s">
        <v>957</v>
      </c>
      <c r="J752" s="130" t="s">
        <v>15587</v>
      </c>
      <c r="K752" s="29" t="s">
        <v>2412</v>
      </c>
      <c r="L752" s="27" t="s">
        <v>2412</v>
      </c>
      <c r="M752" s="105" t="s">
        <v>14319</v>
      </c>
      <c r="N752" s="105"/>
      <c r="O752" s="105"/>
      <c r="P752" s="105"/>
      <c r="Q752" s="27"/>
      <c r="AY752" s="21" t="s">
        <v>5079</v>
      </c>
    </row>
    <row r="753" spans="1:51" ht="51" hidden="1" x14ac:dyDescent="0.2">
      <c r="A753" s="21" t="s">
        <v>1762</v>
      </c>
      <c r="B753" s="21" t="s">
        <v>2390</v>
      </c>
      <c r="C753" s="44" t="s">
        <v>13292</v>
      </c>
      <c r="D753" s="44" t="s">
        <v>5183</v>
      </c>
      <c r="E753" s="44" t="s">
        <v>8342</v>
      </c>
      <c r="F753" s="44" t="s">
        <v>9559</v>
      </c>
      <c r="G753" s="44" t="s">
        <v>3202</v>
      </c>
      <c r="I753" s="19" t="s">
        <v>991</v>
      </c>
      <c r="J753" s="130" t="s">
        <v>15588</v>
      </c>
      <c r="K753" s="29" t="s">
        <v>2412</v>
      </c>
      <c r="L753" s="27" t="s">
        <v>2412</v>
      </c>
      <c r="M753" s="44" t="s">
        <v>6631</v>
      </c>
      <c r="N753" s="44"/>
      <c r="O753" s="44"/>
      <c r="P753" s="44"/>
      <c r="Q753" s="27"/>
      <c r="AY753" s="21" t="s">
        <v>4803</v>
      </c>
    </row>
    <row r="754" spans="1:51" ht="38.25" hidden="1" x14ac:dyDescent="0.2">
      <c r="A754" s="21" t="s">
        <v>386</v>
      </c>
      <c r="B754" s="21" t="s">
        <v>2390</v>
      </c>
      <c r="C754" s="44" t="s">
        <v>9513</v>
      </c>
      <c r="D754" s="44" t="s">
        <v>5183</v>
      </c>
      <c r="E754" s="44" t="s">
        <v>8342</v>
      </c>
      <c r="F754" s="44" t="s">
        <v>2401</v>
      </c>
      <c r="G754" s="44" t="s">
        <v>3202</v>
      </c>
      <c r="I754" s="19" t="s">
        <v>991</v>
      </c>
      <c r="J754" s="130" t="s">
        <v>15589</v>
      </c>
      <c r="K754" s="29" t="s">
        <v>14822</v>
      </c>
      <c r="L754" s="27" t="s">
        <v>2412</v>
      </c>
      <c r="M754" s="44" t="s">
        <v>6542</v>
      </c>
      <c r="N754" s="44"/>
      <c r="O754" s="44"/>
      <c r="P754" s="44"/>
      <c r="Q754" s="27"/>
      <c r="AY754" s="21" t="s">
        <v>4052</v>
      </c>
    </row>
    <row r="755" spans="1:51" ht="63.75" hidden="1" x14ac:dyDescent="0.2">
      <c r="A755" s="21" t="s">
        <v>1762</v>
      </c>
      <c r="B755" s="21" t="s">
        <v>2390</v>
      </c>
      <c r="C755" s="44" t="s">
        <v>13294</v>
      </c>
      <c r="D755" s="44" t="s">
        <v>5183</v>
      </c>
      <c r="E755" s="44" t="s">
        <v>8342</v>
      </c>
      <c r="F755" s="44" t="s">
        <v>9559</v>
      </c>
      <c r="G755" s="44" t="s">
        <v>3202</v>
      </c>
      <c r="I755" s="19" t="s">
        <v>1354</v>
      </c>
      <c r="J755" s="130" t="s">
        <v>15590</v>
      </c>
      <c r="K755" s="29" t="s">
        <v>2412</v>
      </c>
      <c r="L755" s="27" t="s">
        <v>2412</v>
      </c>
      <c r="M755" s="44" t="s">
        <v>5410</v>
      </c>
      <c r="N755" s="44"/>
      <c r="O755" s="44"/>
      <c r="P755" s="44"/>
      <c r="Q755" s="27"/>
      <c r="AY755" s="21" t="s">
        <v>4804</v>
      </c>
    </row>
    <row r="756" spans="1:51" ht="38.25" x14ac:dyDescent="0.2">
      <c r="A756" s="21" t="s">
        <v>1407</v>
      </c>
      <c r="B756" s="21" t="s">
        <v>2390</v>
      </c>
      <c r="C756" s="44" t="s">
        <v>7828</v>
      </c>
      <c r="D756" s="44" t="s">
        <v>5197</v>
      </c>
      <c r="E756" s="44" t="s">
        <v>3290</v>
      </c>
      <c r="F756" s="44" t="s">
        <v>2401</v>
      </c>
      <c r="G756" s="44" t="s">
        <v>3202</v>
      </c>
      <c r="I756" s="19" t="s">
        <v>1316</v>
      </c>
      <c r="J756" s="130" t="s">
        <v>15591</v>
      </c>
      <c r="K756" s="29" t="s">
        <v>14823</v>
      </c>
      <c r="L756" s="27" t="s">
        <v>2412</v>
      </c>
      <c r="M756" s="44" t="s">
        <v>6542</v>
      </c>
      <c r="N756" s="44"/>
      <c r="O756" s="44"/>
      <c r="P756" s="44"/>
      <c r="Q756" s="27"/>
      <c r="AY756" s="21" t="s">
        <v>3628</v>
      </c>
    </row>
    <row r="757" spans="1:51" ht="51" hidden="1" x14ac:dyDescent="0.2">
      <c r="A757" s="21" t="s">
        <v>386</v>
      </c>
      <c r="B757" s="21" t="s">
        <v>2390</v>
      </c>
      <c r="C757" s="44" t="s">
        <v>8961</v>
      </c>
      <c r="D757" s="44" t="s">
        <v>5197</v>
      </c>
      <c r="E757" s="44" t="s">
        <v>8347</v>
      </c>
      <c r="F757" s="44" t="s">
        <v>6791</v>
      </c>
      <c r="G757" s="44" t="s">
        <v>15785</v>
      </c>
      <c r="H757" s="21" t="s">
        <v>3173</v>
      </c>
      <c r="I757" s="19" t="s">
        <v>600</v>
      </c>
      <c r="J757" s="130" t="s">
        <v>2717</v>
      </c>
      <c r="K757" s="29" t="s">
        <v>14824</v>
      </c>
      <c r="L757" s="27" t="s">
        <v>2412</v>
      </c>
      <c r="M757" s="44" t="s">
        <v>5538</v>
      </c>
      <c r="N757" s="44"/>
      <c r="O757" s="44"/>
      <c r="P757" s="44"/>
      <c r="Q757" s="27"/>
      <c r="AY757" s="21" t="s">
        <v>3969</v>
      </c>
    </row>
    <row r="758" spans="1:51" ht="76.5" hidden="1" x14ac:dyDescent="0.2">
      <c r="A758" s="21" t="s">
        <v>386</v>
      </c>
      <c r="B758" s="21" t="s">
        <v>2390</v>
      </c>
      <c r="C758" s="44" t="s">
        <v>9256</v>
      </c>
      <c r="D758" s="44" t="s">
        <v>5183</v>
      </c>
      <c r="E758" s="44" t="s">
        <v>8342</v>
      </c>
      <c r="F758" s="44" t="s">
        <v>6791</v>
      </c>
      <c r="G758" s="44" t="s">
        <v>7156</v>
      </c>
      <c r="I758" s="19" t="s">
        <v>934</v>
      </c>
      <c r="J758" s="130" t="s">
        <v>1854</v>
      </c>
      <c r="K758" s="29" t="s">
        <v>2412</v>
      </c>
      <c r="L758" s="27" t="s">
        <v>2412</v>
      </c>
      <c r="M758" s="44" t="s">
        <v>5538</v>
      </c>
      <c r="N758" s="44"/>
      <c r="O758" s="44"/>
      <c r="P758" s="44"/>
      <c r="Q758" s="27"/>
      <c r="AY758" s="21" t="s">
        <v>4014</v>
      </c>
    </row>
    <row r="759" spans="1:51" ht="38.25" hidden="1" x14ac:dyDescent="0.2">
      <c r="A759" s="21" t="s">
        <v>386</v>
      </c>
      <c r="B759" s="21" t="s">
        <v>2390</v>
      </c>
      <c r="C759" s="44" t="s">
        <v>9262</v>
      </c>
      <c r="D759" s="44" t="s">
        <v>5197</v>
      </c>
      <c r="E759" s="44" t="s">
        <v>8589</v>
      </c>
      <c r="F759" s="44" t="s">
        <v>6791</v>
      </c>
      <c r="G759" s="44" t="s">
        <v>7156</v>
      </c>
      <c r="I759" s="19" t="s">
        <v>935</v>
      </c>
      <c r="J759" s="130" t="s">
        <v>2743</v>
      </c>
      <c r="K759" s="29" t="s">
        <v>14825</v>
      </c>
      <c r="L759" s="27" t="s">
        <v>2412</v>
      </c>
      <c r="M759" s="44" t="s">
        <v>5538</v>
      </c>
      <c r="N759" s="44"/>
      <c r="O759" s="44"/>
      <c r="P759" s="44"/>
      <c r="Q759" s="27"/>
      <c r="AY759" s="21" t="s">
        <v>4015</v>
      </c>
    </row>
    <row r="760" spans="1:51" ht="89.25" hidden="1" x14ac:dyDescent="0.2">
      <c r="A760" s="21" t="s">
        <v>1762</v>
      </c>
      <c r="B760" s="21" t="s">
        <v>2390</v>
      </c>
      <c r="C760" s="44" t="s">
        <v>12759</v>
      </c>
      <c r="D760" s="44" t="s">
        <v>5197</v>
      </c>
      <c r="E760" s="44" t="s">
        <v>12710</v>
      </c>
      <c r="F760" s="44" t="s">
        <v>9559</v>
      </c>
      <c r="G760" s="44" t="s">
        <v>15786</v>
      </c>
      <c r="H760" s="21" t="s">
        <v>3213</v>
      </c>
      <c r="I760" s="19" t="s">
        <v>371</v>
      </c>
      <c r="J760" s="130" t="s">
        <v>1821</v>
      </c>
      <c r="K760" s="29" t="s">
        <v>2412</v>
      </c>
      <c r="L760" s="27" t="s">
        <v>2412</v>
      </c>
      <c r="M760" s="44" t="s">
        <v>5529</v>
      </c>
      <c r="N760" s="44"/>
      <c r="O760" s="44"/>
      <c r="P760" s="44"/>
      <c r="Q760" s="27"/>
      <c r="AY760" s="21" t="s">
        <v>4683</v>
      </c>
    </row>
    <row r="761" spans="1:51" hidden="1" x14ac:dyDescent="0.2">
      <c r="A761" s="21" t="s">
        <v>1407</v>
      </c>
      <c r="B761" s="21" t="s">
        <v>2390</v>
      </c>
      <c r="C761" s="44" t="s">
        <v>8184</v>
      </c>
      <c r="D761" s="44" t="s">
        <v>5235</v>
      </c>
      <c r="E761" s="44" t="s">
        <v>5236</v>
      </c>
      <c r="F761" s="44" t="s">
        <v>6791</v>
      </c>
      <c r="G761" s="44" t="s">
        <v>3175</v>
      </c>
      <c r="I761" s="19" t="s">
        <v>529</v>
      </c>
      <c r="J761" s="130" t="s">
        <v>1774</v>
      </c>
      <c r="K761" s="29" t="s">
        <v>2412</v>
      </c>
      <c r="L761" s="27" t="s">
        <v>2412</v>
      </c>
      <c r="M761" s="44" t="s">
        <v>5417</v>
      </c>
      <c r="N761" s="44"/>
      <c r="O761" s="44"/>
      <c r="P761" s="44"/>
      <c r="Q761" s="27"/>
      <c r="AY761" s="21" t="s">
        <v>3629</v>
      </c>
    </row>
    <row r="762" spans="1:51" ht="25.5" hidden="1" x14ac:dyDescent="0.2">
      <c r="A762" s="21" t="s">
        <v>1214</v>
      </c>
      <c r="B762" s="21" t="s">
        <v>2390</v>
      </c>
      <c r="C762" s="44" t="s">
        <v>9629</v>
      </c>
      <c r="D762" s="44" t="s">
        <v>5183</v>
      </c>
      <c r="E762" s="44" t="s">
        <v>8342</v>
      </c>
      <c r="F762" s="44" t="s">
        <v>9559</v>
      </c>
      <c r="G762" s="44" t="s">
        <v>3174</v>
      </c>
      <c r="I762" s="19" t="s">
        <v>1015</v>
      </c>
      <c r="J762" s="130" t="s">
        <v>2764</v>
      </c>
      <c r="K762" s="29" t="s">
        <v>14826</v>
      </c>
      <c r="L762" s="27" t="s">
        <v>3262</v>
      </c>
      <c r="M762" s="44" t="s">
        <v>5255</v>
      </c>
      <c r="N762" s="44"/>
      <c r="O762" s="44"/>
      <c r="P762" s="44"/>
      <c r="Q762" s="27"/>
      <c r="AY762" s="21" t="s">
        <v>4076</v>
      </c>
    </row>
    <row r="763" spans="1:51" ht="38.25" hidden="1" x14ac:dyDescent="0.2">
      <c r="A763" s="21" t="s">
        <v>1330</v>
      </c>
      <c r="B763" s="21" t="s">
        <v>2390</v>
      </c>
      <c r="C763" s="44" t="s">
        <v>10832</v>
      </c>
      <c r="D763" s="44" t="s">
        <v>5160</v>
      </c>
      <c r="E763" s="44" t="s">
        <v>5179</v>
      </c>
      <c r="F763" s="44" t="s">
        <v>9559</v>
      </c>
      <c r="G763" s="44" t="s">
        <v>3174</v>
      </c>
      <c r="I763" s="19" t="s">
        <v>661</v>
      </c>
      <c r="J763" s="130" t="s">
        <v>2853</v>
      </c>
      <c r="K763" s="29" t="s">
        <v>14827</v>
      </c>
      <c r="L763" s="27" t="s">
        <v>1622</v>
      </c>
      <c r="M763" s="44" t="s">
        <v>7098</v>
      </c>
      <c r="N763" s="44"/>
      <c r="O763" s="44"/>
      <c r="P763" s="44"/>
      <c r="Q763" s="27"/>
      <c r="AY763" s="21" t="s">
        <v>4265</v>
      </c>
    </row>
    <row r="764" spans="1:51" ht="38.25" hidden="1" x14ac:dyDescent="0.2">
      <c r="A764" s="21" t="s">
        <v>1762</v>
      </c>
      <c r="B764" s="21" t="s">
        <v>2390</v>
      </c>
      <c r="C764" s="44" t="s">
        <v>12789</v>
      </c>
      <c r="D764" s="44" t="s">
        <v>5235</v>
      </c>
      <c r="E764" s="44" t="s">
        <v>8398</v>
      </c>
      <c r="F764" s="44" t="s">
        <v>2401</v>
      </c>
      <c r="G764" s="44" t="s">
        <v>5721</v>
      </c>
      <c r="I764" s="19" t="s">
        <v>377</v>
      </c>
      <c r="J764" s="130" t="s">
        <v>3031</v>
      </c>
      <c r="K764" s="29" t="s">
        <v>14828</v>
      </c>
      <c r="L764" s="27" t="s">
        <v>2412</v>
      </c>
      <c r="M764" s="44" t="s">
        <v>5734</v>
      </c>
      <c r="N764" s="44"/>
      <c r="O764" s="44"/>
      <c r="P764" s="44"/>
      <c r="Q764" s="27"/>
      <c r="AY764" s="21" t="s">
        <v>4689</v>
      </c>
    </row>
    <row r="765" spans="1:51" ht="38.25" hidden="1" x14ac:dyDescent="0.25">
      <c r="A765" s="26" t="s">
        <v>940</v>
      </c>
      <c r="B765" s="26" t="s">
        <v>2391</v>
      </c>
      <c r="C765" s="44" t="s">
        <v>14409</v>
      </c>
      <c r="D765" s="44" t="s">
        <v>14271</v>
      </c>
      <c r="E765" s="44" t="s">
        <v>14271</v>
      </c>
      <c r="F765" s="44" t="s">
        <v>2401</v>
      </c>
      <c r="G765" s="44" t="s">
        <v>3202</v>
      </c>
      <c r="H765" s="26"/>
      <c r="I765" s="31" t="s">
        <v>946</v>
      </c>
      <c r="J765" s="130" t="s">
        <v>214</v>
      </c>
      <c r="K765" s="29" t="s">
        <v>2412</v>
      </c>
      <c r="L765" s="27" t="s">
        <v>2412</v>
      </c>
      <c r="M765" s="105" t="s">
        <v>5538</v>
      </c>
      <c r="N765" s="105"/>
      <c r="O765" s="105"/>
      <c r="P765" s="105"/>
      <c r="Q765" s="27"/>
      <c r="AY765" s="21" t="s">
        <v>5068</v>
      </c>
    </row>
    <row r="766" spans="1:51" ht="63.75" hidden="1" x14ac:dyDescent="0.25">
      <c r="A766" s="26" t="s">
        <v>940</v>
      </c>
      <c r="B766" s="26" t="s">
        <v>2391</v>
      </c>
      <c r="C766" s="44" t="s">
        <v>14409</v>
      </c>
      <c r="D766" s="44" t="s">
        <v>14271</v>
      </c>
      <c r="E766" s="44" t="s">
        <v>14271</v>
      </c>
      <c r="F766" s="44" t="s">
        <v>2401</v>
      </c>
      <c r="G766" s="44" t="s">
        <v>3202</v>
      </c>
      <c r="H766" s="26"/>
      <c r="I766" s="31" t="s">
        <v>946</v>
      </c>
      <c r="J766" s="130" t="s">
        <v>15592</v>
      </c>
      <c r="K766" s="29" t="s">
        <v>2412</v>
      </c>
      <c r="L766" s="27" t="s">
        <v>2412</v>
      </c>
      <c r="M766" s="105" t="s">
        <v>5538</v>
      </c>
      <c r="N766" s="105"/>
      <c r="O766" s="105"/>
      <c r="P766" s="105"/>
      <c r="Q766" s="27"/>
      <c r="AY766" s="21" t="s">
        <v>5068</v>
      </c>
    </row>
    <row r="767" spans="1:51" ht="51" hidden="1" x14ac:dyDescent="0.2">
      <c r="A767" s="21" t="s">
        <v>1179</v>
      </c>
      <c r="B767" s="21" t="s">
        <v>2390</v>
      </c>
      <c r="C767" s="44" t="s">
        <v>13605</v>
      </c>
      <c r="D767" s="44" t="s">
        <v>5183</v>
      </c>
      <c r="E767" s="44" t="s">
        <v>8505</v>
      </c>
      <c r="F767" s="44" t="s">
        <v>13392</v>
      </c>
      <c r="G767" s="44" t="s">
        <v>6117</v>
      </c>
      <c r="I767" s="19" t="s">
        <v>779</v>
      </c>
      <c r="J767" s="130" t="s">
        <v>3105</v>
      </c>
      <c r="K767" s="29" t="s">
        <v>14829</v>
      </c>
      <c r="L767" s="27" t="s">
        <v>2412</v>
      </c>
      <c r="M767" s="44" t="s">
        <v>11470</v>
      </c>
      <c r="N767" s="44"/>
      <c r="O767" s="44"/>
      <c r="P767" s="44"/>
      <c r="Q767" s="27"/>
      <c r="AY767" s="21" t="s">
        <v>4877</v>
      </c>
    </row>
    <row r="768" spans="1:51" ht="51" hidden="1" x14ac:dyDescent="0.2">
      <c r="A768" s="21" t="s">
        <v>1762</v>
      </c>
      <c r="B768" s="21" t="s">
        <v>2390</v>
      </c>
      <c r="C768" s="44" t="s">
        <v>12978</v>
      </c>
      <c r="D768" s="44" t="s">
        <v>5235</v>
      </c>
      <c r="E768" s="44" t="s">
        <v>10551</v>
      </c>
      <c r="F768" s="44" t="s">
        <v>9559</v>
      </c>
      <c r="G768" s="44" t="s">
        <v>6117</v>
      </c>
      <c r="I768" s="19" t="s">
        <v>26</v>
      </c>
      <c r="J768" s="130" t="s">
        <v>3056</v>
      </c>
      <c r="K768" s="29" t="s">
        <v>14830</v>
      </c>
      <c r="L768" s="27" t="s">
        <v>2412</v>
      </c>
      <c r="M768" s="44" t="s">
        <v>11765</v>
      </c>
      <c r="N768" s="44"/>
      <c r="O768" s="44"/>
      <c r="P768" s="44"/>
      <c r="Q768" s="27"/>
      <c r="AY768" s="21" t="s">
        <v>4729</v>
      </c>
    </row>
    <row r="769" spans="1:51" hidden="1" x14ac:dyDescent="0.2">
      <c r="A769" s="21" t="s">
        <v>1214</v>
      </c>
      <c r="B769" s="21" t="s">
        <v>2390</v>
      </c>
      <c r="C769" s="44" t="s">
        <v>9633</v>
      </c>
      <c r="D769" s="44" t="s">
        <v>5183</v>
      </c>
      <c r="E769" s="44" t="s">
        <v>8342</v>
      </c>
      <c r="F769" s="44" t="s">
        <v>9559</v>
      </c>
      <c r="G769" s="44" t="s">
        <v>3174</v>
      </c>
      <c r="I769" s="19" t="s">
        <v>1016</v>
      </c>
      <c r="J769" s="130" t="s">
        <v>2764</v>
      </c>
      <c r="K769" s="29" t="s">
        <v>14831</v>
      </c>
      <c r="L769" s="27" t="s">
        <v>3263</v>
      </c>
      <c r="M769" s="44" t="s">
        <v>8911</v>
      </c>
      <c r="N769" s="44"/>
      <c r="O769" s="44"/>
      <c r="P769" s="44"/>
      <c r="Q769" s="27"/>
      <c r="AY769" s="21" t="s">
        <v>4077</v>
      </c>
    </row>
    <row r="770" spans="1:51" ht="51" hidden="1" x14ac:dyDescent="0.2">
      <c r="A770" s="21" t="s">
        <v>1179</v>
      </c>
      <c r="B770" s="21" t="s">
        <v>2390</v>
      </c>
      <c r="C770" s="44" t="s">
        <v>13427</v>
      </c>
      <c r="D770" s="44" t="s">
        <v>5197</v>
      </c>
      <c r="E770" s="44" t="s">
        <v>8347</v>
      </c>
      <c r="F770" s="44" t="s">
        <v>13392</v>
      </c>
      <c r="G770" s="44" t="s">
        <v>5721</v>
      </c>
      <c r="I770" s="19" t="s">
        <v>1370</v>
      </c>
      <c r="J770" s="130" t="s">
        <v>3085</v>
      </c>
      <c r="K770" s="29" t="s">
        <v>14832</v>
      </c>
      <c r="L770" s="27" t="s">
        <v>2412</v>
      </c>
      <c r="M770" s="44" t="s">
        <v>5808</v>
      </c>
      <c r="N770" s="44"/>
      <c r="O770" s="44"/>
      <c r="P770" s="44"/>
      <c r="Q770" s="27"/>
      <c r="AY770" s="21" t="s">
        <v>4841</v>
      </c>
    </row>
    <row r="771" spans="1:51" ht="63.75" hidden="1" x14ac:dyDescent="0.2">
      <c r="A771" s="21" t="s">
        <v>1179</v>
      </c>
      <c r="B771" s="21" t="s">
        <v>2390</v>
      </c>
      <c r="C771" s="44" t="s">
        <v>13432</v>
      </c>
      <c r="D771" s="44" t="s">
        <v>5197</v>
      </c>
      <c r="E771" s="44" t="s">
        <v>8347</v>
      </c>
      <c r="F771" s="44" t="s">
        <v>13392</v>
      </c>
      <c r="G771" s="44" t="s">
        <v>5721</v>
      </c>
      <c r="I771" s="19" t="s">
        <v>1371</v>
      </c>
      <c r="J771" s="130" t="s">
        <v>3086</v>
      </c>
      <c r="K771" s="29" t="s">
        <v>14833</v>
      </c>
      <c r="L771" s="27" t="s">
        <v>2412</v>
      </c>
      <c r="M771" s="44" t="s">
        <v>6135</v>
      </c>
      <c r="N771" s="44"/>
      <c r="O771" s="44"/>
      <c r="P771" s="44"/>
      <c r="Q771" s="27"/>
      <c r="AY771" s="21" t="s">
        <v>4842</v>
      </c>
    </row>
    <row r="772" spans="1:51" ht="127.5" x14ac:dyDescent="0.2">
      <c r="A772" s="21" t="s">
        <v>1407</v>
      </c>
      <c r="B772" s="21" t="s">
        <v>2390</v>
      </c>
      <c r="C772" s="44" t="s">
        <v>6944</v>
      </c>
      <c r="D772" s="44" t="s">
        <v>5197</v>
      </c>
      <c r="E772" s="44" t="s">
        <v>3290</v>
      </c>
      <c r="F772" s="44" t="s">
        <v>6791</v>
      </c>
      <c r="G772" s="44" t="s">
        <v>15785</v>
      </c>
      <c r="H772" s="21" t="s">
        <v>3190</v>
      </c>
      <c r="I772" s="19" t="s">
        <v>1563</v>
      </c>
      <c r="J772" s="130" t="s">
        <v>1303</v>
      </c>
      <c r="K772" s="29" t="s">
        <v>2412</v>
      </c>
      <c r="L772" s="27" t="s">
        <v>2412</v>
      </c>
      <c r="M772" s="44" t="s">
        <v>5538</v>
      </c>
      <c r="N772" s="44"/>
      <c r="O772" s="143" t="s">
        <v>15932</v>
      </c>
      <c r="P772" s="143"/>
      <c r="Q772" s="27"/>
      <c r="AY772" s="21" t="s">
        <v>3630</v>
      </c>
    </row>
    <row r="773" spans="1:51" ht="76.5" hidden="1" x14ac:dyDescent="0.2">
      <c r="A773" s="21" t="s">
        <v>1330</v>
      </c>
      <c r="B773" s="21" t="s">
        <v>2390</v>
      </c>
      <c r="C773" s="44" t="s">
        <v>10750</v>
      </c>
      <c r="D773" s="44" t="s">
        <v>5160</v>
      </c>
      <c r="E773" s="44" t="s">
        <v>5179</v>
      </c>
      <c r="F773" s="44" t="s">
        <v>9559</v>
      </c>
      <c r="G773" s="44" t="s">
        <v>3198</v>
      </c>
      <c r="I773" s="19" t="s">
        <v>641</v>
      </c>
      <c r="J773" s="130" t="s">
        <v>15497</v>
      </c>
      <c r="K773" s="29" t="s">
        <v>2412</v>
      </c>
      <c r="L773" s="27" t="s">
        <v>1516</v>
      </c>
      <c r="M773" s="44" t="s">
        <v>8535</v>
      </c>
      <c r="N773" s="44"/>
      <c r="O773" s="44"/>
      <c r="P773" s="44"/>
      <c r="Q773" s="27"/>
      <c r="AY773" s="21" t="s">
        <v>4245</v>
      </c>
    </row>
    <row r="774" spans="1:51" ht="76.5" hidden="1" x14ac:dyDescent="0.2">
      <c r="A774" s="21" t="s">
        <v>1330</v>
      </c>
      <c r="B774" s="21" t="s">
        <v>2390</v>
      </c>
      <c r="C774" s="44" t="s">
        <v>11710</v>
      </c>
      <c r="D774" s="44" t="s">
        <v>5197</v>
      </c>
      <c r="E774" s="44" t="s">
        <v>3290</v>
      </c>
      <c r="F774" s="44" t="s">
        <v>9559</v>
      </c>
      <c r="G774" s="44" t="s">
        <v>6117</v>
      </c>
      <c r="I774" s="19" t="s">
        <v>1487</v>
      </c>
      <c r="J774" s="130" t="s">
        <v>1944</v>
      </c>
      <c r="K774" s="29" t="s">
        <v>2412</v>
      </c>
      <c r="L774" s="27" t="s">
        <v>2412</v>
      </c>
      <c r="M774" s="44" t="s">
        <v>11711</v>
      </c>
      <c r="N774" s="44"/>
      <c r="O774" s="44"/>
      <c r="P774" s="44"/>
      <c r="Q774" s="27"/>
      <c r="AY774" s="21" t="s">
        <v>4436</v>
      </c>
    </row>
    <row r="775" spans="1:51" hidden="1" x14ac:dyDescent="0.2">
      <c r="A775" s="21" t="s">
        <v>1407</v>
      </c>
      <c r="B775" s="21" t="s">
        <v>2390</v>
      </c>
      <c r="C775" s="44" t="s">
        <v>8186</v>
      </c>
      <c r="D775" s="44" t="s">
        <v>5235</v>
      </c>
      <c r="E775" s="44" t="s">
        <v>5236</v>
      </c>
      <c r="F775" s="44" t="s">
        <v>6791</v>
      </c>
      <c r="G775" s="44" t="s">
        <v>3175</v>
      </c>
      <c r="I775" s="19" t="s">
        <v>530</v>
      </c>
      <c r="J775" s="130" t="s">
        <v>1775</v>
      </c>
      <c r="K775" s="29" t="s">
        <v>2412</v>
      </c>
      <c r="L775" s="27" t="s">
        <v>2412</v>
      </c>
      <c r="M775" s="44" t="s">
        <v>5417</v>
      </c>
      <c r="N775" s="44"/>
      <c r="O775" s="44"/>
      <c r="P775" s="44"/>
      <c r="Q775" s="27"/>
      <c r="AY775" s="21" t="s">
        <v>3631</v>
      </c>
    </row>
    <row r="776" spans="1:51" ht="51" x14ac:dyDescent="0.2">
      <c r="A776" s="21" t="s">
        <v>1407</v>
      </c>
      <c r="B776" s="21" t="s">
        <v>2390</v>
      </c>
      <c r="C776" s="44" t="s">
        <v>5354</v>
      </c>
      <c r="D776" s="44" t="s">
        <v>5160</v>
      </c>
      <c r="E776" s="44" t="s">
        <v>5161</v>
      </c>
      <c r="F776" s="44" t="s">
        <v>2401</v>
      </c>
      <c r="G776" s="44" t="s">
        <v>3174</v>
      </c>
      <c r="I776" s="19" t="s">
        <v>1146</v>
      </c>
      <c r="J776" s="130" t="s">
        <v>2438</v>
      </c>
      <c r="K776" s="29" t="s">
        <v>14834</v>
      </c>
      <c r="L776" s="27" t="s">
        <v>1506</v>
      </c>
      <c r="M776" s="44" t="s">
        <v>5171</v>
      </c>
      <c r="N776" s="44"/>
      <c r="O776" s="44"/>
      <c r="P776" s="44"/>
      <c r="Q776" s="27"/>
      <c r="AY776" s="21" t="s">
        <v>3632</v>
      </c>
    </row>
    <row r="777" spans="1:51" ht="114.75" hidden="1" x14ac:dyDescent="0.2">
      <c r="A777" s="21" t="s">
        <v>1330</v>
      </c>
      <c r="B777" s="21" t="s">
        <v>2390</v>
      </c>
      <c r="C777" s="44" t="s">
        <v>11716</v>
      </c>
      <c r="D777" s="44" t="s">
        <v>5197</v>
      </c>
      <c r="E777" s="44" t="s">
        <v>3290</v>
      </c>
      <c r="F777" s="44" t="s">
        <v>9559</v>
      </c>
      <c r="G777" s="44" t="s">
        <v>6117</v>
      </c>
      <c r="I777" s="19" t="s">
        <v>1488</v>
      </c>
      <c r="J777" s="130" t="s">
        <v>1945</v>
      </c>
      <c r="K777" s="29" t="s">
        <v>2412</v>
      </c>
      <c r="L777" s="27" t="s">
        <v>2412</v>
      </c>
      <c r="M777" s="44" t="s">
        <v>7098</v>
      </c>
      <c r="N777" s="44"/>
      <c r="O777" s="44"/>
      <c r="P777" s="44"/>
      <c r="Q777" s="27"/>
      <c r="AY777" s="21" t="s">
        <v>4437</v>
      </c>
    </row>
    <row r="778" spans="1:51" ht="38.25" x14ac:dyDescent="0.2">
      <c r="A778" s="21" t="s">
        <v>1407</v>
      </c>
      <c r="B778" s="21" t="s">
        <v>2390</v>
      </c>
      <c r="C778" s="44" t="s">
        <v>6406</v>
      </c>
      <c r="D778" s="44" t="s">
        <v>5235</v>
      </c>
      <c r="E778" s="44" t="s">
        <v>5867</v>
      </c>
      <c r="F778" s="44" t="s">
        <v>2401</v>
      </c>
      <c r="G778" s="44" t="s">
        <v>6117</v>
      </c>
      <c r="I778" s="19" t="s">
        <v>1473</v>
      </c>
      <c r="J778" s="130" t="s">
        <v>2519</v>
      </c>
      <c r="K778" s="29" t="s">
        <v>15351</v>
      </c>
      <c r="L778" s="27" t="s">
        <v>2412</v>
      </c>
      <c r="M778" s="44" t="s">
        <v>5225</v>
      </c>
      <c r="N778" s="44"/>
      <c r="O778" s="44"/>
      <c r="P778" s="44"/>
      <c r="Q778" s="27"/>
      <c r="AY778" s="21" t="s">
        <v>3633</v>
      </c>
    </row>
    <row r="779" spans="1:51" ht="165.75" hidden="1" x14ac:dyDescent="0.2">
      <c r="A779" s="21" t="s">
        <v>386</v>
      </c>
      <c r="B779" s="21" t="s">
        <v>2390</v>
      </c>
      <c r="C779" s="44" t="s">
        <v>8673</v>
      </c>
      <c r="D779" s="44" t="s">
        <v>5197</v>
      </c>
      <c r="E779" s="44" t="s">
        <v>8347</v>
      </c>
      <c r="F779" s="44" t="s">
        <v>2401</v>
      </c>
      <c r="G779" s="44" t="s">
        <v>6117</v>
      </c>
      <c r="I779" s="19" t="s">
        <v>155</v>
      </c>
      <c r="J779" s="130" t="s">
        <v>1886</v>
      </c>
      <c r="K779" s="29" t="s">
        <v>2412</v>
      </c>
      <c r="L779" s="27" t="s">
        <v>3171</v>
      </c>
      <c r="M779" s="44" t="s">
        <v>7098</v>
      </c>
      <c r="N779" s="44"/>
      <c r="O779" s="44"/>
      <c r="P779" s="44"/>
      <c r="Q779" s="27"/>
      <c r="AY779" s="21" t="s">
        <v>3928</v>
      </c>
    </row>
    <row r="780" spans="1:51" ht="63.75" x14ac:dyDescent="0.2">
      <c r="A780" s="21" t="s">
        <v>1407</v>
      </c>
      <c r="B780" s="21" t="s">
        <v>2390</v>
      </c>
      <c r="C780" s="44" t="s">
        <v>5574</v>
      </c>
      <c r="D780" s="44" t="s">
        <v>5183</v>
      </c>
      <c r="E780" s="44" t="s">
        <v>5184</v>
      </c>
      <c r="F780" s="44" t="s">
        <v>2401</v>
      </c>
      <c r="G780" s="44" t="s">
        <v>15786</v>
      </c>
      <c r="H780" s="21" t="s">
        <v>3213</v>
      </c>
      <c r="I780" s="19" t="s">
        <v>881</v>
      </c>
      <c r="J780" s="130" t="s">
        <v>2520</v>
      </c>
      <c r="K780" s="29" t="s">
        <v>14835</v>
      </c>
      <c r="L780" s="27" t="s">
        <v>2412</v>
      </c>
      <c r="M780" s="44" t="s">
        <v>5171</v>
      </c>
      <c r="N780" s="44"/>
      <c r="O780" s="44"/>
      <c r="P780" s="44"/>
      <c r="Q780" s="27"/>
      <c r="AY780" s="21" t="s">
        <v>3634</v>
      </c>
    </row>
    <row r="781" spans="1:51" ht="63.75" hidden="1" x14ac:dyDescent="0.2">
      <c r="A781" s="21" t="s">
        <v>1762</v>
      </c>
      <c r="B781" s="21" t="s">
        <v>2390</v>
      </c>
      <c r="C781" s="44" t="s">
        <v>13110</v>
      </c>
      <c r="D781" s="44" t="s">
        <v>5197</v>
      </c>
      <c r="E781" s="44" t="s">
        <v>8347</v>
      </c>
      <c r="F781" s="44" t="s">
        <v>6791</v>
      </c>
      <c r="G781" s="44" t="s">
        <v>15785</v>
      </c>
      <c r="H781" s="21" t="s">
        <v>3173</v>
      </c>
      <c r="I781" s="19" t="s">
        <v>248</v>
      </c>
      <c r="J781" s="130" t="s">
        <v>3066</v>
      </c>
      <c r="K781" s="29" t="s">
        <v>15352</v>
      </c>
      <c r="L781" s="27" t="s">
        <v>2412</v>
      </c>
      <c r="M781" s="44" t="s">
        <v>10819</v>
      </c>
      <c r="N781" s="44"/>
      <c r="O781" s="44"/>
      <c r="P781" s="44"/>
      <c r="Q781" s="27"/>
      <c r="AY781" s="21" t="s">
        <v>4758</v>
      </c>
    </row>
    <row r="782" spans="1:51" ht="89.25" hidden="1" x14ac:dyDescent="0.2">
      <c r="A782" s="21" t="s">
        <v>1214</v>
      </c>
      <c r="B782" s="21" t="s">
        <v>2390</v>
      </c>
      <c r="C782" s="44" t="s">
        <v>10003</v>
      </c>
      <c r="D782" s="44" t="s">
        <v>5183</v>
      </c>
      <c r="E782" s="44" t="s">
        <v>8505</v>
      </c>
      <c r="F782" s="44" t="s">
        <v>2401</v>
      </c>
      <c r="G782" s="44" t="s">
        <v>6117</v>
      </c>
      <c r="I782" s="19" t="s">
        <v>1694</v>
      </c>
      <c r="J782" s="130" t="s">
        <v>2342</v>
      </c>
      <c r="K782" s="29" t="s">
        <v>2412</v>
      </c>
      <c r="L782" s="27" t="s">
        <v>2412</v>
      </c>
      <c r="M782" s="44" t="s">
        <v>5808</v>
      </c>
      <c r="N782" s="44"/>
      <c r="O782" s="44" t="s">
        <v>15933</v>
      </c>
      <c r="P782" s="44"/>
      <c r="Q782" s="27"/>
      <c r="AY782" s="21" t="s">
        <v>4132</v>
      </c>
    </row>
    <row r="783" spans="1:51" ht="76.5" hidden="1" x14ac:dyDescent="0.2">
      <c r="A783" s="21" t="s">
        <v>386</v>
      </c>
      <c r="B783" s="21" t="s">
        <v>2390</v>
      </c>
      <c r="C783" s="44" t="s">
        <v>9269</v>
      </c>
      <c r="D783" s="44" t="s">
        <v>5197</v>
      </c>
      <c r="E783" s="44" t="s">
        <v>8347</v>
      </c>
      <c r="F783" s="44" t="s">
        <v>6791</v>
      </c>
      <c r="G783" s="44" t="s">
        <v>7156</v>
      </c>
      <c r="I783" s="19" t="s">
        <v>1304</v>
      </c>
      <c r="J783" s="130" t="s">
        <v>1855</v>
      </c>
      <c r="K783" s="29" t="s">
        <v>2412</v>
      </c>
      <c r="L783" s="27" t="s">
        <v>2412</v>
      </c>
      <c r="M783" s="44" t="s">
        <v>9270</v>
      </c>
      <c r="N783" s="44"/>
      <c r="O783" s="44"/>
      <c r="P783" s="44"/>
      <c r="Q783" s="27"/>
      <c r="AY783" s="21" t="s">
        <v>4016</v>
      </c>
    </row>
    <row r="784" spans="1:51" ht="38.25" hidden="1" x14ac:dyDescent="0.25">
      <c r="A784" s="26" t="s">
        <v>939</v>
      </c>
      <c r="B784" s="26" t="s">
        <v>2391</v>
      </c>
      <c r="C784" s="44" t="s">
        <v>14394</v>
      </c>
      <c r="D784" s="44" t="s">
        <v>14271</v>
      </c>
      <c r="E784" s="44" t="s">
        <v>14271</v>
      </c>
      <c r="F784" s="44" t="s">
        <v>2401</v>
      </c>
      <c r="G784" s="44" t="s">
        <v>3202</v>
      </c>
      <c r="H784" s="26"/>
      <c r="I784" s="31" t="s">
        <v>743</v>
      </c>
      <c r="J784" s="130" t="s">
        <v>15593</v>
      </c>
      <c r="K784" s="29" t="s">
        <v>2412</v>
      </c>
      <c r="L784" s="27" t="s">
        <v>2412</v>
      </c>
      <c r="M784" s="105" t="s">
        <v>14285</v>
      </c>
      <c r="N784" s="105"/>
      <c r="O784" s="105"/>
      <c r="P784" s="105"/>
      <c r="Q784" s="27"/>
      <c r="AY784" s="21" t="s">
        <v>5054</v>
      </c>
    </row>
    <row r="785" spans="1:51" ht="89.25" hidden="1" x14ac:dyDescent="0.2">
      <c r="A785" s="21" t="s">
        <v>1762</v>
      </c>
      <c r="B785" s="21" t="s">
        <v>2390</v>
      </c>
      <c r="C785" s="44" t="s">
        <v>13115</v>
      </c>
      <c r="D785" s="44" t="s">
        <v>5197</v>
      </c>
      <c r="E785" s="44" t="s">
        <v>8347</v>
      </c>
      <c r="F785" s="44" t="s">
        <v>6791</v>
      </c>
      <c r="G785" s="44" t="s">
        <v>15785</v>
      </c>
      <c r="H785" s="21" t="s">
        <v>3190</v>
      </c>
      <c r="I785" s="19" t="s">
        <v>249</v>
      </c>
      <c r="J785" s="130" t="s">
        <v>1842</v>
      </c>
      <c r="K785" s="29" t="s">
        <v>2412</v>
      </c>
      <c r="L785" s="27" t="s">
        <v>2412</v>
      </c>
      <c r="M785" s="44" t="s">
        <v>10784</v>
      </c>
      <c r="N785" s="44"/>
      <c r="O785" s="44"/>
      <c r="P785" s="44"/>
      <c r="Q785" s="27"/>
      <c r="AY785" s="21" t="s">
        <v>4759</v>
      </c>
    </row>
    <row r="786" spans="1:51" ht="25.5" hidden="1" x14ac:dyDescent="0.2">
      <c r="A786" s="21" t="s">
        <v>1330</v>
      </c>
      <c r="B786" s="21" t="s">
        <v>2390</v>
      </c>
      <c r="C786" s="44" t="s">
        <v>10835</v>
      </c>
      <c r="D786" s="44" t="s">
        <v>5183</v>
      </c>
      <c r="E786" s="44" t="s">
        <v>5184</v>
      </c>
      <c r="F786" s="44" t="s">
        <v>9559</v>
      </c>
      <c r="G786" s="44" t="s">
        <v>3174</v>
      </c>
      <c r="I786" s="19" t="s">
        <v>662</v>
      </c>
      <c r="J786" s="130" t="s">
        <v>2849</v>
      </c>
      <c r="K786" s="29" t="s">
        <v>14836</v>
      </c>
      <c r="L786" s="27" t="s">
        <v>3282</v>
      </c>
      <c r="M786" s="44" t="s">
        <v>5538</v>
      </c>
      <c r="N786" s="44"/>
      <c r="O786" s="44"/>
      <c r="P786" s="44"/>
      <c r="Q786" s="27"/>
      <c r="AY786" s="21" t="s">
        <v>4266</v>
      </c>
    </row>
    <row r="787" spans="1:51" ht="38.25" hidden="1" x14ac:dyDescent="0.2">
      <c r="A787" s="21" t="s">
        <v>1330</v>
      </c>
      <c r="B787" s="21" t="s">
        <v>2390</v>
      </c>
      <c r="C787" s="44" t="s">
        <v>12549</v>
      </c>
      <c r="D787" s="44" t="s">
        <v>5183</v>
      </c>
      <c r="E787" s="44" t="s">
        <v>5184</v>
      </c>
      <c r="F787" s="44" t="s">
        <v>9559</v>
      </c>
      <c r="G787" s="44" t="s">
        <v>3202</v>
      </c>
      <c r="I787" s="19" t="s">
        <v>1317</v>
      </c>
      <c r="J787" s="130" t="s">
        <v>15594</v>
      </c>
      <c r="K787" s="29" t="s">
        <v>15353</v>
      </c>
      <c r="L787" s="27" t="s">
        <v>2412</v>
      </c>
      <c r="M787" s="44" t="s">
        <v>6135</v>
      </c>
      <c r="N787" s="44"/>
      <c r="O787" s="44"/>
      <c r="P787" s="44"/>
      <c r="Q787" s="27"/>
      <c r="AY787" s="21" t="s">
        <v>4624</v>
      </c>
    </row>
    <row r="788" spans="1:51" ht="76.5" x14ac:dyDescent="0.2">
      <c r="A788" s="21" t="s">
        <v>1407</v>
      </c>
      <c r="B788" s="21" t="s">
        <v>2390</v>
      </c>
      <c r="C788" s="44" t="s">
        <v>7836</v>
      </c>
      <c r="D788" s="44" t="s">
        <v>5235</v>
      </c>
      <c r="E788" s="44" t="s">
        <v>5236</v>
      </c>
      <c r="F788" s="44" t="s">
        <v>2401</v>
      </c>
      <c r="G788" s="44" t="s">
        <v>3202</v>
      </c>
      <c r="I788" s="19" t="s">
        <v>1317</v>
      </c>
      <c r="J788" s="130" t="s">
        <v>2435</v>
      </c>
      <c r="K788" s="29" t="s">
        <v>14837</v>
      </c>
      <c r="L788" s="27" t="s">
        <v>2412</v>
      </c>
      <c r="M788" s="44" t="s">
        <v>5159</v>
      </c>
      <c r="N788" s="44"/>
      <c r="O788" s="44"/>
      <c r="P788" s="44"/>
      <c r="Q788" s="27"/>
      <c r="AY788" s="21" t="s">
        <v>3635</v>
      </c>
    </row>
    <row r="789" spans="1:51" hidden="1" x14ac:dyDescent="0.2">
      <c r="A789" s="21" t="s">
        <v>1407</v>
      </c>
      <c r="B789" s="21" t="s">
        <v>2390</v>
      </c>
      <c r="C789" s="44" t="s">
        <v>8188</v>
      </c>
      <c r="D789" s="44" t="s">
        <v>5235</v>
      </c>
      <c r="E789" s="44" t="s">
        <v>5236</v>
      </c>
      <c r="F789" s="44" t="s">
        <v>6791</v>
      </c>
      <c r="G789" s="44" t="s">
        <v>3175</v>
      </c>
      <c r="I789" s="19" t="s">
        <v>531</v>
      </c>
      <c r="J789" s="130" t="s">
        <v>1776</v>
      </c>
      <c r="K789" s="29" t="s">
        <v>2412</v>
      </c>
      <c r="L789" s="27" t="s">
        <v>2412</v>
      </c>
      <c r="M789" s="44" t="s">
        <v>5417</v>
      </c>
      <c r="N789" s="44"/>
      <c r="O789" s="44"/>
      <c r="P789" s="44"/>
      <c r="Q789" s="27"/>
      <c r="AY789" s="21" t="s">
        <v>3636</v>
      </c>
    </row>
    <row r="790" spans="1:51" ht="25.5" hidden="1" x14ac:dyDescent="0.2">
      <c r="A790" s="21" t="s">
        <v>1330</v>
      </c>
      <c r="B790" s="21" t="s">
        <v>2390</v>
      </c>
      <c r="C790" s="44" t="s">
        <v>12136</v>
      </c>
      <c r="D790" s="44" t="s">
        <v>5235</v>
      </c>
      <c r="E790" s="44" t="s">
        <v>10826</v>
      </c>
      <c r="F790" s="44" t="s">
        <v>6791</v>
      </c>
      <c r="G790" s="44" t="s">
        <v>15785</v>
      </c>
      <c r="H790" s="21" t="s">
        <v>3173</v>
      </c>
      <c r="I790" s="19" t="s">
        <v>601</v>
      </c>
      <c r="J790" s="130" t="s">
        <v>2718</v>
      </c>
      <c r="K790" s="29" t="s">
        <v>14838</v>
      </c>
      <c r="L790" s="27" t="s">
        <v>2412</v>
      </c>
      <c r="M790" s="44" t="s">
        <v>5221</v>
      </c>
      <c r="N790" s="44"/>
      <c r="O790" s="44"/>
      <c r="P790" s="44"/>
      <c r="Q790" s="27"/>
      <c r="AY790" s="21" t="s">
        <v>4516</v>
      </c>
    </row>
    <row r="791" spans="1:51" ht="38.25" hidden="1" x14ac:dyDescent="0.2">
      <c r="A791" s="21" t="s">
        <v>386</v>
      </c>
      <c r="B791" s="21" t="s">
        <v>2390</v>
      </c>
      <c r="C791" s="44" t="s">
        <v>8965</v>
      </c>
      <c r="D791" s="44" t="s">
        <v>5235</v>
      </c>
      <c r="E791" s="44" t="s">
        <v>8398</v>
      </c>
      <c r="F791" s="44" t="s">
        <v>6791</v>
      </c>
      <c r="G791" s="44" t="s">
        <v>15785</v>
      </c>
      <c r="H791" s="21" t="s">
        <v>3173</v>
      </c>
      <c r="I791" s="19" t="s">
        <v>601</v>
      </c>
      <c r="J791" s="130" t="s">
        <v>2718</v>
      </c>
      <c r="K791" s="29" t="s">
        <v>14839</v>
      </c>
      <c r="L791" s="27" t="s">
        <v>2412</v>
      </c>
      <c r="M791" s="44" t="s">
        <v>5255</v>
      </c>
      <c r="N791" s="44"/>
      <c r="O791" s="44"/>
      <c r="P791" s="44"/>
      <c r="Q791" s="27"/>
      <c r="AY791" s="21" t="s">
        <v>3970</v>
      </c>
    </row>
    <row r="792" spans="1:51" ht="38.25" hidden="1" x14ac:dyDescent="0.2">
      <c r="A792" s="21" t="s">
        <v>1330</v>
      </c>
      <c r="B792" s="21" t="s">
        <v>2390</v>
      </c>
      <c r="C792" s="44" t="s">
        <v>12133</v>
      </c>
      <c r="D792" s="44" t="s">
        <v>5197</v>
      </c>
      <c r="E792" s="44" t="s">
        <v>3290</v>
      </c>
      <c r="F792" s="44" t="s">
        <v>6791</v>
      </c>
      <c r="G792" s="44" t="s">
        <v>15785</v>
      </c>
      <c r="H792" s="21" t="s">
        <v>3173</v>
      </c>
      <c r="I792" s="19" t="s">
        <v>1286</v>
      </c>
      <c r="J792" s="130" t="s">
        <v>2976</v>
      </c>
      <c r="K792" s="29" t="s">
        <v>14840</v>
      </c>
      <c r="L792" s="27" t="s">
        <v>2412</v>
      </c>
      <c r="M792" s="44" t="s">
        <v>11084</v>
      </c>
      <c r="N792" s="44"/>
      <c r="O792" s="44"/>
      <c r="P792" s="44"/>
      <c r="Q792" s="27"/>
      <c r="AY792" s="21" t="s">
        <v>4515</v>
      </c>
    </row>
    <row r="793" spans="1:51" ht="76.5" x14ac:dyDescent="0.2">
      <c r="A793" s="21" t="s">
        <v>1407</v>
      </c>
      <c r="B793" s="21" t="s">
        <v>2390</v>
      </c>
      <c r="C793" s="44" t="s">
        <v>6414</v>
      </c>
      <c r="D793" s="44" t="s">
        <v>5183</v>
      </c>
      <c r="E793" s="44" t="s">
        <v>5184</v>
      </c>
      <c r="F793" s="44" t="s">
        <v>2401</v>
      </c>
      <c r="G793" s="44" t="s">
        <v>6117</v>
      </c>
      <c r="I793" s="19" t="s">
        <v>1474</v>
      </c>
      <c r="J793" s="130" t="s">
        <v>2521</v>
      </c>
      <c r="K793" s="29" t="s">
        <v>14841</v>
      </c>
      <c r="L793" s="27" t="s">
        <v>2412</v>
      </c>
      <c r="M793" s="44" t="s">
        <v>5178</v>
      </c>
      <c r="N793" s="44"/>
      <c r="O793" s="44"/>
      <c r="P793" s="44"/>
      <c r="Q793" s="27"/>
      <c r="AY793" s="21" t="s">
        <v>3637</v>
      </c>
    </row>
    <row r="794" spans="1:51" ht="89.25" hidden="1" x14ac:dyDescent="0.2">
      <c r="A794" s="21" t="s">
        <v>1330</v>
      </c>
      <c r="B794" s="21" t="s">
        <v>2390</v>
      </c>
      <c r="C794" s="44" t="s">
        <v>10987</v>
      </c>
      <c r="D794" s="44" t="s">
        <v>5197</v>
      </c>
      <c r="E794" s="44" t="s">
        <v>3290</v>
      </c>
      <c r="F794" s="44" t="s">
        <v>9559</v>
      </c>
      <c r="G794" s="44" t="s">
        <v>15786</v>
      </c>
      <c r="H794" s="21" t="s">
        <v>14385</v>
      </c>
      <c r="I794" s="19" t="s">
        <v>694</v>
      </c>
      <c r="J794" s="130" t="s">
        <v>15718</v>
      </c>
      <c r="K794" s="29" t="s">
        <v>2412</v>
      </c>
      <c r="L794" s="27" t="s">
        <v>2412</v>
      </c>
      <c r="M794" s="44" t="s">
        <v>10981</v>
      </c>
      <c r="N794" s="44"/>
      <c r="O794" s="44" t="s">
        <v>15891</v>
      </c>
      <c r="P794" s="44"/>
      <c r="Q794" s="27"/>
      <c r="AY794" s="21" t="s">
        <v>4299</v>
      </c>
    </row>
    <row r="795" spans="1:51" ht="51" hidden="1" x14ac:dyDescent="0.2">
      <c r="A795" s="21" t="s">
        <v>1330</v>
      </c>
      <c r="B795" s="21" t="s">
        <v>2390</v>
      </c>
      <c r="C795" s="44" t="s">
        <v>12138</v>
      </c>
      <c r="D795" s="44" t="s">
        <v>5235</v>
      </c>
      <c r="E795" s="44" t="s">
        <v>12084</v>
      </c>
      <c r="F795" s="44" t="s">
        <v>6791</v>
      </c>
      <c r="G795" s="44" t="s">
        <v>15785</v>
      </c>
      <c r="H795" s="21" t="s">
        <v>3173</v>
      </c>
      <c r="I795" s="19" t="s">
        <v>1287</v>
      </c>
      <c r="J795" s="130" t="s">
        <v>2977</v>
      </c>
      <c r="K795" s="29" t="s">
        <v>14842</v>
      </c>
      <c r="L795" s="27" t="s">
        <v>2412</v>
      </c>
      <c r="M795" s="44" t="s">
        <v>10819</v>
      </c>
      <c r="N795" s="44"/>
      <c r="O795" s="44"/>
      <c r="P795" s="44"/>
      <c r="Q795" s="27"/>
      <c r="AY795" s="21" t="s">
        <v>4517</v>
      </c>
    </row>
    <row r="796" spans="1:51" ht="25.5" hidden="1" x14ac:dyDescent="0.2">
      <c r="A796" s="21" t="s">
        <v>1330</v>
      </c>
      <c r="B796" s="21" t="s">
        <v>2390</v>
      </c>
      <c r="C796" s="44" t="s">
        <v>10838</v>
      </c>
      <c r="D796" s="44" t="s">
        <v>5160</v>
      </c>
      <c r="E796" s="44" t="s">
        <v>5179</v>
      </c>
      <c r="F796" s="44" t="s">
        <v>9559</v>
      </c>
      <c r="G796" s="44" t="s">
        <v>3174</v>
      </c>
      <c r="I796" s="19" t="s">
        <v>663</v>
      </c>
      <c r="J796" s="130" t="s">
        <v>2854</v>
      </c>
      <c r="K796" s="29" t="s">
        <v>14843</v>
      </c>
      <c r="L796" s="27" t="s">
        <v>1621</v>
      </c>
      <c r="M796" s="44" t="s">
        <v>8389</v>
      </c>
      <c r="N796" s="44"/>
      <c r="O796" s="44"/>
      <c r="P796" s="44"/>
      <c r="Q796" s="27"/>
      <c r="AY796" s="21" t="s">
        <v>4267</v>
      </c>
    </row>
    <row r="797" spans="1:51" ht="140.25" hidden="1" x14ac:dyDescent="0.2">
      <c r="A797" s="21" t="s">
        <v>1214</v>
      </c>
      <c r="B797" s="21" t="s">
        <v>2390</v>
      </c>
      <c r="C797" s="44" t="s">
        <v>9750</v>
      </c>
      <c r="D797" s="44" t="s">
        <v>5235</v>
      </c>
      <c r="E797" s="44" t="s">
        <v>8398</v>
      </c>
      <c r="F797" s="44" t="s">
        <v>2401</v>
      </c>
      <c r="G797" s="44" t="s">
        <v>5721</v>
      </c>
      <c r="I797" s="19" t="s">
        <v>1037</v>
      </c>
      <c r="J797" s="130" t="s">
        <v>2777</v>
      </c>
      <c r="K797" s="29" t="s">
        <v>14844</v>
      </c>
      <c r="L797" s="27" t="s">
        <v>2412</v>
      </c>
      <c r="M797" s="44" t="s">
        <v>5808</v>
      </c>
      <c r="N797" s="44"/>
      <c r="O797" s="143" t="s">
        <v>15934</v>
      </c>
      <c r="P797" s="143"/>
      <c r="Q797" s="27"/>
      <c r="AY797" s="21" t="s">
        <v>4098</v>
      </c>
    </row>
    <row r="798" spans="1:51" ht="127.5" x14ac:dyDescent="0.2">
      <c r="A798" s="21" t="s">
        <v>1407</v>
      </c>
      <c r="B798" s="21" t="s">
        <v>2390</v>
      </c>
      <c r="C798" s="44" t="s">
        <v>5448</v>
      </c>
      <c r="D798" s="44" t="s">
        <v>5183</v>
      </c>
      <c r="E798" s="44" t="s">
        <v>5184</v>
      </c>
      <c r="F798" s="44" t="s">
        <v>2401</v>
      </c>
      <c r="G798" s="44" t="s">
        <v>15786</v>
      </c>
      <c r="H798" s="21" t="s">
        <v>14385</v>
      </c>
      <c r="I798" s="19" t="s">
        <v>197</v>
      </c>
      <c r="J798" s="130" t="s">
        <v>880</v>
      </c>
      <c r="K798" s="29" t="s">
        <v>2412</v>
      </c>
      <c r="L798" s="27" t="s">
        <v>2412</v>
      </c>
      <c r="M798" s="44" t="s">
        <v>5424</v>
      </c>
      <c r="N798" s="44"/>
      <c r="O798" s="143" t="s">
        <v>15935</v>
      </c>
      <c r="P798" s="143" t="s">
        <v>15939</v>
      </c>
      <c r="Q798" s="27"/>
      <c r="AY798" s="21" t="s">
        <v>3638</v>
      </c>
    </row>
    <row r="799" spans="1:51" ht="51" hidden="1" x14ac:dyDescent="0.2">
      <c r="A799" s="21" t="s">
        <v>1214</v>
      </c>
      <c r="B799" s="21" t="s">
        <v>2390</v>
      </c>
      <c r="C799" s="44" t="s">
        <v>9637</v>
      </c>
      <c r="D799" s="44" t="s">
        <v>5235</v>
      </c>
      <c r="E799" s="44" t="s">
        <v>8467</v>
      </c>
      <c r="F799" s="44" t="s">
        <v>9559</v>
      </c>
      <c r="G799" s="44" t="s">
        <v>3174</v>
      </c>
      <c r="I799" s="19" t="s">
        <v>1017</v>
      </c>
      <c r="J799" s="130" t="s">
        <v>2764</v>
      </c>
      <c r="K799" s="29" t="s">
        <v>14845</v>
      </c>
      <c r="L799" s="27" t="s">
        <v>3264</v>
      </c>
      <c r="M799" s="44" t="s">
        <v>5255</v>
      </c>
      <c r="N799" s="44"/>
      <c r="O799" s="44"/>
      <c r="P799" s="44"/>
      <c r="Q799" s="27"/>
      <c r="AY799" s="21" t="s">
        <v>4078</v>
      </c>
    </row>
    <row r="800" spans="1:51" hidden="1" x14ac:dyDescent="0.2">
      <c r="A800" s="21" t="s">
        <v>1407</v>
      </c>
      <c r="B800" s="21" t="s">
        <v>2390</v>
      </c>
      <c r="C800" s="44" t="s">
        <v>8190</v>
      </c>
      <c r="D800" s="44" t="s">
        <v>5235</v>
      </c>
      <c r="E800" s="44" t="s">
        <v>5824</v>
      </c>
      <c r="F800" s="44" t="s">
        <v>6791</v>
      </c>
      <c r="G800" s="44" t="s">
        <v>3175</v>
      </c>
      <c r="I800" s="19" t="s">
        <v>532</v>
      </c>
      <c r="J800" s="130" t="s">
        <v>1777</v>
      </c>
      <c r="K800" s="29" t="s">
        <v>2412</v>
      </c>
      <c r="L800" s="27" t="s">
        <v>2412</v>
      </c>
      <c r="M800" s="44" t="s">
        <v>5417</v>
      </c>
      <c r="N800" s="44"/>
      <c r="O800" s="44"/>
      <c r="P800" s="44"/>
      <c r="Q800" s="27"/>
      <c r="AY800" s="21" t="s">
        <v>3639</v>
      </c>
    </row>
    <row r="801" spans="1:51" ht="76.5" hidden="1" x14ac:dyDescent="0.2">
      <c r="A801" s="21" t="s">
        <v>386</v>
      </c>
      <c r="B801" s="21" t="s">
        <v>2390</v>
      </c>
      <c r="C801" s="44" t="s">
        <v>9276</v>
      </c>
      <c r="D801" s="44" t="s">
        <v>5183</v>
      </c>
      <c r="E801" s="44" t="s">
        <v>8342</v>
      </c>
      <c r="F801" s="44" t="s">
        <v>6791</v>
      </c>
      <c r="G801" s="44" t="s">
        <v>7156</v>
      </c>
      <c r="I801" s="19" t="s">
        <v>1305</v>
      </c>
      <c r="J801" s="130" t="s">
        <v>1856</v>
      </c>
      <c r="K801" s="29" t="s">
        <v>2412</v>
      </c>
      <c r="L801" s="27" t="s">
        <v>2412</v>
      </c>
      <c r="M801" s="44" t="s">
        <v>8781</v>
      </c>
      <c r="N801" s="44"/>
      <c r="O801" s="44"/>
      <c r="P801" s="44"/>
      <c r="Q801" s="27"/>
      <c r="AY801" s="21" t="s">
        <v>4017</v>
      </c>
    </row>
    <row r="802" spans="1:51" ht="63.75" hidden="1" x14ac:dyDescent="0.2">
      <c r="A802" s="21" t="s">
        <v>1330</v>
      </c>
      <c r="B802" s="21" t="s">
        <v>2390</v>
      </c>
      <c r="C802" s="44" t="s">
        <v>11721</v>
      </c>
      <c r="D802" s="44" t="s">
        <v>5197</v>
      </c>
      <c r="E802" s="44" t="s">
        <v>3290</v>
      </c>
      <c r="F802" s="44" t="s">
        <v>9559</v>
      </c>
      <c r="G802" s="44" t="s">
        <v>6117</v>
      </c>
      <c r="I802" s="19" t="s">
        <v>1489</v>
      </c>
      <c r="J802" s="130" t="s">
        <v>2941</v>
      </c>
      <c r="K802" s="29" t="s">
        <v>14846</v>
      </c>
      <c r="L802" s="27" t="s">
        <v>2412</v>
      </c>
      <c r="M802" s="44" t="s">
        <v>11722</v>
      </c>
      <c r="N802" s="44"/>
      <c r="O802" s="44"/>
      <c r="P802" s="44"/>
      <c r="Q802" s="27"/>
      <c r="AY802" s="21" t="s">
        <v>4438</v>
      </c>
    </row>
    <row r="803" spans="1:51" ht="38.25" hidden="1" x14ac:dyDescent="0.2">
      <c r="A803" s="21" t="s">
        <v>1179</v>
      </c>
      <c r="B803" s="21" t="s">
        <v>2390</v>
      </c>
      <c r="C803" s="44" t="s">
        <v>13610</v>
      </c>
      <c r="D803" s="44" t="s">
        <v>5235</v>
      </c>
      <c r="E803" s="44" t="s">
        <v>10551</v>
      </c>
      <c r="F803" s="44" t="s">
        <v>13392</v>
      </c>
      <c r="G803" s="44" t="s">
        <v>6117</v>
      </c>
      <c r="I803" s="19" t="s">
        <v>780</v>
      </c>
      <c r="J803" s="130" t="s">
        <v>3106</v>
      </c>
      <c r="K803" s="29" t="s">
        <v>14847</v>
      </c>
      <c r="L803" s="27" t="s">
        <v>2412</v>
      </c>
      <c r="M803" s="44" t="s">
        <v>7098</v>
      </c>
      <c r="N803" s="44"/>
      <c r="O803" s="44"/>
      <c r="P803" s="44"/>
      <c r="Q803" s="27"/>
      <c r="AY803" s="21" t="s">
        <v>4878</v>
      </c>
    </row>
    <row r="804" spans="1:51" ht="127.5" hidden="1" x14ac:dyDescent="0.2">
      <c r="A804" s="21" t="s">
        <v>386</v>
      </c>
      <c r="B804" s="21" t="s">
        <v>2390</v>
      </c>
      <c r="C804" s="44" t="s">
        <v>8679</v>
      </c>
      <c r="D804" s="44" t="s">
        <v>5197</v>
      </c>
      <c r="E804" s="44" t="s">
        <v>8347</v>
      </c>
      <c r="F804" s="44" t="s">
        <v>2401</v>
      </c>
      <c r="G804" s="44" t="s">
        <v>6117</v>
      </c>
      <c r="I804" s="19" t="s">
        <v>156</v>
      </c>
      <c r="J804" s="130" t="s">
        <v>1836</v>
      </c>
      <c r="K804" s="29" t="s">
        <v>2412</v>
      </c>
      <c r="L804" s="27" t="s">
        <v>2412</v>
      </c>
      <c r="M804" s="44" t="s">
        <v>5351</v>
      </c>
      <c r="N804" s="44"/>
      <c r="O804" s="44"/>
      <c r="P804" s="44"/>
      <c r="Q804" s="27"/>
      <c r="AY804" s="21" t="s">
        <v>3929</v>
      </c>
    </row>
    <row r="805" spans="1:51" ht="63.75" hidden="1" x14ac:dyDescent="0.2">
      <c r="A805" s="21" t="s">
        <v>1762</v>
      </c>
      <c r="B805" s="21" t="s">
        <v>2390</v>
      </c>
      <c r="C805" s="44" t="s">
        <v>12983</v>
      </c>
      <c r="D805" s="44" t="s">
        <v>5235</v>
      </c>
      <c r="E805" s="44" t="s">
        <v>8398</v>
      </c>
      <c r="F805" s="44" t="s">
        <v>9559</v>
      </c>
      <c r="G805" s="44" t="s">
        <v>6117</v>
      </c>
      <c r="I805" s="19" t="s">
        <v>27</v>
      </c>
      <c r="J805" s="130" t="s">
        <v>3057</v>
      </c>
      <c r="K805" s="29" t="s">
        <v>14848</v>
      </c>
      <c r="L805" s="27" t="s">
        <v>2412</v>
      </c>
      <c r="M805" s="44" t="s">
        <v>6542</v>
      </c>
      <c r="N805" s="44"/>
      <c r="O805" s="44"/>
      <c r="P805" s="44"/>
      <c r="Q805" s="27"/>
      <c r="AY805" s="21" t="s">
        <v>4730</v>
      </c>
    </row>
    <row r="806" spans="1:51" ht="38.25" x14ac:dyDescent="0.2">
      <c r="A806" s="21" t="s">
        <v>1407</v>
      </c>
      <c r="B806" s="21" t="s">
        <v>2390</v>
      </c>
      <c r="C806" s="44" t="s">
        <v>5358</v>
      </c>
      <c r="D806" s="44" t="s">
        <v>5183</v>
      </c>
      <c r="E806" s="44" t="s">
        <v>5184</v>
      </c>
      <c r="F806" s="44" t="s">
        <v>2401</v>
      </c>
      <c r="G806" s="44" t="s">
        <v>3174</v>
      </c>
      <c r="I806" s="19" t="s">
        <v>1147</v>
      </c>
      <c r="J806" s="130" t="s">
        <v>2522</v>
      </c>
      <c r="K806" s="29" t="s">
        <v>14849</v>
      </c>
      <c r="L806" s="27" t="s">
        <v>425</v>
      </c>
      <c r="M806" s="44" t="s">
        <v>5255</v>
      </c>
      <c r="N806" s="44"/>
      <c r="O806" s="44"/>
      <c r="P806" s="44"/>
      <c r="Q806" s="27"/>
      <c r="AY806" s="21" t="s">
        <v>3640</v>
      </c>
    </row>
    <row r="807" spans="1:51" ht="25.5" hidden="1" x14ac:dyDescent="0.25">
      <c r="A807" s="26" t="s">
        <v>939</v>
      </c>
      <c r="B807" s="26" t="s">
        <v>2391</v>
      </c>
      <c r="C807" s="44" t="s">
        <v>14395</v>
      </c>
      <c r="D807" s="44" t="s">
        <v>14271</v>
      </c>
      <c r="E807" s="44" t="s">
        <v>14271</v>
      </c>
      <c r="F807" s="44" t="s">
        <v>2401</v>
      </c>
      <c r="G807" s="44" t="s">
        <v>3202</v>
      </c>
      <c r="H807" s="26"/>
      <c r="I807" s="31" t="s">
        <v>744</v>
      </c>
      <c r="J807" s="130" t="s">
        <v>761</v>
      </c>
      <c r="K807" s="29" t="s">
        <v>2412</v>
      </c>
      <c r="L807" s="27" t="s">
        <v>2412</v>
      </c>
      <c r="M807" s="105" t="s">
        <v>12781</v>
      </c>
      <c r="N807" s="105"/>
      <c r="O807" s="105"/>
      <c r="P807" s="105"/>
      <c r="Q807" s="27"/>
      <c r="AY807" s="21" t="s">
        <v>5055</v>
      </c>
    </row>
    <row r="808" spans="1:51" ht="51" x14ac:dyDescent="0.2">
      <c r="A808" s="21" t="s">
        <v>1407</v>
      </c>
      <c r="B808" s="21" t="s">
        <v>2390</v>
      </c>
      <c r="C808" s="44" t="s">
        <v>5890</v>
      </c>
      <c r="D808" s="44" t="s">
        <v>5183</v>
      </c>
      <c r="E808" s="44" t="s">
        <v>5184</v>
      </c>
      <c r="F808" s="44" t="s">
        <v>2401</v>
      </c>
      <c r="G808" s="44" t="s">
        <v>5721</v>
      </c>
      <c r="I808" s="19" t="s">
        <v>921</v>
      </c>
      <c r="J808" s="130" t="s">
        <v>2523</v>
      </c>
      <c r="K808" s="29" t="s">
        <v>14850</v>
      </c>
      <c r="L808" s="27" t="s">
        <v>2412</v>
      </c>
      <c r="M808" s="44" t="s">
        <v>5725</v>
      </c>
      <c r="N808" s="44"/>
      <c r="O808" s="44"/>
      <c r="P808" s="44"/>
      <c r="Q808" s="27"/>
      <c r="AY808" s="21" t="s">
        <v>3641</v>
      </c>
    </row>
    <row r="809" spans="1:51" ht="38.25" hidden="1" x14ac:dyDescent="0.2">
      <c r="A809" s="21" t="s">
        <v>1330</v>
      </c>
      <c r="B809" s="21" t="s">
        <v>2390</v>
      </c>
      <c r="C809" s="44" t="s">
        <v>12144</v>
      </c>
      <c r="D809" s="44" t="s">
        <v>5235</v>
      </c>
      <c r="E809" s="44" t="s">
        <v>12084</v>
      </c>
      <c r="F809" s="44" t="s">
        <v>6791</v>
      </c>
      <c r="G809" s="44" t="s">
        <v>15785</v>
      </c>
      <c r="H809" s="21" t="s">
        <v>3173</v>
      </c>
      <c r="I809" s="19" t="s">
        <v>602</v>
      </c>
      <c r="J809" s="130" t="s">
        <v>2719</v>
      </c>
      <c r="K809" s="29" t="s">
        <v>14851</v>
      </c>
      <c r="L809" s="27" t="s">
        <v>2412</v>
      </c>
      <c r="M809" s="44" t="s">
        <v>5529</v>
      </c>
      <c r="N809" s="44"/>
      <c r="O809" s="44"/>
      <c r="P809" s="44"/>
      <c r="Q809" s="27"/>
      <c r="AY809" s="21" t="s">
        <v>4518</v>
      </c>
    </row>
    <row r="810" spans="1:51" ht="63.75" hidden="1" x14ac:dyDescent="0.2">
      <c r="A810" s="21" t="s">
        <v>386</v>
      </c>
      <c r="B810" s="21" t="s">
        <v>2390</v>
      </c>
      <c r="C810" s="44" t="s">
        <v>8972</v>
      </c>
      <c r="D810" s="44" t="s">
        <v>5235</v>
      </c>
      <c r="E810" s="44" t="s">
        <v>8398</v>
      </c>
      <c r="F810" s="44" t="s">
        <v>6791</v>
      </c>
      <c r="G810" s="44" t="s">
        <v>15785</v>
      </c>
      <c r="H810" s="21" t="s">
        <v>3173</v>
      </c>
      <c r="I810" s="19" t="s">
        <v>602</v>
      </c>
      <c r="J810" s="130" t="s">
        <v>2719</v>
      </c>
      <c r="K810" s="29" t="s">
        <v>14852</v>
      </c>
      <c r="L810" s="27" t="s">
        <v>2412</v>
      </c>
      <c r="M810" s="44" t="s">
        <v>5255</v>
      </c>
      <c r="N810" s="44"/>
      <c r="O810" s="44"/>
      <c r="P810" s="44"/>
      <c r="Q810" s="27"/>
      <c r="AY810" s="21" t="s">
        <v>3971</v>
      </c>
    </row>
    <row r="811" spans="1:51" ht="51" x14ac:dyDescent="0.2">
      <c r="A811" s="21" t="s">
        <v>1407</v>
      </c>
      <c r="B811" s="21" t="s">
        <v>2390</v>
      </c>
      <c r="C811" s="44" t="s">
        <v>6951</v>
      </c>
      <c r="D811" s="44" t="s">
        <v>5197</v>
      </c>
      <c r="E811" s="44" t="s">
        <v>3290</v>
      </c>
      <c r="F811" s="44" t="s">
        <v>6791</v>
      </c>
      <c r="G811" s="44" t="s">
        <v>15785</v>
      </c>
      <c r="H811" s="21" t="s">
        <v>3173</v>
      </c>
      <c r="I811" s="19" t="s">
        <v>1564</v>
      </c>
      <c r="J811" s="130" t="s">
        <v>2524</v>
      </c>
      <c r="K811" s="29" t="s">
        <v>14853</v>
      </c>
      <c r="L811" s="27" t="s">
        <v>2412</v>
      </c>
      <c r="M811" s="44" t="s">
        <v>6367</v>
      </c>
      <c r="N811" s="44"/>
      <c r="O811" s="44"/>
      <c r="P811" s="44"/>
      <c r="Q811" s="27"/>
      <c r="AY811" s="21" t="s">
        <v>3642</v>
      </c>
    </row>
    <row r="812" spans="1:51" ht="76.5" hidden="1" x14ac:dyDescent="0.2">
      <c r="A812" s="21" t="s">
        <v>386</v>
      </c>
      <c r="B812" s="21" t="s">
        <v>2390</v>
      </c>
      <c r="C812" s="44" t="s">
        <v>9282</v>
      </c>
      <c r="D812" s="44" t="s">
        <v>5183</v>
      </c>
      <c r="E812" s="44" t="s">
        <v>8342</v>
      </c>
      <c r="F812" s="44" t="s">
        <v>6791</v>
      </c>
      <c r="G812" s="44" t="s">
        <v>7156</v>
      </c>
      <c r="I812" s="19" t="s">
        <v>1306</v>
      </c>
      <c r="J812" s="130" t="s">
        <v>1857</v>
      </c>
      <c r="K812" s="29" t="s">
        <v>2412</v>
      </c>
      <c r="L812" s="27" t="s">
        <v>2412</v>
      </c>
      <c r="M812" s="44" t="s">
        <v>8588</v>
      </c>
      <c r="N812" s="44"/>
      <c r="O812" s="44"/>
      <c r="P812" s="44"/>
      <c r="Q812" s="27"/>
      <c r="AY812" s="21" t="s">
        <v>4018</v>
      </c>
    </row>
    <row r="813" spans="1:51" ht="38.25" hidden="1" x14ac:dyDescent="0.2">
      <c r="A813" s="21" t="s">
        <v>386</v>
      </c>
      <c r="B813" s="21" t="s">
        <v>2390</v>
      </c>
      <c r="C813" s="44" t="s">
        <v>9288</v>
      </c>
      <c r="D813" s="44" t="s">
        <v>5197</v>
      </c>
      <c r="E813" s="44" t="s">
        <v>8589</v>
      </c>
      <c r="F813" s="44" t="s">
        <v>6791</v>
      </c>
      <c r="G813" s="44" t="s">
        <v>7156</v>
      </c>
      <c r="I813" s="19" t="s">
        <v>1307</v>
      </c>
      <c r="J813" s="130" t="s">
        <v>2744</v>
      </c>
      <c r="K813" s="29" t="s">
        <v>14854</v>
      </c>
      <c r="L813" s="27" t="s">
        <v>2412</v>
      </c>
      <c r="M813" s="44" t="s">
        <v>8588</v>
      </c>
      <c r="N813" s="44"/>
      <c r="O813" s="44"/>
      <c r="P813" s="44"/>
      <c r="Q813" s="27"/>
      <c r="AY813" s="21" t="s">
        <v>4019</v>
      </c>
    </row>
    <row r="814" spans="1:51" ht="89.25" hidden="1" x14ac:dyDescent="0.2">
      <c r="A814" s="21" t="s">
        <v>1762</v>
      </c>
      <c r="B814" s="21" t="s">
        <v>2390</v>
      </c>
      <c r="C814" s="44" t="s">
        <v>12763</v>
      </c>
      <c r="D814" s="44" t="s">
        <v>5197</v>
      </c>
      <c r="E814" s="44" t="s">
        <v>12710</v>
      </c>
      <c r="F814" s="44" t="s">
        <v>9559</v>
      </c>
      <c r="G814" s="44" t="s">
        <v>15786</v>
      </c>
      <c r="H814" s="21" t="s">
        <v>3213</v>
      </c>
      <c r="I814" s="19" t="s">
        <v>372</v>
      </c>
      <c r="J814" s="130" t="s">
        <v>1822</v>
      </c>
      <c r="K814" s="29" t="s">
        <v>2412</v>
      </c>
      <c r="L814" s="27" t="s">
        <v>2412</v>
      </c>
      <c r="M814" s="44" t="s">
        <v>5930</v>
      </c>
      <c r="N814" s="44"/>
      <c r="O814" s="44"/>
      <c r="P814" s="44"/>
      <c r="Q814" s="27"/>
      <c r="AY814" s="21" t="s">
        <v>4684</v>
      </c>
    </row>
    <row r="815" spans="1:51" ht="51" hidden="1" x14ac:dyDescent="0.2">
      <c r="A815" s="21" t="s">
        <v>1330</v>
      </c>
      <c r="B815" s="21" t="s">
        <v>2390</v>
      </c>
      <c r="C815" s="44" t="s">
        <v>10841</v>
      </c>
      <c r="D815" s="44" t="s">
        <v>5197</v>
      </c>
      <c r="E815" s="44" t="s">
        <v>3290</v>
      </c>
      <c r="F815" s="44" t="s">
        <v>9559</v>
      </c>
      <c r="G815" s="44" t="s">
        <v>3174</v>
      </c>
      <c r="I815" s="19" t="s">
        <v>664</v>
      </c>
      <c r="J815" s="130" t="s">
        <v>15464</v>
      </c>
      <c r="K815" s="29" t="s">
        <v>2412</v>
      </c>
      <c r="L815" s="27" t="s">
        <v>1509</v>
      </c>
      <c r="M815" s="44" t="s">
        <v>9864</v>
      </c>
      <c r="N815" s="44"/>
      <c r="O815" s="44"/>
      <c r="P815" s="44"/>
      <c r="Q815" s="27"/>
      <c r="AY815" s="21" t="s">
        <v>4268</v>
      </c>
    </row>
    <row r="816" spans="1:51" ht="51" hidden="1" x14ac:dyDescent="0.2">
      <c r="A816" s="21" t="s">
        <v>1330</v>
      </c>
      <c r="B816" s="21" t="s">
        <v>2390</v>
      </c>
      <c r="C816" s="44" t="s">
        <v>10846</v>
      </c>
      <c r="D816" s="44" t="s">
        <v>5197</v>
      </c>
      <c r="E816" s="44" t="s">
        <v>3290</v>
      </c>
      <c r="F816" s="44" t="s">
        <v>9559</v>
      </c>
      <c r="G816" s="44" t="s">
        <v>3174</v>
      </c>
      <c r="I816" s="19" t="s">
        <v>665</v>
      </c>
      <c r="J816" s="130" t="s">
        <v>15465</v>
      </c>
      <c r="K816" s="29" t="s">
        <v>2412</v>
      </c>
      <c r="L816" s="27" t="s">
        <v>1516</v>
      </c>
      <c r="M816" s="44" t="s">
        <v>5171</v>
      </c>
      <c r="N816" s="44"/>
      <c r="O816" s="44"/>
      <c r="P816" s="44"/>
      <c r="Q816" s="27"/>
      <c r="AY816" s="21" t="s">
        <v>4269</v>
      </c>
    </row>
    <row r="817" spans="1:51" ht="51" hidden="1" x14ac:dyDescent="0.2">
      <c r="A817" s="21" t="s">
        <v>1330</v>
      </c>
      <c r="B817" s="21" t="s">
        <v>2390</v>
      </c>
      <c r="C817" s="44" t="s">
        <v>10851</v>
      </c>
      <c r="D817" s="44" t="s">
        <v>5197</v>
      </c>
      <c r="E817" s="44" t="s">
        <v>3290</v>
      </c>
      <c r="F817" s="44" t="s">
        <v>9559</v>
      </c>
      <c r="G817" s="44" t="s">
        <v>3174</v>
      </c>
      <c r="I817" s="19" t="s">
        <v>666</v>
      </c>
      <c r="J817" s="130" t="s">
        <v>15466</v>
      </c>
      <c r="K817" s="29" t="s">
        <v>2412</v>
      </c>
      <c r="L817" s="27" t="s">
        <v>1322</v>
      </c>
      <c r="M817" s="44" t="s">
        <v>8911</v>
      </c>
      <c r="N817" s="44"/>
      <c r="O817" s="44"/>
      <c r="P817" s="44"/>
      <c r="Q817" s="27"/>
      <c r="AY817" s="21" t="s">
        <v>4270</v>
      </c>
    </row>
    <row r="818" spans="1:51" ht="51" hidden="1" x14ac:dyDescent="0.2">
      <c r="A818" s="21" t="s">
        <v>386</v>
      </c>
      <c r="B818" s="21" t="s">
        <v>2390</v>
      </c>
      <c r="C818" s="44" t="s">
        <v>8979</v>
      </c>
      <c r="D818" s="44" t="s">
        <v>5235</v>
      </c>
      <c r="E818" s="44" t="s">
        <v>8398</v>
      </c>
      <c r="F818" s="44" t="s">
        <v>6791</v>
      </c>
      <c r="G818" s="44" t="s">
        <v>15785</v>
      </c>
      <c r="H818" s="21" t="s">
        <v>3173</v>
      </c>
      <c r="I818" s="19" t="s">
        <v>603</v>
      </c>
      <c r="J818" s="130" t="s">
        <v>2720</v>
      </c>
      <c r="K818" s="29" t="s">
        <v>14855</v>
      </c>
      <c r="L818" s="27" t="s">
        <v>2412</v>
      </c>
      <c r="M818" s="44" t="s">
        <v>5159</v>
      </c>
      <c r="N818" s="44"/>
      <c r="O818" s="44"/>
      <c r="P818" s="44"/>
      <c r="Q818" s="27"/>
      <c r="AY818" s="21" t="s">
        <v>3972</v>
      </c>
    </row>
    <row r="819" spans="1:51" ht="63.75" hidden="1" x14ac:dyDescent="0.2">
      <c r="A819" s="21" t="s">
        <v>1214</v>
      </c>
      <c r="B819" s="21" t="s">
        <v>2390</v>
      </c>
      <c r="C819" s="44" t="s">
        <v>10373</v>
      </c>
      <c r="D819" s="44" t="s">
        <v>5197</v>
      </c>
      <c r="E819" s="44" t="s">
        <v>8589</v>
      </c>
      <c r="F819" s="44" t="s">
        <v>6791</v>
      </c>
      <c r="G819" s="44" t="s">
        <v>7156</v>
      </c>
      <c r="I819" s="19" t="s">
        <v>734</v>
      </c>
      <c r="J819" s="130" t="s">
        <v>2822</v>
      </c>
      <c r="K819" s="29" t="s">
        <v>14856</v>
      </c>
      <c r="L819" s="27" t="s">
        <v>2412</v>
      </c>
      <c r="M819" s="44" t="s">
        <v>8535</v>
      </c>
      <c r="N819" s="44"/>
      <c r="O819" s="44"/>
      <c r="P819" s="44"/>
      <c r="Q819" s="27"/>
      <c r="AY819" s="21" t="s">
        <v>4187</v>
      </c>
    </row>
    <row r="820" spans="1:51" ht="38.25" hidden="1" x14ac:dyDescent="0.2">
      <c r="A820" s="21" t="s">
        <v>1214</v>
      </c>
      <c r="B820" s="21" t="s">
        <v>2390</v>
      </c>
      <c r="C820" s="44" t="s">
        <v>9699</v>
      </c>
      <c r="D820" s="44" t="s">
        <v>5183</v>
      </c>
      <c r="E820" s="44" t="s">
        <v>8342</v>
      </c>
      <c r="F820" s="44" t="s">
        <v>2401</v>
      </c>
      <c r="G820" s="44" t="s">
        <v>15786</v>
      </c>
      <c r="H820" s="21" t="s">
        <v>14385</v>
      </c>
      <c r="I820" s="19" t="s">
        <v>1029</v>
      </c>
      <c r="J820" s="130" t="s">
        <v>2774</v>
      </c>
      <c r="K820" s="29" t="s">
        <v>14857</v>
      </c>
      <c r="L820" s="27" t="s">
        <v>2412</v>
      </c>
      <c r="M820" s="44" t="s">
        <v>8475</v>
      </c>
      <c r="N820" s="44"/>
      <c r="O820" s="44"/>
      <c r="P820" s="44"/>
      <c r="Q820" s="27"/>
      <c r="AY820" s="21" t="s">
        <v>4090</v>
      </c>
    </row>
    <row r="821" spans="1:51" hidden="1" x14ac:dyDescent="0.2">
      <c r="A821" s="21" t="s">
        <v>1407</v>
      </c>
      <c r="B821" s="21" t="s">
        <v>2390</v>
      </c>
      <c r="C821" s="44" t="s">
        <v>8192</v>
      </c>
      <c r="D821" s="44" t="s">
        <v>5235</v>
      </c>
      <c r="E821" s="44" t="s">
        <v>5824</v>
      </c>
      <c r="F821" s="44" t="s">
        <v>6791</v>
      </c>
      <c r="G821" s="44" t="s">
        <v>3175</v>
      </c>
      <c r="I821" s="19" t="s">
        <v>533</v>
      </c>
      <c r="J821" s="130" t="s">
        <v>1778</v>
      </c>
      <c r="K821" s="29" t="s">
        <v>2412</v>
      </c>
      <c r="L821" s="27" t="s">
        <v>2412</v>
      </c>
      <c r="M821" s="44" t="s">
        <v>5417</v>
      </c>
      <c r="N821" s="44"/>
      <c r="O821" s="44"/>
      <c r="P821" s="44"/>
      <c r="Q821" s="27"/>
      <c r="AY821" s="21" t="s">
        <v>3643</v>
      </c>
    </row>
    <row r="822" spans="1:51" ht="63.75" hidden="1" x14ac:dyDescent="0.2">
      <c r="A822" s="21" t="s">
        <v>1179</v>
      </c>
      <c r="B822" s="21" t="s">
        <v>2390</v>
      </c>
      <c r="C822" s="44" t="s">
        <v>13442</v>
      </c>
      <c r="D822" s="44" t="s">
        <v>5197</v>
      </c>
      <c r="E822" s="44" t="s">
        <v>8589</v>
      </c>
      <c r="F822" s="44" t="s">
        <v>9559</v>
      </c>
      <c r="G822" s="44" t="s">
        <v>5721</v>
      </c>
      <c r="I822" s="19" t="s">
        <v>1373</v>
      </c>
      <c r="J822" s="130" t="s">
        <v>3088</v>
      </c>
      <c r="K822" s="29" t="s">
        <v>14858</v>
      </c>
      <c r="L822" s="27" t="s">
        <v>2412</v>
      </c>
      <c r="M822" s="44" t="s">
        <v>5538</v>
      </c>
      <c r="N822" s="44"/>
      <c r="O822" s="44"/>
      <c r="P822" s="44"/>
      <c r="Q822" s="27"/>
      <c r="AY822" s="21" t="s">
        <v>4844</v>
      </c>
    </row>
    <row r="823" spans="1:51" ht="51" hidden="1" x14ac:dyDescent="0.2">
      <c r="A823" s="21" t="s">
        <v>1214</v>
      </c>
      <c r="B823" s="21" t="s">
        <v>2390</v>
      </c>
      <c r="C823" s="44" t="s">
        <v>10165</v>
      </c>
      <c r="D823" s="44" t="s">
        <v>5183</v>
      </c>
      <c r="E823" s="44" t="s">
        <v>8342</v>
      </c>
      <c r="F823" s="44" t="s">
        <v>6791</v>
      </c>
      <c r="G823" s="44" t="s">
        <v>15785</v>
      </c>
      <c r="H823" s="21" t="s">
        <v>3173</v>
      </c>
      <c r="I823" s="19" t="s">
        <v>463</v>
      </c>
      <c r="J823" s="130" t="s">
        <v>2805</v>
      </c>
      <c r="K823" s="29" t="s">
        <v>14859</v>
      </c>
      <c r="L823" s="27" t="s">
        <v>2412</v>
      </c>
      <c r="M823" s="44" t="s">
        <v>8406</v>
      </c>
      <c r="N823" s="44"/>
      <c r="O823" s="44"/>
      <c r="P823" s="44"/>
      <c r="Q823" s="27"/>
      <c r="AY823" s="21" t="s">
        <v>4156</v>
      </c>
    </row>
    <row r="824" spans="1:51" ht="51" hidden="1" x14ac:dyDescent="0.2">
      <c r="A824" s="21" t="s">
        <v>1214</v>
      </c>
      <c r="B824" s="21" t="s">
        <v>2390</v>
      </c>
      <c r="C824" s="44" t="s">
        <v>9685</v>
      </c>
      <c r="D824" s="44" t="s">
        <v>5183</v>
      </c>
      <c r="E824" s="44" t="s">
        <v>8342</v>
      </c>
      <c r="F824" s="44" t="s">
        <v>6791</v>
      </c>
      <c r="G824" s="44" t="s">
        <v>3174</v>
      </c>
      <c r="I824" s="19" t="s">
        <v>1027</v>
      </c>
      <c r="J824" s="130" t="s">
        <v>2773</v>
      </c>
      <c r="K824" s="29" t="s">
        <v>14860</v>
      </c>
      <c r="L824" s="27" t="s">
        <v>3272</v>
      </c>
      <c r="M824" s="44" t="s">
        <v>8781</v>
      </c>
      <c r="N824" s="44"/>
      <c r="O824" s="44"/>
      <c r="P824" s="44"/>
      <c r="Q824" s="27"/>
      <c r="AY824" s="21" t="s">
        <v>4088</v>
      </c>
    </row>
    <row r="825" spans="1:51" ht="102" hidden="1" x14ac:dyDescent="0.25">
      <c r="A825" s="26" t="s">
        <v>952</v>
      </c>
      <c r="B825" s="26" t="s">
        <v>2392</v>
      </c>
      <c r="C825" s="44" t="s">
        <v>14420</v>
      </c>
      <c r="D825" s="44" t="s">
        <v>14271</v>
      </c>
      <c r="E825" s="44" t="s">
        <v>14271</v>
      </c>
      <c r="F825" s="44" t="s">
        <v>2401</v>
      </c>
      <c r="G825" s="44" t="s">
        <v>3202</v>
      </c>
      <c r="H825" s="26"/>
      <c r="I825" s="31" t="s">
        <v>958</v>
      </c>
      <c r="J825" s="130" t="s">
        <v>15595</v>
      </c>
      <c r="K825" s="29" t="s">
        <v>2412</v>
      </c>
      <c r="L825" s="27" t="s">
        <v>2412</v>
      </c>
      <c r="M825" s="105" t="s">
        <v>14324</v>
      </c>
      <c r="N825" s="105"/>
      <c r="O825" s="105"/>
      <c r="P825" s="105"/>
      <c r="Q825" s="27"/>
      <c r="AY825" s="21" t="s">
        <v>5080</v>
      </c>
    </row>
    <row r="826" spans="1:51" ht="38.25" hidden="1" x14ac:dyDescent="0.2">
      <c r="A826" s="21" t="s">
        <v>1330</v>
      </c>
      <c r="B826" s="21" t="s">
        <v>2390</v>
      </c>
      <c r="C826" s="44" t="s">
        <v>12552</v>
      </c>
      <c r="D826" s="44" t="s">
        <v>5183</v>
      </c>
      <c r="E826" s="44" t="s">
        <v>5184</v>
      </c>
      <c r="F826" s="44" t="s">
        <v>9559</v>
      </c>
      <c r="G826" s="44" t="s">
        <v>3202</v>
      </c>
      <c r="I826" s="19" t="s">
        <v>1318</v>
      </c>
      <c r="J826" s="130" t="s">
        <v>15596</v>
      </c>
      <c r="K826" s="29" t="s">
        <v>15765</v>
      </c>
      <c r="L826" s="27" t="s">
        <v>2412</v>
      </c>
      <c r="M826" s="44" t="s">
        <v>6631</v>
      </c>
      <c r="N826" s="44"/>
      <c r="O826" s="44"/>
      <c r="P826" s="44"/>
      <c r="Q826" s="27"/>
      <c r="AY826" s="21" t="s">
        <v>4625</v>
      </c>
    </row>
    <row r="827" spans="1:51" ht="51" x14ac:dyDescent="0.2">
      <c r="A827" s="21" t="s">
        <v>1407</v>
      </c>
      <c r="B827" s="21" t="s">
        <v>2390</v>
      </c>
      <c r="C827" s="44" t="s">
        <v>7844</v>
      </c>
      <c r="D827" s="44" t="s">
        <v>5235</v>
      </c>
      <c r="E827" s="44" t="s">
        <v>5236</v>
      </c>
      <c r="F827" s="44" t="s">
        <v>2401</v>
      </c>
      <c r="G827" s="44" t="s">
        <v>3202</v>
      </c>
      <c r="I827" s="19" t="s">
        <v>1318</v>
      </c>
      <c r="J827" s="130" t="s">
        <v>2460</v>
      </c>
      <c r="K827" s="29" t="s">
        <v>14861</v>
      </c>
      <c r="L827" s="27" t="s">
        <v>2412</v>
      </c>
      <c r="M827" s="44" t="s">
        <v>9927</v>
      </c>
      <c r="N827" s="44"/>
      <c r="O827" s="44"/>
      <c r="P827" s="44"/>
      <c r="Q827" s="27"/>
      <c r="AY827" s="21" t="s">
        <v>3644</v>
      </c>
    </row>
    <row r="828" spans="1:51" ht="114.75" hidden="1" x14ac:dyDescent="0.2">
      <c r="A828" s="21" t="s">
        <v>1214</v>
      </c>
      <c r="B828" s="21" t="s">
        <v>2390</v>
      </c>
      <c r="C828" s="44" t="s">
        <v>10380</v>
      </c>
      <c r="D828" s="44" t="s">
        <v>5197</v>
      </c>
      <c r="E828" s="44" t="s">
        <v>8589</v>
      </c>
      <c r="F828" s="44" t="s">
        <v>6791</v>
      </c>
      <c r="G828" s="44" t="s">
        <v>7156</v>
      </c>
      <c r="I828" s="19" t="s">
        <v>1232</v>
      </c>
      <c r="J828" s="130" t="s">
        <v>15719</v>
      </c>
      <c r="K828" s="29" t="s">
        <v>2412</v>
      </c>
      <c r="L828" s="27" t="s">
        <v>2412</v>
      </c>
      <c r="M828" s="44" t="s">
        <v>5410</v>
      </c>
      <c r="N828" s="44"/>
      <c r="O828" s="143" t="s">
        <v>15941</v>
      </c>
      <c r="P828" s="44"/>
      <c r="Q828" s="27"/>
      <c r="AY828" s="21" t="s">
        <v>4188</v>
      </c>
    </row>
    <row r="829" spans="1:51" ht="114.75" hidden="1" x14ac:dyDescent="0.2">
      <c r="A829" s="21" t="s">
        <v>1406</v>
      </c>
      <c r="B829" s="21" t="s">
        <v>2390</v>
      </c>
      <c r="C829" s="44" t="s">
        <v>14070</v>
      </c>
      <c r="D829" s="44" t="s">
        <v>5197</v>
      </c>
      <c r="E829" s="44" t="s">
        <v>3290</v>
      </c>
      <c r="F829" s="44" t="s">
        <v>9559</v>
      </c>
      <c r="G829" s="44" t="s">
        <v>6117</v>
      </c>
      <c r="I829" s="19" t="s">
        <v>388</v>
      </c>
      <c r="J829" s="130" t="s">
        <v>15498</v>
      </c>
      <c r="K829" s="29"/>
      <c r="L829" s="27" t="s">
        <v>2412</v>
      </c>
      <c r="M829" s="44" t="s">
        <v>9864</v>
      </c>
      <c r="N829" s="44"/>
      <c r="O829" s="143" t="s">
        <v>15942</v>
      </c>
      <c r="P829" s="44"/>
      <c r="Q829" s="27"/>
      <c r="AY829" s="21" t="s">
        <v>4985</v>
      </c>
    </row>
    <row r="830" spans="1:51" ht="76.5" hidden="1" x14ac:dyDescent="0.2">
      <c r="A830" s="21" t="s">
        <v>1330</v>
      </c>
      <c r="B830" s="21" t="s">
        <v>2390</v>
      </c>
      <c r="C830" s="44" t="s">
        <v>12286</v>
      </c>
      <c r="D830" s="44" t="s">
        <v>5235</v>
      </c>
      <c r="E830" s="44" t="s">
        <v>10826</v>
      </c>
      <c r="F830" s="44" t="s">
        <v>6791</v>
      </c>
      <c r="G830" s="44" t="s">
        <v>7156</v>
      </c>
      <c r="I830" s="19" t="s">
        <v>1203</v>
      </c>
      <c r="J830" s="130" t="s">
        <v>1969</v>
      </c>
      <c r="K830" s="29" t="s">
        <v>2412</v>
      </c>
      <c r="L830" s="27" t="s">
        <v>2412</v>
      </c>
      <c r="M830" s="44" t="s">
        <v>7323</v>
      </c>
      <c r="N830" s="44"/>
      <c r="O830" s="143" t="s">
        <v>15943</v>
      </c>
      <c r="P830" s="44"/>
      <c r="Q830" s="27"/>
      <c r="AY830" s="21" t="s">
        <v>4553</v>
      </c>
    </row>
    <row r="831" spans="1:51" ht="63.75" x14ac:dyDescent="0.2">
      <c r="A831" s="21" t="s">
        <v>1407</v>
      </c>
      <c r="B831" s="21" t="s">
        <v>2390</v>
      </c>
      <c r="C831" s="44" t="s">
        <v>7322</v>
      </c>
      <c r="D831" s="44" t="s">
        <v>5235</v>
      </c>
      <c r="E831" s="44" t="s">
        <v>5867</v>
      </c>
      <c r="F831" s="44" t="s">
        <v>6791</v>
      </c>
      <c r="G831" s="44" t="s">
        <v>7156</v>
      </c>
      <c r="I831" s="19" t="s">
        <v>1203</v>
      </c>
      <c r="J831" s="130" t="s">
        <v>2306</v>
      </c>
      <c r="K831" s="29" t="s">
        <v>2412</v>
      </c>
      <c r="L831" s="27" t="s">
        <v>2412</v>
      </c>
      <c r="M831" s="44" t="s">
        <v>10893</v>
      </c>
      <c r="N831" s="44"/>
      <c r="O831" s="44"/>
      <c r="P831" s="44"/>
      <c r="Q831" s="27"/>
      <c r="AY831" s="21" t="s">
        <v>3645</v>
      </c>
    </row>
    <row r="832" spans="1:51" ht="25.5" hidden="1" x14ac:dyDescent="0.2">
      <c r="A832" s="21" t="s">
        <v>1406</v>
      </c>
      <c r="B832" s="21" t="s">
        <v>2390</v>
      </c>
      <c r="C832" s="44" t="s">
        <v>13980</v>
      </c>
      <c r="D832" s="44" t="s">
        <v>5197</v>
      </c>
      <c r="E832" s="44" t="s">
        <v>3290</v>
      </c>
      <c r="F832" s="44" t="s">
        <v>2401</v>
      </c>
      <c r="G832" s="44" t="s">
        <v>6117</v>
      </c>
      <c r="I832" s="19" t="s">
        <v>400</v>
      </c>
      <c r="J832" s="130" t="s">
        <v>3143</v>
      </c>
      <c r="K832" s="29" t="s">
        <v>14862</v>
      </c>
      <c r="L832" s="27" t="s">
        <v>2412</v>
      </c>
      <c r="M832" s="44" t="s">
        <v>5808</v>
      </c>
      <c r="N832" s="44"/>
      <c r="O832" s="44"/>
      <c r="P832" s="44"/>
      <c r="Q832" s="27"/>
      <c r="AY832" s="21" t="s">
        <v>4960</v>
      </c>
    </row>
    <row r="833" spans="1:51" ht="76.5" hidden="1" x14ac:dyDescent="0.2">
      <c r="A833" s="21" t="s">
        <v>1179</v>
      </c>
      <c r="B833" s="21" t="s">
        <v>2390</v>
      </c>
      <c r="C833" s="44" t="s">
        <v>13864</v>
      </c>
      <c r="D833" s="44" t="s">
        <v>5183</v>
      </c>
      <c r="E833" s="44" t="s">
        <v>8505</v>
      </c>
      <c r="F833" s="44" t="s">
        <v>6791</v>
      </c>
      <c r="G833" s="44" t="s">
        <v>7156</v>
      </c>
      <c r="I833" s="19" t="s">
        <v>73</v>
      </c>
      <c r="J833" s="130" t="s">
        <v>2380</v>
      </c>
      <c r="K833" s="29" t="s">
        <v>2412</v>
      </c>
      <c r="L833" s="27" t="s">
        <v>2412</v>
      </c>
      <c r="M833" s="44" t="s">
        <v>9119</v>
      </c>
      <c r="N833" s="44"/>
      <c r="O833" s="44"/>
      <c r="P833" s="44"/>
      <c r="Q833" s="27"/>
      <c r="AY833" s="21" t="s">
        <v>4931</v>
      </c>
    </row>
    <row r="834" spans="1:51" ht="25.5" hidden="1" x14ac:dyDescent="0.2">
      <c r="A834" s="21" t="s">
        <v>386</v>
      </c>
      <c r="B834" s="21" t="s">
        <v>2390</v>
      </c>
      <c r="C834" s="44" t="s">
        <v>8685</v>
      </c>
      <c r="D834" s="44" t="s">
        <v>5235</v>
      </c>
      <c r="E834" s="44" t="s">
        <v>8467</v>
      </c>
      <c r="F834" s="44" t="s">
        <v>2401</v>
      </c>
      <c r="G834" s="44" t="s">
        <v>6117</v>
      </c>
      <c r="I834" s="19" t="s">
        <v>157</v>
      </c>
      <c r="J834" s="130" t="s">
        <v>15438</v>
      </c>
      <c r="K834" s="129" t="s">
        <v>15439</v>
      </c>
      <c r="L834" s="27" t="s">
        <v>2412</v>
      </c>
      <c r="M834" s="44" t="s">
        <v>6135</v>
      </c>
      <c r="N834" s="44"/>
      <c r="O834" s="44"/>
      <c r="P834" s="44"/>
      <c r="Q834" s="27"/>
      <c r="AY834" s="21" t="s">
        <v>3930</v>
      </c>
    </row>
    <row r="835" spans="1:51" ht="114.75" hidden="1" x14ac:dyDescent="0.2">
      <c r="A835" s="21" t="s">
        <v>1406</v>
      </c>
      <c r="B835" s="21" t="s">
        <v>2390</v>
      </c>
      <c r="C835" s="44" t="s">
        <v>14074</v>
      </c>
      <c r="D835" s="44" t="s">
        <v>5197</v>
      </c>
      <c r="E835" s="44" t="s">
        <v>3290</v>
      </c>
      <c r="F835" s="44" t="s">
        <v>9559</v>
      </c>
      <c r="G835" s="44" t="s">
        <v>6117</v>
      </c>
      <c r="I835" s="19" t="s">
        <v>446</v>
      </c>
      <c r="J835" s="130" t="s">
        <v>2383</v>
      </c>
      <c r="K835" s="29" t="s">
        <v>2412</v>
      </c>
      <c r="L835" s="27" t="s">
        <v>2412</v>
      </c>
      <c r="M835" s="44" t="s">
        <v>13999</v>
      </c>
      <c r="N835" s="44"/>
      <c r="O835" s="44"/>
      <c r="P835" s="44"/>
      <c r="Q835" s="27"/>
      <c r="AY835" s="21" t="s">
        <v>4986</v>
      </c>
    </row>
    <row r="836" spans="1:51" ht="76.5" hidden="1" x14ac:dyDescent="0.2">
      <c r="A836" s="21" t="s">
        <v>1762</v>
      </c>
      <c r="B836" s="21" t="s">
        <v>2390</v>
      </c>
      <c r="C836" s="44" t="s">
        <v>13119</v>
      </c>
      <c r="D836" s="44" t="s">
        <v>5197</v>
      </c>
      <c r="E836" s="44" t="s">
        <v>8347</v>
      </c>
      <c r="F836" s="44" t="s">
        <v>6791</v>
      </c>
      <c r="G836" s="44" t="s">
        <v>15785</v>
      </c>
      <c r="H836" s="21" t="s">
        <v>3190</v>
      </c>
      <c r="I836" s="19" t="s">
        <v>250</v>
      </c>
      <c r="J836" s="130" t="s">
        <v>1843</v>
      </c>
      <c r="K836" s="29" t="s">
        <v>2412</v>
      </c>
      <c r="L836" s="27" t="s">
        <v>2412</v>
      </c>
      <c r="M836" s="44" t="s">
        <v>8588</v>
      </c>
      <c r="N836" s="44"/>
      <c r="O836" s="44"/>
      <c r="P836" s="44"/>
      <c r="Q836" s="27"/>
      <c r="AY836" s="21" t="s">
        <v>4760</v>
      </c>
    </row>
    <row r="837" spans="1:51" ht="63.75" hidden="1" x14ac:dyDescent="0.2">
      <c r="A837" s="21" t="s">
        <v>1762</v>
      </c>
      <c r="B837" s="21" t="s">
        <v>2390</v>
      </c>
      <c r="C837" s="44" t="s">
        <v>13123</v>
      </c>
      <c r="D837" s="44" t="s">
        <v>5197</v>
      </c>
      <c r="E837" s="44" t="s">
        <v>8347</v>
      </c>
      <c r="F837" s="44" t="s">
        <v>6791</v>
      </c>
      <c r="G837" s="44" t="s">
        <v>15785</v>
      </c>
      <c r="H837" s="21" t="s">
        <v>3190</v>
      </c>
      <c r="I837" s="19" t="s">
        <v>251</v>
      </c>
      <c r="J837" s="130" t="s">
        <v>2373</v>
      </c>
      <c r="K837" s="29" t="s">
        <v>2412</v>
      </c>
      <c r="L837" s="27" t="s">
        <v>2412</v>
      </c>
      <c r="M837" s="44" t="s">
        <v>9842</v>
      </c>
      <c r="N837" s="44"/>
      <c r="O837" s="44"/>
      <c r="P837" s="44"/>
      <c r="Q837" s="27"/>
      <c r="AY837" s="21" t="s">
        <v>4761</v>
      </c>
    </row>
    <row r="838" spans="1:51" ht="63.75" x14ac:dyDescent="0.2">
      <c r="A838" s="21" t="s">
        <v>1407</v>
      </c>
      <c r="B838" s="21" t="s">
        <v>2390</v>
      </c>
      <c r="C838" s="44" t="s">
        <v>6422</v>
      </c>
      <c r="D838" s="44" t="s">
        <v>5235</v>
      </c>
      <c r="E838" s="44" t="s">
        <v>5236</v>
      </c>
      <c r="F838" s="44" t="s">
        <v>2401</v>
      </c>
      <c r="G838" s="44" t="s">
        <v>6117</v>
      </c>
      <c r="I838" s="19" t="s">
        <v>1475</v>
      </c>
      <c r="J838" s="130" t="s">
        <v>2525</v>
      </c>
      <c r="K838" s="29" t="s">
        <v>14863</v>
      </c>
      <c r="L838" s="27" t="s">
        <v>2412</v>
      </c>
      <c r="M838" s="44" t="s">
        <v>5351</v>
      </c>
      <c r="N838" s="44"/>
      <c r="O838" s="44"/>
      <c r="P838" s="44"/>
      <c r="Q838" s="27"/>
      <c r="AY838" s="21" t="s">
        <v>3646</v>
      </c>
    </row>
    <row r="839" spans="1:51" ht="38.25" hidden="1" x14ac:dyDescent="0.2">
      <c r="A839" s="21" t="s">
        <v>386</v>
      </c>
      <c r="B839" s="21" t="s">
        <v>2390</v>
      </c>
      <c r="C839" s="44" t="s">
        <v>8692</v>
      </c>
      <c r="D839" s="44" t="s">
        <v>5235</v>
      </c>
      <c r="E839" s="44" t="s">
        <v>8398</v>
      </c>
      <c r="F839" s="44" t="s">
        <v>2401</v>
      </c>
      <c r="G839" s="44" t="s">
        <v>6117</v>
      </c>
      <c r="I839" s="19" t="s">
        <v>158</v>
      </c>
      <c r="J839" s="130" t="s">
        <v>2686</v>
      </c>
      <c r="K839" s="29" t="s">
        <v>14864</v>
      </c>
      <c r="L839" s="27" t="s">
        <v>2412</v>
      </c>
      <c r="M839" s="44" t="s">
        <v>5351</v>
      </c>
      <c r="N839" s="44"/>
      <c r="O839" s="44"/>
      <c r="P839" s="44"/>
      <c r="Q839" s="27"/>
      <c r="AY839" s="21" t="s">
        <v>3931</v>
      </c>
    </row>
    <row r="840" spans="1:51" ht="89.25" hidden="1" x14ac:dyDescent="0.2">
      <c r="A840" s="21" t="s">
        <v>1762</v>
      </c>
      <c r="B840" s="21" t="s">
        <v>2390</v>
      </c>
      <c r="C840" s="44" t="s">
        <v>13297</v>
      </c>
      <c r="D840" s="44" t="s">
        <v>5197</v>
      </c>
      <c r="E840" s="44" t="s">
        <v>8347</v>
      </c>
      <c r="F840" s="44" t="s">
        <v>9559</v>
      </c>
      <c r="G840" s="44" t="s">
        <v>3202</v>
      </c>
      <c r="I840" s="19" t="s">
        <v>1319</v>
      </c>
      <c r="J840" s="130" t="s">
        <v>15597</v>
      </c>
      <c r="K840" s="29" t="s">
        <v>2412</v>
      </c>
      <c r="L840" s="27" t="s">
        <v>2412</v>
      </c>
      <c r="M840" s="44" t="s">
        <v>5221</v>
      </c>
      <c r="N840" s="44"/>
      <c r="O840" s="44"/>
      <c r="P840" s="44"/>
      <c r="Q840" s="27"/>
      <c r="AY840" s="21" t="s">
        <v>4805</v>
      </c>
    </row>
    <row r="841" spans="1:51" ht="63.75" x14ac:dyDescent="0.2">
      <c r="A841" s="21" t="s">
        <v>1407</v>
      </c>
      <c r="B841" s="21" t="s">
        <v>2390</v>
      </c>
      <c r="C841" s="44" t="s">
        <v>7847</v>
      </c>
      <c r="D841" s="44" t="s">
        <v>5235</v>
      </c>
      <c r="E841" s="44" t="s">
        <v>5236</v>
      </c>
      <c r="F841" s="44" t="s">
        <v>2401</v>
      </c>
      <c r="G841" s="44" t="s">
        <v>3202</v>
      </c>
      <c r="I841" s="19" t="s">
        <v>1319</v>
      </c>
      <c r="J841" s="130" t="s">
        <v>2526</v>
      </c>
      <c r="K841" s="29" t="s">
        <v>14865</v>
      </c>
      <c r="L841" s="27" t="s">
        <v>2412</v>
      </c>
      <c r="M841" s="44" t="s">
        <v>8368</v>
      </c>
      <c r="N841" s="44"/>
      <c r="O841" s="44"/>
      <c r="P841" s="44"/>
      <c r="Q841" s="27"/>
      <c r="AY841" s="21" t="s">
        <v>3647</v>
      </c>
    </row>
    <row r="842" spans="1:51" ht="51" hidden="1" x14ac:dyDescent="0.2">
      <c r="A842" s="21" t="s">
        <v>1330</v>
      </c>
      <c r="B842" s="21" t="s">
        <v>2390</v>
      </c>
      <c r="C842" s="44" t="s">
        <v>12555</v>
      </c>
      <c r="D842" s="44" t="s">
        <v>5183</v>
      </c>
      <c r="E842" s="44" t="s">
        <v>5184</v>
      </c>
      <c r="F842" s="44" t="s">
        <v>9559</v>
      </c>
      <c r="G842" s="44" t="s">
        <v>3202</v>
      </c>
      <c r="I842" s="19" t="s">
        <v>1320</v>
      </c>
      <c r="J842" s="130" t="s">
        <v>15598</v>
      </c>
      <c r="K842" s="29" t="s">
        <v>14866</v>
      </c>
      <c r="L842" s="27" t="s">
        <v>2412</v>
      </c>
      <c r="M842" s="44" t="s">
        <v>6631</v>
      </c>
      <c r="N842" s="44"/>
      <c r="O842" s="44"/>
      <c r="P842" s="44"/>
      <c r="Q842" s="27"/>
      <c r="AY842" s="21" t="s">
        <v>4626</v>
      </c>
    </row>
    <row r="843" spans="1:51" ht="38.25" x14ac:dyDescent="0.2">
      <c r="A843" s="21" t="s">
        <v>1407</v>
      </c>
      <c r="B843" s="21" t="s">
        <v>2390</v>
      </c>
      <c r="C843" s="44" t="s">
        <v>7850</v>
      </c>
      <c r="D843" s="44" t="s">
        <v>5235</v>
      </c>
      <c r="E843" s="44" t="s">
        <v>5867</v>
      </c>
      <c r="F843" s="44" t="s">
        <v>2401</v>
      </c>
      <c r="G843" s="44" t="s">
        <v>3202</v>
      </c>
      <c r="I843" s="19" t="s">
        <v>1320</v>
      </c>
      <c r="J843" s="130" t="s">
        <v>15599</v>
      </c>
      <c r="K843" s="29" t="s">
        <v>2412</v>
      </c>
      <c r="L843" s="27" t="s">
        <v>2412</v>
      </c>
      <c r="M843" s="44" t="s">
        <v>6542</v>
      </c>
      <c r="N843" s="44"/>
      <c r="O843" s="44"/>
      <c r="P843" s="44"/>
      <c r="Q843" s="27"/>
      <c r="AY843" s="21" t="s">
        <v>3648</v>
      </c>
    </row>
    <row r="844" spans="1:51" ht="38.25" hidden="1" x14ac:dyDescent="0.2">
      <c r="A844" s="21" t="s">
        <v>1330</v>
      </c>
      <c r="B844" s="21" t="s">
        <v>2390</v>
      </c>
      <c r="C844" s="44" t="s">
        <v>12558</v>
      </c>
      <c r="D844" s="44" t="s">
        <v>5183</v>
      </c>
      <c r="E844" s="44" t="s">
        <v>5184</v>
      </c>
      <c r="F844" s="44" t="s">
        <v>9559</v>
      </c>
      <c r="G844" s="44" t="s">
        <v>3202</v>
      </c>
      <c r="I844" s="19" t="s">
        <v>1321</v>
      </c>
      <c r="J844" s="130" t="s">
        <v>15600</v>
      </c>
      <c r="K844" s="29" t="s">
        <v>14867</v>
      </c>
      <c r="L844" s="27" t="s">
        <v>2412</v>
      </c>
      <c r="M844" s="44" t="s">
        <v>5324</v>
      </c>
      <c r="N844" s="44"/>
      <c r="O844" s="44"/>
      <c r="P844" s="44"/>
      <c r="Q844" s="27"/>
      <c r="AY844" s="21" t="s">
        <v>4627</v>
      </c>
    </row>
    <row r="845" spans="1:51" ht="63.75" x14ac:dyDescent="0.2">
      <c r="A845" s="21" t="s">
        <v>1407</v>
      </c>
      <c r="B845" s="21" t="s">
        <v>2390</v>
      </c>
      <c r="C845" s="44" t="s">
        <v>7857</v>
      </c>
      <c r="D845" s="44" t="s">
        <v>5235</v>
      </c>
      <c r="E845" s="44" t="s">
        <v>5236</v>
      </c>
      <c r="F845" s="44" t="s">
        <v>2401</v>
      </c>
      <c r="G845" s="44" t="s">
        <v>3202</v>
      </c>
      <c r="I845" s="19" t="s">
        <v>1321</v>
      </c>
      <c r="J845" s="130" t="s">
        <v>2429</v>
      </c>
      <c r="K845" s="29" t="s">
        <v>14868</v>
      </c>
      <c r="L845" s="27" t="s">
        <v>2412</v>
      </c>
      <c r="M845" s="44" t="s">
        <v>5212</v>
      </c>
      <c r="N845" s="44"/>
      <c r="O845" s="44"/>
      <c r="P845" s="44"/>
      <c r="Q845" s="27"/>
      <c r="AY845" s="21" t="s">
        <v>3649</v>
      </c>
    </row>
    <row r="846" spans="1:51" ht="38.25" x14ac:dyDescent="0.2">
      <c r="A846" s="21" t="s">
        <v>1407</v>
      </c>
      <c r="B846" s="21" t="s">
        <v>2390</v>
      </c>
      <c r="C846" s="44" t="s">
        <v>5582</v>
      </c>
      <c r="D846" s="44" t="s">
        <v>5183</v>
      </c>
      <c r="E846" s="44" t="s">
        <v>5184</v>
      </c>
      <c r="F846" s="44" t="s">
        <v>2401</v>
      </c>
      <c r="G846" s="44" t="s">
        <v>15786</v>
      </c>
      <c r="H846" s="21" t="s">
        <v>3213</v>
      </c>
      <c r="I846" s="19" t="s">
        <v>882</v>
      </c>
      <c r="J846" s="130" t="s">
        <v>2527</v>
      </c>
      <c r="K846" s="29" t="s">
        <v>14869</v>
      </c>
      <c r="L846" s="27" t="s">
        <v>2412</v>
      </c>
      <c r="M846" s="44" t="s">
        <v>5212</v>
      </c>
      <c r="N846" s="44"/>
      <c r="O846" s="44"/>
      <c r="P846" s="44"/>
      <c r="Q846" s="27"/>
      <c r="AY846" s="21" t="s">
        <v>3650</v>
      </c>
    </row>
    <row r="847" spans="1:51" ht="51" x14ac:dyDescent="0.2">
      <c r="A847" s="21" t="s">
        <v>1407</v>
      </c>
      <c r="B847" s="21" t="s">
        <v>2390</v>
      </c>
      <c r="C847" s="44" t="s">
        <v>7331</v>
      </c>
      <c r="D847" s="44" t="s">
        <v>5197</v>
      </c>
      <c r="E847" s="44" t="s">
        <v>3290</v>
      </c>
      <c r="F847" s="44" t="s">
        <v>6791</v>
      </c>
      <c r="G847" s="44" t="s">
        <v>7156</v>
      </c>
      <c r="I847" s="19" t="s">
        <v>1204</v>
      </c>
      <c r="J847" s="130" t="s">
        <v>2528</v>
      </c>
      <c r="K847" s="29" t="s">
        <v>14870</v>
      </c>
      <c r="L847" s="27" t="s">
        <v>2412</v>
      </c>
      <c r="M847" s="44" t="s">
        <v>6055</v>
      </c>
      <c r="N847" s="44"/>
      <c r="O847" s="44"/>
      <c r="P847" s="44"/>
      <c r="Q847" s="27"/>
      <c r="AY847" s="21" t="s">
        <v>3651</v>
      </c>
    </row>
    <row r="848" spans="1:51" ht="25.5" hidden="1" x14ac:dyDescent="0.2">
      <c r="A848" s="21" t="s">
        <v>1330</v>
      </c>
      <c r="B848" s="21" t="s">
        <v>2390</v>
      </c>
      <c r="C848" s="44" t="s">
        <v>12289</v>
      </c>
      <c r="D848" s="44" t="s">
        <v>5235</v>
      </c>
      <c r="E848" s="44" t="s">
        <v>10826</v>
      </c>
      <c r="F848" s="44" t="s">
        <v>6791</v>
      </c>
      <c r="G848" s="44" t="s">
        <v>7156</v>
      </c>
      <c r="I848" s="19" t="s">
        <v>1205</v>
      </c>
      <c r="J848" s="130" t="s">
        <v>2994</v>
      </c>
      <c r="K848" s="29" t="s">
        <v>14871</v>
      </c>
      <c r="L848" s="27" t="s">
        <v>2412</v>
      </c>
      <c r="M848" s="44" t="s">
        <v>5281</v>
      </c>
      <c r="N848" s="44"/>
      <c r="O848" s="44"/>
      <c r="P848" s="44"/>
      <c r="Q848" s="27"/>
      <c r="AY848" s="21" t="s">
        <v>4554</v>
      </c>
    </row>
    <row r="849" spans="1:51" ht="38.25" x14ac:dyDescent="0.2">
      <c r="A849" s="21" t="s">
        <v>1407</v>
      </c>
      <c r="B849" s="21" t="s">
        <v>2390</v>
      </c>
      <c r="C849" s="44" t="s">
        <v>7339</v>
      </c>
      <c r="D849" s="44" t="s">
        <v>5235</v>
      </c>
      <c r="E849" s="44" t="s">
        <v>5867</v>
      </c>
      <c r="F849" s="44" t="s">
        <v>6791</v>
      </c>
      <c r="G849" s="44" t="s">
        <v>7156</v>
      </c>
      <c r="I849" s="19" t="s">
        <v>1205</v>
      </c>
      <c r="J849" s="130" t="s">
        <v>2529</v>
      </c>
      <c r="K849" s="29" t="s">
        <v>14872</v>
      </c>
      <c r="L849" s="27" t="s">
        <v>2412</v>
      </c>
      <c r="M849" s="44" t="s">
        <v>10965</v>
      </c>
      <c r="N849" s="44"/>
      <c r="O849" s="44"/>
      <c r="P849" s="44"/>
      <c r="Q849" s="27"/>
      <c r="AY849" s="21" t="s">
        <v>3652</v>
      </c>
    </row>
    <row r="850" spans="1:51" ht="38.25" x14ac:dyDescent="0.2">
      <c r="A850" s="21" t="s">
        <v>1407</v>
      </c>
      <c r="B850" s="21" t="s">
        <v>2390</v>
      </c>
      <c r="C850" s="44" t="s">
        <v>7347</v>
      </c>
      <c r="D850" s="44" t="s">
        <v>5197</v>
      </c>
      <c r="E850" s="44" t="s">
        <v>3290</v>
      </c>
      <c r="F850" s="44" t="s">
        <v>6791</v>
      </c>
      <c r="G850" s="44" t="s">
        <v>7156</v>
      </c>
      <c r="I850" s="19" t="s">
        <v>1206</v>
      </c>
      <c r="J850" s="130" t="s">
        <v>2530</v>
      </c>
      <c r="K850" s="29" t="s">
        <v>14873</v>
      </c>
      <c r="L850" s="27" t="s">
        <v>2412</v>
      </c>
      <c r="M850" s="44" t="s">
        <v>5262</v>
      </c>
      <c r="N850" s="44"/>
      <c r="O850" s="44"/>
      <c r="P850" s="44"/>
      <c r="Q850" s="27"/>
      <c r="AY850" s="21" t="s">
        <v>3653</v>
      </c>
    </row>
    <row r="851" spans="1:51" ht="25.5" hidden="1" x14ac:dyDescent="0.2">
      <c r="A851" s="21" t="s">
        <v>1330</v>
      </c>
      <c r="B851" s="21" t="s">
        <v>2390</v>
      </c>
      <c r="C851" s="44" t="s">
        <v>12292</v>
      </c>
      <c r="D851" s="44" t="s">
        <v>5235</v>
      </c>
      <c r="E851" s="44" t="s">
        <v>10826</v>
      </c>
      <c r="F851" s="44" t="s">
        <v>6791</v>
      </c>
      <c r="G851" s="44" t="s">
        <v>7156</v>
      </c>
      <c r="I851" s="19" t="s">
        <v>1207</v>
      </c>
      <c r="J851" s="130" t="s">
        <v>2995</v>
      </c>
      <c r="K851" s="29" t="s">
        <v>14874</v>
      </c>
      <c r="L851" s="27" t="s">
        <v>2412</v>
      </c>
      <c r="M851" s="44" t="s">
        <v>5281</v>
      </c>
      <c r="N851" s="44"/>
      <c r="O851" s="44"/>
      <c r="P851" s="44"/>
      <c r="Q851" s="27"/>
      <c r="AY851" s="21" t="s">
        <v>4555</v>
      </c>
    </row>
    <row r="852" spans="1:51" ht="38.25" x14ac:dyDescent="0.2">
      <c r="A852" s="21" t="s">
        <v>1407</v>
      </c>
      <c r="B852" s="21" t="s">
        <v>2390</v>
      </c>
      <c r="C852" s="44" t="s">
        <v>7355</v>
      </c>
      <c r="D852" s="44" t="s">
        <v>5235</v>
      </c>
      <c r="E852" s="44" t="s">
        <v>5867</v>
      </c>
      <c r="F852" s="44" t="s">
        <v>6791</v>
      </c>
      <c r="G852" s="44" t="s">
        <v>7156</v>
      </c>
      <c r="I852" s="19" t="s">
        <v>1207</v>
      </c>
      <c r="J852" s="130" t="s">
        <v>2531</v>
      </c>
      <c r="K852" s="29" t="s">
        <v>14875</v>
      </c>
      <c r="L852" s="27" t="s">
        <v>2412</v>
      </c>
      <c r="M852" s="44" t="s">
        <v>8368</v>
      </c>
      <c r="N852" s="44"/>
      <c r="O852" s="44"/>
      <c r="P852" s="44"/>
      <c r="Q852" s="27"/>
      <c r="AY852" s="21" t="s">
        <v>3654</v>
      </c>
    </row>
    <row r="853" spans="1:51" ht="25.5" hidden="1" x14ac:dyDescent="0.2">
      <c r="A853" s="21" t="s">
        <v>1330</v>
      </c>
      <c r="B853" s="21" t="s">
        <v>2390</v>
      </c>
      <c r="C853" s="44" t="s">
        <v>12295</v>
      </c>
      <c r="D853" s="44" t="s">
        <v>5235</v>
      </c>
      <c r="E853" s="44" t="s">
        <v>10826</v>
      </c>
      <c r="F853" s="44" t="s">
        <v>6791</v>
      </c>
      <c r="G853" s="44" t="s">
        <v>7156</v>
      </c>
      <c r="I853" s="19" t="s">
        <v>1208</v>
      </c>
      <c r="J853" s="130" t="s">
        <v>2996</v>
      </c>
      <c r="K853" s="29" t="s">
        <v>14876</v>
      </c>
      <c r="L853" s="27" t="s">
        <v>2412</v>
      </c>
      <c r="M853" s="44" t="s">
        <v>7323</v>
      </c>
      <c r="N853" s="44"/>
      <c r="O853" s="44"/>
      <c r="P853" s="44"/>
      <c r="Q853" s="27"/>
      <c r="AY853" s="21" t="s">
        <v>4556</v>
      </c>
    </row>
    <row r="854" spans="1:51" ht="38.25" x14ac:dyDescent="0.2">
      <c r="A854" s="21" t="s">
        <v>1407</v>
      </c>
      <c r="B854" s="21" t="s">
        <v>2390</v>
      </c>
      <c r="C854" s="44" t="s">
        <v>7363</v>
      </c>
      <c r="D854" s="44" t="s">
        <v>5235</v>
      </c>
      <c r="E854" s="44" t="s">
        <v>5867</v>
      </c>
      <c r="F854" s="44" t="s">
        <v>6791</v>
      </c>
      <c r="G854" s="44" t="s">
        <v>7156</v>
      </c>
      <c r="I854" s="19" t="s">
        <v>1208</v>
      </c>
      <c r="J854" s="130" t="s">
        <v>2532</v>
      </c>
      <c r="K854" s="29" t="s">
        <v>14877</v>
      </c>
      <c r="L854" s="27" t="s">
        <v>2412</v>
      </c>
      <c r="M854" s="44" t="s">
        <v>10893</v>
      </c>
      <c r="N854" s="44"/>
      <c r="O854" s="44"/>
      <c r="P854" s="44"/>
      <c r="Q854" s="27"/>
      <c r="AY854" s="21" t="s">
        <v>3655</v>
      </c>
    </row>
    <row r="855" spans="1:51" ht="51" hidden="1" x14ac:dyDescent="0.2">
      <c r="A855" s="21" t="s">
        <v>1330</v>
      </c>
      <c r="B855" s="21" t="s">
        <v>2390</v>
      </c>
      <c r="C855" s="44" t="s">
        <v>12299</v>
      </c>
      <c r="D855" s="44" t="s">
        <v>5235</v>
      </c>
      <c r="E855" s="44" t="s">
        <v>10826</v>
      </c>
      <c r="F855" s="44" t="s">
        <v>6791</v>
      </c>
      <c r="G855" s="44" t="s">
        <v>7156</v>
      </c>
      <c r="I855" s="19" t="s">
        <v>1408</v>
      </c>
      <c r="J855" s="130" t="s">
        <v>2997</v>
      </c>
      <c r="K855" s="29" t="s">
        <v>14878</v>
      </c>
      <c r="L855" s="27" t="s">
        <v>2412</v>
      </c>
      <c r="M855" s="44" t="s">
        <v>6055</v>
      </c>
      <c r="N855" s="44"/>
      <c r="O855" s="44"/>
      <c r="P855" s="44"/>
      <c r="Q855" s="27"/>
      <c r="AY855" s="21" t="s">
        <v>4557</v>
      </c>
    </row>
    <row r="856" spans="1:51" ht="51" x14ac:dyDescent="0.2">
      <c r="A856" s="21" t="s">
        <v>1407</v>
      </c>
      <c r="B856" s="21" t="s">
        <v>2390</v>
      </c>
      <c r="C856" s="44" t="s">
        <v>7371</v>
      </c>
      <c r="D856" s="44" t="s">
        <v>5235</v>
      </c>
      <c r="E856" s="44" t="s">
        <v>5867</v>
      </c>
      <c r="F856" s="44" t="s">
        <v>6791</v>
      </c>
      <c r="G856" s="44" t="s">
        <v>7156</v>
      </c>
      <c r="I856" s="19" t="s">
        <v>1408</v>
      </c>
      <c r="J856" s="130" t="s">
        <v>2533</v>
      </c>
      <c r="K856" s="29" t="s">
        <v>14879</v>
      </c>
      <c r="L856" s="27" t="s">
        <v>2412</v>
      </c>
      <c r="M856" s="44" t="s">
        <v>8368</v>
      </c>
      <c r="N856" s="44"/>
      <c r="O856" s="44"/>
      <c r="P856" s="44"/>
      <c r="Q856" s="27"/>
      <c r="AY856" s="21" t="s">
        <v>3656</v>
      </c>
    </row>
    <row r="857" spans="1:51" ht="76.5" hidden="1" x14ac:dyDescent="0.2">
      <c r="A857" s="21" t="s">
        <v>1214</v>
      </c>
      <c r="B857" s="21" t="s">
        <v>2390</v>
      </c>
      <c r="C857" s="44" t="s">
        <v>9757</v>
      </c>
      <c r="D857" s="44" t="s">
        <v>5235</v>
      </c>
      <c r="E857" s="44" t="s">
        <v>8398</v>
      </c>
      <c r="F857" s="44" t="s">
        <v>2401</v>
      </c>
      <c r="G857" s="44" t="s">
        <v>5721</v>
      </c>
      <c r="I857" s="19" t="s">
        <v>1038</v>
      </c>
      <c r="J857" s="130" t="s">
        <v>2337</v>
      </c>
      <c r="K857" s="29" t="s">
        <v>2412</v>
      </c>
      <c r="L857" s="27" t="s">
        <v>2412</v>
      </c>
      <c r="M857" s="44" t="s">
        <v>5808</v>
      </c>
      <c r="N857" s="44"/>
      <c r="O857" s="44"/>
      <c r="P857" s="44"/>
      <c r="Q857" s="27"/>
      <c r="AY857" s="21" t="s">
        <v>4099</v>
      </c>
    </row>
    <row r="858" spans="1:51" ht="127.5" x14ac:dyDescent="0.2">
      <c r="A858" s="21" t="s">
        <v>1407</v>
      </c>
      <c r="B858" s="21" t="s">
        <v>2390</v>
      </c>
      <c r="C858" s="44" t="s">
        <v>6430</v>
      </c>
      <c r="D858" s="44" t="s">
        <v>5197</v>
      </c>
      <c r="E858" s="44" t="s">
        <v>3290</v>
      </c>
      <c r="F858" s="44" t="s">
        <v>2401</v>
      </c>
      <c r="G858" s="44" t="s">
        <v>6117</v>
      </c>
      <c r="I858" s="19" t="s">
        <v>802</v>
      </c>
      <c r="J858" s="130" t="s">
        <v>2307</v>
      </c>
      <c r="K858" s="29" t="s">
        <v>2412</v>
      </c>
      <c r="L858" s="27" t="s">
        <v>2412</v>
      </c>
      <c r="M858" s="44" t="s">
        <v>5751</v>
      </c>
      <c r="N858" s="143" t="s">
        <v>15944</v>
      </c>
      <c r="O858" s="143" t="s">
        <v>15945</v>
      </c>
      <c r="P858" s="44"/>
      <c r="Q858" s="27"/>
      <c r="AY858" s="21" t="s">
        <v>3657</v>
      </c>
    </row>
    <row r="859" spans="1:51" ht="51" x14ac:dyDescent="0.2">
      <c r="A859" s="21" t="s">
        <v>1407</v>
      </c>
      <c r="B859" s="21" t="s">
        <v>2390</v>
      </c>
      <c r="C859" s="44" t="s">
        <v>6438</v>
      </c>
      <c r="D859" s="44" t="s">
        <v>5235</v>
      </c>
      <c r="E859" s="44" t="s">
        <v>5867</v>
      </c>
      <c r="F859" s="44" t="s">
        <v>2401</v>
      </c>
      <c r="G859" s="44" t="s">
        <v>6117</v>
      </c>
      <c r="I859" s="19" t="s">
        <v>803</v>
      </c>
      <c r="J859" s="130" t="s">
        <v>2534</v>
      </c>
      <c r="K859" s="29" t="s">
        <v>14880</v>
      </c>
      <c r="L859" s="27" t="s">
        <v>2412</v>
      </c>
      <c r="M859" s="44" t="s">
        <v>5159</v>
      </c>
      <c r="N859" s="44"/>
      <c r="O859" s="44"/>
      <c r="P859" s="44"/>
      <c r="Q859" s="27"/>
      <c r="AY859" s="21" t="s">
        <v>3658</v>
      </c>
    </row>
    <row r="860" spans="1:51" ht="25.5" hidden="1" x14ac:dyDescent="0.2">
      <c r="A860" s="21" t="s">
        <v>1179</v>
      </c>
      <c r="B860" s="21" t="s">
        <v>2390</v>
      </c>
      <c r="C860" s="44" t="s">
        <v>13369</v>
      </c>
      <c r="D860" s="44" t="s">
        <v>5183</v>
      </c>
      <c r="E860" s="44" t="s">
        <v>8505</v>
      </c>
      <c r="F860" s="44" t="s">
        <v>9559</v>
      </c>
      <c r="G860" s="44" t="s">
        <v>3174</v>
      </c>
      <c r="I860" s="19" t="s">
        <v>1358</v>
      </c>
      <c r="J860" s="130" t="s">
        <v>2849</v>
      </c>
      <c r="K860" s="29" t="s">
        <v>15354</v>
      </c>
      <c r="L860" s="27" t="s">
        <v>1315</v>
      </c>
      <c r="M860" s="44" t="s">
        <v>11117</v>
      </c>
      <c r="N860" s="44"/>
      <c r="O860" s="44"/>
      <c r="P860" s="44"/>
      <c r="Q860" s="27"/>
      <c r="AY860" s="21" t="s">
        <v>4829</v>
      </c>
    </row>
    <row r="861" spans="1:51" ht="51" hidden="1" x14ac:dyDescent="0.2">
      <c r="A861" s="21" t="s">
        <v>1330</v>
      </c>
      <c r="B861" s="21" t="s">
        <v>2390</v>
      </c>
      <c r="C861" s="44" t="s">
        <v>10856</v>
      </c>
      <c r="D861" s="44" t="s">
        <v>5160</v>
      </c>
      <c r="E861" s="44" t="s">
        <v>5179</v>
      </c>
      <c r="F861" s="44" t="s">
        <v>9559</v>
      </c>
      <c r="G861" s="44" t="s">
        <v>3174</v>
      </c>
      <c r="I861" s="19" t="s">
        <v>667</v>
      </c>
      <c r="J861" s="130" t="s">
        <v>2847</v>
      </c>
      <c r="K861" s="29" t="s">
        <v>14881</v>
      </c>
      <c r="L861" s="27" t="s">
        <v>1317</v>
      </c>
      <c r="M861" s="44" t="s">
        <v>10773</v>
      </c>
      <c r="N861" s="44"/>
      <c r="O861" s="44"/>
      <c r="P861" s="44"/>
      <c r="Q861" s="27"/>
      <c r="AY861" s="21" t="s">
        <v>4271</v>
      </c>
    </row>
    <row r="862" spans="1:51" ht="89.25" x14ac:dyDescent="0.2">
      <c r="A862" s="21" t="s">
        <v>1407</v>
      </c>
      <c r="B862" s="21" t="s">
        <v>2390</v>
      </c>
      <c r="C862" s="44" t="s">
        <v>7379</v>
      </c>
      <c r="D862" s="44" t="s">
        <v>5183</v>
      </c>
      <c r="E862" s="44" t="s">
        <v>5184</v>
      </c>
      <c r="F862" s="44" t="s">
        <v>6791</v>
      </c>
      <c r="G862" s="44" t="s">
        <v>7156</v>
      </c>
      <c r="I862" s="19" t="s">
        <v>1215</v>
      </c>
      <c r="J862" s="130" t="s">
        <v>2308</v>
      </c>
      <c r="K862" s="29" t="s">
        <v>2412</v>
      </c>
      <c r="L862" s="27" t="s">
        <v>2412</v>
      </c>
      <c r="M862" s="44" t="s">
        <v>5751</v>
      </c>
      <c r="N862" s="44"/>
      <c r="O862" s="44"/>
      <c r="P862" s="44"/>
      <c r="Q862" s="27"/>
      <c r="AY862" s="21" t="s">
        <v>3659</v>
      </c>
    </row>
    <row r="863" spans="1:51" ht="102" hidden="1" x14ac:dyDescent="0.2">
      <c r="A863" s="21" t="s">
        <v>1330</v>
      </c>
      <c r="B863" s="21" t="s">
        <v>2390</v>
      </c>
      <c r="C863" s="44" t="s">
        <v>12302</v>
      </c>
      <c r="D863" s="44" t="s">
        <v>5235</v>
      </c>
      <c r="E863" s="44" t="s">
        <v>10826</v>
      </c>
      <c r="F863" s="44" t="s">
        <v>6791</v>
      </c>
      <c r="G863" s="44" t="s">
        <v>7156</v>
      </c>
      <c r="I863" s="19" t="s">
        <v>1216</v>
      </c>
      <c r="J863" s="130" t="s">
        <v>1743</v>
      </c>
      <c r="K863" s="29" t="s">
        <v>2412</v>
      </c>
      <c r="L863" s="27" t="s">
        <v>2412</v>
      </c>
      <c r="M863" s="44" t="s">
        <v>5281</v>
      </c>
      <c r="N863" s="44"/>
      <c r="O863" s="143" t="s">
        <v>15946</v>
      </c>
      <c r="P863" s="44"/>
      <c r="Q863" s="27"/>
      <c r="AY863" s="21" t="s">
        <v>4558</v>
      </c>
    </row>
    <row r="864" spans="1:51" ht="102" x14ac:dyDescent="0.2">
      <c r="A864" s="21" t="s">
        <v>1407</v>
      </c>
      <c r="B864" s="21" t="s">
        <v>2390</v>
      </c>
      <c r="C864" s="44" t="s">
        <v>7387</v>
      </c>
      <c r="D864" s="44" t="s">
        <v>5235</v>
      </c>
      <c r="E864" s="44" t="s">
        <v>5867</v>
      </c>
      <c r="F864" s="44" t="s">
        <v>6791</v>
      </c>
      <c r="G864" s="44" t="s">
        <v>7156</v>
      </c>
      <c r="I864" s="19" t="s">
        <v>1216</v>
      </c>
      <c r="J864" s="130" t="s">
        <v>1643</v>
      </c>
      <c r="K864" s="29" t="s">
        <v>2412</v>
      </c>
      <c r="L864" s="27" t="s">
        <v>2412</v>
      </c>
      <c r="M864" s="44" t="s">
        <v>5410</v>
      </c>
      <c r="N864" s="44"/>
      <c r="O864" s="143" t="s">
        <v>15946</v>
      </c>
      <c r="P864" s="44"/>
      <c r="Q864" s="27"/>
      <c r="AY864" s="21" t="s">
        <v>3660</v>
      </c>
    </row>
    <row r="865" spans="1:51" ht="267.75" hidden="1" x14ac:dyDescent="0.2">
      <c r="A865" s="21" t="s">
        <v>1330</v>
      </c>
      <c r="B865" s="21" t="s">
        <v>2390</v>
      </c>
      <c r="C865" s="44" t="s">
        <v>12304</v>
      </c>
      <c r="D865" s="44" t="s">
        <v>5235</v>
      </c>
      <c r="E865" s="44" t="s">
        <v>10826</v>
      </c>
      <c r="F865" s="44" t="s">
        <v>6791</v>
      </c>
      <c r="G865" s="44" t="s">
        <v>7156</v>
      </c>
      <c r="I865" s="19" t="s">
        <v>1217</v>
      </c>
      <c r="J865" s="130" t="s">
        <v>2362</v>
      </c>
      <c r="K865" s="29" t="s">
        <v>2412</v>
      </c>
      <c r="L865" s="27" t="s">
        <v>2412</v>
      </c>
      <c r="M865" s="44" t="s">
        <v>5255</v>
      </c>
      <c r="N865" s="143"/>
      <c r="O865" s="143" t="s">
        <v>15948</v>
      </c>
      <c r="P865" s="44"/>
      <c r="Q865" s="27"/>
      <c r="AY865" s="21" t="s">
        <v>4559</v>
      </c>
    </row>
    <row r="866" spans="1:51" ht="267.75" x14ac:dyDescent="0.2">
      <c r="A866" s="21" t="s">
        <v>1407</v>
      </c>
      <c r="B866" s="21" t="s">
        <v>2390</v>
      </c>
      <c r="C866" s="44" t="s">
        <v>7394</v>
      </c>
      <c r="D866" s="44" t="s">
        <v>5235</v>
      </c>
      <c r="E866" s="44" t="s">
        <v>5726</v>
      </c>
      <c r="F866" s="44" t="s">
        <v>6791</v>
      </c>
      <c r="G866" s="44" t="s">
        <v>7156</v>
      </c>
      <c r="I866" s="19" t="s">
        <v>1217</v>
      </c>
      <c r="J866" s="130" t="s">
        <v>2309</v>
      </c>
      <c r="K866" s="29" t="s">
        <v>2412</v>
      </c>
      <c r="L866" s="27" t="s">
        <v>2412</v>
      </c>
      <c r="M866" s="44" t="s">
        <v>8911</v>
      </c>
      <c r="N866" s="143" t="s">
        <v>15947</v>
      </c>
      <c r="O866" s="143" t="s">
        <v>15948</v>
      </c>
      <c r="P866" s="44"/>
      <c r="Q866" s="27"/>
      <c r="AY866" s="21" t="s">
        <v>3661</v>
      </c>
    </row>
    <row r="867" spans="1:51" ht="51" x14ac:dyDescent="0.2">
      <c r="A867" s="21" t="s">
        <v>1407</v>
      </c>
      <c r="B867" s="21" t="s">
        <v>2390</v>
      </c>
      <c r="C867" s="44" t="s">
        <v>7402</v>
      </c>
      <c r="D867" s="44" t="s">
        <v>5197</v>
      </c>
      <c r="E867" s="44" t="s">
        <v>3290</v>
      </c>
      <c r="F867" s="44" t="s">
        <v>6791</v>
      </c>
      <c r="G867" s="44" t="s">
        <v>7156</v>
      </c>
      <c r="I867" s="19" t="s">
        <v>1218</v>
      </c>
      <c r="J867" s="130" t="s">
        <v>2535</v>
      </c>
      <c r="K867" s="29" t="s">
        <v>14882</v>
      </c>
      <c r="L867" s="27" t="s">
        <v>2412</v>
      </c>
      <c r="M867" s="44" t="s">
        <v>6333</v>
      </c>
      <c r="N867" s="44"/>
      <c r="O867" s="143" t="s">
        <v>15949</v>
      </c>
      <c r="P867" s="44"/>
      <c r="Q867" s="27"/>
      <c r="AY867" s="21" t="s">
        <v>3662</v>
      </c>
    </row>
    <row r="868" spans="1:51" ht="89.25" hidden="1" x14ac:dyDescent="0.2">
      <c r="A868" s="21" t="s">
        <v>1330</v>
      </c>
      <c r="B868" s="21" t="s">
        <v>2390</v>
      </c>
      <c r="C868" s="44" t="s">
        <v>12307</v>
      </c>
      <c r="D868" s="44" t="s">
        <v>5235</v>
      </c>
      <c r="E868" s="44" t="s">
        <v>10826</v>
      </c>
      <c r="F868" s="44" t="s">
        <v>6791</v>
      </c>
      <c r="G868" s="44" t="s">
        <v>7156</v>
      </c>
      <c r="I868" s="19" t="s">
        <v>1219</v>
      </c>
      <c r="J868" s="130" t="s">
        <v>2265</v>
      </c>
      <c r="K868" s="29" t="s">
        <v>2412</v>
      </c>
      <c r="L868" s="27" t="s">
        <v>2412</v>
      </c>
      <c r="M868" s="44" t="s">
        <v>5751</v>
      </c>
      <c r="N868" s="44"/>
      <c r="O868" s="143" t="s">
        <v>15950</v>
      </c>
      <c r="P868" s="44"/>
      <c r="Q868" s="27"/>
      <c r="AY868" s="21" t="s">
        <v>4560</v>
      </c>
    </row>
    <row r="869" spans="1:51" ht="76.5" x14ac:dyDescent="0.2">
      <c r="A869" s="21" t="s">
        <v>1407</v>
      </c>
      <c r="B869" s="21" t="s">
        <v>2390</v>
      </c>
      <c r="C869" s="44" t="s">
        <v>7410</v>
      </c>
      <c r="D869" s="44" t="s">
        <v>5235</v>
      </c>
      <c r="E869" s="44" t="s">
        <v>5867</v>
      </c>
      <c r="F869" s="44" t="s">
        <v>6791</v>
      </c>
      <c r="G869" s="44" t="s">
        <v>7156</v>
      </c>
      <c r="I869" s="19" t="s">
        <v>1219</v>
      </c>
      <c r="J869" s="130" t="s">
        <v>2310</v>
      </c>
      <c r="K869" s="29" t="s">
        <v>2412</v>
      </c>
      <c r="L869" s="27" t="s">
        <v>2412</v>
      </c>
      <c r="M869" s="44" t="s">
        <v>10819</v>
      </c>
      <c r="N869" s="44"/>
      <c r="O869" s="143" t="s">
        <v>15950</v>
      </c>
      <c r="P869" s="44"/>
      <c r="Q869" s="27"/>
      <c r="AY869" s="21" t="s">
        <v>3663</v>
      </c>
    </row>
    <row r="870" spans="1:51" ht="63.75" x14ac:dyDescent="0.2">
      <c r="A870" s="21" t="s">
        <v>1407</v>
      </c>
      <c r="B870" s="21" t="s">
        <v>2390</v>
      </c>
      <c r="C870" s="44" t="s">
        <v>5361</v>
      </c>
      <c r="D870" s="44" t="s">
        <v>5183</v>
      </c>
      <c r="E870" s="44" t="s">
        <v>5184</v>
      </c>
      <c r="F870" s="44" t="s">
        <v>2401</v>
      </c>
      <c r="G870" s="44" t="s">
        <v>3174</v>
      </c>
      <c r="I870" s="19" t="s">
        <v>1148</v>
      </c>
      <c r="J870" s="130" t="s">
        <v>2536</v>
      </c>
      <c r="K870" s="29" t="s">
        <v>14883</v>
      </c>
      <c r="L870" s="27" t="s">
        <v>1318</v>
      </c>
      <c r="M870" s="44" t="s">
        <v>5362</v>
      </c>
      <c r="N870" s="44"/>
      <c r="O870" s="44"/>
      <c r="P870" s="44"/>
      <c r="Q870" s="27"/>
      <c r="AY870" s="21" t="s">
        <v>3664</v>
      </c>
    </row>
    <row r="871" spans="1:51" ht="51" x14ac:dyDescent="0.2">
      <c r="A871" s="21" t="s">
        <v>1407</v>
      </c>
      <c r="B871" s="21" t="s">
        <v>2390</v>
      </c>
      <c r="C871" s="44" t="s">
        <v>5898</v>
      </c>
      <c r="D871" s="44" t="s">
        <v>5183</v>
      </c>
      <c r="E871" s="44" t="s">
        <v>5184</v>
      </c>
      <c r="F871" s="44" t="s">
        <v>2401</v>
      </c>
      <c r="G871" s="44" t="s">
        <v>5721</v>
      </c>
      <c r="I871" s="19" t="s">
        <v>922</v>
      </c>
      <c r="J871" s="130" t="s">
        <v>2537</v>
      </c>
      <c r="K871" s="29" t="s">
        <v>14884</v>
      </c>
      <c r="L871" s="27" t="s">
        <v>2412</v>
      </c>
      <c r="M871" s="44" t="s">
        <v>5225</v>
      </c>
      <c r="N871" s="44"/>
      <c r="O871" s="44"/>
      <c r="P871" s="44"/>
      <c r="Q871" s="27"/>
      <c r="AY871" s="21" t="s">
        <v>3665</v>
      </c>
    </row>
    <row r="872" spans="1:51" ht="76.5" hidden="1" x14ac:dyDescent="0.2">
      <c r="A872" s="21" t="s">
        <v>1330</v>
      </c>
      <c r="B872" s="21" t="s">
        <v>2390</v>
      </c>
      <c r="C872" s="44" t="s">
        <v>11302</v>
      </c>
      <c r="D872" s="44" t="s">
        <v>5183</v>
      </c>
      <c r="E872" s="44" t="s">
        <v>5184</v>
      </c>
      <c r="F872" s="44" t="s">
        <v>9559</v>
      </c>
      <c r="G872" s="44" t="s">
        <v>5721</v>
      </c>
      <c r="I872" s="19" t="s">
        <v>582</v>
      </c>
      <c r="J872" s="130" t="s">
        <v>1910</v>
      </c>
      <c r="K872" s="29" t="s">
        <v>2412</v>
      </c>
      <c r="L872" s="27" t="s">
        <v>2412</v>
      </c>
      <c r="M872" s="44" t="s">
        <v>5808</v>
      </c>
      <c r="N872" s="44"/>
      <c r="O872" s="44"/>
      <c r="P872" s="44"/>
      <c r="Q872" s="27"/>
      <c r="AY872" s="21" t="s">
        <v>4360</v>
      </c>
    </row>
    <row r="873" spans="1:51" ht="51" hidden="1" x14ac:dyDescent="0.2">
      <c r="A873" s="21" t="s">
        <v>1330</v>
      </c>
      <c r="B873" s="21" t="s">
        <v>2390</v>
      </c>
      <c r="C873" s="44" t="s">
        <v>11307</v>
      </c>
      <c r="D873" s="44" t="s">
        <v>5183</v>
      </c>
      <c r="E873" s="44" t="s">
        <v>10886</v>
      </c>
      <c r="F873" s="44" t="s">
        <v>9559</v>
      </c>
      <c r="G873" s="44" t="s">
        <v>5721</v>
      </c>
      <c r="I873" s="19" t="s">
        <v>1670</v>
      </c>
      <c r="J873" s="130" t="s">
        <v>1745</v>
      </c>
      <c r="K873" s="29" t="s">
        <v>2412</v>
      </c>
      <c r="L873" s="27" t="s">
        <v>2412</v>
      </c>
      <c r="M873" s="44" t="s">
        <v>5529</v>
      </c>
      <c r="N873" s="44"/>
      <c r="O873" s="44"/>
      <c r="P873" s="44"/>
      <c r="Q873" s="27"/>
      <c r="AY873" s="21" t="s">
        <v>4361</v>
      </c>
    </row>
    <row r="874" spans="1:51" ht="51" hidden="1" x14ac:dyDescent="0.2">
      <c r="A874" s="21" t="s">
        <v>1330</v>
      </c>
      <c r="B874" s="21" t="s">
        <v>2390</v>
      </c>
      <c r="C874" s="44" t="s">
        <v>11313</v>
      </c>
      <c r="D874" s="44" t="s">
        <v>5183</v>
      </c>
      <c r="E874" s="44" t="s">
        <v>10886</v>
      </c>
      <c r="F874" s="44" t="s">
        <v>9559</v>
      </c>
      <c r="G874" s="44" t="s">
        <v>5721</v>
      </c>
      <c r="I874" s="19" t="s">
        <v>490</v>
      </c>
      <c r="J874" s="130" t="s">
        <v>2902</v>
      </c>
      <c r="K874" s="29" t="s">
        <v>14885</v>
      </c>
      <c r="L874" s="27" t="s">
        <v>2412</v>
      </c>
      <c r="M874" s="44" t="s">
        <v>9864</v>
      </c>
      <c r="N874" s="44"/>
      <c r="O874" s="44"/>
      <c r="P874" s="44"/>
      <c r="Q874" s="27"/>
      <c r="AY874" s="21" t="s">
        <v>4362</v>
      </c>
    </row>
    <row r="875" spans="1:51" ht="51" hidden="1" x14ac:dyDescent="0.2">
      <c r="A875" s="21" t="s">
        <v>1330</v>
      </c>
      <c r="B875" s="21" t="s">
        <v>2390</v>
      </c>
      <c r="C875" s="44" t="s">
        <v>11319</v>
      </c>
      <c r="D875" s="44" t="s">
        <v>5183</v>
      </c>
      <c r="E875" s="44" t="s">
        <v>10886</v>
      </c>
      <c r="F875" s="44" t="s">
        <v>9559</v>
      </c>
      <c r="G875" s="44" t="s">
        <v>5721</v>
      </c>
      <c r="I875" s="19" t="s">
        <v>491</v>
      </c>
      <c r="J875" s="130" t="s">
        <v>2903</v>
      </c>
      <c r="K875" s="29" t="s">
        <v>14886</v>
      </c>
      <c r="L875" s="27" t="s">
        <v>2412</v>
      </c>
      <c r="M875" s="44" t="s">
        <v>5529</v>
      </c>
      <c r="N875" s="44"/>
      <c r="O875" s="44"/>
      <c r="P875" s="44"/>
      <c r="Q875" s="27"/>
      <c r="AY875" s="21" t="s">
        <v>4363</v>
      </c>
    </row>
    <row r="876" spans="1:51" ht="51" hidden="1" x14ac:dyDescent="0.2">
      <c r="A876" s="21" t="s">
        <v>1330</v>
      </c>
      <c r="B876" s="21" t="s">
        <v>2390</v>
      </c>
      <c r="C876" s="44" t="s">
        <v>11325</v>
      </c>
      <c r="D876" s="44" t="s">
        <v>5183</v>
      </c>
      <c r="E876" s="44" t="s">
        <v>10886</v>
      </c>
      <c r="F876" s="44" t="s">
        <v>9559</v>
      </c>
      <c r="G876" s="44" t="s">
        <v>5721</v>
      </c>
      <c r="I876" s="19" t="s">
        <v>492</v>
      </c>
      <c r="J876" s="130" t="s">
        <v>2904</v>
      </c>
      <c r="K876" s="29" t="s">
        <v>14887</v>
      </c>
      <c r="L876" s="27" t="s">
        <v>2412</v>
      </c>
      <c r="M876" s="44" t="s">
        <v>8397</v>
      </c>
      <c r="N876" s="44"/>
      <c r="O876" s="44"/>
      <c r="P876" s="44"/>
      <c r="Q876" s="27"/>
      <c r="AY876" s="21" t="s">
        <v>4364</v>
      </c>
    </row>
    <row r="877" spans="1:51" ht="51" x14ac:dyDescent="0.2">
      <c r="A877" s="21" t="s">
        <v>1407</v>
      </c>
      <c r="B877" s="21" t="s">
        <v>2390</v>
      </c>
      <c r="C877" s="44" t="s">
        <v>5906</v>
      </c>
      <c r="D877" s="44" t="s">
        <v>5183</v>
      </c>
      <c r="E877" s="44" t="s">
        <v>5184</v>
      </c>
      <c r="F877" s="44" t="s">
        <v>2401</v>
      </c>
      <c r="G877" s="44" t="s">
        <v>5721</v>
      </c>
      <c r="I877" s="19" t="s">
        <v>923</v>
      </c>
      <c r="J877" s="130" t="s">
        <v>2538</v>
      </c>
      <c r="K877" s="29" t="s">
        <v>14888</v>
      </c>
      <c r="L877" s="27" t="s">
        <v>2412</v>
      </c>
      <c r="M877" s="44" t="s">
        <v>5808</v>
      </c>
      <c r="N877" s="44"/>
      <c r="O877" s="44"/>
      <c r="P877" s="44"/>
      <c r="Q877" s="27"/>
      <c r="AY877" s="21" t="s">
        <v>3666</v>
      </c>
    </row>
    <row r="878" spans="1:51" ht="51" x14ac:dyDescent="0.2">
      <c r="A878" s="21" t="s">
        <v>1407</v>
      </c>
      <c r="B878" s="21" t="s">
        <v>2390</v>
      </c>
      <c r="C878" s="44" t="s">
        <v>5914</v>
      </c>
      <c r="D878" s="44" t="s">
        <v>5183</v>
      </c>
      <c r="E878" s="44" t="s">
        <v>5184</v>
      </c>
      <c r="F878" s="44" t="s">
        <v>2401</v>
      </c>
      <c r="G878" s="44" t="s">
        <v>5721</v>
      </c>
      <c r="I878" s="19" t="s">
        <v>924</v>
      </c>
      <c r="J878" s="130" t="s">
        <v>2539</v>
      </c>
      <c r="K878" s="29" t="s">
        <v>14889</v>
      </c>
      <c r="L878" s="27" t="s">
        <v>2412</v>
      </c>
      <c r="M878" s="44" t="s">
        <v>5255</v>
      </c>
      <c r="N878" s="44"/>
      <c r="O878" s="44"/>
      <c r="P878" s="44"/>
      <c r="Q878" s="27"/>
      <c r="AY878" s="21" t="s">
        <v>3667</v>
      </c>
    </row>
    <row r="879" spans="1:51" ht="51" hidden="1" x14ac:dyDescent="0.2">
      <c r="A879" s="21" t="s">
        <v>1330</v>
      </c>
      <c r="B879" s="21" t="s">
        <v>2390</v>
      </c>
      <c r="C879" s="44" t="s">
        <v>11331</v>
      </c>
      <c r="D879" s="44" t="s">
        <v>5183</v>
      </c>
      <c r="E879" s="44" t="s">
        <v>10886</v>
      </c>
      <c r="F879" s="44" t="s">
        <v>9559</v>
      </c>
      <c r="G879" s="44" t="s">
        <v>5721</v>
      </c>
      <c r="I879" s="19" t="s">
        <v>493</v>
      </c>
      <c r="J879" s="130" t="s">
        <v>2905</v>
      </c>
      <c r="K879" s="29" t="s">
        <v>14890</v>
      </c>
      <c r="L879" s="27" t="s">
        <v>2412</v>
      </c>
      <c r="M879" s="44" t="s">
        <v>7614</v>
      </c>
      <c r="N879" s="44"/>
      <c r="O879" s="44"/>
      <c r="P879" s="44"/>
      <c r="Q879" s="27"/>
      <c r="AY879" s="21" t="s">
        <v>4365</v>
      </c>
    </row>
    <row r="880" spans="1:51" ht="76.5" hidden="1" x14ac:dyDescent="0.2">
      <c r="A880" s="21" t="s">
        <v>1330</v>
      </c>
      <c r="B880" s="21" t="s">
        <v>2390</v>
      </c>
      <c r="C880" s="44" t="s">
        <v>11337</v>
      </c>
      <c r="D880" s="44" t="s">
        <v>5183</v>
      </c>
      <c r="E880" s="44" t="s">
        <v>5184</v>
      </c>
      <c r="F880" s="44" t="s">
        <v>9559</v>
      </c>
      <c r="G880" s="44" t="s">
        <v>5721</v>
      </c>
      <c r="I880" s="19" t="s">
        <v>494</v>
      </c>
      <c r="J880" s="130" t="s">
        <v>1746</v>
      </c>
      <c r="K880" s="29" t="s">
        <v>2412</v>
      </c>
      <c r="L880" s="27" t="s">
        <v>2412</v>
      </c>
      <c r="M880" s="44" t="s">
        <v>6021</v>
      </c>
      <c r="N880" s="44"/>
      <c r="O880" s="44"/>
      <c r="P880" s="44"/>
      <c r="Q880" s="27"/>
      <c r="AY880" s="21" t="s">
        <v>4366</v>
      </c>
    </row>
    <row r="881" spans="1:51" ht="63.75" x14ac:dyDescent="0.2">
      <c r="A881" s="21" t="s">
        <v>1407</v>
      </c>
      <c r="B881" s="21" t="s">
        <v>2390</v>
      </c>
      <c r="C881" s="44" t="s">
        <v>5922</v>
      </c>
      <c r="D881" s="44" t="s">
        <v>5183</v>
      </c>
      <c r="E881" s="44" t="s">
        <v>5184</v>
      </c>
      <c r="F881" s="44" t="s">
        <v>2401</v>
      </c>
      <c r="G881" s="44" t="s">
        <v>5721</v>
      </c>
      <c r="I881" s="19" t="s">
        <v>925</v>
      </c>
      <c r="J881" s="130" t="s">
        <v>91</v>
      </c>
      <c r="K881" s="29" t="s">
        <v>2412</v>
      </c>
      <c r="L881" s="27" t="s">
        <v>2412</v>
      </c>
      <c r="M881" s="44" t="s">
        <v>5800</v>
      </c>
      <c r="N881" s="44"/>
      <c r="O881" s="44"/>
      <c r="P881" s="44"/>
      <c r="Q881" s="27"/>
      <c r="AY881" s="21" t="s">
        <v>3668</v>
      </c>
    </row>
    <row r="882" spans="1:51" ht="76.5" hidden="1" x14ac:dyDescent="0.2">
      <c r="A882" s="21" t="s">
        <v>1330</v>
      </c>
      <c r="B882" s="21" t="s">
        <v>2390</v>
      </c>
      <c r="C882" s="44" t="s">
        <v>11342</v>
      </c>
      <c r="D882" s="44" t="s">
        <v>5183</v>
      </c>
      <c r="E882" s="44" t="s">
        <v>5184</v>
      </c>
      <c r="F882" s="44" t="s">
        <v>9559</v>
      </c>
      <c r="G882" s="44" t="s">
        <v>5721</v>
      </c>
      <c r="I882" s="19" t="s">
        <v>495</v>
      </c>
      <c r="J882" s="130" t="s">
        <v>1747</v>
      </c>
      <c r="K882" s="29" t="s">
        <v>2412</v>
      </c>
      <c r="L882" s="27" t="s">
        <v>2412</v>
      </c>
      <c r="M882" s="44" t="s">
        <v>10819</v>
      </c>
      <c r="N882" s="44"/>
      <c r="O882" s="44"/>
      <c r="P882" s="44"/>
      <c r="Q882" s="27"/>
      <c r="AY882" s="21" t="s">
        <v>4367</v>
      </c>
    </row>
    <row r="883" spans="1:51" ht="51" x14ac:dyDescent="0.2">
      <c r="A883" s="21" t="s">
        <v>1407</v>
      </c>
      <c r="B883" s="21" t="s">
        <v>2390</v>
      </c>
      <c r="C883" s="44" t="s">
        <v>5929</v>
      </c>
      <c r="D883" s="44" t="s">
        <v>5183</v>
      </c>
      <c r="E883" s="44" t="s">
        <v>5184</v>
      </c>
      <c r="F883" s="44" t="s">
        <v>2401</v>
      </c>
      <c r="G883" s="44" t="s">
        <v>5721</v>
      </c>
      <c r="I883" s="19" t="s">
        <v>1077</v>
      </c>
      <c r="J883" s="130" t="s">
        <v>2540</v>
      </c>
      <c r="K883" s="29" t="s">
        <v>14891</v>
      </c>
      <c r="L883" s="27" t="s">
        <v>2412</v>
      </c>
      <c r="M883" s="44" t="s">
        <v>5930</v>
      </c>
      <c r="N883" s="44"/>
      <c r="O883" s="44"/>
      <c r="P883" s="44"/>
      <c r="Q883" s="27"/>
      <c r="AY883" s="21" t="s">
        <v>3669</v>
      </c>
    </row>
    <row r="884" spans="1:51" ht="51" hidden="1" x14ac:dyDescent="0.2">
      <c r="A884" s="21" t="s">
        <v>386</v>
      </c>
      <c r="B884" s="21" t="s">
        <v>2390</v>
      </c>
      <c r="C884" s="44" t="s">
        <v>8459</v>
      </c>
      <c r="D884" s="44" t="s">
        <v>5183</v>
      </c>
      <c r="E884" s="44" t="s">
        <v>8342</v>
      </c>
      <c r="F884" s="44" t="s">
        <v>2401</v>
      </c>
      <c r="G884" s="44" t="s">
        <v>5721</v>
      </c>
      <c r="I884" s="19" t="s">
        <v>124</v>
      </c>
      <c r="J884" s="130" t="s">
        <v>2665</v>
      </c>
      <c r="K884" s="29" t="s">
        <v>14892</v>
      </c>
      <c r="L884" s="27" t="s">
        <v>2412</v>
      </c>
      <c r="M884" s="44" t="s">
        <v>5808</v>
      </c>
      <c r="N884" s="44"/>
      <c r="O884" s="44" t="s">
        <v>15951</v>
      </c>
      <c r="P884" s="44"/>
      <c r="Q884" s="27"/>
      <c r="AY884" s="21" t="s">
        <v>3898</v>
      </c>
    </row>
    <row r="885" spans="1:51" ht="51" hidden="1" x14ac:dyDescent="0.2">
      <c r="A885" s="21" t="s">
        <v>1406</v>
      </c>
      <c r="B885" s="21" t="s">
        <v>2390</v>
      </c>
      <c r="C885" s="44" t="s">
        <v>14078</v>
      </c>
      <c r="D885" s="44" t="s">
        <v>5197</v>
      </c>
      <c r="E885" s="44" t="s">
        <v>3290</v>
      </c>
      <c r="F885" s="44" t="s">
        <v>9559</v>
      </c>
      <c r="G885" s="44" t="s">
        <v>6117</v>
      </c>
      <c r="I885" s="19" t="s">
        <v>447</v>
      </c>
      <c r="J885" s="130" t="s">
        <v>3151</v>
      </c>
      <c r="K885" s="29" t="s">
        <v>14893</v>
      </c>
      <c r="L885" s="27" t="s">
        <v>2412</v>
      </c>
      <c r="M885" s="44" t="s">
        <v>6488</v>
      </c>
      <c r="N885" s="44"/>
      <c r="O885" s="44"/>
      <c r="P885" s="44"/>
      <c r="Q885" s="27"/>
      <c r="AY885" s="21" t="s">
        <v>4987</v>
      </c>
    </row>
    <row r="886" spans="1:51" ht="76.5" hidden="1" x14ac:dyDescent="0.2">
      <c r="A886" s="21" t="s">
        <v>1214</v>
      </c>
      <c r="B886" s="21" t="s">
        <v>2390</v>
      </c>
      <c r="C886" s="44" t="s">
        <v>10010</v>
      </c>
      <c r="D886" s="44" t="s">
        <v>5197</v>
      </c>
      <c r="E886" s="44" t="s">
        <v>8347</v>
      </c>
      <c r="F886" s="44" t="s">
        <v>2401</v>
      </c>
      <c r="G886" s="44" t="s">
        <v>6117</v>
      </c>
      <c r="I886" s="19" t="s">
        <v>1695</v>
      </c>
      <c r="J886" s="130" t="s">
        <v>15953</v>
      </c>
      <c r="K886" s="29" t="s">
        <v>14894</v>
      </c>
      <c r="L886" s="27" t="s">
        <v>2412</v>
      </c>
      <c r="M886" s="44" t="s">
        <v>8368</v>
      </c>
      <c r="N886" s="143" t="s">
        <v>15952</v>
      </c>
      <c r="O886" s="44"/>
      <c r="P886" s="44"/>
      <c r="Q886" s="27"/>
      <c r="AY886" s="21" t="s">
        <v>4133</v>
      </c>
    </row>
    <row r="887" spans="1:51" ht="38.25" hidden="1" x14ac:dyDescent="0.2">
      <c r="A887" s="21" t="s">
        <v>1179</v>
      </c>
      <c r="B887" s="21" t="s">
        <v>2390</v>
      </c>
      <c r="C887" s="44" t="s">
        <v>13615</v>
      </c>
      <c r="D887" s="44" t="s">
        <v>5183</v>
      </c>
      <c r="E887" s="44" t="s">
        <v>8505</v>
      </c>
      <c r="F887" s="44" t="s">
        <v>13392</v>
      </c>
      <c r="G887" s="44" t="s">
        <v>6117</v>
      </c>
      <c r="I887" s="19" t="s">
        <v>781</v>
      </c>
      <c r="J887" s="130" t="s">
        <v>3107</v>
      </c>
      <c r="K887" s="29" t="s">
        <v>14895</v>
      </c>
      <c r="L887" s="27" t="s">
        <v>2412</v>
      </c>
      <c r="M887" s="44" t="s">
        <v>11065</v>
      </c>
      <c r="N887" s="44"/>
      <c r="O887" s="44"/>
      <c r="P887" s="44"/>
      <c r="Q887" s="27"/>
      <c r="AY887" s="21" t="s">
        <v>4879</v>
      </c>
    </row>
    <row r="888" spans="1:51" ht="63.75" hidden="1" x14ac:dyDescent="0.2">
      <c r="A888" s="21" t="s">
        <v>386</v>
      </c>
      <c r="B888" s="21" t="s">
        <v>2390</v>
      </c>
      <c r="C888" s="44" t="s">
        <v>8699</v>
      </c>
      <c r="D888" s="44" t="s">
        <v>5235</v>
      </c>
      <c r="E888" s="44" t="s">
        <v>8398</v>
      </c>
      <c r="F888" s="44" t="s">
        <v>2401</v>
      </c>
      <c r="G888" s="44" t="s">
        <v>6117</v>
      </c>
      <c r="I888" s="19" t="s">
        <v>5097</v>
      </c>
      <c r="J888" s="130" t="s">
        <v>2687</v>
      </c>
      <c r="K888" s="29" t="s">
        <v>14896</v>
      </c>
      <c r="L888" s="27" t="s">
        <v>2412</v>
      </c>
      <c r="M888" s="44" t="s">
        <v>7098</v>
      </c>
      <c r="N888" s="44"/>
      <c r="O888" s="44"/>
      <c r="P888" s="44"/>
      <c r="Q888" s="27"/>
      <c r="AY888" s="21" t="s">
        <v>5098</v>
      </c>
    </row>
    <row r="889" spans="1:51" ht="51" hidden="1" x14ac:dyDescent="0.2">
      <c r="A889" s="21" t="s">
        <v>386</v>
      </c>
      <c r="B889" s="21" t="s">
        <v>2390</v>
      </c>
      <c r="C889" s="44" t="s">
        <v>9295</v>
      </c>
      <c r="D889" s="44" t="s">
        <v>5197</v>
      </c>
      <c r="E889" s="44" t="s">
        <v>8347</v>
      </c>
      <c r="F889" s="44" t="s">
        <v>6791</v>
      </c>
      <c r="G889" s="44" t="s">
        <v>7156</v>
      </c>
      <c r="I889" s="19" t="s">
        <v>1308</v>
      </c>
      <c r="J889" s="130" t="s">
        <v>2745</v>
      </c>
      <c r="K889" s="29" t="s">
        <v>14897</v>
      </c>
      <c r="L889" s="27" t="s">
        <v>2412</v>
      </c>
      <c r="M889" s="44" t="s">
        <v>8389</v>
      </c>
      <c r="N889" s="44"/>
      <c r="O889" s="44"/>
      <c r="P889" s="44"/>
      <c r="Q889" s="27"/>
      <c r="AY889" s="21" t="s">
        <v>4020</v>
      </c>
    </row>
    <row r="890" spans="1:51" ht="114.75" hidden="1" x14ac:dyDescent="0.2">
      <c r="A890" s="21" t="s">
        <v>386</v>
      </c>
      <c r="B890" s="21" t="s">
        <v>2390</v>
      </c>
      <c r="C890" s="44" t="s">
        <v>8706</v>
      </c>
      <c r="D890" s="44" t="s">
        <v>5235</v>
      </c>
      <c r="E890" s="44" t="s">
        <v>8398</v>
      </c>
      <c r="F890" s="44" t="s">
        <v>2401</v>
      </c>
      <c r="G890" s="44" t="s">
        <v>6117</v>
      </c>
      <c r="I890" s="19" t="s">
        <v>160</v>
      </c>
      <c r="J890" s="130" t="s">
        <v>2688</v>
      </c>
      <c r="K890" s="29" t="s">
        <v>14898</v>
      </c>
      <c r="L890" s="27" t="s">
        <v>2412</v>
      </c>
      <c r="M890" s="44" t="s">
        <v>5424</v>
      </c>
      <c r="N890" s="44"/>
      <c r="O890" s="143" t="s">
        <v>15954</v>
      </c>
      <c r="P890" s="44"/>
      <c r="Q890" s="27"/>
      <c r="AY890" s="21" t="s">
        <v>3932</v>
      </c>
    </row>
    <row r="891" spans="1:51" ht="51" hidden="1" x14ac:dyDescent="0.2">
      <c r="A891" s="21" t="s">
        <v>1179</v>
      </c>
      <c r="B891" s="21" t="s">
        <v>2390</v>
      </c>
      <c r="C891" s="44" t="s">
        <v>13620</v>
      </c>
      <c r="D891" s="44" t="s">
        <v>5183</v>
      </c>
      <c r="E891" s="44" t="s">
        <v>8505</v>
      </c>
      <c r="F891" s="44" t="s">
        <v>13392</v>
      </c>
      <c r="G891" s="44" t="s">
        <v>6117</v>
      </c>
      <c r="I891" s="19" t="s">
        <v>782</v>
      </c>
      <c r="J891" s="130" t="s">
        <v>3108</v>
      </c>
      <c r="K891" s="29" t="s">
        <v>14899</v>
      </c>
      <c r="L891" s="27" t="s">
        <v>2412</v>
      </c>
      <c r="M891" s="44" t="s">
        <v>5930</v>
      </c>
      <c r="N891" s="44"/>
      <c r="O891" s="44"/>
      <c r="P891" s="44"/>
      <c r="Q891" s="27"/>
      <c r="AY891" s="21" t="s">
        <v>4880</v>
      </c>
    </row>
    <row r="892" spans="1:51" ht="76.5" hidden="1" x14ac:dyDescent="0.2">
      <c r="A892" s="21" t="s">
        <v>386</v>
      </c>
      <c r="B892" s="21" t="s">
        <v>2390</v>
      </c>
      <c r="C892" s="44" t="s">
        <v>8713</v>
      </c>
      <c r="D892" s="44" t="s">
        <v>5183</v>
      </c>
      <c r="E892" s="44" t="s">
        <v>8342</v>
      </c>
      <c r="F892" s="44" t="s">
        <v>2401</v>
      </c>
      <c r="G892" s="44" t="s">
        <v>6117</v>
      </c>
      <c r="I892" s="19" t="s">
        <v>161</v>
      </c>
      <c r="J892" s="130" t="s">
        <v>15440</v>
      </c>
      <c r="K892" s="29"/>
      <c r="L892" s="27" t="s">
        <v>2412</v>
      </c>
      <c r="M892" s="44" t="s">
        <v>7098</v>
      </c>
      <c r="N892" s="44"/>
      <c r="O892" s="44"/>
      <c r="P892" s="44"/>
      <c r="Q892" s="27"/>
      <c r="AY892" s="21" t="s">
        <v>3933</v>
      </c>
    </row>
    <row r="893" spans="1:51" ht="25.5" hidden="1" x14ac:dyDescent="0.2">
      <c r="A893" s="21" t="s">
        <v>1330</v>
      </c>
      <c r="B893" s="21" t="s">
        <v>2390</v>
      </c>
      <c r="C893" s="44" t="s">
        <v>12147</v>
      </c>
      <c r="D893" s="44" t="s">
        <v>5235</v>
      </c>
      <c r="E893" s="44" t="s">
        <v>10826</v>
      </c>
      <c r="F893" s="44" t="s">
        <v>6791</v>
      </c>
      <c r="G893" s="44" t="s">
        <v>15785</v>
      </c>
      <c r="H893" s="21" t="s">
        <v>3173</v>
      </c>
      <c r="I893" s="19" t="s">
        <v>1331</v>
      </c>
      <c r="J893" s="130" t="s">
        <v>2720</v>
      </c>
      <c r="K893" s="29" t="s">
        <v>14900</v>
      </c>
      <c r="L893" s="27" t="s">
        <v>2412</v>
      </c>
      <c r="M893" s="44" t="s">
        <v>5159</v>
      </c>
      <c r="N893" s="44"/>
      <c r="O893" s="44"/>
      <c r="P893" s="44"/>
      <c r="Q893" s="27"/>
      <c r="AY893" s="21" t="s">
        <v>4519</v>
      </c>
    </row>
    <row r="894" spans="1:51" ht="38.25" hidden="1" x14ac:dyDescent="0.2">
      <c r="A894" s="21" t="s">
        <v>386</v>
      </c>
      <c r="B894" s="21" t="s">
        <v>2390</v>
      </c>
      <c r="C894" s="44" t="s">
        <v>8986</v>
      </c>
      <c r="D894" s="44" t="s">
        <v>5235</v>
      </c>
      <c r="E894" s="44" t="s">
        <v>8398</v>
      </c>
      <c r="F894" s="44" t="s">
        <v>6791</v>
      </c>
      <c r="G894" s="44" t="s">
        <v>15785</v>
      </c>
      <c r="H894" s="21" t="s">
        <v>3173</v>
      </c>
      <c r="I894" s="19" t="s">
        <v>1331</v>
      </c>
      <c r="J894" s="130" t="s">
        <v>2720</v>
      </c>
      <c r="K894" s="29" t="s">
        <v>14901</v>
      </c>
      <c r="L894" s="27" t="s">
        <v>2412</v>
      </c>
      <c r="M894" s="44" t="s">
        <v>9927</v>
      </c>
      <c r="N894" s="44"/>
      <c r="O894" s="44"/>
      <c r="P894" s="44"/>
      <c r="Q894" s="27"/>
      <c r="AY894" s="21" t="s">
        <v>3973</v>
      </c>
    </row>
    <row r="895" spans="1:51" ht="51" hidden="1" x14ac:dyDescent="0.2">
      <c r="A895" s="21" t="s">
        <v>386</v>
      </c>
      <c r="B895" s="21" t="s">
        <v>2390</v>
      </c>
      <c r="C895" s="44" t="s">
        <v>8720</v>
      </c>
      <c r="D895" s="44" t="s">
        <v>5235</v>
      </c>
      <c r="E895" s="44" t="s">
        <v>8398</v>
      </c>
      <c r="F895" s="44" t="s">
        <v>2401</v>
      </c>
      <c r="G895" s="44" t="s">
        <v>6117</v>
      </c>
      <c r="I895" s="19" t="s">
        <v>162</v>
      </c>
      <c r="J895" s="130" t="s">
        <v>2689</v>
      </c>
      <c r="K895" s="29" t="s">
        <v>15355</v>
      </c>
      <c r="L895" s="27" t="s">
        <v>2412</v>
      </c>
      <c r="M895" s="44" t="s">
        <v>8721</v>
      </c>
      <c r="N895" s="44"/>
      <c r="O895" s="143" t="s">
        <v>15955</v>
      </c>
      <c r="P895" s="44"/>
      <c r="Q895" s="27"/>
      <c r="AY895" s="21" t="s">
        <v>3934</v>
      </c>
    </row>
    <row r="896" spans="1:51" ht="51" hidden="1" x14ac:dyDescent="0.2">
      <c r="A896" s="21" t="s">
        <v>1179</v>
      </c>
      <c r="B896" s="21" t="s">
        <v>2390</v>
      </c>
      <c r="C896" s="44" t="s">
        <v>13869</v>
      </c>
      <c r="D896" s="44" t="s">
        <v>5197</v>
      </c>
      <c r="E896" s="44" t="s">
        <v>8589</v>
      </c>
      <c r="F896" s="44" t="s">
        <v>6791</v>
      </c>
      <c r="G896" s="44" t="s">
        <v>7156</v>
      </c>
      <c r="I896" s="19" t="s">
        <v>74</v>
      </c>
      <c r="J896" s="130" t="s">
        <v>3132</v>
      </c>
      <c r="K896" s="29" t="s">
        <v>14902</v>
      </c>
      <c r="L896" s="27" t="s">
        <v>2412</v>
      </c>
      <c r="M896" s="44" t="s">
        <v>9864</v>
      </c>
      <c r="N896" s="44"/>
      <c r="O896" s="44"/>
      <c r="P896" s="44"/>
      <c r="Q896" s="27"/>
      <c r="AY896" s="21" t="s">
        <v>4932</v>
      </c>
    </row>
    <row r="897" spans="1:51" ht="51" hidden="1" x14ac:dyDescent="0.2">
      <c r="A897" s="21" t="s">
        <v>386</v>
      </c>
      <c r="B897" s="21" t="s">
        <v>2390</v>
      </c>
      <c r="C897" s="44" t="s">
        <v>8728</v>
      </c>
      <c r="D897" s="44" t="s">
        <v>5235</v>
      </c>
      <c r="E897" s="44" t="s">
        <v>8398</v>
      </c>
      <c r="F897" s="44" t="s">
        <v>2401</v>
      </c>
      <c r="G897" s="44" t="s">
        <v>6117</v>
      </c>
      <c r="I897" s="19" t="s">
        <v>163</v>
      </c>
      <c r="J897" s="130" t="s">
        <v>2690</v>
      </c>
      <c r="K897" s="29" t="s">
        <v>15356</v>
      </c>
      <c r="L897" s="27" t="s">
        <v>2412</v>
      </c>
      <c r="M897" s="44" t="s">
        <v>8721</v>
      </c>
      <c r="N897" s="44"/>
      <c r="O897" s="44"/>
      <c r="P897" s="44"/>
      <c r="Q897" s="27"/>
      <c r="AY897" s="21" t="s">
        <v>3935</v>
      </c>
    </row>
    <row r="898" spans="1:51" ht="89.25" hidden="1" x14ac:dyDescent="0.2">
      <c r="A898" s="21" t="s">
        <v>1179</v>
      </c>
      <c r="B898" s="21" t="s">
        <v>2390</v>
      </c>
      <c r="C898" s="44" t="s">
        <v>13625</v>
      </c>
      <c r="D898" s="44" t="s">
        <v>5183</v>
      </c>
      <c r="E898" s="44" t="s">
        <v>8505</v>
      </c>
      <c r="F898" s="44" t="s">
        <v>13392</v>
      </c>
      <c r="G898" s="44" t="s">
        <v>6117</v>
      </c>
      <c r="I898" s="19" t="s">
        <v>783</v>
      </c>
      <c r="J898" s="130" t="s">
        <v>15720</v>
      </c>
      <c r="K898" s="29" t="s">
        <v>2412</v>
      </c>
      <c r="L898" s="27" t="s">
        <v>2412</v>
      </c>
      <c r="M898" s="44" t="s">
        <v>5529</v>
      </c>
      <c r="N898" s="44"/>
      <c r="O898" s="44"/>
      <c r="P898" s="44"/>
      <c r="Q898" s="27"/>
      <c r="AY898" s="21" t="s">
        <v>4881</v>
      </c>
    </row>
    <row r="899" spans="1:51" ht="76.5" hidden="1" x14ac:dyDescent="0.2">
      <c r="A899" s="21" t="s">
        <v>1762</v>
      </c>
      <c r="B899" s="21" t="s">
        <v>2390</v>
      </c>
      <c r="C899" s="44" t="s">
        <v>13128</v>
      </c>
      <c r="D899" s="44" t="s">
        <v>5197</v>
      </c>
      <c r="E899" s="44" t="s">
        <v>8347</v>
      </c>
      <c r="F899" s="44" t="s">
        <v>6791</v>
      </c>
      <c r="G899" s="44" t="s">
        <v>15785</v>
      </c>
      <c r="H899" s="21" t="s">
        <v>3190</v>
      </c>
      <c r="I899" s="19" t="s">
        <v>252</v>
      </c>
      <c r="J899" s="130" t="s">
        <v>1876</v>
      </c>
      <c r="K899" s="29" t="s">
        <v>2412</v>
      </c>
      <c r="L899" s="27" t="s">
        <v>2412</v>
      </c>
      <c r="M899" s="44" t="s">
        <v>11470</v>
      </c>
      <c r="N899" s="44"/>
      <c r="O899" s="44"/>
      <c r="P899" s="44"/>
      <c r="Q899" s="27"/>
      <c r="AY899" s="21" t="s">
        <v>4762</v>
      </c>
    </row>
    <row r="900" spans="1:51" ht="51" hidden="1" x14ac:dyDescent="0.2">
      <c r="A900" s="21" t="s">
        <v>386</v>
      </c>
      <c r="B900" s="21" t="s">
        <v>2390</v>
      </c>
      <c r="C900" s="44" t="s">
        <v>8735</v>
      </c>
      <c r="D900" s="44" t="s">
        <v>5235</v>
      </c>
      <c r="E900" s="44" t="s">
        <v>8398</v>
      </c>
      <c r="F900" s="44" t="s">
        <v>2401</v>
      </c>
      <c r="G900" s="44" t="s">
        <v>6117</v>
      </c>
      <c r="I900" s="19" t="s">
        <v>164</v>
      </c>
      <c r="J900" s="130" t="s">
        <v>2691</v>
      </c>
      <c r="K900" s="29" t="s">
        <v>15357</v>
      </c>
      <c r="L900" s="27" t="s">
        <v>2412</v>
      </c>
      <c r="M900" s="44" t="s">
        <v>8368</v>
      </c>
      <c r="N900" s="44"/>
      <c r="O900" s="44"/>
      <c r="P900" s="44"/>
      <c r="Q900" s="27"/>
      <c r="AY900" s="21" t="s">
        <v>3936</v>
      </c>
    </row>
    <row r="901" spans="1:51" ht="51" hidden="1" x14ac:dyDescent="0.2">
      <c r="A901" s="21" t="s">
        <v>386</v>
      </c>
      <c r="B901" s="21" t="s">
        <v>2390</v>
      </c>
      <c r="C901" s="44" t="s">
        <v>8742</v>
      </c>
      <c r="D901" s="44" t="s">
        <v>5197</v>
      </c>
      <c r="E901" s="44" t="s">
        <v>8347</v>
      </c>
      <c r="F901" s="44" t="s">
        <v>2401</v>
      </c>
      <c r="G901" s="44" t="s">
        <v>6117</v>
      </c>
      <c r="I901" s="19" t="s">
        <v>165</v>
      </c>
      <c r="J901" s="130" t="s">
        <v>2692</v>
      </c>
      <c r="K901" s="29" t="s">
        <v>15358</v>
      </c>
      <c r="L901" s="27" t="s">
        <v>2412</v>
      </c>
      <c r="M901" s="44" t="s">
        <v>8504</v>
      </c>
      <c r="N901" s="44"/>
      <c r="O901" s="44"/>
      <c r="P901" s="44"/>
      <c r="Q901" s="27"/>
      <c r="AY901" s="21" t="s">
        <v>3937</v>
      </c>
    </row>
    <row r="902" spans="1:51" ht="25.5" hidden="1" x14ac:dyDescent="0.2">
      <c r="A902" s="21" t="s">
        <v>1762</v>
      </c>
      <c r="B902" s="21" t="s">
        <v>2390</v>
      </c>
      <c r="C902" s="44" t="s">
        <v>12664</v>
      </c>
      <c r="D902" s="44" t="s">
        <v>5197</v>
      </c>
      <c r="E902" s="44" t="s">
        <v>8347</v>
      </c>
      <c r="F902" s="44" t="s">
        <v>9559</v>
      </c>
      <c r="G902" s="44" t="s">
        <v>3174</v>
      </c>
      <c r="I902" s="19" t="s">
        <v>350</v>
      </c>
      <c r="J902" s="130" t="s">
        <v>3014</v>
      </c>
      <c r="K902" s="29" t="s">
        <v>14903</v>
      </c>
      <c r="L902" s="27" t="s">
        <v>1516</v>
      </c>
      <c r="M902" s="44" t="s">
        <v>8911</v>
      </c>
      <c r="N902" s="44"/>
      <c r="O902" s="44"/>
      <c r="P902" s="44"/>
      <c r="Q902" s="27"/>
      <c r="AY902" s="21" t="s">
        <v>4660</v>
      </c>
    </row>
    <row r="903" spans="1:51" ht="38.25" hidden="1" x14ac:dyDescent="0.2">
      <c r="A903" s="21" t="s">
        <v>1179</v>
      </c>
      <c r="B903" s="21" t="s">
        <v>2390</v>
      </c>
      <c r="C903" s="44" t="s">
        <v>13447</v>
      </c>
      <c r="D903" s="44" t="s">
        <v>5235</v>
      </c>
      <c r="E903" s="44" t="s">
        <v>13341</v>
      </c>
      <c r="F903" s="44" t="s">
        <v>9559</v>
      </c>
      <c r="G903" s="44" t="s">
        <v>5721</v>
      </c>
      <c r="I903" s="19" t="s">
        <v>1374</v>
      </c>
      <c r="J903" s="130" t="s">
        <v>3089</v>
      </c>
      <c r="K903" s="29" t="s">
        <v>14904</v>
      </c>
      <c r="L903" s="27" t="s">
        <v>2412</v>
      </c>
      <c r="M903" s="44" t="s">
        <v>5808</v>
      </c>
      <c r="N903" s="44"/>
      <c r="O903" s="44"/>
      <c r="P903" s="44"/>
      <c r="Q903" s="27"/>
      <c r="AY903" s="21" t="s">
        <v>4845</v>
      </c>
    </row>
    <row r="904" spans="1:51" ht="102" hidden="1" x14ac:dyDescent="0.2">
      <c r="A904" s="21" t="s">
        <v>1406</v>
      </c>
      <c r="B904" s="21" t="s">
        <v>2390</v>
      </c>
      <c r="C904" s="44" t="s">
        <v>14082</v>
      </c>
      <c r="D904" s="44" t="s">
        <v>5197</v>
      </c>
      <c r="E904" s="44" t="s">
        <v>3290</v>
      </c>
      <c r="F904" s="44" t="s">
        <v>9559</v>
      </c>
      <c r="G904" s="44" t="s">
        <v>6117</v>
      </c>
      <c r="I904" s="19" t="s">
        <v>448</v>
      </c>
      <c r="J904" s="130" t="s">
        <v>2384</v>
      </c>
      <c r="K904" s="29" t="s">
        <v>2412</v>
      </c>
      <c r="L904" s="27" t="s">
        <v>2412</v>
      </c>
      <c r="M904" s="44" t="s">
        <v>6488</v>
      </c>
      <c r="N904" s="44"/>
      <c r="O904" s="44"/>
      <c r="P904" s="44"/>
      <c r="Q904" s="27"/>
      <c r="AY904" s="21" t="s">
        <v>4988</v>
      </c>
    </row>
    <row r="905" spans="1:51" ht="63.75" hidden="1" x14ac:dyDescent="0.2">
      <c r="A905" s="21" t="s">
        <v>1214</v>
      </c>
      <c r="B905" s="21" t="s">
        <v>2390</v>
      </c>
      <c r="C905" s="44" t="s">
        <v>10014</v>
      </c>
      <c r="D905" s="44" t="s">
        <v>5235</v>
      </c>
      <c r="E905" s="44" t="s">
        <v>8398</v>
      </c>
      <c r="F905" s="44" t="s">
        <v>2401</v>
      </c>
      <c r="G905" s="44" t="s">
        <v>6117</v>
      </c>
      <c r="I905" s="19" t="s">
        <v>1696</v>
      </c>
      <c r="J905" s="130" t="s">
        <v>1641</v>
      </c>
      <c r="K905" s="29" t="s">
        <v>2412</v>
      </c>
      <c r="L905" s="27" t="s">
        <v>2412</v>
      </c>
      <c r="M905" s="44" t="s">
        <v>9906</v>
      </c>
      <c r="N905" s="44"/>
      <c r="O905" s="44"/>
      <c r="P905" s="44"/>
      <c r="Q905" s="27"/>
      <c r="AY905" s="21" t="s">
        <v>4134</v>
      </c>
    </row>
    <row r="906" spans="1:51" ht="102" hidden="1" x14ac:dyDescent="0.2">
      <c r="A906" s="21" t="s">
        <v>386</v>
      </c>
      <c r="B906" s="21" t="s">
        <v>2390</v>
      </c>
      <c r="C906" s="44" t="s">
        <v>9302</v>
      </c>
      <c r="D906" s="44" t="s">
        <v>5197</v>
      </c>
      <c r="E906" s="44" t="s">
        <v>8347</v>
      </c>
      <c r="F906" s="44" t="s">
        <v>6791</v>
      </c>
      <c r="G906" s="44" t="s">
        <v>7156</v>
      </c>
      <c r="I906" s="19" t="s">
        <v>1309</v>
      </c>
      <c r="J906" s="130" t="s">
        <v>2333</v>
      </c>
      <c r="K906" s="29" t="s">
        <v>2412</v>
      </c>
      <c r="L906" s="27" t="s">
        <v>2412</v>
      </c>
      <c r="M906" s="44" t="s">
        <v>8368</v>
      </c>
      <c r="N906" s="44"/>
      <c r="O906" s="143" t="s">
        <v>15956</v>
      </c>
      <c r="P906" s="44"/>
      <c r="Q906" s="27"/>
      <c r="AY906" s="21" t="s">
        <v>4021</v>
      </c>
    </row>
    <row r="907" spans="1:51" ht="51" x14ac:dyDescent="0.2">
      <c r="A907" s="21" t="s">
        <v>1407</v>
      </c>
      <c r="B907" s="21" t="s">
        <v>2390</v>
      </c>
      <c r="C907" s="44" t="s">
        <v>5585</v>
      </c>
      <c r="D907" s="44" t="s">
        <v>5183</v>
      </c>
      <c r="E907" s="44" t="s">
        <v>5184</v>
      </c>
      <c r="F907" s="44" t="s">
        <v>2401</v>
      </c>
      <c r="G907" s="44" t="s">
        <v>15786</v>
      </c>
      <c r="H907" s="21" t="s">
        <v>3213</v>
      </c>
      <c r="I907" s="19" t="s">
        <v>883</v>
      </c>
      <c r="J907" s="130" t="s">
        <v>2541</v>
      </c>
      <c r="K907" s="29" t="s">
        <v>14905</v>
      </c>
      <c r="L907" s="27" t="s">
        <v>2412</v>
      </c>
      <c r="M907" s="44" t="s">
        <v>5171</v>
      </c>
      <c r="N907" s="44"/>
      <c r="O907" s="44"/>
      <c r="P907" s="44"/>
      <c r="Q907" s="27"/>
      <c r="AY907" s="21" t="s">
        <v>3670</v>
      </c>
    </row>
    <row r="908" spans="1:51" ht="51" x14ac:dyDescent="0.2">
      <c r="A908" s="21" t="s">
        <v>1407</v>
      </c>
      <c r="B908" s="21" t="s">
        <v>2390</v>
      </c>
      <c r="C908" s="44" t="s">
        <v>5593</v>
      </c>
      <c r="D908" s="44" t="s">
        <v>5160</v>
      </c>
      <c r="E908" s="44" t="s">
        <v>5179</v>
      </c>
      <c r="F908" s="44" t="s">
        <v>2401</v>
      </c>
      <c r="G908" s="44" t="s">
        <v>15786</v>
      </c>
      <c r="H908" s="21" t="s">
        <v>3213</v>
      </c>
      <c r="I908" s="19" t="s">
        <v>884</v>
      </c>
      <c r="J908" s="130" t="s">
        <v>2542</v>
      </c>
      <c r="K908" s="29" t="s">
        <v>14906</v>
      </c>
      <c r="L908" s="27" t="s">
        <v>2412</v>
      </c>
      <c r="M908" s="44" t="s">
        <v>5178</v>
      </c>
      <c r="N908" s="44"/>
      <c r="O908" s="44"/>
      <c r="P908" s="44"/>
      <c r="Q908" s="27"/>
      <c r="AY908" s="21" t="s">
        <v>3671</v>
      </c>
    </row>
    <row r="909" spans="1:51" ht="51" hidden="1" x14ac:dyDescent="0.2">
      <c r="A909" s="21" t="s">
        <v>386</v>
      </c>
      <c r="B909" s="21" t="s">
        <v>2390</v>
      </c>
      <c r="C909" s="44" t="s">
        <v>8374</v>
      </c>
      <c r="D909" s="44" t="s">
        <v>5183</v>
      </c>
      <c r="E909" s="44" t="s">
        <v>8342</v>
      </c>
      <c r="F909" s="44" t="s">
        <v>2401</v>
      </c>
      <c r="G909" s="44" t="s">
        <v>15786</v>
      </c>
      <c r="H909" s="21" t="s">
        <v>3213</v>
      </c>
      <c r="I909" s="19" t="s">
        <v>112</v>
      </c>
      <c r="J909" s="130" t="s">
        <v>2654</v>
      </c>
      <c r="K909" s="29" t="s">
        <v>14907</v>
      </c>
      <c r="L909" s="27" t="s">
        <v>2412</v>
      </c>
      <c r="M909" s="44" t="s">
        <v>6135</v>
      </c>
      <c r="N909" s="44"/>
      <c r="O909" s="44"/>
      <c r="P909" s="44"/>
      <c r="Q909" s="27"/>
      <c r="AY909" s="21" t="s">
        <v>3886</v>
      </c>
    </row>
    <row r="910" spans="1:51" ht="38.25" hidden="1" x14ac:dyDescent="0.2">
      <c r="A910" s="21" t="s">
        <v>1330</v>
      </c>
      <c r="B910" s="21" t="s">
        <v>2390</v>
      </c>
      <c r="C910" s="44" t="s">
        <v>11079</v>
      </c>
      <c r="D910" s="44" t="s">
        <v>5160</v>
      </c>
      <c r="E910" s="44" t="s">
        <v>5179</v>
      </c>
      <c r="F910" s="44" t="s">
        <v>9559</v>
      </c>
      <c r="G910" s="44" t="s">
        <v>15786</v>
      </c>
      <c r="H910" s="21" t="s">
        <v>3213</v>
      </c>
      <c r="I910" s="19" t="s">
        <v>885</v>
      </c>
      <c r="J910" s="130" t="s">
        <v>2882</v>
      </c>
      <c r="K910" s="29" t="s">
        <v>14908</v>
      </c>
      <c r="L910" s="27" t="s">
        <v>2412</v>
      </c>
      <c r="M910" s="44" t="s">
        <v>5324</v>
      </c>
      <c r="N910" s="44"/>
      <c r="O910" s="44"/>
      <c r="P910" s="44"/>
      <c r="Q910" s="27"/>
      <c r="AY910" s="21" t="s">
        <v>4317</v>
      </c>
    </row>
    <row r="911" spans="1:51" ht="38.25" x14ac:dyDescent="0.2">
      <c r="A911" s="21" t="s">
        <v>1407</v>
      </c>
      <c r="B911" s="21" t="s">
        <v>2390</v>
      </c>
      <c r="C911" s="44" t="s">
        <v>5601</v>
      </c>
      <c r="D911" s="44" t="s">
        <v>5183</v>
      </c>
      <c r="E911" s="44" t="s">
        <v>5184</v>
      </c>
      <c r="F911" s="44" t="s">
        <v>2401</v>
      </c>
      <c r="G911" s="44" t="s">
        <v>15786</v>
      </c>
      <c r="H911" s="21" t="s">
        <v>3213</v>
      </c>
      <c r="I911" s="19" t="s">
        <v>885</v>
      </c>
      <c r="J911" s="130" t="s">
        <v>2543</v>
      </c>
      <c r="K911" s="29" t="s">
        <v>14909</v>
      </c>
      <c r="L911" s="27" t="s">
        <v>2412</v>
      </c>
      <c r="M911" s="44" t="s">
        <v>11080</v>
      </c>
      <c r="N911" s="44"/>
      <c r="O911" s="44"/>
      <c r="P911" s="44"/>
      <c r="Q911" s="27"/>
      <c r="AY911" s="21" t="s">
        <v>3672</v>
      </c>
    </row>
    <row r="912" spans="1:51" ht="25.5" hidden="1" x14ac:dyDescent="0.2">
      <c r="A912" s="21" t="s">
        <v>386</v>
      </c>
      <c r="B912" s="21" t="s">
        <v>2390</v>
      </c>
      <c r="C912" s="44" t="s">
        <v>8381</v>
      </c>
      <c r="D912" s="44" t="s">
        <v>5183</v>
      </c>
      <c r="E912" s="44" t="s">
        <v>8342</v>
      </c>
      <c r="F912" s="44" t="s">
        <v>2401</v>
      </c>
      <c r="G912" s="44" t="s">
        <v>15786</v>
      </c>
      <c r="H912" s="21" t="s">
        <v>3213</v>
      </c>
      <c r="I912" s="19" t="s">
        <v>113</v>
      </c>
      <c r="J912" s="130" t="s">
        <v>2655</v>
      </c>
      <c r="K912" s="29" t="s">
        <v>14910</v>
      </c>
      <c r="L912" s="27" t="s">
        <v>2412</v>
      </c>
      <c r="M912" s="44" t="s">
        <v>5351</v>
      </c>
      <c r="N912" s="44"/>
      <c r="O912" s="44"/>
      <c r="P912" s="44"/>
      <c r="Q912" s="27"/>
      <c r="AY912" s="21" t="s">
        <v>3887</v>
      </c>
    </row>
    <row r="913" spans="1:51" ht="63.75" x14ac:dyDescent="0.2">
      <c r="A913" s="21" t="s">
        <v>1407</v>
      </c>
      <c r="B913" s="21" t="s">
        <v>2390</v>
      </c>
      <c r="C913" s="44" t="s">
        <v>5609</v>
      </c>
      <c r="D913" s="44" t="s">
        <v>5183</v>
      </c>
      <c r="E913" s="44" t="s">
        <v>5184</v>
      </c>
      <c r="F913" s="44" t="s">
        <v>2401</v>
      </c>
      <c r="G913" s="44" t="s">
        <v>15786</v>
      </c>
      <c r="H913" s="21" t="s">
        <v>3213</v>
      </c>
      <c r="I913" s="19" t="s">
        <v>886</v>
      </c>
      <c r="J913" s="130" t="s">
        <v>2544</v>
      </c>
      <c r="K913" s="29" t="s">
        <v>14911</v>
      </c>
      <c r="L913" s="27" t="s">
        <v>2412</v>
      </c>
      <c r="M913" s="44" t="s">
        <v>5178</v>
      </c>
      <c r="N913" s="44"/>
      <c r="O913" s="44"/>
      <c r="P913" s="44"/>
      <c r="Q913" s="27"/>
      <c r="AY913" s="21" t="s">
        <v>3673</v>
      </c>
    </row>
    <row r="914" spans="1:51" ht="38.25" x14ac:dyDescent="0.2">
      <c r="A914" s="21" t="s">
        <v>1407</v>
      </c>
      <c r="B914" s="21" t="s">
        <v>2390</v>
      </c>
      <c r="C914" s="44" t="s">
        <v>5617</v>
      </c>
      <c r="D914" s="44" t="s">
        <v>5183</v>
      </c>
      <c r="E914" s="44" t="s">
        <v>5184</v>
      </c>
      <c r="F914" s="44" t="s">
        <v>2401</v>
      </c>
      <c r="G914" s="44" t="s">
        <v>15786</v>
      </c>
      <c r="H914" s="21" t="s">
        <v>3213</v>
      </c>
      <c r="I914" s="19" t="s">
        <v>887</v>
      </c>
      <c r="J914" s="130" t="s">
        <v>2545</v>
      </c>
      <c r="K914" s="29" t="s">
        <v>14912</v>
      </c>
      <c r="L914" s="27" t="s">
        <v>2412</v>
      </c>
      <c r="M914" s="44" t="s">
        <v>5324</v>
      </c>
      <c r="N914" s="44"/>
      <c r="O914" s="44"/>
      <c r="P914" s="44"/>
      <c r="Q914" s="27"/>
      <c r="AY914" s="21" t="s">
        <v>3674</v>
      </c>
    </row>
    <row r="915" spans="1:51" ht="51" x14ac:dyDescent="0.2">
      <c r="A915" s="21" t="s">
        <v>1407</v>
      </c>
      <c r="B915" s="21" t="s">
        <v>2390</v>
      </c>
      <c r="C915" s="44" t="s">
        <v>5625</v>
      </c>
      <c r="D915" s="44" t="s">
        <v>5183</v>
      </c>
      <c r="E915" s="44" t="s">
        <v>5184</v>
      </c>
      <c r="F915" s="44" t="s">
        <v>2401</v>
      </c>
      <c r="G915" s="44" t="s">
        <v>15786</v>
      </c>
      <c r="H915" s="21" t="s">
        <v>3213</v>
      </c>
      <c r="I915" s="19" t="s">
        <v>888</v>
      </c>
      <c r="J915" s="130" t="s">
        <v>2546</v>
      </c>
      <c r="K915" s="29" t="s">
        <v>14913</v>
      </c>
      <c r="L915" s="27" t="s">
        <v>2412</v>
      </c>
      <c r="M915" s="44" t="s">
        <v>5171</v>
      </c>
      <c r="N915" s="44"/>
      <c r="O915" s="44"/>
      <c r="P915" s="44"/>
      <c r="Q915" s="27"/>
      <c r="AY915" s="21" t="s">
        <v>3675</v>
      </c>
    </row>
    <row r="916" spans="1:51" ht="38.25" x14ac:dyDescent="0.2">
      <c r="A916" s="21" t="s">
        <v>1407</v>
      </c>
      <c r="B916" s="21" t="s">
        <v>2390</v>
      </c>
      <c r="C916" s="44" t="s">
        <v>5365</v>
      </c>
      <c r="D916" s="44" t="s">
        <v>5183</v>
      </c>
      <c r="E916" s="44" t="s">
        <v>5184</v>
      </c>
      <c r="F916" s="44" t="s">
        <v>2401</v>
      </c>
      <c r="G916" s="44" t="s">
        <v>3174</v>
      </c>
      <c r="I916" s="19" t="s">
        <v>1149</v>
      </c>
      <c r="J916" s="130" t="s">
        <v>2547</v>
      </c>
      <c r="K916" s="29" t="s">
        <v>14914</v>
      </c>
      <c r="L916" s="27" t="s">
        <v>1432</v>
      </c>
      <c r="M916" s="44" t="s">
        <v>5171</v>
      </c>
      <c r="N916" s="44"/>
      <c r="O916" s="44"/>
      <c r="P916" s="44"/>
      <c r="Q916" s="27"/>
      <c r="AY916" s="21" t="s">
        <v>3676</v>
      </c>
    </row>
    <row r="917" spans="1:51" ht="63.75" hidden="1" x14ac:dyDescent="0.2">
      <c r="A917" s="21" t="s">
        <v>1330</v>
      </c>
      <c r="B917" s="21" t="s">
        <v>2390</v>
      </c>
      <c r="C917" s="44" t="s">
        <v>11728</v>
      </c>
      <c r="D917" s="44" t="s">
        <v>5197</v>
      </c>
      <c r="E917" s="44" t="s">
        <v>3290</v>
      </c>
      <c r="F917" s="44" t="s">
        <v>9559</v>
      </c>
      <c r="G917" s="44" t="s">
        <v>6117</v>
      </c>
      <c r="I917" s="19" t="s">
        <v>1490</v>
      </c>
      <c r="J917" s="130" t="s">
        <v>2266</v>
      </c>
      <c r="K917" s="29" t="s">
        <v>2412</v>
      </c>
      <c r="L917" s="27" t="s">
        <v>2412</v>
      </c>
      <c r="M917" s="44" t="s">
        <v>8842</v>
      </c>
      <c r="N917" s="44"/>
      <c r="O917" s="143" t="s">
        <v>15957</v>
      </c>
      <c r="P917" s="44"/>
      <c r="Q917" s="27"/>
      <c r="AY917" s="21" t="s">
        <v>4439</v>
      </c>
    </row>
    <row r="918" spans="1:51" ht="89.25" hidden="1" x14ac:dyDescent="0.25">
      <c r="A918" s="26" t="s">
        <v>952</v>
      </c>
      <c r="B918" s="26" t="s">
        <v>2392</v>
      </c>
      <c r="C918" s="44" t="s">
        <v>14421</v>
      </c>
      <c r="D918" s="44" t="s">
        <v>14271</v>
      </c>
      <c r="E918" s="44" t="s">
        <v>14271</v>
      </c>
      <c r="F918" s="44" t="s">
        <v>2401</v>
      </c>
      <c r="G918" s="44" t="s">
        <v>3202</v>
      </c>
      <c r="H918" s="26"/>
      <c r="I918" s="31" t="s">
        <v>959</v>
      </c>
      <c r="J918" s="130" t="s">
        <v>1786</v>
      </c>
      <c r="K918" s="29" t="s">
        <v>2412</v>
      </c>
      <c r="L918" s="27" t="s">
        <v>2412</v>
      </c>
      <c r="M918" s="105" t="s">
        <v>6135</v>
      </c>
      <c r="N918" s="105"/>
      <c r="O918" s="105"/>
      <c r="P918" s="105"/>
      <c r="Q918" s="27"/>
      <c r="AY918" s="21" t="s">
        <v>5081</v>
      </c>
    </row>
    <row r="919" spans="1:51" ht="51" hidden="1" x14ac:dyDescent="0.2">
      <c r="A919" s="21" t="s">
        <v>1406</v>
      </c>
      <c r="B919" s="21" t="s">
        <v>2390</v>
      </c>
      <c r="C919" s="44" t="s">
        <v>14231</v>
      </c>
      <c r="D919" s="44" t="s">
        <v>5197</v>
      </c>
      <c r="E919" s="44" t="s">
        <v>3290</v>
      </c>
      <c r="F919" s="44" t="s">
        <v>14217</v>
      </c>
      <c r="G919" s="44" t="s">
        <v>3202</v>
      </c>
      <c r="I919" s="19" t="s">
        <v>1322</v>
      </c>
      <c r="J919" s="130" t="s">
        <v>15601</v>
      </c>
      <c r="K919" s="29" t="s">
        <v>14915</v>
      </c>
      <c r="L919" s="27" t="s">
        <v>2412</v>
      </c>
      <c r="M919" s="44" t="s">
        <v>5159</v>
      </c>
      <c r="N919" s="44"/>
      <c r="O919" s="44"/>
      <c r="P919" s="44"/>
      <c r="Q919" s="27"/>
      <c r="AY919" s="21" t="s">
        <v>5030</v>
      </c>
    </row>
    <row r="920" spans="1:51" ht="51" hidden="1" x14ac:dyDescent="0.2">
      <c r="A920" s="21" t="s">
        <v>1330</v>
      </c>
      <c r="B920" s="21" t="s">
        <v>2390</v>
      </c>
      <c r="C920" s="44" t="s">
        <v>12561</v>
      </c>
      <c r="D920" s="44" t="s">
        <v>5235</v>
      </c>
      <c r="E920" s="44" t="s">
        <v>10907</v>
      </c>
      <c r="F920" s="44" t="s">
        <v>9559</v>
      </c>
      <c r="G920" s="44" t="s">
        <v>3202</v>
      </c>
      <c r="I920" s="19" t="s">
        <v>1322</v>
      </c>
      <c r="J920" s="130" t="s">
        <v>3011</v>
      </c>
      <c r="K920" s="29" t="s">
        <v>14916</v>
      </c>
      <c r="L920" s="27" t="s">
        <v>2412</v>
      </c>
      <c r="M920" s="44" t="s">
        <v>5410</v>
      </c>
      <c r="N920" s="44"/>
      <c r="O920" s="44"/>
      <c r="P920" s="44"/>
      <c r="Q920" s="27"/>
      <c r="AY920" s="21" t="s">
        <v>4628</v>
      </c>
    </row>
    <row r="921" spans="1:51" ht="38.25" x14ac:dyDescent="0.2">
      <c r="A921" s="21" t="s">
        <v>1407</v>
      </c>
      <c r="B921" s="21" t="s">
        <v>2390</v>
      </c>
      <c r="C921" s="44" t="s">
        <v>7865</v>
      </c>
      <c r="D921" s="44" t="s">
        <v>5197</v>
      </c>
      <c r="E921" s="44" t="s">
        <v>3290</v>
      </c>
      <c r="F921" s="44" t="s">
        <v>2401</v>
      </c>
      <c r="G921" s="44" t="s">
        <v>3202</v>
      </c>
      <c r="I921" s="19" t="s">
        <v>1322</v>
      </c>
      <c r="J921" s="130" t="s">
        <v>15602</v>
      </c>
      <c r="K921" s="29" t="s">
        <v>14917</v>
      </c>
      <c r="L921" s="27" t="s">
        <v>2412</v>
      </c>
      <c r="M921" s="44" t="s">
        <v>14067</v>
      </c>
      <c r="N921" s="44"/>
      <c r="O921" s="44"/>
      <c r="P921" s="44"/>
      <c r="Q921" s="27"/>
      <c r="AY921" s="21" t="s">
        <v>3677</v>
      </c>
    </row>
    <row r="922" spans="1:51" ht="63.75" hidden="1" x14ac:dyDescent="0.2">
      <c r="A922" s="21" t="s">
        <v>1330</v>
      </c>
      <c r="B922" s="21" t="s">
        <v>2390</v>
      </c>
      <c r="C922" s="44" t="s">
        <v>12564</v>
      </c>
      <c r="D922" s="44" t="s">
        <v>5160</v>
      </c>
      <c r="E922" s="44" t="s">
        <v>7634</v>
      </c>
      <c r="F922" s="44" t="s">
        <v>9559</v>
      </c>
      <c r="G922" s="44" t="s">
        <v>3202</v>
      </c>
      <c r="I922" s="19" t="s">
        <v>1323</v>
      </c>
      <c r="J922" s="130" t="s">
        <v>15603</v>
      </c>
      <c r="K922" s="29" t="s">
        <v>2412</v>
      </c>
      <c r="L922" s="27" t="s">
        <v>2412</v>
      </c>
      <c r="M922" s="44" t="s">
        <v>6135</v>
      </c>
      <c r="N922" s="44"/>
      <c r="O922" s="44"/>
      <c r="P922" s="44"/>
      <c r="Q922" s="27"/>
      <c r="AY922" s="21" t="s">
        <v>4629</v>
      </c>
    </row>
    <row r="923" spans="1:51" ht="51" x14ac:dyDescent="0.2">
      <c r="A923" s="21" t="s">
        <v>1407</v>
      </c>
      <c r="B923" s="21" t="s">
        <v>2390</v>
      </c>
      <c r="C923" s="44" t="s">
        <v>7868</v>
      </c>
      <c r="D923" s="44" t="s">
        <v>5160</v>
      </c>
      <c r="E923" s="44" t="s">
        <v>5161</v>
      </c>
      <c r="F923" s="44" t="s">
        <v>2401</v>
      </c>
      <c r="G923" s="44" t="s">
        <v>3202</v>
      </c>
      <c r="I923" s="19" t="s">
        <v>1323</v>
      </c>
      <c r="J923" s="130" t="s">
        <v>2435</v>
      </c>
      <c r="K923" s="29" t="s">
        <v>14918</v>
      </c>
      <c r="L923" s="27" t="s">
        <v>2412</v>
      </c>
      <c r="M923" s="44" t="s">
        <v>8368</v>
      </c>
      <c r="N923" s="44"/>
      <c r="O923" s="44"/>
      <c r="P923" s="44"/>
      <c r="Q923" s="27"/>
      <c r="AY923" s="21" t="s">
        <v>3678</v>
      </c>
    </row>
    <row r="924" spans="1:51" ht="38.25" hidden="1" x14ac:dyDescent="0.2">
      <c r="A924" s="21" t="s">
        <v>1406</v>
      </c>
      <c r="B924" s="21" t="s">
        <v>2390</v>
      </c>
      <c r="C924" s="44" t="s">
        <v>14086</v>
      </c>
      <c r="D924" s="44" t="s">
        <v>5197</v>
      </c>
      <c r="E924" s="44" t="s">
        <v>3290</v>
      </c>
      <c r="F924" s="44" t="s">
        <v>9559</v>
      </c>
      <c r="G924" s="44" t="s">
        <v>6117</v>
      </c>
      <c r="I924" s="19" t="s">
        <v>449</v>
      </c>
      <c r="J924" s="130" t="s">
        <v>3152</v>
      </c>
      <c r="K924" s="29" t="s">
        <v>14919</v>
      </c>
      <c r="L924" s="27" t="s">
        <v>2412</v>
      </c>
      <c r="M924" s="44" t="s">
        <v>5808</v>
      </c>
      <c r="N924" s="44"/>
      <c r="O924" s="44"/>
      <c r="P924" s="44"/>
      <c r="Q924" s="27"/>
      <c r="AY924" s="21" t="s">
        <v>4989</v>
      </c>
    </row>
    <row r="925" spans="1:51" ht="38.25" hidden="1" x14ac:dyDescent="0.2">
      <c r="A925" s="21" t="s">
        <v>1330</v>
      </c>
      <c r="B925" s="21" t="s">
        <v>2390</v>
      </c>
      <c r="C925" s="44" t="s">
        <v>12311</v>
      </c>
      <c r="D925" s="44" t="s">
        <v>5183</v>
      </c>
      <c r="E925" s="44" t="s">
        <v>5184</v>
      </c>
      <c r="F925" s="44" t="s">
        <v>6791</v>
      </c>
      <c r="G925" s="44" t="s">
        <v>7156</v>
      </c>
      <c r="I925" s="19" t="s">
        <v>1210</v>
      </c>
      <c r="J925" s="130" t="s">
        <v>2998</v>
      </c>
      <c r="K925" s="29" t="s">
        <v>14920</v>
      </c>
      <c r="L925" s="27" t="s">
        <v>2412</v>
      </c>
      <c r="M925" s="44" t="s">
        <v>5159</v>
      </c>
      <c r="N925" s="44"/>
      <c r="O925" s="44"/>
      <c r="P925" s="44"/>
      <c r="Q925" s="27"/>
      <c r="AY925" s="21" t="s">
        <v>4561</v>
      </c>
    </row>
    <row r="926" spans="1:51" ht="38.25" x14ac:dyDescent="0.2">
      <c r="A926" s="21" t="s">
        <v>1407</v>
      </c>
      <c r="B926" s="21" t="s">
        <v>2390</v>
      </c>
      <c r="C926" s="44" t="s">
        <v>7418</v>
      </c>
      <c r="D926" s="44" t="s">
        <v>5183</v>
      </c>
      <c r="E926" s="44" t="s">
        <v>5184</v>
      </c>
      <c r="F926" s="44" t="s">
        <v>6791</v>
      </c>
      <c r="G926" s="44" t="s">
        <v>7156</v>
      </c>
      <c r="I926" s="19" t="s">
        <v>1210</v>
      </c>
      <c r="J926" s="130" t="s">
        <v>2548</v>
      </c>
      <c r="K926" s="29" t="s">
        <v>14921</v>
      </c>
      <c r="L926" s="27" t="s">
        <v>2412</v>
      </c>
      <c r="M926" s="44" t="s">
        <v>9646</v>
      </c>
      <c r="N926" s="44"/>
      <c r="O926" s="44"/>
      <c r="P926" s="44"/>
      <c r="Q926" s="27"/>
      <c r="AY926" s="21" t="s">
        <v>3679</v>
      </c>
    </row>
    <row r="927" spans="1:51" ht="38.25" hidden="1" x14ac:dyDescent="0.2">
      <c r="A927" s="21" t="s">
        <v>1330</v>
      </c>
      <c r="B927" s="21" t="s">
        <v>2390</v>
      </c>
      <c r="C927" s="44" t="s">
        <v>11347</v>
      </c>
      <c r="D927" s="44" t="s">
        <v>5235</v>
      </c>
      <c r="E927" s="44" t="s">
        <v>10826</v>
      </c>
      <c r="F927" s="44" t="s">
        <v>9559</v>
      </c>
      <c r="G927" s="44" t="s">
        <v>5721</v>
      </c>
      <c r="I927" s="19" t="s">
        <v>496</v>
      </c>
      <c r="J927" s="130" t="s">
        <v>2906</v>
      </c>
      <c r="K927" s="29" t="s">
        <v>14922</v>
      </c>
      <c r="L927" s="27" t="s">
        <v>2412</v>
      </c>
      <c r="M927" s="44" t="s">
        <v>5808</v>
      </c>
      <c r="N927" s="44"/>
      <c r="O927" s="44"/>
      <c r="P927" s="44"/>
      <c r="Q927" s="27"/>
      <c r="AY927" s="21" t="s">
        <v>4368</v>
      </c>
    </row>
    <row r="928" spans="1:51" ht="38.25" hidden="1" x14ac:dyDescent="0.2">
      <c r="A928" s="21" t="s">
        <v>1762</v>
      </c>
      <c r="B928" s="21" t="s">
        <v>2390</v>
      </c>
      <c r="C928" s="44" t="s">
        <v>12668</v>
      </c>
      <c r="D928" s="44" t="s">
        <v>5183</v>
      </c>
      <c r="E928" s="44" t="s">
        <v>8342</v>
      </c>
      <c r="F928" s="44" t="s">
        <v>9559</v>
      </c>
      <c r="G928" s="44" t="s">
        <v>3174</v>
      </c>
      <c r="I928" s="19" t="s">
        <v>351</v>
      </c>
      <c r="J928" s="130" t="s">
        <v>2841</v>
      </c>
      <c r="K928" s="29" t="s">
        <v>14923</v>
      </c>
      <c r="L928" s="27" t="s">
        <v>428</v>
      </c>
      <c r="M928" s="44" t="s">
        <v>8911</v>
      </c>
      <c r="N928" s="44"/>
      <c r="O928" s="44"/>
      <c r="P928" s="44"/>
      <c r="Q928" s="27"/>
      <c r="AY928" s="21" t="s">
        <v>4661</v>
      </c>
    </row>
    <row r="929" spans="1:51" ht="51" x14ac:dyDescent="0.2">
      <c r="A929" s="21" t="s">
        <v>1407</v>
      </c>
      <c r="B929" s="21" t="s">
        <v>2390</v>
      </c>
      <c r="C929" s="44" t="s">
        <v>6446</v>
      </c>
      <c r="D929" s="44" t="s">
        <v>5183</v>
      </c>
      <c r="E929" s="44" t="s">
        <v>5184</v>
      </c>
      <c r="F929" s="44" t="s">
        <v>2401</v>
      </c>
      <c r="G929" s="44" t="s">
        <v>6117</v>
      </c>
      <c r="I929" s="19" t="s">
        <v>804</v>
      </c>
      <c r="J929" s="130" t="s">
        <v>2549</v>
      </c>
      <c r="K929" s="29" t="s">
        <v>14924</v>
      </c>
      <c r="L929" s="27" t="s">
        <v>2412</v>
      </c>
      <c r="M929" s="44" t="s">
        <v>5159</v>
      </c>
      <c r="N929" s="44"/>
      <c r="O929" s="44"/>
      <c r="P929" s="44"/>
      <c r="Q929" s="27"/>
      <c r="AY929" s="21" t="s">
        <v>3680</v>
      </c>
    </row>
    <row r="930" spans="1:51" ht="51" x14ac:dyDescent="0.2">
      <c r="A930" s="21" t="s">
        <v>1407</v>
      </c>
      <c r="B930" s="21" t="s">
        <v>2390</v>
      </c>
      <c r="C930" s="44" t="s">
        <v>5938</v>
      </c>
      <c r="D930" s="44" t="s">
        <v>5235</v>
      </c>
      <c r="E930" s="44" t="s">
        <v>5867</v>
      </c>
      <c r="F930" s="44" t="s">
        <v>2401</v>
      </c>
      <c r="G930" s="44" t="s">
        <v>5721</v>
      </c>
      <c r="I930" s="19" t="s">
        <v>1078</v>
      </c>
      <c r="J930" s="130" t="s">
        <v>2550</v>
      </c>
      <c r="K930" s="29" t="s">
        <v>14925</v>
      </c>
      <c r="L930" s="27" t="s">
        <v>2412</v>
      </c>
      <c r="M930" s="44" t="s">
        <v>5939</v>
      </c>
      <c r="N930" s="44"/>
      <c r="O930" s="44"/>
      <c r="P930" s="44"/>
      <c r="Q930" s="27"/>
      <c r="AY930" s="21" t="s">
        <v>3681</v>
      </c>
    </row>
    <row r="931" spans="1:51" ht="102" hidden="1" x14ac:dyDescent="0.2">
      <c r="A931" s="21" t="s">
        <v>1179</v>
      </c>
      <c r="B931" s="21" t="s">
        <v>2390</v>
      </c>
      <c r="C931" s="44" t="s">
        <v>13629</v>
      </c>
      <c r="D931" s="44" t="s">
        <v>5197</v>
      </c>
      <c r="E931" s="44" t="s">
        <v>8589</v>
      </c>
      <c r="F931" s="44" t="s">
        <v>13392</v>
      </c>
      <c r="G931" s="44" t="s">
        <v>6117</v>
      </c>
      <c r="I931" s="19" t="s">
        <v>784</v>
      </c>
      <c r="J931" s="130" t="s">
        <v>16178</v>
      </c>
      <c r="K931" s="29" t="s">
        <v>2412</v>
      </c>
      <c r="L931" s="27" t="s">
        <v>2412</v>
      </c>
      <c r="M931" s="44" t="s">
        <v>8560</v>
      </c>
      <c r="N931" s="44"/>
      <c r="O931" s="44"/>
      <c r="P931" s="44"/>
      <c r="Q931" s="27"/>
      <c r="AY931" s="21" t="s">
        <v>4882</v>
      </c>
    </row>
    <row r="932" spans="1:51" ht="76.5" hidden="1" x14ac:dyDescent="0.2">
      <c r="A932" s="21" t="s">
        <v>1214</v>
      </c>
      <c r="B932" s="21" t="s">
        <v>2390</v>
      </c>
      <c r="C932" s="44" t="s">
        <v>9706</v>
      </c>
      <c r="D932" s="44" t="s">
        <v>5183</v>
      </c>
      <c r="E932" s="44" t="s">
        <v>8342</v>
      </c>
      <c r="F932" s="44" t="s">
        <v>2401</v>
      </c>
      <c r="G932" s="44" t="s">
        <v>15786</v>
      </c>
      <c r="H932" s="21" t="s">
        <v>14385</v>
      </c>
      <c r="I932" s="19" t="s">
        <v>1030</v>
      </c>
      <c r="J932" s="130" t="s">
        <v>1302</v>
      </c>
      <c r="K932" s="29" t="s">
        <v>2412</v>
      </c>
      <c r="L932" s="27" t="s">
        <v>2412</v>
      </c>
      <c r="M932" s="44" t="s">
        <v>8535</v>
      </c>
      <c r="N932" s="44"/>
      <c r="O932" s="143" t="s">
        <v>15958</v>
      </c>
      <c r="P932" s="44"/>
      <c r="Q932" s="27"/>
      <c r="AY932" s="21" t="s">
        <v>4091</v>
      </c>
    </row>
    <row r="933" spans="1:51" ht="102" hidden="1" x14ac:dyDescent="0.2">
      <c r="A933" s="21" t="s">
        <v>1330</v>
      </c>
      <c r="B933" s="21" t="s">
        <v>2390</v>
      </c>
      <c r="C933" s="44" t="s">
        <v>11083</v>
      </c>
      <c r="D933" s="44" t="s">
        <v>5183</v>
      </c>
      <c r="E933" s="44" t="s">
        <v>5184</v>
      </c>
      <c r="F933" s="44" t="s">
        <v>9559</v>
      </c>
      <c r="G933" s="44" t="s">
        <v>15786</v>
      </c>
      <c r="H933" s="21" t="s">
        <v>3213</v>
      </c>
      <c r="I933" s="19" t="s">
        <v>707</v>
      </c>
      <c r="J933" s="130" t="s">
        <v>1920</v>
      </c>
      <c r="K933" s="29" t="s">
        <v>2412</v>
      </c>
      <c r="L933" s="27" t="s">
        <v>2412</v>
      </c>
      <c r="M933" s="44" t="s">
        <v>11084</v>
      </c>
      <c r="N933" s="44"/>
      <c r="O933" s="44"/>
      <c r="P933" s="44"/>
      <c r="Q933" s="27"/>
      <c r="AY933" s="21" t="s">
        <v>4318</v>
      </c>
    </row>
    <row r="934" spans="1:51" ht="102" x14ac:dyDescent="0.2">
      <c r="A934" s="21" t="s">
        <v>1407</v>
      </c>
      <c r="B934" s="21" t="s">
        <v>2390</v>
      </c>
      <c r="C934" s="44" t="s">
        <v>6454</v>
      </c>
      <c r="D934" s="44" t="s">
        <v>5235</v>
      </c>
      <c r="E934" s="44" t="s">
        <v>5824</v>
      </c>
      <c r="F934" s="44" t="s">
        <v>2401</v>
      </c>
      <c r="G934" s="44" t="s">
        <v>6117</v>
      </c>
      <c r="I934" s="19" t="s">
        <v>805</v>
      </c>
      <c r="J934" s="130" t="s">
        <v>15959</v>
      </c>
      <c r="K934" s="29" t="s">
        <v>2412</v>
      </c>
      <c r="L934" s="27" t="s">
        <v>2412</v>
      </c>
      <c r="M934" s="44" t="s">
        <v>5410</v>
      </c>
      <c r="N934" s="143" t="s">
        <v>15800</v>
      </c>
      <c r="O934" s="44"/>
      <c r="P934" s="44"/>
      <c r="Q934" s="27"/>
      <c r="AY934" s="21" t="s">
        <v>3682</v>
      </c>
    </row>
    <row r="935" spans="1:51" ht="114.75" hidden="1" x14ac:dyDescent="0.2">
      <c r="A935" s="21" t="s">
        <v>1214</v>
      </c>
      <c r="B935" s="21" t="s">
        <v>2390</v>
      </c>
      <c r="C935" s="44" t="s">
        <v>9764</v>
      </c>
      <c r="D935" s="44" t="s">
        <v>5197</v>
      </c>
      <c r="E935" s="44" t="s">
        <v>8347</v>
      </c>
      <c r="F935" s="44" t="s">
        <v>2401</v>
      </c>
      <c r="G935" s="44" t="s">
        <v>5721</v>
      </c>
      <c r="I935" s="19" t="s">
        <v>1039</v>
      </c>
      <c r="J935" s="130" t="s">
        <v>2338</v>
      </c>
      <c r="K935" s="29" t="s">
        <v>2412</v>
      </c>
      <c r="L935" s="27" t="s">
        <v>2412</v>
      </c>
      <c r="M935" s="44" t="s">
        <v>9765</v>
      </c>
      <c r="N935" s="44"/>
      <c r="O935" s="44"/>
      <c r="P935" s="44"/>
      <c r="Q935" s="27"/>
      <c r="AY935" s="21" t="s">
        <v>4100</v>
      </c>
    </row>
    <row r="936" spans="1:51" ht="76.5" hidden="1" x14ac:dyDescent="0.2">
      <c r="A936" s="21" t="s">
        <v>1406</v>
      </c>
      <c r="B936" s="21" t="s">
        <v>2390</v>
      </c>
      <c r="C936" s="44" t="s">
        <v>14185</v>
      </c>
      <c r="D936" s="44" t="s">
        <v>5197</v>
      </c>
      <c r="E936" s="44" t="s">
        <v>3290</v>
      </c>
      <c r="F936" s="44" t="s">
        <v>6791</v>
      </c>
      <c r="G936" s="44" t="s">
        <v>7156</v>
      </c>
      <c r="I936" s="19" t="s">
        <v>57</v>
      </c>
      <c r="J936" s="130" t="s">
        <v>1731</v>
      </c>
      <c r="K936" s="29" t="s">
        <v>2412</v>
      </c>
      <c r="L936" s="27" t="s">
        <v>2412</v>
      </c>
      <c r="M936" s="44" t="s">
        <v>10893</v>
      </c>
      <c r="N936" s="44"/>
      <c r="O936" s="44"/>
      <c r="P936" s="44"/>
      <c r="Q936" s="27"/>
      <c r="AY936" s="21" t="s">
        <v>5016</v>
      </c>
    </row>
    <row r="937" spans="1:51" ht="76.5" x14ac:dyDescent="0.2">
      <c r="A937" s="21" t="s">
        <v>1407</v>
      </c>
      <c r="B937" s="21" t="s">
        <v>2390</v>
      </c>
      <c r="C937" s="44" t="s">
        <v>6461</v>
      </c>
      <c r="D937" s="44" t="s">
        <v>5183</v>
      </c>
      <c r="E937" s="44" t="s">
        <v>5184</v>
      </c>
      <c r="F937" s="44" t="s">
        <v>2401</v>
      </c>
      <c r="G937" s="44" t="s">
        <v>6117</v>
      </c>
      <c r="I937" s="19" t="s">
        <v>806</v>
      </c>
      <c r="J937" s="130" t="s">
        <v>2311</v>
      </c>
      <c r="K937" s="29" t="s">
        <v>2412</v>
      </c>
      <c r="L937" s="27" t="s">
        <v>2412</v>
      </c>
      <c r="M937" s="44" t="s">
        <v>5939</v>
      </c>
      <c r="N937" s="44"/>
      <c r="O937" s="44"/>
      <c r="P937" s="44"/>
      <c r="Q937" s="27"/>
      <c r="AY937" s="21" t="s">
        <v>3683</v>
      </c>
    </row>
    <row r="938" spans="1:51" ht="114.75" x14ac:dyDescent="0.2">
      <c r="A938" s="21" t="s">
        <v>1407</v>
      </c>
      <c r="B938" s="21" t="s">
        <v>2390</v>
      </c>
      <c r="C938" s="44" t="s">
        <v>6468</v>
      </c>
      <c r="D938" s="44" t="s">
        <v>5197</v>
      </c>
      <c r="E938" s="44" t="s">
        <v>3290</v>
      </c>
      <c r="F938" s="44" t="s">
        <v>2401</v>
      </c>
      <c r="G938" s="44" t="s">
        <v>6117</v>
      </c>
      <c r="I938" s="19" t="s">
        <v>807</v>
      </c>
      <c r="J938" s="130" t="s">
        <v>2312</v>
      </c>
      <c r="K938" s="29" t="s">
        <v>2412</v>
      </c>
      <c r="L938" s="27" t="s">
        <v>2412</v>
      </c>
      <c r="M938" s="44" t="s">
        <v>6469</v>
      </c>
      <c r="N938" s="143" t="s">
        <v>15960</v>
      </c>
      <c r="O938" s="44"/>
      <c r="P938" s="44"/>
      <c r="Q938" s="27"/>
      <c r="AY938" s="21" t="s">
        <v>3684</v>
      </c>
    </row>
    <row r="939" spans="1:51" ht="102" hidden="1" x14ac:dyDescent="0.2">
      <c r="A939" s="21" t="s">
        <v>1214</v>
      </c>
      <c r="B939" s="21" t="s">
        <v>2390</v>
      </c>
      <c r="C939" s="44" t="s">
        <v>10387</v>
      </c>
      <c r="D939" s="44" t="s">
        <v>5183</v>
      </c>
      <c r="E939" s="44" t="s">
        <v>8342</v>
      </c>
      <c r="F939" s="44" t="s">
        <v>6791</v>
      </c>
      <c r="G939" s="44" t="s">
        <v>7156</v>
      </c>
      <c r="I939" s="19" t="s">
        <v>1233</v>
      </c>
      <c r="J939" s="130" t="s">
        <v>15499</v>
      </c>
      <c r="K939" s="29" t="s">
        <v>2412</v>
      </c>
      <c r="L939" s="27" t="s">
        <v>2412</v>
      </c>
      <c r="M939" s="44" t="s">
        <v>8911</v>
      </c>
      <c r="N939" s="44"/>
      <c r="O939" s="44"/>
      <c r="P939" s="44"/>
      <c r="Q939" s="27"/>
      <c r="AY939" s="21" t="s">
        <v>4189</v>
      </c>
    </row>
    <row r="940" spans="1:51" ht="51" hidden="1" x14ac:dyDescent="0.2">
      <c r="A940" s="21" t="s">
        <v>1214</v>
      </c>
      <c r="B940" s="21" t="s">
        <v>2393</v>
      </c>
      <c r="C940" s="44" t="s">
        <v>10020</v>
      </c>
      <c r="D940" s="44" t="s">
        <v>5235</v>
      </c>
      <c r="E940" s="44" t="s">
        <v>8398</v>
      </c>
      <c r="F940" s="44" t="s">
        <v>2401</v>
      </c>
      <c r="G940" s="44" t="s">
        <v>6117</v>
      </c>
      <c r="I940" s="19" t="s">
        <v>1697</v>
      </c>
      <c r="J940" s="130" t="s">
        <v>15500</v>
      </c>
      <c r="K940" s="29" t="s">
        <v>14926</v>
      </c>
      <c r="L940" s="27" t="s">
        <v>2412</v>
      </c>
      <c r="M940" s="44" t="s">
        <v>9864</v>
      </c>
      <c r="N940" s="44"/>
      <c r="O940" s="143" t="s">
        <v>15961</v>
      </c>
      <c r="P940" s="44"/>
      <c r="Q940" s="27"/>
      <c r="AY940" s="21" t="s">
        <v>4135</v>
      </c>
    </row>
    <row r="941" spans="1:51" ht="63.75" hidden="1" x14ac:dyDescent="0.2">
      <c r="A941" s="21" t="s">
        <v>386</v>
      </c>
      <c r="B941" s="21" t="s">
        <v>2390</v>
      </c>
      <c r="C941" s="44" t="s">
        <v>8749</v>
      </c>
      <c r="D941" s="44" t="s">
        <v>5235</v>
      </c>
      <c r="E941" s="44" t="s">
        <v>8398</v>
      </c>
      <c r="F941" s="44" t="s">
        <v>2401</v>
      </c>
      <c r="G941" s="44" t="s">
        <v>6117</v>
      </c>
      <c r="I941" s="19" t="s">
        <v>166</v>
      </c>
      <c r="J941" s="130" t="s">
        <v>2693</v>
      </c>
      <c r="K941" s="29" t="s">
        <v>15359</v>
      </c>
      <c r="L941" s="27" t="s">
        <v>2412</v>
      </c>
      <c r="M941" s="44" t="s">
        <v>5362</v>
      </c>
      <c r="N941" s="44"/>
      <c r="O941" s="143" t="s">
        <v>15962</v>
      </c>
      <c r="P941" s="44"/>
      <c r="Q941" s="27"/>
      <c r="AY941" s="21" t="s">
        <v>3938</v>
      </c>
    </row>
    <row r="942" spans="1:51" ht="38.25" x14ac:dyDescent="0.2">
      <c r="A942" s="21" t="s">
        <v>1407</v>
      </c>
      <c r="B942" s="21" t="s">
        <v>2390</v>
      </c>
      <c r="C942" s="44" t="s">
        <v>7426</v>
      </c>
      <c r="D942" s="44" t="s">
        <v>5197</v>
      </c>
      <c r="E942" s="44" t="s">
        <v>3290</v>
      </c>
      <c r="F942" s="44" t="s">
        <v>6791</v>
      </c>
      <c r="G942" s="44" t="s">
        <v>7156</v>
      </c>
      <c r="I942" s="19" t="s">
        <v>1211</v>
      </c>
      <c r="J942" s="130" t="s">
        <v>2551</v>
      </c>
      <c r="K942" s="29" t="s">
        <v>14927</v>
      </c>
      <c r="L942" s="27" t="s">
        <v>2412</v>
      </c>
      <c r="M942" s="44" t="s">
        <v>5410</v>
      </c>
      <c r="N942" s="44"/>
      <c r="O942" s="143" t="s">
        <v>15965</v>
      </c>
      <c r="P942" s="44"/>
      <c r="Q942" s="27"/>
      <c r="AY942" s="21" t="s">
        <v>3685</v>
      </c>
    </row>
    <row r="943" spans="1:51" ht="51" hidden="1" x14ac:dyDescent="0.2">
      <c r="A943" s="21" t="s">
        <v>1330</v>
      </c>
      <c r="B943" s="21" t="s">
        <v>2390</v>
      </c>
      <c r="C943" s="44" t="s">
        <v>11734</v>
      </c>
      <c r="D943" s="44" t="s">
        <v>5197</v>
      </c>
      <c r="E943" s="44" t="s">
        <v>3290</v>
      </c>
      <c r="F943" s="44" t="s">
        <v>9559</v>
      </c>
      <c r="G943" s="44" t="s">
        <v>6117</v>
      </c>
      <c r="I943" s="19" t="s">
        <v>1491</v>
      </c>
      <c r="J943" s="130" t="s">
        <v>2942</v>
      </c>
      <c r="K943" s="29" t="s">
        <v>14928</v>
      </c>
      <c r="L943" s="27" t="s">
        <v>2412</v>
      </c>
      <c r="M943" s="44" t="s">
        <v>5808</v>
      </c>
      <c r="N943" s="44"/>
      <c r="O943" s="44"/>
      <c r="P943" s="44"/>
      <c r="Q943" s="27"/>
      <c r="AY943" s="21" t="s">
        <v>4440</v>
      </c>
    </row>
    <row r="944" spans="1:51" ht="267.75" x14ac:dyDescent="0.2">
      <c r="A944" s="21" t="s">
        <v>1407</v>
      </c>
      <c r="B944" s="21" t="s">
        <v>2390</v>
      </c>
      <c r="C944" s="44" t="s">
        <v>7434</v>
      </c>
      <c r="D944" s="44" t="s">
        <v>5197</v>
      </c>
      <c r="E944" s="44" t="s">
        <v>3290</v>
      </c>
      <c r="F944" s="44" t="s">
        <v>6791</v>
      </c>
      <c r="G944" s="44" t="s">
        <v>7156</v>
      </c>
      <c r="I944" s="19" t="s">
        <v>1212</v>
      </c>
      <c r="J944" s="130" t="s">
        <v>2552</v>
      </c>
      <c r="K944" s="29" t="s">
        <v>14929</v>
      </c>
      <c r="L944" s="27" t="s">
        <v>2412</v>
      </c>
      <c r="M944" s="44" t="s">
        <v>5262</v>
      </c>
      <c r="N944" s="44"/>
      <c r="O944" s="143" t="s">
        <v>15963</v>
      </c>
      <c r="P944" s="44"/>
      <c r="Q944" s="27"/>
      <c r="AY944" s="21" t="s">
        <v>3686</v>
      </c>
    </row>
    <row r="945" spans="1:51" ht="89.25" x14ac:dyDescent="0.2">
      <c r="A945" s="21" t="s">
        <v>1407</v>
      </c>
      <c r="B945" s="21" t="s">
        <v>2390</v>
      </c>
      <c r="C945" s="44" t="s">
        <v>7442</v>
      </c>
      <c r="D945" s="44" t="s">
        <v>5197</v>
      </c>
      <c r="E945" s="44" t="s">
        <v>3290</v>
      </c>
      <c r="F945" s="44" t="s">
        <v>6791</v>
      </c>
      <c r="G945" s="44" t="s">
        <v>7156</v>
      </c>
      <c r="I945" s="19" t="s">
        <v>1213</v>
      </c>
      <c r="J945" s="130" t="s">
        <v>1713</v>
      </c>
      <c r="K945" s="29" t="s">
        <v>2412</v>
      </c>
      <c r="L945" s="27" t="s">
        <v>2412</v>
      </c>
      <c r="M945" s="44" t="s">
        <v>5538</v>
      </c>
      <c r="N945" s="44"/>
      <c r="O945" s="143" t="s">
        <v>15964</v>
      </c>
      <c r="P945" s="44"/>
      <c r="Q945" s="27"/>
      <c r="AY945" s="21" t="s">
        <v>3687</v>
      </c>
    </row>
    <row r="946" spans="1:51" ht="51" hidden="1" x14ac:dyDescent="0.2">
      <c r="A946" s="21" t="s">
        <v>1762</v>
      </c>
      <c r="B946" s="21" t="s">
        <v>2390</v>
      </c>
      <c r="C946" s="44" t="s">
        <v>12767</v>
      </c>
      <c r="D946" s="44" t="s">
        <v>5197</v>
      </c>
      <c r="E946" s="44" t="s">
        <v>8347</v>
      </c>
      <c r="F946" s="44" t="s">
        <v>9559</v>
      </c>
      <c r="G946" s="44" t="s">
        <v>15786</v>
      </c>
      <c r="H946" s="21" t="s">
        <v>3213</v>
      </c>
      <c r="I946" s="19" t="s">
        <v>373</v>
      </c>
      <c r="J946" s="130" t="s">
        <v>3027</v>
      </c>
      <c r="K946" s="29" t="s">
        <v>14930</v>
      </c>
      <c r="L946" s="27" t="s">
        <v>2412</v>
      </c>
      <c r="M946" s="44" t="s">
        <v>8911</v>
      </c>
      <c r="N946" s="44"/>
      <c r="O946" s="44"/>
      <c r="P946" s="44"/>
      <c r="Q946" s="27"/>
      <c r="AY946" s="21" t="s">
        <v>4685</v>
      </c>
    </row>
    <row r="947" spans="1:51" ht="38.25" hidden="1" x14ac:dyDescent="0.2">
      <c r="A947" s="21" t="s">
        <v>386</v>
      </c>
      <c r="B947" s="21" t="s">
        <v>2390</v>
      </c>
      <c r="C947" s="44" t="s">
        <v>8993</v>
      </c>
      <c r="D947" s="44" t="s">
        <v>5197</v>
      </c>
      <c r="E947" s="44" t="s">
        <v>8589</v>
      </c>
      <c r="F947" s="44" t="s">
        <v>6791</v>
      </c>
      <c r="G947" s="44" t="s">
        <v>15785</v>
      </c>
      <c r="H947" s="21" t="s">
        <v>3173</v>
      </c>
      <c r="I947" s="19" t="s">
        <v>1332</v>
      </c>
      <c r="J947" s="130" t="s">
        <v>2721</v>
      </c>
      <c r="K947" s="29" t="s">
        <v>14931</v>
      </c>
      <c r="L947" s="27" t="s">
        <v>2412</v>
      </c>
      <c r="M947" s="44" t="s">
        <v>7118</v>
      </c>
      <c r="N947" s="44"/>
      <c r="O947" s="44"/>
      <c r="P947" s="44"/>
      <c r="Q947" s="27"/>
      <c r="AY947" s="21" t="s">
        <v>3974</v>
      </c>
    </row>
    <row r="948" spans="1:51" ht="51" hidden="1" x14ac:dyDescent="0.2">
      <c r="A948" s="21" t="s">
        <v>1406</v>
      </c>
      <c r="B948" s="21" t="s">
        <v>2390</v>
      </c>
      <c r="C948" s="44" t="s">
        <v>14233</v>
      </c>
      <c r="D948" s="44" t="s">
        <v>5183</v>
      </c>
      <c r="E948" s="44" t="s">
        <v>5184</v>
      </c>
      <c r="F948" s="44" t="s">
        <v>14217</v>
      </c>
      <c r="G948" s="44" t="s">
        <v>3202</v>
      </c>
      <c r="I948" s="19" t="s">
        <v>1324</v>
      </c>
      <c r="J948" s="130" t="s">
        <v>3170</v>
      </c>
      <c r="K948" s="29" t="s">
        <v>14932</v>
      </c>
      <c r="L948" s="27" t="s">
        <v>2412</v>
      </c>
      <c r="M948" s="44" t="s">
        <v>5281</v>
      </c>
      <c r="N948" s="44"/>
      <c r="O948" s="44"/>
      <c r="P948" s="44"/>
      <c r="Q948" s="27"/>
      <c r="AY948" s="21" t="s">
        <v>5031</v>
      </c>
    </row>
    <row r="949" spans="1:51" ht="51" hidden="1" x14ac:dyDescent="0.2">
      <c r="A949" s="21" t="s">
        <v>1330</v>
      </c>
      <c r="B949" s="21" t="s">
        <v>2390</v>
      </c>
      <c r="C949" s="44" t="s">
        <v>12566</v>
      </c>
      <c r="D949" s="44" t="s">
        <v>5160</v>
      </c>
      <c r="E949" s="44" t="s">
        <v>5161</v>
      </c>
      <c r="F949" s="44" t="s">
        <v>9559</v>
      </c>
      <c r="G949" s="44" t="s">
        <v>3202</v>
      </c>
      <c r="I949" s="19" t="s">
        <v>1324</v>
      </c>
      <c r="J949" s="130" t="s">
        <v>15604</v>
      </c>
      <c r="K949" s="29" t="s">
        <v>2412</v>
      </c>
      <c r="L949" s="27" t="s">
        <v>2412</v>
      </c>
      <c r="M949" s="44" t="s">
        <v>5538</v>
      </c>
      <c r="N949" s="44"/>
      <c r="O949" s="44"/>
      <c r="P949" s="44"/>
      <c r="Q949" s="27"/>
      <c r="AY949" s="21" t="s">
        <v>4630</v>
      </c>
    </row>
    <row r="950" spans="1:51" ht="38.25" x14ac:dyDescent="0.2">
      <c r="A950" s="21" t="s">
        <v>1407</v>
      </c>
      <c r="B950" s="21" t="s">
        <v>2390</v>
      </c>
      <c r="C950" s="44" t="s">
        <v>7871</v>
      </c>
      <c r="D950" s="44" t="s">
        <v>5160</v>
      </c>
      <c r="E950" s="44" t="s">
        <v>7634</v>
      </c>
      <c r="F950" s="44" t="s">
        <v>2401</v>
      </c>
      <c r="G950" s="44" t="s">
        <v>3202</v>
      </c>
      <c r="I950" s="19" t="s">
        <v>1324</v>
      </c>
      <c r="J950" s="130" t="s">
        <v>15605</v>
      </c>
      <c r="K950" s="29" t="s">
        <v>14933</v>
      </c>
      <c r="L950" s="27" t="s">
        <v>2412</v>
      </c>
      <c r="M950" s="44" t="s">
        <v>13999</v>
      </c>
      <c r="N950" s="44"/>
      <c r="O950" s="44"/>
      <c r="P950" s="44"/>
      <c r="Q950" s="27"/>
      <c r="AY950" s="21" t="s">
        <v>3688</v>
      </c>
    </row>
    <row r="951" spans="1:51" ht="76.5" hidden="1" x14ac:dyDescent="0.25">
      <c r="A951" s="26" t="s">
        <v>952</v>
      </c>
      <c r="B951" s="26" t="s">
        <v>2392</v>
      </c>
      <c r="C951" s="44" t="s">
        <v>14422</v>
      </c>
      <c r="D951" s="44" t="s">
        <v>14271</v>
      </c>
      <c r="E951" s="44" t="s">
        <v>14271</v>
      </c>
      <c r="F951" s="44" t="s">
        <v>2401</v>
      </c>
      <c r="G951" s="44" t="s">
        <v>3202</v>
      </c>
      <c r="H951" s="26"/>
      <c r="I951" s="31" t="s">
        <v>960</v>
      </c>
      <c r="J951" s="130" t="s">
        <v>15606</v>
      </c>
      <c r="K951" s="29" t="s">
        <v>2412</v>
      </c>
      <c r="L951" s="27" t="s">
        <v>2412</v>
      </c>
      <c r="M951" s="105" t="s">
        <v>14300</v>
      </c>
      <c r="N951" s="105"/>
      <c r="O951" s="105"/>
      <c r="P951" s="105"/>
      <c r="Q951" s="27"/>
      <c r="AY951" s="21" t="s">
        <v>5082</v>
      </c>
    </row>
    <row r="952" spans="1:51" ht="38.25" hidden="1" x14ac:dyDescent="0.25">
      <c r="A952" s="26" t="s">
        <v>939</v>
      </c>
      <c r="B952" s="26" t="s">
        <v>2391</v>
      </c>
      <c r="C952" s="44" t="s">
        <v>14396</v>
      </c>
      <c r="D952" s="44" t="s">
        <v>14271</v>
      </c>
      <c r="E952" s="44" t="s">
        <v>14271</v>
      </c>
      <c r="F952" s="44" t="s">
        <v>2401</v>
      </c>
      <c r="G952" s="44" t="s">
        <v>3202</v>
      </c>
      <c r="H952" s="26"/>
      <c r="I952" s="31" t="s">
        <v>745</v>
      </c>
      <c r="J952" s="130" t="s">
        <v>15607</v>
      </c>
      <c r="K952" s="29" t="s">
        <v>2412</v>
      </c>
      <c r="L952" s="27" t="s">
        <v>2412</v>
      </c>
      <c r="M952" s="105" t="s">
        <v>14280</v>
      </c>
      <c r="N952" s="105"/>
      <c r="O952" s="105"/>
      <c r="P952" s="105"/>
      <c r="Q952" s="27"/>
      <c r="AY952" s="21" t="s">
        <v>5056</v>
      </c>
    </row>
    <row r="953" spans="1:51" ht="38.25" hidden="1" x14ac:dyDescent="0.2">
      <c r="A953" s="21" t="s">
        <v>1330</v>
      </c>
      <c r="B953" s="21" t="s">
        <v>2390</v>
      </c>
      <c r="C953" s="44" t="s">
        <v>11740</v>
      </c>
      <c r="D953" s="44" t="s">
        <v>5197</v>
      </c>
      <c r="E953" s="44" t="s">
        <v>3290</v>
      </c>
      <c r="F953" s="44" t="s">
        <v>9559</v>
      </c>
      <c r="G953" s="44" t="s">
        <v>6117</v>
      </c>
      <c r="I953" s="19" t="s">
        <v>817</v>
      </c>
      <c r="J953" s="130" t="s">
        <v>2943</v>
      </c>
      <c r="K953" s="29" t="s">
        <v>14934</v>
      </c>
      <c r="L953" s="27" t="s">
        <v>2412</v>
      </c>
      <c r="M953" s="44" t="s">
        <v>11741</v>
      </c>
      <c r="N953" s="44"/>
      <c r="O953" s="44"/>
      <c r="P953" s="44"/>
      <c r="Q953" s="27"/>
      <c r="AY953" s="21" t="s">
        <v>4441</v>
      </c>
    </row>
    <row r="954" spans="1:51" ht="38.25" hidden="1" x14ac:dyDescent="0.2">
      <c r="A954" s="21" t="s">
        <v>1330</v>
      </c>
      <c r="B954" s="21" t="s">
        <v>2390</v>
      </c>
      <c r="C954" s="44" t="s">
        <v>12568</v>
      </c>
      <c r="D954" s="44" t="s">
        <v>5183</v>
      </c>
      <c r="E954" s="44" t="s">
        <v>5184</v>
      </c>
      <c r="F954" s="44" t="s">
        <v>9559</v>
      </c>
      <c r="G954" s="44" t="s">
        <v>3202</v>
      </c>
      <c r="I954" s="19" t="s">
        <v>1325</v>
      </c>
      <c r="J954" s="130" t="s">
        <v>15608</v>
      </c>
      <c r="K954" s="29" t="s">
        <v>14935</v>
      </c>
      <c r="L954" s="27" t="s">
        <v>2412</v>
      </c>
      <c r="M954" s="44" t="s">
        <v>6631</v>
      </c>
      <c r="N954" s="44"/>
      <c r="O954" s="143"/>
      <c r="P954" s="44"/>
      <c r="Q954" s="27"/>
      <c r="AY954" s="21" t="s">
        <v>4631</v>
      </c>
    </row>
    <row r="955" spans="1:51" ht="51" x14ac:dyDescent="0.2">
      <c r="A955" s="21" t="s">
        <v>1407</v>
      </c>
      <c r="B955" s="21" t="s">
        <v>2390</v>
      </c>
      <c r="C955" s="44" t="s">
        <v>7874</v>
      </c>
      <c r="D955" s="44" t="s">
        <v>5183</v>
      </c>
      <c r="E955" s="44" t="s">
        <v>5184</v>
      </c>
      <c r="F955" s="44" t="s">
        <v>2401</v>
      </c>
      <c r="G955" s="44" t="s">
        <v>3202</v>
      </c>
      <c r="I955" s="19" t="s">
        <v>1325</v>
      </c>
      <c r="J955" s="130" t="s">
        <v>2553</v>
      </c>
      <c r="K955" s="29" t="s">
        <v>14936</v>
      </c>
      <c r="L955" s="27" t="s">
        <v>2412</v>
      </c>
      <c r="M955" s="44" t="s">
        <v>8368</v>
      </c>
      <c r="N955" s="44"/>
      <c r="O955" s="143" t="s">
        <v>15967</v>
      </c>
      <c r="P955" s="44"/>
      <c r="Q955" s="27"/>
      <c r="AY955" s="21" t="s">
        <v>3689</v>
      </c>
    </row>
    <row r="956" spans="1:51" ht="38.25" hidden="1" x14ac:dyDescent="0.2">
      <c r="A956" s="21" t="s">
        <v>1330</v>
      </c>
      <c r="B956" s="21" t="s">
        <v>2390</v>
      </c>
      <c r="C956" s="44" t="s">
        <v>12571</v>
      </c>
      <c r="D956" s="44" t="s">
        <v>5183</v>
      </c>
      <c r="E956" s="44" t="s">
        <v>5184</v>
      </c>
      <c r="F956" s="44" t="s">
        <v>9559</v>
      </c>
      <c r="G956" s="44" t="s">
        <v>3202</v>
      </c>
      <c r="I956" s="19" t="s">
        <v>1326</v>
      </c>
      <c r="J956" s="130" t="s">
        <v>3012</v>
      </c>
      <c r="K956" s="29" t="s">
        <v>14937</v>
      </c>
      <c r="L956" s="27" t="s">
        <v>2412</v>
      </c>
      <c r="M956" s="44" t="s">
        <v>7118</v>
      </c>
      <c r="N956" s="44"/>
      <c r="O956" s="44"/>
      <c r="P956" s="44"/>
      <c r="Q956" s="27"/>
      <c r="AY956" s="21" t="s">
        <v>4632</v>
      </c>
    </row>
    <row r="957" spans="1:51" ht="51" x14ac:dyDescent="0.2">
      <c r="A957" s="21" t="s">
        <v>1407</v>
      </c>
      <c r="B957" s="21" t="s">
        <v>2390</v>
      </c>
      <c r="C957" s="44" t="s">
        <v>7882</v>
      </c>
      <c r="D957" s="44" t="s">
        <v>5160</v>
      </c>
      <c r="E957" s="44" t="s">
        <v>5161</v>
      </c>
      <c r="F957" s="44" t="s">
        <v>2401</v>
      </c>
      <c r="G957" s="44" t="s">
        <v>3202</v>
      </c>
      <c r="I957" s="19" t="s">
        <v>1326</v>
      </c>
      <c r="J957" s="130" t="s">
        <v>15609</v>
      </c>
      <c r="K957" s="29" t="s">
        <v>14938</v>
      </c>
      <c r="L957" s="27" t="s">
        <v>2412</v>
      </c>
      <c r="M957" s="44" t="s">
        <v>5410</v>
      </c>
      <c r="N957" s="44"/>
      <c r="O957" s="44"/>
      <c r="P957" s="44"/>
      <c r="Q957" s="27"/>
      <c r="AY957" s="21" t="s">
        <v>3690</v>
      </c>
    </row>
    <row r="958" spans="1:51" ht="51" hidden="1" x14ac:dyDescent="0.2">
      <c r="A958" s="21" t="s">
        <v>1330</v>
      </c>
      <c r="B958" s="21" t="s">
        <v>2390</v>
      </c>
      <c r="C958" s="44" t="s">
        <v>12574</v>
      </c>
      <c r="D958" s="44" t="s">
        <v>5160</v>
      </c>
      <c r="E958" s="44" t="s">
        <v>5179</v>
      </c>
      <c r="F958" s="44" t="s">
        <v>9559</v>
      </c>
      <c r="G958" s="44" t="s">
        <v>3202</v>
      </c>
      <c r="I958" s="19" t="s">
        <v>1327</v>
      </c>
      <c r="J958" s="130" t="s">
        <v>15610</v>
      </c>
      <c r="K958" s="29" t="s">
        <v>14939</v>
      </c>
      <c r="L958" s="27" t="s">
        <v>2412</v>
      </c>
      <c r="M958" s="44" t="s">
        <v>5159</v>
      </c>
      <c r="N958" s="44"/>
      <c r="O958" s="44"/>
      <c r="P958" s="44"/>
      <c r="Q958" s="27"/>
      <c r="AY958" s="21" t="s">
        <v>4633</v>
      </c>
    </row>
    <row r="959" spans="1:51" ht="38.25" x14ac:dyDescent="0.2">
      <c r="A959" s="21" t="s">
        <v>1407</v>
      </c>
      <c r="B959" s="21" t="s">
        <v>2390</v>
      </c>
      <c r="C959" s="44" t="s">
        <v>7890</v>
      </c>
      <c r="D959" s="44" t="s">
        <v>5183</v>
      </c>
      <c r="E959" s="44" t="s">
        <v>5184</v>
      </c>
      <c r="F959" s="44" t="s">
        <v>2401</v>
      </c>
      <c r="G959" s="44" t="s">
        <v>3202</v>
      </c>
      <c r="I959" s="19" t="s">
        <v>1327</v>
      </c>
      <c r="J959" s="130" t="s">
        <v>15611</v>
      </c>
      <c r="K959" s="29" t="s">
        <v>14940</v>
      </c>
      <c r="L959" s="27" t="s">
        <v>2412</v>
      </c>
      <c r="M959" s="44" t="s">
        <v>9955</v>
      </c>
      <c r="N959" s="44"/>
      <c r="O959" s="44"/>
      <c r="P959" s="44"/>
      <c r="Q959" s="27"/>
      <c r="AY959" s="21" t="s">
        <v>3691</v>
      </c>
    </row>
    <row r="960" spans="1:51" ht="38.25" hidden="1" x14ac:dyDescent="0.2">
      <c r="A960" s="21" t="s">
        <v>1762</v>
      </c>
      <c r="B960" s="21" t="s">
        <v>2390</v>
      </c>
      <c r="C960" s="44" t="s">
        <v>12890</v>
      </c>
      <c r="D960" s="44" t="s">
        <v>5197</v>
      </c>
      <c r="E960" s="44" t="s">
        <v>8347</v>
      </c>
      <c r="F960" s="44" t="s">
        <v>2401</v>
      </c>
      <c r="G960" s="44" t="s">
        <v>6117</v>
      </c>
      <c r="I960" s="19" t="s">
        <v>8</v>
      </c>
      <c r="J960" s="130" t="s">
        <v>3044</v>
      </c>
      <c r="K960" s="29" t="s">
        <v>14941</v>
      </c>
      <c r="L960" s="27" t="s">
        <v>2412</v>
      </c>
      <c r="M960" s="44" t="s">
        <v>11445</v>
      </c>
      <c r="N960" s="44"/>
      <c r="O960" s="44"/>
      <c r="P960" s="44"/>
      <c r="Q960" s="27"/>
      <c r="AY960" s="21" t="s">
        <v>4711</v>
      </c>
    </row>
    <row r="961" spans="1:51" ht="25.5" hidden="1" x14ac:dyDescent="0.2">
      <c r="A961" s="21" t="s">
        <v>1406</v>
      </c>
      <c r="B961" s="21" t="s">
        <v>2390</v>
      </c>
      <c r="C961" s="44" t="s">
        <v>13939</v>
      </c>
      <c r="D961" s="44" t="s">
        <v>5235</v>
      </c>
      <c r="E961" s="44" t="s">
        <v>13917</v>
      </c>
      <c r="F961" s="44" t="s">
        <v>9559</v>
      </c>
      <c r="G961" s="44" t="s">
        <v>3174</v>
      </c>
      <c r="I961" s="19" t="s">
        <v>389</v>
      </c>
      <c r="J961" s="130" t="s">
        <v>3137</v>
      </c>
      <c r="K961" s="29" t="s">
        <v>15360</v>
      </c>
      <c r="L961" s="27" t="s">
        <v>3289</v>
      </c>
      <c r="M961" s="44" t="s">
        <v>13940</v>
      </c>
      <c r="N961" s="44"/>
      <c r="O961" s="44"/>
      <c r="P961" s="44"/>
      <c r="Q961" s="27"/>
      <c r="AY961" s="21" t="s">
        <v>4949</v>
      </c>
    </row>
    <row r="962" spans="1:51" ht="114.75" x14ac:dyDescent="0.2">
      <c r="A962" s="21" t="s">
        <v>1407</v>
      </c>
      <c r="B962" s="21" t="s">
        <v>2390</v>
      </c>
      <c r="C962" s="44" t="s">
        <v>6472</v>
      </c>
      <c r="D962" s="44" t="s">
        <v>5235</v>
      </c>
      <c r="E962" s="44" t="s">
        <v>5236</v>
      </c>
      <c r="F962" s="44" t="s">
        <v>2401</v>
      </c>
      <c r="G962" s="44" t="s">
        <v>6117</v>
      </c>
      <c r="I962" s="19" t="s">
        <v>808</v>
      </c>
      <c r="J962" s="130" t="s">
        <v>15966</v>
      </c>
      <c r="K962" s="29" t="s">
        <v>2412</v>
      </c>
      <c r="L962" s="27" t="s">
        <v>2412</v>
      </c>
      <c r="M962" s="44" t="s">
        <v>5410</v>
      </c>
      <c r="N962" s="143" t="s">
        <v>15800</v>
      </c>
      <c r="O962" s="44"/>
      <c r="P962" s="44"/>
      <c r="Q962" s="27"/>
      <c r="AY962" s="21" t="s">
        <v>3692</v>
      </c>
    </row>
    <row r="963" spans="1:51" ht="38.25" x14ac:dyDescent="0.2">
      <c r="A963" s="21" t="s">
        <v>1407</v>
      </c>
      <c r="B963" s="21" t="s">
        <v>2390</v>
      </c>
      <c r="C963" s="44" t="s">
        <v>6954</v>
      </c>
      <c r="D963" s="44" t="s">
        <v>5197</v>
      </c>
      <c r="E963" s="44" t="s">
        <v>3290</v>
      </c>
      <c r="F963" s="44" t="s">
        <v>6791</v>
      </c>
      <c r="G963" s="44" t="s">
        <v>15785</v>
      </c>
      <c r="H963" s="21" t="s">
        <v>15790</v>
      </c>
      <c r="I963" s="19" t="s">
        <v>1565</v>
      </c>
      <c r="J963" s="130" t="s">
        <v>2554</v>
      </c>
      <c r="K963" s="29" t="s">
        <v>14942</v>
      </c>
      <c r="L963" s="27" t="s">
        <v>2412</v>
      </c>
      <c r="M963" s="44" t="s">
        <v>5351</v>
      </c>
      <c r="N963" s="44" t="s">
        <v>15968</v>
      </c>
      <c r="O963" s="44"/>
      <c r="P963" s="44"/>
      <c r="Q963" s="27"/>
      <c r="AY963" s="21" t="s">
        <v>3693</v>
      </c>
    </row>
    <row r="964" spans="1:51" hidden="1" x14ac:dyDescent="0.2">
      <c r="A964" s="21" t="s">
        <v>1407</v>
      </c>
      <c r="B964" s="21" t="s">
        <v>2390</v>
      </c>
      <c r="C964" s="44" t="s">
        <v>8194</v>
      </c>
      <c r="D964" s="44" t="s">
        <v>5235</v>
      </c>
      <c r="E964" s="44" t="s">
        <v>5236</v>
      </c>
      <c r="F964" s="44" t="s">
        <v>6791</v>
      </c>
      <c r="G964" s="44" t="s">
        <v>3175</v>
      </c>
      <c r="I964" s="19" t="s">
        <v>534</v>
      </c>
      <c r="J964" s="130" t="s">
        <v>1677</v>
      </c>
      <c r="K964" s="29" t="s">
        <v>2412</v>
      </c>
      <c r="L964" s="27" t="s">
        <v>2412</v>
      </c>
      <c r="M964" s="44" t="s">
        <v>5417</v>
      </c>
      <c r="N964" s="44"/>
      <c r="O964" s="44"/>
      <c r="P964" s="44"/>
      <c r="Q964" s="27"/>
      <c r="AY964" s="21" t="s">
        <v>3694</v>
      </c>
    </row>
    <row r="965" spans="1:51" ht="76.5" x14ac:dyDescent="0.2">
      <c r="A965" s="21" t="s">
        <v>1407</v>
      </c>
      <c r="B965" s="21" t="s">
        <v>2390</v>
      </c>
      <c r="C965" s="44" t="s">
        <v>6962</v>
      </c>
      <c r="D965" s="44" t="s">
        <v>5197</v>
      </c>
      <c r="E965" s="44" t="s">
        <v>3290</v>
      </c>
      <c r="F965" s="44" t="s">
        <v>6791</v>
      </c>
      <c r="G965" s="44" t="s">
        <v>15785</v>
      </c>
      <c r="H965" s="21" t="s">
        <v>3173</v>
      </c>
      <c r="I965" s="19" t="s">
        <v>1566</v>
      </c>
      <c r="J965" s="130" t="s">
        <v>15721</v>
      </c>
      <c r="K965" s="29" t="s">
        <v>2412</v>
      </c>
      <c r="L965" s="27" t="s">
        <v>2412</v>
      </c>
      <c r="M965" s="44" t="s">
        <v>5171</v>
      </c>
      <c r="N965" s="44"/>
      <c r="O965" s="44"/>
      <c r="P965" s="44"/>
      <c r="Q965" s="27"/>
      <c r="AY965" s="21" t="s">
        <v>5093</v>
      </c>
    </row>
    <row r="966" spans="1:51" ht="89.25" x14ac:dyDescent="0.2">
      <c r="A966" s="21" t="s">
        <v>1407</v>
      </c>
      <c r="B966" s="21" t="s">
        <v>2390</v>
      </c>
      <c r="C966" s="44" t="s">
        <v>6479</v>
      </c>
      <c r="D966" s="44" t="s">
        <v>5235</v>
      </c>
      <c r="E966" s="44" t="s">
        <v>5867</v>
      </c>
      <c r="F966" s="44" t="s">
        <v>2401</v>
      </c>
      <c r="G966" s="44" t="s">
        <v>6117</v>
      </c>
      <c r="I966" s="19" t="s">
        <v>809</v>
      </c>
      <c r="J966" s="130" t="s">
        <v>2555</v>
      </c>
      <c r="K966" s="29" t="s">
        <v>14943</v>
      </c>
      <c r="L966" s="27" t="s">
        <v>2412</v>
      </c>
      <c r="M966" s="44" t="s">
        <v>5178</v>
      </c>
      <c r="N966" s="143" t="s">
        <v>15969</v>
      </c>
      <c r="O966" s="44"/>
      <c r="P966" s="44"/>
      <c r="Q966" s="27"/>
      <c r="AY966" s="21" t="s">
        <v>3695</v>
      </c>
    </row>
    <row r="967" spans="1:51" ht="51" hidden="1" x14ac:dyDescent="0.2">
      <c r="A967" s="21" t="s">
        <v>1330</v>
      </c>
      <c r="B967" s="21" t="s">
        <v>2390</v>
      </c>
      <c r="C967" s="44" t="s">
        <v>12314</v>
      </c>
      <c r="D967" s="44" t="s">
        <v>5235</v>
      </c>
      <c r="E967" s="44" t="s">
        <v>10826</v>
      </c>
      <c r="F967" s="44" t="s">
        <v>6791</v>
      </c>
      <c r="G967" s="44" t="s">
        <v>7156</v>
      </c>
      <c r="I967" s="19" t="s">
        <v>1409</v>
      </c>
      <c r="J967" s="130" t="s">
        <v>2999</v>
      </c>
      <c r="K967" s="29" t="s">
        <v>14944</v>
      </c>
      <c r="L967" s="27" t="s">
        <v>2412</v>
      </c>
      <c r="M967" s="44" t="s">
        <v>5221</v>
      </c>
      <c r="N967" s="44"/>
      <c r="O967" s="44" t="s">
        <v>15970</v>
      </c>
      <c r="P967" s="44"/>
      <c r="Q967" s="27"/>
      <c r="AY967" s="21" t="s">
        <v>4562</v>
      </c>
    </row>
    <row r="968" spans="1:51" ht="38.25" x14ac:dyDescent="0.2">
      <c r="A968" s="21" t="s">
        <v>1407</v>
      </c>
      <c r="B968" s="21" t="s">
        <v>2390</v>
      </c>
      <c r="C968" s="44" t="s">
        <v>7449</v>
      </c>
      <c r="D968" s="44" t="s">
        <v>5235</v>
      </c>
      <c r="E968" s="44" t="s">
        <v>5867</v>
      </c>
      <c r="F968" s="44" t="s">
        <v>6791</v>
      </c>
      <c r="G968" s="44" t="s">
        <v>7156</v>
      </c>
      <c r="I968" s="19" t="s">
        <v>1409</v>
      </c>
      <c r="J968" s="130" t="s">
        <v>2556</v>
      </c>
      <c r="K968" s="29" t="s">
        <v>14945</v>
      </c>
      <c r="L968" s="27" t="s">
        <v>2412</v>
      </c>
      <c r="M968" s="44" t="s">
        <v>8504</v>
      </c>
      <c r="N968" s="44"/>
      <c r="O968" s="44" t="s">
        <v>15970</v>
      </c>
      <c r="P968" s="44"/>
      <c r="Q968" s="27"/>
      <c r="AY968" s="21" t="s">
        <v>3696</v>
      </c>
    </row>
    <row r="969" spans="1:51" ht="25.5" hidden="1" x14ac:dyDescent="0.2">
      <c r="A969" s="21" t="s">
        <v>1330</v>
      </c>
      <c r="B969" s="21" t="s">
        <v>2390</v>
      </c>
      <c r="C969" s="44" t="s">
        <v>10859</v>
      </c>
      <c r="D969" s="44" t="s">
        <v>5160</v>
      </c>
      <c r="E969" s="44" t="s">
        <v>5179</v>
      </c>
      <c r="F969" s="44" t="s">
        <v>9559</v>
      </c>
      <c r="G969" s="44" t="s">
        <v>3174</v>
      </c>
      <c r="I969" s="19" t="s">
        <v>668</v>
      </c>
      <c r="J969" s="130" t="s">
        <v>2849</v>
      </c>
      <c r="K969" s="29" t="s">
        <v>14946</v>
      </c>
      <c r="L969" s="27" t="s">
        <v>3280</v>
      </c>
      <c r="M969" s="44" t="s">
        <v>9927</v>
      </c>
      <c r="N969" s="44"/>
      <c r="O969" s="44"/>
      <c r="P969" s="44"/>
      <c r="Q969" s="27"/>
      <c r="AY969" s="21" t="s">
        <v>4272</v>
      </c>
    </row>
    <row r="970" spans="1:51" ht="153" hidden="1" x14ac:dyDescent="0.2">
      <c r="A970" s="21" t="s">
        <v>1214</v>
      </c>
      <c r="B970" s="21" t="s">
        <v>2390</v>
      </c>
      <c r="C970" s="44" t="s">
        <v>9692</v>
      </c>
      <c r="D970" s="44" t="s">
        <v>5197</v>
      </c>
      <c r="E970" s="44" t="s">
        <v>8347</v>
      </c>
      <c r="F970" s="44" t="s">
        <v>6791</v>
      </c>
      <c r="G970" s="44" t="s">
        <v>3174</v>
      </c>
      <c r="I970" s="19" t="s">
        <v>1028</v>
      </c>
      <c r="J970" s="130" t="s">
        <v>15501</v>
      </c>
      <c r="K970" s="29" t="s">
        <v>2412</v>
      </c>
      <c r="L970" s="27" t="s">
        <v>3273</v>
      </c>
      <c r="M970" s="44" t="s">
        <v>9693</v>
      </c>
      <c r="N970" s="144"/>
      <c r="O970" s="143" t="s">
        <v>15971</v>
      </c>
      <c r="P970" s="44"/>
      <c r="Q970" s="27"/>
      <c r="AY970" s="21" t="s">
        <v>4089</v>
      </c>
    </row>
    <row r="971" spans="1:51" ht="25.5" hidden="1" x14ac:dyDescent="0.2">
      <c r="A971" s="21" t="s">
        <v>1330</v>
      </c>
      <c r="B971" s="21" t="s">
        <v>2390</v>
      </c>
      <c r="C971" s="44" t="s">
        <v>10862</v>
      </c>
      <c r="D971" s="44" t="s">
        <v>5197</v>
      </c>
      <c r="E971" s="44" t="s">
        <v>3290</v>
      </c>
      <c r="F971" s="44" t="s">
        <v>9559</v>
      </c>
      <c r="G971" s="44" t="s">
        <v>3174</v>
      </c>
      <c r="I971" s="19" t="s">
        <v>669</v>
      </c>
      <c r="J971" s="130" t="s">
        <v>2855</v>
      </c>
      <c r="K971" s="29" t="s">
        <v>14947</v>
      </c>
      <c r="L971" s="27" t="s">
        <v>1516</v>
      </c>
      <c r="M971" s="44" t="s">
        <v>8911</v>
      </c>
      <c r="N971" s="44"/>
      <c r="O971" s="44"/>
      <c r="P971" s="44"/>
      <c r="Q971" s="27"/>
      <c r="AY971" s="21" t="s">
        <v>4273</v>
      </c>
    </row>
    <row r="972" spans="1:51" ht="51" hidden="1" x14ac:dyDescent="0.2">
      <c r="A972" s="21" t="s">
        <v>1214</v>
      </c>
      <c r="B972" s="21" t="s">
        <v>2390</v>
      </c>
      <c r="C972" s="44" t="s">
        <v>10172</v>
      </c>
      <c r="D972" s="44" t="s">
        <v>5183</v>
      </c>
      <c r="E972" s="44" t="s">
        <v>8342</v>
      </c>
      <c r="F972" s="44" t="s">
        <v>6791</v>
      </c>
      <c r="G972" s="44" t="s">
        <v>15785</v>
      </c>
      <c r="H972" s="21" t="s">
        <v>3173</v>
      </c>
      <c r="I972" s="19" t="s">
        <v>464</v>
      </c>
      <c r="J972" s="130" t="s">
        <v>2806</v>
      </c>
      <c r="K972" s="29" t="s">
        <v>14948</v>
      </c>
      <c r="L972" s="27" t="s">
        <v>2412</v>
      </c>
      <c r="M972" s="44" t="s">
        <v>5529</v>
      </c>
      <c r="N972" s="44"/>
      <c r="O972" s="44"/>
      <c r="P972" s="44"/>
      <c r="Q972" s="27"/>
      <c r="AY972" s="21" t="s">
        <v>4157</v>
      </c>
    </row>
    <row r="973" spans="1:51" ht="76.5" x14ac:dyDescent="0.2">
      <c r="A973" s="21" t="s">
        <v>1407</v>
      </c>
      <c r="B973" s="21" t="s">
        <v>2390</v>
      </c>
      <c r="C973" s="44" t="s">
        <v>5942</v>
      </c>
      <c r="D973" s="44" t="s">
        <v>5183</v>
      </c>
      <c r="E973" s="44" t="s">
        <v>5184</v>
      </c>
      <c r="F973" s="44" t="s">
        <v>2401</v>
      </c>
      <c r="G973" s="44" t="s">
        <v>5721</v>
      </c>
      <c r="I973" s="19" t="s">
        <v>1079</v>
      </c>
      <c r="J973" s="130" t="s">
        <v>2557</v>
      </c>
      <c r="K973" s="29" t="s">
        <v>14949</v>
      </c>
      <c r="L973" s="27" t="s">
        <v>2412</v>
      </c>
      <c r="M973" s="44" t="s">
        <v>5808</v>
      </c>
      <c r="N973" s="44"/>
      <c r="O973" s="44"/>
      <c r="P973" s="44"/>
      <c r="Q973" s="27"/>
      <c r="AY973" s="21" t="s">
        <v>3697</v>
      </c>
    </row>
    <row r="974" spans="1:51" ht="76.5" x14ac:dyDescent="0.2">
      <c r="A974" s="21" t="s">
        <v>1407</v>
      </c>
      <c r="B974" s="21" t="s">
        <v>2390</v>
      </c>
      <c r="C974" s="44" t="s">
        <v>6487</v>
      </c>
      <c r="D974" s="44" t="s">
        <v>5197</v>
      </c>
      <c r="E974" s="44" t="s">
        <v>3290</v>
      </c>
      <c r="F974" s="44" t="s">
        <v>2401</v>
      </c>
      <c r="G974" s="44" t="s">
        <v>6117</v>
      </c>
      <c r="I974" s="19" t="s">
        <v>810</v>
      </c>
      <c r="J974" s="130" t="s">
        <v>2558</v>
      </c>
      <c r="K974" s="29" t="s">
        <v>14950</v>
      </c>
      <c r="L974" s="27" t="s">
        <v>2412</v>
      </c>
      <c r="M974" s="44" t="s">
        <v>6488</v>
      </c>
      <c r="N974" s="44"/>
      <c r="O974" s="143" t="s">
        <v>15972</v>
      </c>
      <c r="P974" s="44"/>
      <c r="Q974" s="27"/>
      <c r="AY974" s="21" t="s">
        <v>3698</v>
      </c>
    </row>
    <row r="975" spans="1:51" ht="38.25" hidden="1" x14ac:dyDescent="0.2">
      <c r="A975" s="21" t="s">
        <v>1406</v>
      </c>
      <c r="B975" s="21" t="s">
        <v>2390</v>
      </c>
      <c r="C975" s="44" t="s">
        <v>13959</v>
      </c>
      <c r="D975" s="44" t="s">
        <v>5197</v>
      </c>
      <c r="E975" s="44" t="s">
        <v>3290</v>
      </c>
      <c r="F975" s="44" t="s">
        <v>9559</v>
      </c>
      <c r="G975" s="44" t="s">
        <v>15786</v>
      </c>
      <c r="H975" s="21" t="s">
        <v>14385</v>
      </c>
      <c r="I975" s="19" t="s">
        <v>394</v>
      </c>
      <c r="J975" s="130" t="s">
        <v>3141</v>
      </c>
      <c r="K975" s="29" t="s">
        <v>14951</v>
      </c>
      <c r="L975" s="27" t="s">
        <v>2412</v>
      </c>
      <c r="M975" s="44" t="s">
        <v>13960</v>
      </c>
      <c r="N975" s="44"/>
      <c r="O975" s="44"/>
      <c r="P975" s="44"/>
      <c r="Q975" s="27"/>
      <c r="AY975" s="21" t="s">
        <v>4954</v>
      </c>
    </row>
    <row r="976" spans="1:51" ht="76.5" hidden="1" x14ac:dyDescent="0.2">
      <c r="A976" s="21" t="s">
        <v>1179</v>
      </c>
      <c r="B976" s="21" t="s">
        <v>2390</v>
      </c>
      <c r="C976" s="44" t="s">
        <v>13874</v>
      </c>
      <c r="D976" s="44" t="s">
        <v>5197</v>
      </c>
      <c r="E976" s="44" t="s">
        <v>8589</v>
      </c>
      <c r="F976" s="44" t="s">
        <v>6791</v>
      </c>
      <c r="G976" s="44" t="s">
        <v>7156</v>
      </c>
      <c r="I976" s="19" t="s">
        <v>75</v>
      </c>
      <c r="J976" s="130" t="s">
        <v>16179</v>
      </c>
      <c r="K976" s="29" t="s">
        <v>2412</v>
      </c>
      <c r="L976" s="27" t="s">
        <v>2412</v>
      </c>
      <c r="M976" s="44" t="s">
        <v>9927</v>
      </c>
      <c r="N976" s="44"/>
      <c r="O976" s="44"/>
      <c r="P976" s="44"/>
      <c r="Q976" s="27"/>
      <c r="AY976" s="21" t="s">
        <v>4933</v>
      </c>
    </row>
    <row r="977" spans="1:51" ht="51" hidden="1" x14ac:dyDescent="0.2">
      <c r="A977" s="21" t="s">
        <v>1762</v>
      </c>
      <c r="B977" s="21" t="s">
        <v>2390</v>
      </c>
      <c r="C977" s="44" t="s">
        <v>13198</v>
      </c>
      <c r="D977" s="44" t="s">
        <v>5197</v>
      </c>
      <c r="E977" s="44" t="s">
        <v>8347</v>
      </c>
      <c r="F977" s="44" t="s">
        <v>6791</v>
      </c>
      <c r="G977" s="44" t="s">
        <v>7156</v>
      </c>
      <c r="I977" s="19" t="s">
        <v>572</v>
      </c>
      <c r="J977" s="130" t="s">
        <v>3073</v>
      </c>
      <c r="K977" s="29" t="s">
        <v>15361</v>
      </c>
      <c r="L977" s="27" t="s">
        <v>2412</v>
      </c>
      <c r="M977" s="44" t="s">
        <v>5262</v>
      </c>
      <c r="N977" s="44"/>
      <c r="O977" s="44"/>
      <c r="P977" s="44"/>
      <c r="Q977" s="27"/>
      <c r="AY977" s="21" t="s">
        <v>4776</v>
      </c>
    </row>
    <row r="978" spans="1:51" ht="76.5" hidden="1" x14ac:dyDescent="0.2">
      <c r="A978" s="21" t="s">
        <v>1762</v>
      </c>
      <c r="B978" s="21" t="s">
        <v>2390</v>
      </c>
      <c r="C978" s="44" t="s">
        <v>12822</v>
      </c>
      <c r="D978" s="44" t="s">
        <v>5197</v>
      </c>
      <c r="E978" s="44" t="s">
        <v>8347</v>
      </c>
      <c r="F978" s="44" t="s">
        <v>9559</v>
      </c>
      <c r="G978" s="44" t="s">
        <v>5721</v>
      </c>
      <c r="I978" s="19" t="s">
        <v>1040</v>
      </c>
      <c r="J978" s="130" t="s">
        <v>2366</v>
      </c>
      <c r="K978" s="29" t="s">
        <v>2412</v>
      </c>
      <c r="L978" s="27" t="s">
        <v>2412</v>
      </c>
      <c r="M978" s="44" t="s">
        <v>9765</v>
      </c>
      <c r="N978" s="44"/>
      <c r="O978" s="44"/>
      <c r="P978" s="44"/>
      <c r="Q978" s="27"/>
      <c r="AY978" s="21" t="s">
        <v>4697</v>
      </c>
    </row>
    <row r="979" spans="1:51" ht="63.75" hidden="1" x14ac:dyDescent="0.2">
      <c r="A979" s="21" t="s">
        <v>1214</v>
      </c>
      <c r="B979" s="21" t="s">
        <v>2390</v>
      </c>
      <c r="C979" s="44" t="s">
        <v>9769</v>
      </c>
      <c r="D979" s="44" t="s">
        <v>5197</v>
      </c>
      <c r="E979" s="44" t="s">
        <v>8347</v>
      </c>
      <c r="F979" s="44" t="s">
        <v>2401</v>
      </c>
      <c r="G979" s="44" t="s">
        <v>5721</v>
      </c>
      <c r="I979" s="19" t="s">
        <v>1040</v>
      </c>
      <c r="J979" s="130" t="s">
        <v>2778</v>
      </c>
      <c r="K979" s="29" t="s">
        <v>14952</v>
      </c>
      <c r="L979" s="27" t="s">
        <v>2412</v>
      </c>
      <c r="M979" s="44" t="s">
        <v>5808</v>
      </c>
      <c r="N979" s="44"/>
      <c r="O979" s="44"/>
      <c r="P979" s="44"/>
      <c r="Q979" s="27"/>
      <c r="AY979" s="21" t="s">
        <v>4101</v>
      </c>
    </row>
    <row r="980" spans="1:51" ht="51" hidden="1" x14ac:dyDescent="0.2">
      <c r="A980" s="21" t="s">
        <v>386</v>
      </c>
      <c r="B980" s="21" t="s">
        <v>2390</v>
      </c>
      <c r="C980" s="44" t="s">
        <v>8466</v>
      </c>
      <c r="D980" s="44" t="s">
        <v>5235</v>
      </c>
      <c r="E980" s="44" t="s">
        <v>8467</v>
      </c>
      <c r="F980" s="44" t="s">
        <v>2401</v>
      </c>
      <c r="G980" s="44" t="s">
        <v>5721</v>
      </c>
      <c r="I980" s="19" t="s">
        <v>125</v>
      </c>
      <c r="J980" s="130" t="s">
        <v>2666</v>
      </c>
      <c r="K980" s="29" t="s">
        <v>15362</v>
      </c>
      <c r="L980" s="27" t="s">
        <v>2412</v>
      </c>
      <c r="M980" s="44" t="s">
        <v>5808</v>
      </c>
      <c r="N980" s="44"/>
      <c r="O980" s="44"/>
      <c r="P980" s="44"/>
      <c r="Q980" s="27"/>
      <c r="AY980" s="21" t="s">
        <v>3899</v>
      </c>
    </row>
    <row r="981" spans="1:51" ht="51" x14ac:dyDescent="0.2">
      <c r="A981" s="21" t="s">
        <v>1407</v>
      </c>
      <c r="B981" s="21" t="s">
        <v>2393</v>
      </c>
      <c r="C981" s="44" t="s">
        <v>8318</v>
      </c>
      <c r="D981" s="44" t="s">
        <v>8290</v>
      </c>
      <c r="E981" s="44" t="s">
        <v>5149</v>
      </c>
      <c r="F981" s="44" t="s">
        <v>6791</v>
      </c>
      <c r="G981" s="44" t="s">
        <v>15785</v>
      </c>
      <c r="H981" s="21" t="s">
        <v>3173</v>
      </c>
      <c r="I981" s="19" t="s">
        <v>103</v>
      </c>
      <c r="J981" s="130" t="s">
        <v>15974</v>
      </c>
      <c r="K981" s="29" t="s">
        <v>14953</v>
      </c>
      <c r="L981" s="27" t="s">
        <v>2412</v>
      </c>
      <c r="M981" s="44" t="s">
        <v>5255</v>
      </c>
      <c r="N981" s="44" t="s">
        <v>15973</v>
      </c>
      <c r="O981" s="44"/>
      <c r="P981" s="44"/>
      <c r="Q981" s="27"/>
      <c r="AY981" s="21" t="s">
        <v>3699</v>
      </c>
    </row>
    <row r="982" spans="1:51" ht="38.25" hidden="1" x14ac:dyDescent="0.2">
      <c r="A982" s="21" t="s">
        <v>1214</v>
      </c>
      <c r="B982" s="21" t="s">
        <v>2390</v>
      </c>
      <c r="C982" s="44" t="s">
        <v>10393</v>
      </c>
      <c r="D982" s="44" t="s">
        <v>5183</v>
      </c>
      <c r="E982" s="44" t="s">
        <v>8342</v>
      </c>
      <c r="F982" s="44" t="s">
        <v>6791</v>
      </c>
      <c r="G982" s="44" t="s">
        <v>7156</v>
      </c>
      <c r="I982" s="19" t="s">
        <v>1234</v>
      </c>
      <c r="J982" s="130" t="s">
        <v>16197</v>
      </c>
      <c r="K982" s="29" t="s">
        <v>14954</v>
      </c>
      <c r="L982" s="27" t="s">
        <v>2412</v>
      </c>
      <c r="M982" s="44" t="s">
        <v>8588</v>
      </c>
      <c r="N982" s="44"/>
      <c r="O982" s="44"/>
      <c r="P982" s="44" t="s">
        <v>16196</v>
      </c>
      <c r="Q982" s="27"/>
      <c r="AY982" s="21" t="s">
        <v>4190</v>
      </c>
    </row>
    <row r="983" spans="1:51" ht="63.75" hidden="1" x14ac:dyDescent="0.2">
      <c r="A983" s="21" t="s">
        <v>386</v>
      </c>
      <c r="B983" s="21" t="s">
        <v>2390</v>
      </c>
      <c r="C983" s="44" t="s">
        <v>8367</v>
      </c>
      <c r="D983" s="44" t="s">
        <v>5197</v>
      </c>
      <c r="E983" s="44" t="s">
        <v>8347</v>
      </c>
      <c r="F983" s="44" t="s">
        <v>2401</v>
      </c>
      <c r="G983" s="44" t="s">
        <v>15786</v>
      </c>
      <c r="H983" s="21" t="s">
        <v>14385</v>
      </c>
      <c r="I983" s="19" t="s">
        <v>111</v>
      </c>
      <c r="J983" s="130" t="s">
        <v>1826</v>
      </c>
      <c r="K983" s="29" t="s">
        <v>2412</v>
      </c>
      <c r="L983" s="27" t="s">
        <v>2412</v>
      </c>
      <c r="M983" s="44" t="s">
        <v>8368</v>
      </c>
      <c r="N983" s="44"/>
      <c r="O983" s="143" t="s">
        <v>15975</v>
      </c>
      <c r="P983" s="44"/>
      <c r="Q983" s="27"/>
      <c r="AY983" s="21" t="s">
        <v>3885</v>
      </c>
    </row>
    <row r="984" spans="1:51" ht="63.75" x14ac:dyDescent="0.2">
      <c r="A984" s="21" t="s">
        <v>1407</v>
      </c>
      <c r="B984" s="21" t="s">
        <v>2390</v>
      </c>
      <c r="C984" s="44" t="s">
        <v>6491</v>
      </c>
      <c r="D984" s="44" t="s">
        <v>5197</v>
      </c>
      <c r="E984" s="44" t="s">
        <v>3290</v>
      </c>
      <c r="F984" s="44" t="s">
        <v>2401</v>
      </c>
      <c r="G984" s="44" t="s">
        <v>6117</v>
      </c>
      <c r="I984" s="19" t="s">
        <v>811</v>
      </c>
      <c r="J984" s="130" t="s">
        <v>2559</v>
      </c>
      <c r="K984" s="29" t="s">
        <v>14955</v>
      </c>
      <c r="L984" s="27" t="s">
        <v>2412</v>
      </c>
      <c r="M984" s="44" t="s">
        <v>5171</v>
      </c>
      <c r="N984" s="44"/>
      <c r="O984" s="44"/>
      <c r="P984" s="44"/>
      <c r="Q984" s="27"/>
      <c r="AY984" s="21" t="s">
        <v>3700</v>
      </c>
    </row>
    <row r="985" spans="1:51" ht="25.5" hidden="1" x14ac:dyDescent="0.2">
      <c r="A985" s="21" t="s">
        <v>1179</v>
      </c>
      <c r="B985" s="21" t="s">
        <v>2390</v>
      </c>
      <c r="C985" s="44" t="s">
        <v>13634</v>
      </c>
      <c r="D985" s="44" t="s">
        <v>5183</v>
      </c>
      <c r="E985" s="44" t="s">
        <v>8505</v>
      </c>
      <c r="F985" s="44" t="s">
        <v>13392</v>
      </c>
      <c r="G985" s="44" t="s">
        <v>6117</v>
      </c>
      <c r="I985" s="19" t="s">
        <v>785</v>
      </c>
      <c r="J985" s="130" t="s">
        <v>3109</v>
      </c>
      <c r="K985" s="29" t="s">
        <v>14956</v>
      </c>
      <c r="L985" s="27" t="s">
        <v>2412</v>
      </c>
      <c r="M985" s="44" t="s">
        <v>5538</v>
      </c>
      <c r="N985" s="44"/>
      <c r="O985" s="44"/>
      <c r="P985" s="44"/>
      <c r="Q985" s="27"/>
      <c r="AY985" s="21" t="s">
        <v>4883</v>
      </c>
    </row>
    <row r="986" spans="1:51" ht="51" hidden="1" x14ac:dyDescent="0.2">
      <c r="A986" s="21" t="s">
        <v>1214</v>
      </c>
      <c r="B986" s="21" t="s">
        <v>2390</v>
      </c>
      <c r="C986" s="44" t="s">
        <v>10400</v>
      </c>
      <c r="D986" s="44" t="s">
        <v>5235</v>
      </c>
      <c r="E986" s="44" t="s">
        <v>8398</v>
      </c>
      <c r="F986" s="44" t="s">
        <v>6791</v>
      </c>
      <c r="G986" s="44" t="s">
        <v>7156</v>
      </c>
      <c r="I986" s="19" t="s">
        <v>1235</v>
      </c>
      <c r="J986" s="130" t="s">
        <v>2823</v>
      </c>
      <c r="K986" s="29" t="s">
        <v>14957</v>
      </c>
      <c r="L986" s="27" t="s">
        <v>2412</v>
      </c>
      <c r="M986" s="44" t="s">
        <v>5538</v>
      </c>
      <c r="N986" s="44"/>
      <c r="O986" s="44"/>
      <c r="P986" s="44"/>
      <c r="Q986" s="27"/>
      <c r="AY986" s="21" t="s">
        <v>4191</v>
      </c>
    </row>
    <row r="987" spans="1:51" ht="38.25" hidden="1" x14ac:dyDescent="0.2">
      <c r="A987" s="21" t="s">
        <v>1330</v>
      </c>
      <c r="B987" s="21" t="s">
        <v>2390</v>
      </c>
      <c r="C987" s="44" t="s">
        <v>10866</v>
      </c>
      <c r="D987" s="44" t="s">
        <v>5160</v>
      </c>
      <c r="E987" s="44" t="s">
        <v>5179</v>
      </c>
      <c r="F987" s="44" t="s">
        <v>9559</v>
      </c>
      <c r="G987" s="44" t="s">
        <v>3174</v>
      </c>
      <c r="I987" s="19" t="s">
        <v>670</v>
      </c>
      <c r="J987" s="130" t="s">
        <v>2856</v>
      </c>
      <c r="K987" s="29" t="s">
        <v>14958</v>
      </c>
      <c r="L987" s="27" t="s">
        <v>1521</v>
      </c>
      <c r="M987" s="44" t="s">
        <v>8389</v>
      </c>
      <c r="N987" s="44"/>
      <c r="O987" s="44"/>
      <c r="P987" s="44"/>
      <c r="Q987" s="27"/>
      <c r="AY987" s="21" t="s">
        <v>4274</v>
      </c>
    </row>
    <row r="988" spans="1:51" ht="76.5" x14ac:dyDescent="0.2">
      <c r="A988" s="21" t="s">
        <v>1407</v>
      </c>
      <c r="B988" s="21" t="s">
        <v>2390</v>
      </c>
      <c r="C988" s="44" t="s">
        <v>6494</v>
      </c>
      <c r="D988" s="44" t="s">
        <v>5235</v>
      </c>
      <c r="E988" s="44" t="s">
        <v>5236</v>
      </c>
      <c r="F988" s="44" t="s">
        <v>2401</v>
      </c>
      <c r="G988" s="44" t="s">
        <v>6117</v>
      </c>
      <c r="I988" s="19" t="s">
        <v>812</v>
      </c>
      <c r="J988" s="130" t="s">
        <v>2560</v>
      </c>
      <c r="K988" s="29" t="s">
        <v>14959</v>
      </c>
      <c r="L988" s="27" t="s">
        <v>2412</v>
      </c>
      <c r="M988" s="44" t="s">
        <v>5351</v>
      </c>
      <c r="N988" s="44"/>
      <c r="O988" s="143" t="s">
        <v>15976</v>
      </c>
      <c r="P988" s="44"/>
      <c r="Q988" s="27"/>
      <c r="AY988" s="21" t="s">
        <v>3701</v>
      </c>
    </row>
    <row r="989" spans="1:51" ht="51" x14ac:dyDescent="0.2">
      <c r="A989" s="21" t="s">
        <v>1407</v>
      </c>
      <c r="B989" s="21" t="s">
        <v>2390</v>
      </c>
      <c r="C989" s="44" t="s">
        <v>7457</v>
      </c>
      <c r="D989" s="44" t="s">
        <v>5183</v>
      </c>
      <c r="E989" s="44" t="s">
        <v>5184</v>
      </c>
      <c r="F989" s="44" t="s">
        <v>6791</v>
      </c>
      <c r="G989" s="44" t="s">
        <v>7156</v>
      </c>
      <c r="I989" s="19" t="s">
        <v>1410</v>
      </c>
      <c r="J989" s="130" t="s">
        <v>2561</v>
      </c>
      <c r="K989" s="29" t="s">
        <v>14960</v>
      </c>
      <c r="L989" s="27" t="s">
        <v>2412</v>
      </c>
      <c r="M989" s="44" t="s">
        <v>5424</v>
      </c>
      <c r="N989" s="44"/>
      <c r="O989" s="44"/>
      <c r="P989" s="44"/>
      <c r="Q989" s="27"/>
      <c r="AY989" s="21" t="s">
        <v>3702</v>
      </c>
    </row>
    <row r="990" spans="1:51" ht="51" hidden="1" x14ac:dyDescent="0.2">
      <c r="A990" s="21" t="s">
        <v>1330</v>
      </c>
      <c r="B990" s="21" t="s">
        <v>2390</v>
      </c>
      <c r="C990" s="44" t="s">
        <v>11747</v>
      </c>
      <c r="D990" s="44" t="s">
        <v>5235</v>
      </c>
      <c r="E990" s="44" t="s">
        <v>10826</v>
      </c>
      <c r="F990" s="44" t="s">
        <v>9559</v>
      </c>
      <c r="G990" s="44" t="s">
        <v>6117</v>
      </c>
      <c r="I990" s="19" t="s">
        <v>818</v>
      </c>
      <c r="J990" s="130" t="s">
        <v>16148</v>
      </c>
      <c r="K990" s="29" t="s">
        <v>14961</v>
      </c>
      <c r="L990" s="27" t="s">
        <v>2412</v>
      </c>
      <c r="M990" s="44" t="s">
        <v>8389</v>
      </c>
      <c r="N990" s="44"/>
      <c r="O990" s="143" t="s">
        <v>15977</v>
      </c>
      <c r="P990" s="44"/>
      <c r="Q990" s="27"/>
      <c r="AY990" s="21" t="s">
        <v>4442</v>
      </c>
    </row>
    <row r="991" spans="1:51" ht="51" hidden="1" x14ac:dyDescent="0.2">
      <c r="A991" s="21" t="s">
        <v>1330</v>
      </c>
      <c r="B991" s="21" t="s">
        <v>2390</v>
      </c>
      <c r="C991" s="44" t="s">
        <v>12317</v>
      </c>
      <c r="D991" s="44" t="s">
        <v>5197</v>
      </c>
      <c r="E991" s="44" t="s">
        <v>3290</v>
      </c>
      <c r="F991" s="44" t="s">
        <v>6791</v>
      </c>
      <c r="G991" s="44" t="s">
        <v>7156</v>
      </c>
      <c r="I991" s="19" t="s">
        <v>324</v>
      </c>
      <c r="J991" s="130" t="s">
        <v>3000</v>
      </c>
      <c r="K991" s="29" t="s">
        <v>14962</v>
      </c>
      <c r="L991" s="27" t="s">
        <v>2412</v>
      </c>
      <c r="M991" s="44" t="s">
        <v>6135</v>
      </c>
      <c r="N991" s="44"/>
      <c r="O991" s="44"/>
      <c r="P991" s="44"/>
      <c r="Q991" s="27"/>
      <c r="AY991" s="21" t="s">
        <v>4563</v>
      </c>
    </row>
    <row r="992" spans="1:51" ht="89.25" hidden="1" x14ac:dyDescent="0.2">
      <c r="A992" s="21" t="s">
        <v>1330</v>
      </c>
      <c r="B992" s="21" t="s">
        <v>2390</v>
      </c>
      <c r="C992" s="44" t="s">
        <v>11753</v>
      </c>
      <c r="D992" s="44" t="s">
        <v>5197</v>
      </c>
      <c r="E992" s="44" t="s">
        <v>3290</v>
      </c>
      <c r="F992" s="44" t="s">
        <v>9559</v>
      </c>
      <c r="G992" s="44" t="s">
        <v>6117</v>
      </c>
      <c r="I992" s="19" t="s">
        <v>819</v>
      </c>
      <c r="J992" s="130" t="s">
        <v>2360</v>
      </c>
      <c r="K992" s="29" t="s">
        <v>2412</v>
      </c>
      <c r="L992" s="27" t="s">
        <v>2412</v>
      </c>
      <c r="M992" s="44" t="s">
        <v>11470</v>
      </c>
      <c r="N992" s="44"/>
      <c r="O992" s="44" t="s">
        <v>15978</v>
      </c>
      <c r="P992" s="44"/>
      <c r="Q992" s="27"/>
      <c r="AY992" s="21" t="s">
        <v>4443</v>
      </c>
    </row>
    <row r="993" spans="1:51" ht="51" x14ac:dyDescent="0.2">
      <c r="A993" s="21" t="s">
        <v>1407</v>
      </c>
      <c r="B993" s="21" t="s">
        <v>2390</v>
      </c>
      <c r="C993" s="44" t="s">
        <v>7465</v>
      </c>
      <c r="D993" s="44" t="s">
        <v>5235</v>
      </c>
      <c r="E993" s="44" t="s">
        <v>5867</v>
      </c>
      <c r="F993" s="44" t="s">
        <v>6791</v>
      </c>
      <c r="G993" s="44" t="s">
        <v>7156</v>
      </c>
      <c r="I993" s="19" t="s">
        <v>1411</v>
      </c>
      <c r="J993" s="130" t="s">
        <v>1748</v>
      </c>
      <c r="K993" s="29" t="s">
        <v>2412</v>
      </c>
      <c r="L993" s="27" t="s">
        <v>2412</v>
      </c>
      <c r="M993" s="44" t="s">
        <v>5424</v>
      </c>
      <c r="N993" s="44"/>
      <c r="O993" s="44" t="s">
        <v>15979</v>
      </c>
      <c r="P993" s="44"/>
      <c r="Q993" s="27"/>
      <c r="AY993" s="21" t="s">
        <v>3703</v>
      </c>
    </row>
    <row r="994" spans="1:51" ht="51" hidden="1" x14ac:dyDescent="0.2">
      <c r="A994" s="21" t="s">
        <v>1214</v>
      </c>
      <c r="B994" s="21" t="s">
        <v>2390</v>
      </c>
      <c r="C994" s="44" t="s">
        <v>9641</v>
      </c>
      <c r="D994" s="44" t="s">
        <v>5235</v>
      </c>
      <c r="E994" s="44" t="s">
        <v>8467</v>
      </c>
      <c r="F994" s="44" t="s">
        <v>9559</v>
      </c>
      <c r="G994" s="44" t="s">
        <v>3174</v>
      </c>
      <c r="I994" s="19" t="s">
        <v>1018</v>
      </c>
      <c r="J994" s="130" t="s">
        <v>2767</v>
      </c>
      <c r="K994" s="29" t="s">
        <v>14963</v>
      </c>
      <c r="L994" s="27" t="s">
        <v>3265</v>
      </c>
      <c r="M994" s="44" t="s">
        <v>8368</v>
      </c>
      <c r="N994" s="44"/>
      <c r="O994" s="44"/>
      <c r="P994" s="44"/>
      <c r="Q994" s="27"/>
      <c r="AY994" s="21" t="s">
        <v>4079</v>
      </c>
    </row>
    <row r="995" spans="1:51" ht="140.25" hidden="1" x14ac:dyDescent="0.2">
      <c r="A995" s="21" t="s">
        <v>1406</v>
      </c>
      <c r="B995" s="21" t="s">
        <v>2390</v>
      </c>
      <c r="C995" s="44" t="s">
        <v>14090</v>
      </c>
      <c r="D995" s="44" t="s">
        <v>5197</v>
      </c>
      <c r="E995" s="44" t="s">
        <v>3290</v>
      </c>
      <c r="F995" s="44" t="s">
        <v>9559</v>
      </c>
      <c r="G995" s="44" t="s">
        <v>6117</v>
      </c>
      <c r="I995" s="19" t="s">
        <v>450</v>
      </c>
      <c r="J995" s="130" t="s">
        <v>15441</v>
      </c>
      <c r="K995" s="29"/>
      <c r="L995" s="27" t="s">
        <v>2412</v>
      </c>
      <c r="M995" s="44" t="s">
        <v>10893</v>
      </c>
      <c r="N995" s="44"/>
      <c r="O995" s="44"/>
      <c r="P995" s="44"/>
      <c r="Q995" s="27"/>
      <c r="AY995" s="21" t="s">
        <v>4990</v>
      </c>
    </row>
    <row r="996" spans="1:51" ht="102" hidden="1" x14ac:dyDescent="0.2">
      <c r="A996" s="21" t="s">
        <v>386</v>
      </c>
      <c r="B996" s="21" t="s">
        <v>2390</v>
      </c>
      <c r="C996" s="44" t="s">
        <v>9309</v>
      </c>
      <c r="D996" s="44" t="s">
        <v>5197</v>
      </c>
      <c r="E996" s="44" t="s">
        <v>8347</v>
      </c>
      <c r="F996" s="44" t="s">
        <v>6791</v>
      </c>
      <c r="G996" s="44" t="s">
        <v>7156</v>
      </c>
      <c r="I996" s="19" t="s">
        <v>1310</v>
      </c>
      <c r="J996" s="130" t="s">
        <v>1936</v>
      </c>
      <c r="K996" s="29" t="s">
        <v>2412</v>
      </c>
      <c r="L996" s="27" t="s">
        <v>2412</v>
      </c>
      <c r="M996" s="44" t="s">
        <v>6542</v>
      </c>
      <c r="N996" s="143" t="s">
        <v>15982</v>
      </c>
      <c r="O996" s="44"/>
      <c r="P996" s="44"/>
      <c r="Q996" s="27"/>
      <c r="AY996" s="21" t="s">
        <v>4022</v>
      </c>
    </row>
    <row r="997" spans="1:51" ht="89.25" hidden="1" x14ac:dyDescent="0.2">
      <c r="A997" s="21" t="s">
        <v>1330</v>
      </c>
      <c r="B997" s="21" t="s">
        <v>2390</v>
      </c>
      <c r="C997" s="44" t="s">
        <v>11759</v>
      </c>
      <c r="D997" s="44" t="s">
        <v>5197</v>
      </c>
      <c r="E997" s="44" t="s">
        <v>3290</v>
      </c>
      <c r="F997" s="44" t="s">
        <v>9559</v>
      </c>
      <c r="G997" s="44" t="s">
        <v>6117</v>
      </c>
      <c r="I997" s="19" t="s">
        <v>820</v>
      </c>
      <c r="J997" s="130" t="s">
        <v>1728</v>
      </c>
      <c r="K997" s="29" t="s">
        <v>2412</v>
      </c>
      <c r="L997" s="27" t="s">
        <v>2412</v>
      </c>
      <c r="M997" s="44" t="s">
        <v>11117</v>
      </c>
      <c r="N997" s="44"/>
      <c r="O997" s="44"/>
      <c r="P997" s="44"/>
      <c r="Q997" s="27"/>
      <c r="AY997" s="21" t="s">
        <v>4444</v>
      </c>
    </row>
    <row r="998" spans="1:51" ht="63.75" hidden="1" x14ac:dyDescent="0.2">
      <c r="A998" s="21" t="s">
        <v>1330</v>
      </c>
      <c r="B998" s="21" t="s">
        <v>2390</v>
      </c>
      <c r="C998" s="44" t="s">
        <v>11764</v>
      </c>
      <c r="D998" s="44" t="s">
        <v>5197</v>
      </c>
      <c r="E998" s="44" t="s">
        <v>3290</v>
      </c>
      <c r="F998" s="44" t="s">
        <v>9559</v>
      </c>
      <c r="G998" s="44" t="s">
        <v>6117</v>
      </c>
      <c r="I998" s="19" t="s">
        <v>821</v>
      </c>
      <c r="J998" s="130" t="s">
        <v>2944</v>
      </c>
      <c r="K998" s="29" t="s">
        <v>14964</v>
      </c>
      <c r="L998" s="27" t="s">
        <v>2412</v>
      </c>
      <c r="M998" s="44" t="s">
        <v>11765</v>
      </c>
      <c r="N998" s="44"/>
      <c r="O998" s="44"/>
      <c r="P998" s="44"/>
      <c r="Q998" s="27"/>
      <c r="AY998" s="21" t="s">
        <v>4445</v>
      </c>
    </row>
    <row r="999" spans="1:51" ht="89.25" hidden="1" x14ac:dyDescent="0.2">
      <c r="A999" s="21" t="s">
        <v>1762</v>
      </c>
      <c r="B999" s="21" t="s">
        <v>2390</v>
      </c>
      <c r="C999" s="44" t="s">
        <v>12895</v>
      </c>
      <c r="D999" s="44" t="s">
        <v>5235</v>
      </c>
      <c r="E999" s="44" t="s">
        <v>10551</v>
      </c>
      <c r="F999" s="44" t="s">
        <v>2401</v>
      </c>
      <c r="G999" s="44" t="s">
        <v>6117</v>
      </c>
      <c r="I999" s="19" t="s">
        <v>9</v>
      </c>
      <c r="J999" s="130" t="s">
        <v>2369</v>
      </c>
      <c r="K999" s="29" t="s">
        <v>2412</v>
      </c>
      <c r="L999" s="27" t="s">
        <v>2412</v>
      </c>
      <c r="M999" s="44" t="s">
        <v>11470</v>
      </c>
      <c r="N999" s="44"/>
      <c r="O999" s="44"/>
      <c r="P999" s="44"/>
      <c r="Q999" s="27"/>
      <c r="AY999" s="21" t="s">
        <v>4712</v>
      </c>
    </row>
    <row r="1000" spans="1:51" ht="76.5" hidden="1" x14ac:dyDescent="0.2">
      <c r="A1000" s="21" t="s">
        <v>1214</v>
      </c>
      <c r="B1000" s="21" t="s">
        <v>2390</v>
      </c>
      <c r="C1000" s="44" t="s">
        <v>10027</v>
      </c>
      <c r="D1000" s="44" t="s">
        <v>5235</v>
      </c>
      <c r="E1000" s="44" t="s">
        <v>8398</v>
      </c>
      <c r="F1000" s="44" t="s">
        <v>2401</v>
      </c>
      <c r="G1000" s="44" t="s">
        <v>6117</v>
      </c>
      <c r="I1000" s="19" t="s">
        <v>1698</v>
      </c>
      <c r="J1000" s="130" t="s">
        <v>1642</v>
      </c>
      <c r="K1000" s="29" t="s">
        <v>2412</v>
      </c>
      <c r="L1000" s="27" t="s">
        <v>2412</v>
      </c>
      <c r="M1000" s="44" t="s">
        <v>8535</v>
      </c>
      <c r="N1000" s="44"/>
      <c r="O1000" s="44"/>
      <c r="P1000" s="44"/>
      <c r="Q1000" s="27"/>
      <c r="AY1000" s="21" t="s">
        <v>4136</v>
      </c>
    </row>
    <row r="1001" spans="1:51" ht="63.75" hidden="1" x14ac:dyDescent="0.2">
      <c r="A1001" s="21" t="s">
        <v>1214</v>
      </c>
      <c r="B1001" s="21" t="s">
        <v>2390</v>
      </c>
      <c r="C1001" s="44" t="s">
        <v>10407</v>
      </c>
      <c r="D1001" s="44" t="s">
        <v>5235</v>
      </c>
      <c r="E1001" s="44" t="s">
        <v>8398</v>
      </c>
      <c r="F1001" s="44" t="s">
        <v>6791</v>
      </c>
      <c r="G1001" s="44" t="s">
        <v>7156</v>
      </c>
      <c r="I1001" s="19" t="s">
        <v>1236</v>
      </c>
      <c r="J1001" s="130" t="s">
        <v>1433</v>
      </c>
      <c r="K1001" s="29" t="s">
        <v>2412</v>
      </c>
      <c r="L1001" s="27" t="s">
        <v>2412</v>
      </c>
      <c r="M1001" s="44" t="s">
        <v>5410</v>
      </c>
      <c r="N1001" s="44"/>
      <c r="O1001" s="44"/>
      <c r="P1001" s="44"/>
      <c r="Q1001" s="27"/>
      <c r="AY1001" s="21" t="s">
        <v>4192</v>
      </c>
    </row>
    <row r="1002" spans="1:51" ht="89.25" hidden="1" x14ac:dyDescent="0.2">
      <c r="A1002" s="21" t="s">
        <v>1214</v>
      </c>
      <c r="B1002" s="21" t="s">
        <v>2390</v>
      </c>
      <c r="C1002" s="44" t="s">
        <v>9712</v>
      </c>
      <c r="D1002" s="44" t="s">
        <v>5235</v>
      </c>
      <c r="E1002" s="44" t="s">
        <v>8398</v>
      </c>
      <c r="F1002" s="44" t="s">
        <v>2401</v>
      </c>
      <c r="G1002" s="44" t="s">
        <v>15786</v>
      </c>
      <c r="H1002" s="21" t="s">
        <v>14385</v>
      </c>
      <c r="I1002" s="19" t="s">
        <v>1031</v>
      </c>
      <c r="J1002" s="130" t="s">
        <v>15981</v>
      </c>
      <c r="K1002" s="29" t="s">
        <v>2412</v>
      </c>
      <c r="L1002" s="27" t="s">
        <v>2412</v>
      </c>
      <c r="M1002" s="44" t="s">
        <v>8911</v>
      </c>
      <c r="N1002" s="143" t="s">
        <v>15980</v>
      </c>
      <c r="O1002" s="44"/>
      <c r="P1002" s="44"/>
      <c r="Q1002" s="27"/>
      <c r="AY1002" s="21" t="s">
        <v>4092</v>
      </c>
    </row>
    <row r="1003" spans="1:51" ht="76.5" hidden="1" x14ac:dyDescent="0.2">
      <c r="A1003" s="21" t="s">
        <v>1179</v>
      </c>
      <c r="B1003" s="21" t="s">
        <v>2390</v>
      </c>
      <c r="C1003" s="44" t="s">
        <v>13387</v>
      </c>
      <c r="D1003" s="44" t="s">
        <v>5235</v>
      </c>
      <c r="E1003" s="44" t="s">
        <v>13341</v>
      </c>
      <c r="F1003" s="44" t="s">
        <v>2401</v>
      </c>
      <c r="G1003" s="44" t="s">
        <v>15786</v>
      </c>
      <c r="H1003" s="21" t="s">
        <v>14385</v>
      </c>
      <c r="I1003" s="19" t="s">
        <v>1362</v>
      </c>
      <c r="J1003" s="130" t="s">
        <v>3083</v>
      </c>
      <c r="K1003" s="29" t="s">
        <v>14965</v>
      </c>
      <c r="L1003" s="27" t="s">
        <v>2412</v>
      </c>
      <c r="M1003" s="44" t="s">
        <v>8560</v>
      </c>
      <c r="N1003" s="44"/>
      <c r="O1003" s="44"/>
      <c r="P1003" s="44"/>
      <c r="Q1003" s="27"/>
      <c r="AY1003" s="21" t="s">
        <v>4833</v>
      </c>
    </row>
    <row r="1004" spans="1:51" ht="114.75" hidden="1" x14ac:dyDescent="0.2">
      <c r="A1004" s="21" t="s">
        <v>1214</v>
      </c>
      <c r="B1004" s="21" t="s">
        <v>2390</v>
      </c>
      <c r="C1004" s="44" t="s">
        <v>10413</v>
      </c>
      <c r="D1004" s="44" t="s">
        <v>5235</v>
      </c>
      <c r="E1004" s="44" t="s">
        <v>8398</v>
      </c>
      <c r="F1004" s="44" t="s">
        <v>6791</v>
      </c>
      <c r="G1004" s="44" t="s">
        <v>7156</v>
      </c>
      <c r="I1004" s="19" t="s">
        <v>1237</v>
      </c>
      <c r="J1004" s="130" t="s">
        <v>2352</v>
      </c>
      <c r="K1004" s="29" t="s">
        <v>2412</v>
      </c>
      <c r="L1004" s="27" t="s">
        <v>2412</v>
      </c>
      <c r="M1004" s="44" t="s">
        <v>5930</v>
      </c>
      <c r="N1004" s="44"/>
      <c r="O1004" s="143" t="s">
        <v>15884</v>
      </c>
      <c r="P1004" s="44"/>
      <c r="Q1004" s="27"/>
      <c r="AY1004" s="21" t="s">
        <v>4193</v>
      </c>
    </row>
    <row r="1005" spans="1:51" ht="51" hidden="1" x14ac:dyDescent="0.2">
      <c r="A1005" s="21" t="s">
        <v>1214</v>
      </c>
      <c r="B1005" s="21" t="s">
        <v>2390</v>
      </c>
      <c r="C1005" s="44" t="s">
        <v>9775</v>
      </c>
      <c r="D1005" s="44" t="s">
        <v>5183</v>
      </c>
      <c r="E1005" s="44" t="s">
        <v>8342</v>
      </c>
      <c r="F1005" s="44" t="s">
        <v>2401</v>
      </c>
      <c r="G1005" s="44" t="s">
        <v>5721</v>
      </c>
      <c r="I1005" s="19" t="s">
        <v>1041</v>
      </c>
      <c r="J1005" s="130" t="s">
        <v>2779</v>
      </c>
      <c r="K1005" s="29" t="s">
        <v>14966</v>
      </c>
      <c r="L1005" s="27" t="s">
        <v>2412</v>
      </c>
      <c r="M1005" s="44" t="s">
        <v>5808</v>
      </c>
      <c r="N1005" s="44"/>
      <c r="O1005" s="44"/>
      <c r="P1005" s="44"/>
      <c r="Q1005" s="27"/>
      <c r="AY1005" s="21" t="s">
        <v>4102</v>
      </c>
    </row>
    <row r="1006" spans="1:51" ht="76.5" hidden="1" x14ac:dyDescent="0.2">
      <c r="A1006" s="21" t="s">
        <v>386</v>
      </c>
      <c r="B1006" s="21" t="s">
        <v>2390</v>
      </c>
      <c r="C1006" s="44" t="s">
        <v>9315</v>
      </c>
      <c r="D1006" s="44" t="s">
        <v>5183</v>
      </c>
      <c r="E1006" s="44" t="s">
        <v>8342</v>
      </c>
      <c r="F1006" s="44" t="s">
        <v>6791</v>
      </c>
      <c r="G1006" s="44" t="s">
        <v>7156</v>
      </c>
      <c r="I1006" s="19" t="s">
        <v>1311</v>
      </c>
      <c r="J1006" s="130" t="s">
        <v>2334</v>
      </c>
      <c r="K1006" s="29" t="s">
        <v>2412</v>
      </c>
      <c r="L1006" s="27" t="s">
        <v>2412</v>
      </c>
      <c r="M1006" s="44" t="s">
        <v>8355</v>
      </c>
      <c r="N1006" s="44"/>
      <c r="O1006" s="44"/>
      <c r="P1006" s="44"/>
      <c r="Q1006" s="27"/>
      <c r="AY1006" s="21" t="s">
        <v>4023</v>
      </c>
    </row>
    <row r="1007" spans="1:51" ht="25.5" x14ac:dyDescent="0.2">
      <c r="A1007" s="21" t="s">
        <v>1407</v>
      </c>
      <c r="B1007" s="21" t="s">
        <v>2390</v>
      </c>
      <c r="C1007" s="44" t="s">
        <v>5369</v>
      </c>
      <c r="D1007" s="44" t="s">
        <v>5235</v>
      </c>
      <c r="E1007" s="44" t="s">
        <v>5236</v>
      </c>
      <c r="F1007" s="44" t="s">
        <v>2401</v>
      </c>
      <c r="G1007" s="44" t="s">
        <v>3174</v>
      </c>
      <c r="I1007" s="19" t="s">
        <v>1150</v>
      </c>
      <c r="J1007" s="130" t="s">
        <v>2438</v>
      </c>
      <c r="K1007" s="29" t="s">
        <v>14967</v>
      </c>
      <c r="L1007" s="27" t="s">
        <v>1506</v>
      </c>
      <c r="M1007" s="44" t="s">
        <v>5171</v>
      </c>
      <c r="N1007" s="44"/>
      <c r="O1007" s="44"/>
      <c r="P1007" s="44"/>
      <c r="Q1007" s="27"/>
      <c r="AY1007" s="21" t="s">
        <v>3704</v>
      </c>
    </row>
    <row r="1008" spans="1:51" ht="25.5" hidden="1" x14ac:dyDescent="0.2">
      <c r="A1008" s="21" t="s">
        <v>1407</v>
      </c>
      <c r="B1008" s="21" t="s">
        <v>2390</v>
      </c>
      <c r="C1008" s="44" t="s">
        <v>8201</v>
      </c>
      <c r="D1008" s="44" t="s">
        <v>5235</v>
      </c>
      <c r="E1008" s="44" t="s">
        <v>5824</v>
      </c>
      <c r="F1008" s="44" t="s">
        <v>6791</v>
      </c>
      <c r="G1008" s="44" t="s">
        <v>3175</v>
      </c>
      <c r="I1008" s="19" t="s">
        <v>535</v>
      </c>
      <c r="J1008" s="130" t="s">
        <v>1593</v>
      </c>
      <c r="K1008" s="29" t="s">
        <v>2412</v>
      </c>
      <c r="L1008" s="27" t="s">
        <v>2412</v>
      </c>
      <c r="M1008" s="44" t="s">
        <v>5417</v>
      </c>
      <c r="N1008" s="44"/>
      <c r="O1008" s="44"/>
      <c r="P1008" s="44"/>
      <c r="Q1008" s="27"/>
      <c r="AY1008" s="21" t="s">
        <v>3705</v>
      </c>
    </row>
    <row r="1009" spans="1:51" ht="51" hidden="1" x14ac:dyDescent="0.2">
      <c r="A1009" s="21" t="s">
        <v>386</v>
      </c>
      <c r="B1009" s="21" t="s">
        <v>2390</v>
      </c>
      <c r="C1009" s="44" t="s">
        <v>8756</v>
      </c>
      <c r="D1009" s="44" t="s">
        <v>5235</v>
      </c>
      <c r="E1009" s="44" t="s">
        <v>8398</v>
      </c>
      <c r="F1009" s="44" t="s">
        <v>2401</v>
      </c>
      <c r="G1009" s="44" t="s">
        <v>6117</v>
      </c>
      <c r="I1009" s="19" t="s">
        <v>167</v>
      </c>
      <c r="J1009" s="130" t="s">
        <v>2694</v>
      </c>
      <c r="K1009" s="29" t="s">
        <v>15363</v>
      </c>
      <c r="L1009" s="27" t="s">
        <v>2412</v>
      </c>
      <c r="M1009" s="44" t="s">
        <v>5221</v>
      </c>
      <c r="N1009" s="44"/>
      <c r="O1009" s="143" t="s">
        <v>15983</v>
      </c>
      <c r="P1009" s="44"/>
      <c r="Q1009" s="27"/>
      <c r="AY1009" s="21" t="s">
        <v>3939</v>
      </c>
    </row>
    <row r="1010" spans="1:51" ht="38.25" hidden="1" x14ac:dyDescent="0.2">
      <c r="A1010" s="21" t="s">
        <v>1330</v>
      </c>
      <c r="B1010" s="21" t="s">
        <v>2390</v>
      </c>
      <c r="C1010" s="44" t="s">
        <v>11771</v>
      </c>
      <c r="D1010" s="44" t="s">
        <v>5183</v>
      </c>
      <c r="E1010" s="44" t="s">
        <v>5184</v>
      </c>
      <c r="F1010" s="44" t="s">
        <v>9559</v>
      </c>
      <c r="G1010" s="44" t="s">
        <v>6117</v>
      </c>
      <c r="I1010" s="19" t="s">
        <v>822</v>
      </c>
      <c r="J1010" s="130" t="s">
        <v>2945</v>
      </c>
      <c r="K1010" s="29" t="s">
        <v>14968</v>
      </c>
      <c r="L1010" s="27" t="s">
        <v>2412</v>
      </c>
      <c r="M1010" s="44" t="s">
        <v>10773</v>
      </c>
      <c r="N1010" s="44"/>
      <c r="O1010" s="44"/>
      <c r="P1010" s="44"/>
      <c r="Q1010" s="27"/>
      <c r="AY1010" s="21" t="s">
        <v>4446</v>
      </c>
    </row>
    <row r="1011" spans="1:51" ht="76.5" hidden="1" x14ac:dyDescent="0.2">
      <c r="A1011" s="21" t="s">
        <v>1330</v>
      </c>
      <c r="B1011" s="21" t="s">
        <v>2390</v>
      </c>
      <c r="C1011" s="44" t="s">
        <v>12323</v>
      </c>
      <c r="D1011" s="44" t="s">
        <v>5235</v>
      </c>
      <c r="E1011" s="44" t="s">
        <v>10826</v>
      </c>
      <c r="F1011" s="44" t="s">
        <v>6791</v>
      </c>
      <c r="G1011" s="44" t="s">
        <v>7156</v>
      </c>
      <c r="I1011" s="19" t="s">
        <v>325</v>
      </c>
      <c r="J1011" s="130" t="s">
        <v>2268</v>
      </c>
      <c r="K1011" s="29" t="s">
        <v>2412</v>
      </c>
      <c r="L1011" s="27" t="s">
        <v>2412</v>
      </c>
      <c r="M1011" s="44" t="s">
        <v>9585</v>
      </c>
      <c r="N1011" s="44"/>
      <c r="O1011" s="44"/>
      <c r="P1011" s="44"/>
      <c r="Q1011" s="27"/>
      <c r="AY1011" s="21" t="s">
        <v>4564</v>
      </c>
    </row>
    <row r="1012" spans="1:51" hidden="1" x14ac:dyDescent="0.2">
      <c r="A1012" s="21" t="s">
        <v>1407</v>
      </c>
      <c r="B1012" s="21" t="s">
        <v>2390</v>
      </c>
      <c r="C1012" s="44" t="s">
        <v>8208</v>
      </c>
      <c r="D1012" s="44" t="s">
        <v>5235</v>
      </c>
      <c r="E1012" s="44" t="s">
        <v>5236</v>
      </c>
      <c r="F1012" s="44" t="s">
        <v>6791</v>
      </c>
      <c r="G1012" s="44" t="s">
        <v>3175</v>
      </c>
      <c r="I1012" s="19" t="s">
        <v>536</v>
      </c>
      <c r="J1012" s="130" t="s">
        <v>1594</v>
      </c>
      <c r="K1012" s="29" t="s">
        <v>2412</v>
      </c>
      <c r="L1012" s="27" t="s">
        <v>2412</v>
      </c>
      <c r="M1012" s="44" t="s">
        <v>5417</v>
      </c>
      <c r="N1012" s="44"/>
      <c r="O1012" s="44"/>
      <c r="P1012" s="44"/>
      <c r="Q1012" s="27"/>
      <c r="AY1012" s="21" t="s">
        <v>3706</v>
      </c>
    </row>
    <row r="1013" spans="1:51" hidden="1" x14ac:dyDescent="0.2">
      <c r="A1013" s="21" t="s">
        <v>1407</v>
      </c>
      <c r="B1013" s="21" t="s">
        <v>2390</v>
      </c>
      <c r="C1013" s="44" t="s">
        <v>8211</v>
      </c>
      <c r="D1013" s="44" t="s">
        <v>5235</v>
      </c>
      <c r="E1013" s="44" t="s">
        <v>5236</v>
      </c>
      <c r="F1013" s="44" t="s">
        <v>6791</v>
      </c>
      <c r="G1013" s="44" t="s">
        <v>3175</v>
      </c>
      <c r="I1013" s="19" t="s">
        <v>537</v>
      </c>
      <c r="J1013" s="130" t="s">
        <v>1595</v>
      </c>
      <c r="K1013" s="29" t="s">
        <v>2412</v>
      </c>
      <c r="L1013" s="27" t="s">
        <v>2412</v>
      </c>
      <c r="M1013" s="44" t="s">
        <v>10819</v>
      </c>
      <c r="N1013" s="44"/>
      <c r="O1013" s="44"/>
      <c r="P1013" s="44"/>
      <c r="Q1013" s="27"/>
      <c r="AY1013" s="21" t="s">
        <v>3707</v>
      </c>
    </row>
    <row r="1014" spans="1:51" ht="38.25" hidden="1" x14ac:dyDescent="0.2">
      <c r="A1014" s="21" t="s">
        <v>1762</v>
      </c>
      <c r="B1014" s="21" t="s">
        <v>2390</v>
      </c>
      <c r="C1014" s="44" t="s">
        <v>13265</v>
      </c>
      <c r="D1014" s="44" t="s">
        <v>5183</v>
      </c>
      <c r="E1014" s="44" t="s">
        <v>8342</v>
      </c>
      <c r="F1014" s="44" t="s">
        <v>2401</v>
      </c>
      <c r="G1014" s="44" t="s">
        <v>3202</v>
      </c>
      <c r="I1014" s="19" t="s">
        <v>345</v>
      </c>
      <c r="J1014" s="130" t="s">
        <v>15612</v>
      </c>
      <c r="K1014" s="29" t="s">
        <v>14969</v>
      </c>
      <c r="L1014" s="27" t="s">
        <v>2412</v>
      </c>
      <c r="M1014" s="44" t="s">
        <v>5417</v>
      </c>
      <c r="N1014" s="44"/>
      <c r="O1014" s="44"/>
      <c r="P1014" s="44"/>
      <c r="Q1014" s="27"/>
      <c r="AY1014" s="21" t="s">
        <v>4792</v>
      </c>
    </row>
    <row r="1015" spans="1:51" ht="51" hidden="1" x14ac:dyDescent="0.2">
      <c r="A1015" s="21" t="s">
        <v>1330</v>
      </c>
      <c r="B1015" s="21" t="s">
        <v>2390</v>
      </c>
      <c r="C1015" s="44" t="s">
        <v>12577</v>
      </c>
      <c r="D1015" s="44" t="s">
        <v>5183</v>
      </c>
      <c r="E1015" s="44" t="s">
        <v>5184</v>
      </c>
      <c r="F1015" s="44" t="s">
        <v>9559</v>
      </c>
      <c r="G1015" s="44" t="s">
        <v>3202</v>
      </c>
      <c r="I1015" s="19" t="s">
        <v>345</v>
      </c>
      <c r="J1015" s="130" t="s">
        <v>3009</v>
      </c>
      <c r="K1015" s="29" t="s">
        <v>14970</v>
      </c>
      <c r="L1015" s="27" t="s">
        <v>2412</v>
      </c>
      <c r="M1015" s="44" t="s">
        <v>11084</v>
      </c>
      <c r="N1015" s="44"/>
      <c r="O1015" s="44"/>
      <c r="P1015" s="44"/>
      <c r="Q1015" s="27"/>
      <c r="AY1015" s="21" t="s">
        <v>4634</v>
      </c>
    </row>
    <row r="1016" spans="1:51" ht="38.25" hidden="1" x14ac:dyDescent="0.2">
      <c r="A1016" s="21" t="s">
        <v>1762</v>
      </c>
      <c r="B1016" s="21" t="s">
        <v>2390</v>
      </c>
      <c r="C1016" s="44" t="s">
        <v>12716</v>
      </c>
      <c r="D1016" s="44" t="s">
        <v>5197</v>
      </c>
      <c r="E1016" s="44" t="s">
        <v>12710</v>
      </c>
      <c r="F1016" s="44" t="s">
        <v>2401</v>
      </c>
      <c r="G1016" s="44" t="s">
        <v>15786</v>
      </c>
      <c r="H1016" s="21" t="s">
        <v>3213</v>
      </c>
      <c r="I1016" s="19" t="s">
        <v>708</v>
      </c>
      <c r="J1016" s="130" t="s">
        <v>3018</v>
      </c>
      <c r="K1016" s="29" t="s">
        <v>14971</v>
      </c>
      <c r="L1016" s="27" t="s">
        <v>2412</v>
      </c>
      <c r="M1016" s="44" t="s">
        <v>11505</v>
      </c>
      <c r="N1016" s="44"/>
      <c r="O1016" s="44"/>
      <c r="P1016" s="44"/>
      <c r="Q1016" s="27"/>
      <c r="AY1016" s="21" t="s">
        <v>4673</v>
      </c>
    </row>
    <row r="1017" spans="1:51" ht="38.25" hidden="1" x14ac:dyDescent="0.2">
      <c r="A1017" s="21" t="s">
        <v>1762</v>
      </c>
      <c r="B1017" s="21" t="s">
        <v>2390</v>
      </c>
      <c r="C1017" s="44" t="s">
        <v>12716</v>
      </c>
      <c r="D1017" s="44" t="s">
        <v>5197</v>
      </c>
      <c r="E1017" s="44" t="s">
        <v>12710</v>
      </c>
      <c r="F1017" s="44" t="s">
        <v>2401</v>
      </c>
      <c r="G1017" s="44" t="s">
        <v>15786</v>
      </c>
      <c r="H1017" s="21" t="s">
        <v>3213</v>
      </c>
      <c r="I1017" s="19" t="s">
        <v>708</v>
      </c>
      <c r="J1017" s="130" t="s">
        <v>3028</v>
      </c>
      <c r="K1017" s="29" t="s">
        <v>14972</v>
      </c>
      <c r="L1017" s="27" t="s">
        <v>2412</v>
      </c>
      <c r="M1017" s="44" t="s">
        <v>10819</v>
      </c>
      <c r="N1017" s="44"/>
      <c r="O1017" s="44"/>
      <c r="P1017" s="44"/>
      <c r="Q1017" s="27"/>
      <c r="AY1017" s="21" t="s">
        <v>4686</v>
      </c>
    </row>
    <row r="1018" spans="1:51" ht="38.25" hidden="1" x14ac:dyDescent="0.2">
      <c r="A1018" s="21" t="s">
        <v>1330</v>
      </c>
      <c r="B1018" s="21" t="s">
        <v>2390</v>
      </c>
      <c r="C1018" s="44" t="s">
        <v>11089</v>
      </c>
      <c r="D1018" s="44" t="s">
        <v>5183</v>
      </c>
      <c r="E1018" s="44" t="s">
        <v>5184</v>
      </c>
      <c r="F1018" s="44" t="s">
        <v>9559</v>
      </c>
      <c r="G1018" s="44" t="s">
        <v>15786</v>
      </c>
      <c r="H1018" s="21" t="s">
        <v>3213</v>
      </c>
      <c r="I1018" s="19" t="s">
        <v>708</v>
      </c>
      <c r="J1018" s="130" t="s">
        <v>15722</v>
      </c>
      <c r="K1018" s="29" t="s">
        <v>14973</v>
      </c>
      <c r="L1018" s="27" t="s">
        <v>2412</v>
      </c>
      <c r="M1018" s="44" t="s">
        <v>8355</v>
      </c>
      <c r="N1018" s="44"/>
      <c r="O1018" s="44"/>
      <c r="P1018" s="44"/>
      <c r="Q1018" s="27"/>
      <c r="AY1018" s="21" t="s">
        <v>4319</v>
      </c>
    </row>
    <row r="1019" spans="1:51" ht="63.75" hidden="1" x14ac:dyDescent="0.2">
      <c r="A1019" s="21" t="s">
        <v>1406</v>
      </c>
      <c r="B1019" s="21" t="s">
        <v>2390</v>
      </c>
      <c r="C1019" s="44" t="s">
        <v>14094</v>
      </c>
      <c r="D1019" s="44" t="s">
        <v>5197</v>
      </c>
      <c r="E1019" s="44" t="s">
        <v>3290</v>
      </c>
      <c r="F1019" s="44" t="s">
        <v>9559</v>
      </c>
      <c r="G1019" s="44" t="s">
        <v>6117</v>
      </c>
      <c r="I1019" s="19" t="s">
        <v>451</v>
      </c>
      <c r="J1019" s="130" t="s">
        <v>3153</v>
      </c>
      <c r="K1019" s="29" t="s">
        <v>14974</v>
      </c>
      <c r="L1019" s="27" t="s">
        <v>2412</v>
      </c>
      <c r="M1019" s="44" t="s">
        <v>11117</v>
      </c>
      <c r="N1019" s="44"/>
      <c r="O1019" s="44"/>
      <c r="P1019" s="44"/>
      <c r="Q1019" s="27"/>
      <c r="AY1019" s="21" t="s">
        <v>4991</v>
      </c>
    </row>
    <row r="1020" spans="1:51" ht="25.5" hidden="1" x14ac:dyDescent="0.2">
      <c r="A1020" s="21" t="s">
        <v>1330</v>
      </c>
      <c r="B1020" s="21" t="s">
        <v>2390</v>
      </c>
      <c r="C1020" s="44" t="s">
        <v>10869</v>
      </c>
      <c r="D1020" s="44" t="s">
        <v>5160</v>
      </c>
      <c r="E1020" s="44" t="s">
        <v>5179</v>
      </c>
      <c r="F1020" s="44" t="s">
        <v>9559</v>
      </c>
      <c r="G1020" s="44" t="s">
        <v>3174</v>
      </c>
      <c r="I1020" s="19" t="s">
        <v>671</v>
      </c>
      <c r="J1020" s="130" t="s">
        <v>2857</v>
      </c>
      <c r="K1020" s="29" t="s">
        <v>14975</v>
      </c>
      <c r="L1020" s="27" t="s">
        <v>431</v>
      </c>
      <c r="M1020" s="44" t="s">
        <v>7614</v>
      </c>
      <c r="N1020" s="44"/>
      <c r="O1020" s="44"/>
      <c r="P1020" s="44"/>
      <c r="Q1020" s="27"/>
      <c r="AY1020" s="21" t="s">
        <v>4275</v>
      </c>
    </row>
    <row r="1021" spans="1:51" ht="51" x14ac:dyDescent="0.2">
      <c r="A1021" s="21" t="s">
        <v>1407</v>
      </c>
      <c r="B1021" s="21" t="s">
        <v>2390</v>
      </c>
      <c r="C1021" s="44" t="s">
        <v>5372</v>
      </c>
      <c r="D1021" s="44" t="s">
        <v>5183</v>
      </c>
      <c r="E1021" s="44" t="s">
        <v>5184</v>
      </c>
      <c r="F1021" s="44" t="s">
        <v>2401</v>
      </c>
      <c r="G1021" s="44" t="s">
        <v>3174</v>
      </c>
      <c r="I1021" s="19" t="s">
        <v>1151</v>
      </c>
      <c r="J1021" s="130" t="s">
        <v>2562</v>
      </c>
      <c r="K1021" s="29" t="s">
        <v>14976</v>
      </c>
      <c r="L1021" s="27" t="s">
        <v>1506</v>
      </c>
      <c r="M1021" s="44" t="s">
        <v>5171</v>
      </c>
      <c r="N1021" s="44"/>
      <c r="O1021" s="44"/>
      <c r="P1021" s="44"/>
      <c r="Q1021" s="27"/>
      <c r="AY1021" s="21" t="s">
        <v>3708</v>
      </c>
    </row>
    <row r="1022" spans="1:51" ht="89.25" hidden="1" x14ac:dyDescent="0.2">
      <c r="A1022" s="21" t="s">
        <v>1330</v>
      </c>
      <c r="B1022" s="21" t="s">
        <v>2390</v>
      </c>
      <c r="C1022" s="44" t="s">
        <v>11777</v>
      </c>
      <c r="D1022" s="44" t="s">
        <v>5235</v>
      </c>
      <c r="E1022" s="44" t="s">
        <v>10826</v>
      </c>
      <c r="F1022" s="44" t="s">
        <v>9559</v>
      </c>
      <c r="G1022" s="44" t="s">
        <v>6117</v>
      </c>
      <c r="I1022" s="19" t="s">
        <v>823</v>
      </c>
      <c r="J1022" s="130" t="s">
        <v>16191</v>
      </c>
      <c r="K1022" s="29" t="s">
        <v>2412</v>
      </c>
      <c r="L1022" s="27" t="s">
        <v>2412</v>
      </c>
      <c r="M1022" s="44" t="s">
        <v>5658</v>
      </c>
      <c r="N1022" s="44"/>
      <c r="O1022" s="44"/>
      <c r="P1022" s="44" t="s">
        <v>16190</v>
      </c>
      <c r="Q1022" s="27"/>
      <c r="AY1022" s="21" t="s">
        <v>4447</v>
      </c>
    </row>
    <row r="1023" spans="1:51" ht="51" hidden="1" x14ac:dyDescent="0.2">
      <c r="A1023" s="21" t="s">
        <v>1762</v>
      </c>
      <c r="B1023" s="21" t="s">
        <v>2390</v>
      </c>
      <c r="C1023" s="44" t="s">
        <v>13299</v>
      </c>
      <c r="D1023" s="44" t="s">
        <v>5183</v>
      </c>
      <c r="E1023" s="44" t="s">
        <v>8342</v>
      </c>
      <c r="F1023" s="44" t="s">
        <v>9559</v>
      </c>
      <c r="G1023" s="44" t="s">
        <v>3202</v>
      </c>
      <c r="I1023" s="19" t="s">
        <v>1328</v>
      </c>
      <c r="J1023" s="130" t="s">
        <v>15613</v>
      </c>
      <c r="K1023" s="29" t="s">
        <v>14977</v>
      </c>
      <c r="L1023" s="27" t="s">
        <v>2412</v>
      </c>
      <c r="M1023" s="44" t="s">
        <v>5281</v>
      </c>
      <c r="N1023" s="44"/>
      <c r="O1023" s="44"/>
      <c r="P1023" s="44"/>
      <c r="Q1023" s="27"/>
      <c r="AY1023" s="21" t="s">
        <v>4806</v>
      </c>
    </row>
    <row r="1024" spans="1:51" ht="38.25" x14ac:dyDescent="0.2">
      <c r="A1024" s="21" t="s">
        <v>1407</v>
      </c>
      <c r="B1024" s="21" t="s">
        <v>2390</v>
      </c>
      <c r="C1024" s="44" t="s">
        <v>7898</v>
      </c>
      <c r="D1024" s="44" t="s">
        <v>5235</v>
      </c>
      <c r="E1024" s="44" t="s">
        <v>5867</v>
      </c>
      <c r="F1024" s="44" t="s">
        <v>2401</v>
      </c>
      <c r="G1024" s="44" t="s">
        <v>3202</v>
      </c>
      <c r="I1024" s="19" t="s">
        <v>1328</v>
      </c>
      <c r="J1024" s="130" t="s">
        <v>2563</v>
      </c>
      <c r="K1024" s="29" t="s">
        <v>14978</v>
      </c>
      <c r="L1024" s="27" t="s">
        <v>2412</v>
      </c>
      <c r="M1024" s="44" t="s">
        <v>7098</v>
      </c>
      <c r="N1024" s="143" t="s">
        <v>15984</v>
      </c>
      <c r="O1024" s="44"/>
      <c r="P1024" s="44"/>
      <c r="Q1024" s="27"/>
      <c r="AY1024" s="21" t="s">
        <v>3709</v>
      </c>
    </row>
    <row r="1025" spans="1:51" ht="76.5" x14ac:dyDescent="0.2">
      <c r="A1025" s="21" t="s">
        <v>1407</v>
      </c>
      <c r="B1025" s="21" t="s">
        <v>2390</v>
      </c>
      <c r="C1025" s="44" t="s">
        <v>6502</v>
      </c>
      <c r="D1025" s="44" t="s">
        <v>5235</v>
      </c>
      <c r="E1025" s="44" t="s">
        <v>5236</v>
      </c>
      <c r="F1025" s="44" t="s">
        <v>2401</v>
      </c>
      <c r="G1025" s="44" t="s">
        <v>6117</v>
      </c>
      <c r="I1025" s="19" t="s">
        <v>813</v>
      </c>
      <c r="J1025" s="130" t="s">
        <v>2564</v>
      </c>
      <c r="K1025" s="29" t="s">
        <v>15364</v>
      </c>
      <c r="L1025" s="27" t="s">
        <v>2412</v>
      </c>
      <c r="M1025" s="44" t="s">
        <v>5351</v>
      </c>
      <c r="N1025" s="44"/>
      <c r="O1025" s="143" t="s">
        <v>15985</v>
      </c>
      <c r="P1025" s="44"/>
      <c r="Q1025" s="27"/>
      <c r="AY1025" s="21" t="s">
        <v>3710</v>
      </c>
    </row>
    <row r="1026" spans="1:51" ht="76.5" x14ac:dyDescent="0.2">
      <c r="A1026" s="21" t="s">
        <v>1407</v>
      </c>
      <c r="B1026" s="21" t="s">
        <v>2390</v>
      </c>
      <c r="C1026" s="44" t="s">
        <v>6968</v>
      </c>
      <c r="D1026" s="44" t="s">
        <v>5183</v>
      </c>
      <c r="E1026" s="44" t="s">
        <v>5184</v>
      </c>
      <c r="F1026" s="44" t="s">
        <v>6791</v>
      </c>
      <c r="G1026" s="44" t="s">
        <v>15785</v>
      </c>
      <c r="H1026" s="21" t="s">
        <v>3173</v>
      </c>
      <c r="I1026" s="19" t="s">
        <v>1567</v>
      </c>
      <c r="J1026" s="130" t="s">
        <v>2313</v>
      </c>
      <c r="K1026" s="29" t="s">
        <v>2412</v>
      </c>
      <c r="L1026" s="27" t="s">
        <v>2412</v>
      </c>
      <c r="M1026" s="44" t="s">
        <v>5159</v>
      </c>
      <c r="N1026" s="44" t="s">
        <v>15921</v>
      </c>
      <c r="O1026" s="44"/>
      <c r="P1026" s="44"/>
      <c r="Q1026" s="27"/>
      <c r="AY1026" s="21" t="s">
        <v>3711</v>
      </c>
    </row>
    <row r="1027" spans="1:51" ht="25.5" hidden="1" x14ac:dyDescent="0.2">
      <c r="A1027" s="21" t="s">
        <v>1330</v>
      </c>
      <c r="B1027" s="21" t="s">
        <v>2390</v>
      </c>
      <c r="C1027" s="44" t="s">
        <v>11783</v>
      </c>
      <c r="D1027" s="44" t="s">
        <v>5197</v>
      </c>
      <c r="E1027" s="44" t="s">
        <v>3290</v>
      </c>
      <c r="F1027" s="44" t="s">
        <v>9559</v>
      </c>
      <c r="G1027" s="44" t="s">
        <v>6117</v>
      </c>
      <c r="I1027" s="19" t="s">
        <v>824</v>
      </c>
      <c r="J1027" s="130" t="s">
        <v>2946</v>
      </c>
      <c r="K1027" s="29" t="s">
        <v>14979</v>
      </c>
      <c r="L1027" s="27" t="s">
        <v>2412</v>
      </c>
      <c r="M1027" s="44" t="s">
        <v>11636</v>
      </c>
      <c r="N1027" s="44"/>
      <c r="O1027" s="44"/>
      <c r="P1027" s="44"/>
      <c r="Q1027" s="27"/>
      <c r="AY1027" s="21" t="s">
        <v>4448</v>
      </c>
    </row>
    <row r="1028" spans="1:51" hidden="1" x14ac:dyDescent="0.2">
      <c r="A1028" s="21" t="s">
        <v>1407</v>
      </c>
      <c r="B1028" s="21" t="s">
        <v>2390</v>
      </c>
      <c r="C1028" s="44" t="s">
        <v>8213</v>
      </c>
      <c r="D1028" s="44" t="s">
        <v>5235</v>
      </c>
      <c r="E1028" s="44" t="s">
        <v>5236</v>
      </c>
      <c r="F1028" s="44" t="s">
        <v>6791</v>
      </c>
      <c r="G1028" s="44" t="s">
        <v>3175</v>
      </c>
      <c r="I1028" s="19" t="s">
        <v>538</v>
      </c>
      <c r="J1028" s="130" t="s">
        <v>1436</v>
      </c>
      <c r="K1028" s="29" t="s">
        <v>2412</v>
      </c>
      <c r="L1028" s="27" t="s">
        <v>2412</v>
      </c>
      <c r="M1028" s="44" t="s">
        <v>5417</v>
      </c>
      <c r="N1028" s="44"/>
      <c r="O1028" s="44"/>
      <c r="P1028" s="44"/>
      <c r="Q1028" s="27"/>
      <c r="AY1028" s="21" t="s">
        <v>3712</v>
      </c>
    </row>
    <row r="1029" spans="1:51" hidden="1" x14ac:dyDescent="0.2">
      <c r="A1029" s="21" t="s">
        <v>1407</v>
      </c>
      <c r="B1029" s="21" t="s">
        <v>2390</v>
      </c>
      <c r="C1029" s="44" t="s">
        <v>8220</v>
      </c>
      <c r="D1029" s="44" t="s">
        <v>5235</v>
      </c>
      <c r="E1029" s="44" t="s">
        <v>5236</v>
      </c>
      <c r="F1029" s="44" t="s">
        <v>6791</v>
      </c>
      <c r="G1029" s="44" t="s">
        <v>3175</v>
      </c>
      <c r="I1029" s="19" t="s">
        <v>539</v>
      </c>
      <c r="J1029" s="130" t="s">
        <v>15723</v>
      </c>
      <c r="K1029" s="29" t="s">
        <v>2412</v>
      </c>
      <c r="L1029" s="27" t="s">
        <v>2412</v>
      </c>
      <c r="M1029" s="44" t="s">
        <v>5417</v>
      </c>
      <c r="N1029" s="44"/>
      <c r="O1029" s="44"/>
      <c r="P1029" s="44"/>
      <c r="Q1029" s="27"/>
      <c r="AY1029" s="21" t="s">
        <v>3713</v>
      </c>
    </row>
    <row r="1030" spans="1:51" ht="89.25" x14ac:dyDescent="0.2">
      <c r="A1030" s="21" t="s">
        <v>1407</v>
      </c>
      <c r="B1030" s="21" t="s">
        <v>2390</v>
      </c>
      <c r="C1030" s="44" t="s">
        <v>6510</v>
      </c>
      <c r="D1030" s="44" t="s">
        <v>5235</v>
      </c>
      <c r="E1030" s="44" t="s">
        <v>5824</v>
      </c>
      <c r="F1030" s="44" t="s">
        <v>2401</v>
      </c>
      <c r="G1030" s="44" t="s">
        <v>6117</v>
      </c>
      <c r="I1030" s="19" t="s">
        <v>814</v>
      </c>
      <c r="J1030" s="130" t="s">
        <v>16199</v>
      </c>
      <c r="K1030" s="29" t="s">
        <v>2412</v>
      </c>
      <c r="L1030" s="27" t="s">
        <v>2412</v>
      </c>
      <c r="M1030" s="44" t="s">
        <v>5281</v>
      </c>
      <c r="N1030" s="44"/>
      <c r="O1030" s="143" t="s">
        <v>15986</v>
      </c>
      <c r="P1030" s="44" t="s">
        <v>16198</v>
      </c>
      <c r="Q1030" s="27"/>
      <c r="AY1030" s="21" t="s">
        <v>3714</v>
      </c>
    </row>
    <row r="1031" spans="1:51" ht="25.5" hidden="1" x14ac:dyDescent="0.2">
      <c r="A1031" s="21" t="s">
        <v>1762</v>
      </c>
      <c r="B1031" s="21" t="s">
        <v>2390</v>
      </c>
      <c r="C1031" s="44" t="s">
        <v>12824</v>
      </c>
      <c r="D1031" s="44" t="s">
        <v>5235</v>
      </c>
      <c r="E1031" s="44" t="s">
        <v>8398</v>
      </c>
      <c r="F1031" s="44" t="s">
        <v>9559</v>
      </c>
      <c r="G1031" s="44" t="s">
        <v>5721</v>
      </c>
      <c r="I1031" s="19" t="s">
        <v>383</v>
      </c>
      <c r="J1031" s="130" t="s">
        <v>3034</v>
      </c>
      <c r="K1031" s="29" t="s">
        <v>14980</v>
      </c>
      <c r="L1031" s="27" t="s">
        <v>2412</v>
      </c>
      <c r="M1031" s="44" t="s">
        <v>5734</v>
      </c>
      <c r="N1031" s="44"/>
      <c r="O1031" s="44"/>
      <c r="P1031" s="44"/>
      <c r="Q1031" s="27"/>
      <c r="AY1031" s="21" t="s">
        <v>4698</v>
      </c>
    </row>
    <row r="1032" spans="1:51" ht="38.25" hidden="1" x14ac:dyDescent="0.2">
      <c r="A1032" s="21" t="s">
        <v>1330</v>
      </c>
      <c r="B1032" s="21" t="s">
        <v>2390</v>
      </c>
      <c r="C1032" s="44" t="s">
        <v>10873</v>
      </c>
      <c r="D1032" s="44" t="s">
        <v>5183</v>
      </c>
      <c r="E1032" s="44" t="s">
        <v>5184</v>
      </c>
      <c r="F1032" s="44" t="s">
        <v>9559</v>
      </c>
      <c r="G1032" s="44" t="s">
        <v>3174</v>
      </c>
      <c r="I1032" s="19" t="s">
        <v>672</v>
      </c>
      <c r="J1032" s="130" t="s">
        <v>2858</v>
      </c>
      <c r="K1032" s="29" t="s">
        <v>14981</v>
      </c>
      <c r="L1032" s="27" t="s">
        <v>3283</v>
      </c>
      <c r="M1032" s="44" t="s">
        <v>5529</v>
      </c>
      <c r="N1032" s="44"/>
      <c r="O1032" s="44"/>
      <c r="P1032" s="44"/>
      <c r="Q1032" s="27"/>
      <c r="AY1032" s="21" t="s">
        <v>4276</v>
      </c>
    </row>
    <row r="1033" spans="1:51" ht="25.5" hidden="1" x14ac:dyDescent="0.2">
      <c r="A1033" s="21" t="s">
        <v>1406</v>
      </c>
      <c r="B1033" s="21" t="s">
        <v>2390</v>
      </c>
      <c r="C1033" s="44" t="s">
        <v>14151</v>
      </c>
      <c r="D1033" s="44" t="s">
        <v>5197</v>
      </c>
      <c r="E1033" s="44" t="s">
        <v>3290</v>
      </c>
      <c r="F1033" s="44" t="s">
        <v>6791</v>
      </c>
      <c r="G1033" s="44" t="s">
        <v>15785</v>
      </c>
      <c r="H1033" s="21" t="s">
        <v>3173</v>
      </c>
      <c r="I1033" s="19" t="s">
        <v>48</v>
      </c>
      <c r="J1033" s="130" t="s">
        <v>3158</v>
      </c>
      <c r="K1033" s="29" t="s">
        <v>14982</v>
      </c>
      <c r="L1033" s="27" t="s">
        <v>2412</v>
      </c>
      <c r="M1033" s="44" t="s">
        <v>10893</v>
      </c>
      <c r="N1033" s="44"/>
      <c r="O1033" s="44"/>
      <c r="P1033" s="44"/>
      <c r="Q1033" s="27"/>
      <c r="AY1033" s="21" t="s">
        <v>5007</v>
      </c>
    </row>
    <row r="1034" spans="1:51" ht="51" x14ac:dyDescent="0.2">
      <c r="A1034" s="21" t="s">
        <v>1407</v>
      </c>
      <c r="B1034" s="21" t="s">
        <v>2390</v>
      </c>
      <c r="C1034" s="44" t="s">
        <v>6976</v>
      </c>
      <c r="D1034" s="44" t="s">
        <v>5183</v>
      </c>
      <c r="E1034" s="44" t="s">
        <v>5184</v>
      </c>
      <c r="F1034" s="44" t="s">
        <v>6791</v>
      </c>
      <c r="G1034" s="44" t="s">
        <v>15785</v>
      </c>
      <c r="H1034" s="21" t="s">
        <v>3173</v>
      </c>
      <c r="I1034" s="19" t="s">
        <v>1568</v>
      </c>
      <c r="J1034" s="130" t="s">
        <v>2565</v>
      </c>
      <c r="K1034" s="29" t="s">
        <v>14983</v>
      </c>
      <c r="L1034" s="27" t="s">
        <v>2412</v>
      </c>
      <c r="M1034" s="44" t="s">
        <v>5171</v>
      </c>
      <c r="N1034" s="44"/>
      <c r="O1034" s="44"/>
      <c r="P1034" s="44"/>
      <c r="Q1034" s="27"/>
      <c r="AY1034" s="21" t="s">
        <v>5094</v>
      </c>
    </row>
    <row r="1035" spans="1:51" ht="38.25" hidden="1" x14ac:dyDescent="0.2">
      <c r="A1035" s="21" t="s">
        <v>1214</v>
      </c>
      <c r="B1035" s="21" t="s">
        <v>2390</v>
      </c>
      <c r="C1035" s="44" t="s">
        <v>9645</v>
      </c>
      <c r="D1035" s="44" t="s">
        <v>5183</v>
      </c>
      <c r="E1035" s="44" t="s">
        <v>8342</v>
      </c>
      <c r="F1035" s="44" t="s">
        <v>9559</v>
      </c>
      <c r="G1035" s="44" t="s">
        <v>3174</v>
      </c>
      <c r="I1035" s="19" t="s">
        <v>1019</v>
      </c>
      <c r="J1035" s="130" t="s">
        <v>2769</v>
      </c>
      <c r="K1035" s="29" t="s">
        <v>14984</v>
      </c>
      <c r="L1035" s="27" t="s">
        <v>3266</v>
      </c>
      <c r="M1035" s="44" t="s">
        <v>9646</v>
      </c>
      <c r="N1035" s="44"/>
      <c r="O1035" s="44"/>
      <c r="P1035" s="44"/>
      <c r="Q1035" s="27"/>
      <c r="AY1035" s="21" t="s">
        <v>4080</v>
      </c>
    </row>
    <row r="1036" spans="1:51" ht="38.25" hidden="1" x14ac:dyDescent="0.2">
      <c r="A1036" s="21" t="s">
        <v>1330</v>
      </c>
      <c r="B1036" s="21" t="s">
        <v>2390</v>
      </c>
      <c r="C1036" s="44" t="s">
        <v>11789</v>
      </c>
      <c r="D1036" s="44" t="s">
        <v>5197</v>
      </c>
      <c r="E1036" s="44" t="s">
        <v>3290</v>
      </c>
      <c r="F1036" s="44" t="s">
        <v>9559</v>
      </c>
      <c r="G1036" s="44" t="s">
        <v>6117</v>
      </c>
      <c r="I1036" s="19" t="s">
        <v>825</v>
      </c>
      <c r="J1036" s="130" t="s">
        <v>2947</v>
      </c>
      <c r="K1036" s="29" t="s">
        <v>15365</v>
      </c>
      <c r="L1036" s="27" t="s">
        <v>2412</v>
      </c>
      <c r="M1036" s="44" t="s">
        <v>11445</v>
      </c>
      <c r="N1036" s="44"/>
      <c r="O1036" s="44"/>
      <c r="P1036" s="44"/>
      <c r="Q1036" s="27"/>
      <c r="AY1036" s="21" t="s">
        <v>4449</v>
      </c>
    </row>
    <row r="1037" spans="1:51" ht="63.75" hidden="1" x14ac:dyDescent="0.2">
      <c r="A1037" s="21" t="s">
        <v>1762</v>
      </c>
      <c r="B1037" s="21" t="s">
        <v>2390</v>
      </c>
      <c r="C1037" s="44" t="s">
        <v>13203</v>
      </c>
      <c r="D1037" s="44" t="s">
        <v>5197</v>
      </c>
      <c r="E1037" s="44" t="s">
        <v>8347</v>
      </c>
      <c r="F1037" s="44" t="s">
        <v>6791</v>
      </c>
      <c r="G1037" s="44" t="s">
        <v>7156</v>
      </c>
      <c r="I1037" s="19" t="s">
        <v>573</v>
      </c>
      <c r="J1037" s="130" t="s">
        <v>3074</v>
      </c>
      <c r="K1037" s="29" t="s">
        <v>15366</v>
      </c>
      <c r="L1037" s="27" t="s">
        <v>2412</v>
      </c>
      <c r="M1037" s="44" t="s">
        <v>5424</v>
      </c>
      <c r="N1037" s="44"/>
      <c r="O1037" s="44"/>
      <c r="P1037" s="44"/>
      <c r="Q1037" s="27"/>
      <c r="AY1037" s="21" t="s">
        <v>4777</v>
      </c>
    </row>
    <row r="1038" spans="1:51" ht="102" hidden="1" x14ac:dyDescent="0.2">
      <c r="A1038" s="21" t="s">
        <v>1179</v>
      </c>
      <c r="B1038" s="21" t="s">
        <v>2390</v>
      </c>
      <c r="C1038" s="44" t="s">
        <v>13775</v>
      </c>
      <c r="D1038" s="44" t="s">
        <v>5183</v>
      </c>
      <c r="E1038" s="44" t="s">
        <v>8505</v>
      </c>
      <c r="F1038" s="44" t="s">
        <v>9559</v>
      </c>
      <c r="G1038" s="44" t="s">
        <v>6117</v>
      </c>
      <c r="I1038" s="19" t="s">
        <v>289</v>
      </c>
      <c r="J1038" s="130" t="s">
        <v>16140</v>
      </c>
      <c r="K1038" s="29" t="s">
        <v>2412</v>
      </c>
      <c r="L1038" s="27" t="s">
        <v>2412</v>
      </c>
      <c r="M1038" s="44" t="s">
        <v>8781</v>
      </c>
      <c r="N1038" s="44" t="s">
        <v>15991</v>
      </c>
      <c r="O1038" s="143" t="s">
        <v>15817</v>
      </c>
      <c r="P1038" s="44" t="s">
        <v>16139</v>
      </c>
      <c r="Q1038" s="27"/>
      <c r="AY1038" s="21" t="s">
        <v>4912</v>
      </c>
    </row>
    <row r="1039" spans="1:51" hidden="1" x14ac:dyDescent="0.2">
      <c r="A1039" s="21" t="s">
        <v>1330</v>
      </c>
      <c r="B1039" s="21" t="s">
        <v>2390</v>
      </c>
      <c r="C1039" s="44" t="s">
        <v>10879</v>
      </c>
      <c r="D1039" s="44" t="s">
        <v>5235</v>
      </c>
      <c r="E1039" s="44" t="s">
        <v>10826</v>
      </c>
      <c r="F1039" s="44" t="s">
        <v>9559</v>
      </c>
      <c r="G1039" s="44" t="s">
        <v>3174</v>
      </c>
      <c r="I1039" s="19" t="s">
        <v>673</v>
      </c>
      <c r="J1039" s="130" t="s">
        <v>2859</v>
      </c>
      <c r="K1039" s="29" t="s">
        <v>14985</v>
      </c>
      <c r="L1039" s="27" t="s">
        <v>3283</v>
      </c>
      <c r="M1039" s="44" t="s">
        <v>10034</v>
      </c>
      <c r="N1039" s="44"/>
      <c r="O1039" s="44"/>
      <c r="P1039" s="44"/>
      <c r="Q1039" s="27"/>
      <c r="AY1039" s="21" t="s">
        <v>4277</v>
      </c>
    </row>
    <row r="1040" spans="1:51" ht="38.25" hidden="1" x14ac:dyDescent="0.2">
      <c r="A1040" s="21" t="s">
        <v>1330</v>
      </c>
      <c r="B1040" s="21" t="s">
        <v>2390</v>
      </c>
      <c r="C1040" s="44" t="s">
        <v>10885</v>
      </c>
      <c r="D1040" s="44" t="s">
        <v>5183</v>
      </c>
      <c r="E1040" s="44" t="s">
        <v>10886</v>
      </c>
      <c r="F1040" s="44" t="s">
        <v>9559</v>
      </c>
      <c r="G1040" s="44" t="s">
        <v>3174</v>
      </c>
      <c r="I1040" s="19" t="s">
        <v>674</v>
      </c>
      <c r="J1040" s="130" t="s">
        <v>2860</v>
      </c>
      <c r="K1040" s="29" t="s">
        <v>14986</v>
      </c>
      <c r="L1040" s="27" t="s">
        <v>3283</v>
      </c>
      <c r="M1040" s="44" t="s">
        <v>8911</v>
      </c>
      <c r="N1040" s="44"/>
      <c r="O1040" s="44"/>
      <c r="P1040" s="44"/>
      <c r="Q1040" s="27"/>
      <c r="AY1040" s="21" t="s">
        <v>4278</v>
      </c>
    </row>
    <row r="1041" spans="1:51" ht="38.25" hidden="1" x14ac:dyDescent="0.2">
      <c r="A1041" s="21" t="s">
        <v>1330</v>
      </c>
      <c r="B1041" s="21" t="s">
        <v>2390</v>
      </c>
      <c r="C1041" s="44" t="s">
        <v>10892</v>
      </c>
      <c r="D1041" s="44" t="s">
        <v>5183</v>
      </c>
      <c r="E1041" s="44" t="s">
        <v>10886</v>
      </c>
      <c r="F1041" s="44" t="s">
        <v>9559</v>
      </c>
      <c r="G1041" s="44" t="s">
        <v>3174</v>
      </c>
      <c r="I1041" s="19" t="s">
        <v>675</v>
      </c>
      <c r="J1041" s="130" t="s">
        <v>2860</v>
      </c>
      <c r="K1041" s="29" t="s">
        <v>14987</v>
      </c>
      <c r="L1041" s="27" t="s">
        <v>3283</v>
      </c>
      <c r="M1041" s="44" t="s">
        <v>10893</v>
      </c>
      <c r="N1041" s="44"/>
      <c r="O1041" s="44"/>
      <c r="P1041" s="44"/>
      <c r="Q1041" s="27"/>
      <c r="AY1041" s="21" t="s">
        <v>4279</v>
      </c>
    </row>
    <row r="1042" spans="1:51" ht="51" hidden="1" x14ac:dyDescent="0.2">
      <c r="A1042" s="21" t="s">
        <v>1330</v>
      </c>
      <c r="B1042" s="21" t="s">
        <v>2390</v>
      </c>
      <c r="C1042" s="44" t="s">
        <v>11795</v>
      </c>
      <c r="D1042" s="44" t="s">
        <v>5235</v>
      </c>
      <c r="E1042" s="44" t="s">
        <v>10826</v>
      </c>
      <c r="F1042" s="44" t="s">
        <v>9559</v>
      </c>
      <c r="G1042" s="44" t="s">
        <v>6117</v>
      </c>
      <c r="I1042" s="19" t="s">
        <v>826</v>
      </c>
      <c r="J1042" s="130" t="s">
        <v>2948</v>
      </c>
      <c r="K1042" s="29" t="s">
        <v>15367</v>
      </c>
      <c r="L1042" s="27" t="s">
        <v>2412</v>
      </c>
      <c r="M1042" s="44" t="s">
        <v>9598</v>
      </c>
      <c r="N1042" s="44"/>
      <c r="O1042" s="44"/>
      <c r="P1042" s="44"/>
      <c r="Q1042" s="27"/>
      <c r="AY1042" s="21" t="s">
        <v>4450</v>
      </c>
    </row>
    <row r="1043" spans="1:51" ht="25.5" hidden="1" x14ac:dyDescent="0.2">
      <c r="A1043" s="21" t="s">
        <v>1330</v>
      </c>
      <c r="B1043" s="21" t="s">
        <v>2390</v>
      </c>
      <c r="C1043" s="44" t="s">
        <v>10899</v>
      </c>
      <c r="D1043" s="44" t="s">
        <v>5235</v>
      </c>
      <c r="E1043" s="44" t="s">
        <v>10826</v>
      </c>
      <c r="F1043" s="44" t="s">
        <v>9559</v>
      </c>
      <c r="G1043" s="44" t="s">
        <v>3174</v>
      </c>
      <c r="I1043" s="19" t="s">
        <v>676</v>
      </c>
      <c r="J1043" s="130" t="s">
        <v>2859</v>
      </c>
      <c r="K1043" s="29" t="s">
        <v>14988</v>
      </c>
      <c r="L1043" s="27" t="s">
        <v>3283</v>
      </c>
      <c r="M1043" s="44" t="s">
        <v>8781</v>
      </c>
      <c r="N1043" s="44"/>
      <c r="O1043" s="44"/>
      <c r="P1043" s="44"/>
      <c r="Q1043" s="27"/>
      <c r="AY1043" s="21" t="s">
        <v>4280</v>
      </c>
    </row>
    <row r="1044" spans="1:51" hidden="1" x14ac:dyDescent="0.2">
      <c r="A1044" s="21" t="s">
        <v>1330</v>
      </c>
      <c r="B1044" s="21" t="s">
        <v>2390</v>
      </c>
      <c r="C1044" s="44" t="s">
        <v>11801</v>
      </c>
      <c r="D1044" s="44" t="s">
        <v>5183</v>
      </c>
      <c r="E1044" s="44" t="s">
        <v>5184</v>
      </c>
      <c r="F1044" s="44" t="s">
        <v>9559</v>
      </c>
      <c r="G1044" s="44" t="s">
        <v>6117</v>
      </c>
      <c r="I1044" s="19" t="s">
        <v>827</v>
      </c>
      <c r="J1044" s="130" t="s">
        <v>2949</v>
      </c>
      <c r="K1044" s="29" t="s">
        <v>15368</v>
      </c>
      <c r="L1044" s="27" t="s">
        <v>2412</v>
      </c>
      <c r="M1044" s="44" t="s">
        <v>9906</v>
      </c>
      <c r="N1044" s="44"/>
      <c r="O1044" s="44"/>
      <c r="P1044" s="44"/>
      <c r="Q1044" s="27"/>
      <c r="AY1044" s="21" t="s">
        <v>4451</v>
      </c>
    </row>
    <row r="1045" spans="1:51" ht="25.5" hidden="1" x14ac:dyDescent="0.2">
      <c r="A1045" s="21" t="s">
        <v>1330</v>
      </c>
      <c r="B1045" s="21" t="s">
        <v>2390</v>
      </c>
      <c r="C1045" s="44" t="s">
        <v>10905</v>
      </c>
      <c r="D1045" s="44" t="s">
        <v>5235</v>
      </c>
      <c r="E1045" s="44" t="s">
        <v>10907</v>
      </c>
      <c r="F1045" s="44" t="s">
        <v>9559</v>
      </c>
      <c r="G1045" s="44" t="s">
        <v>3174</v>
      </c>
      <c r="I1045" s="19" t="s">
        <v>677</v>
      </c>
      <c r="J1045" s="130" t="s">
        <v>2859</v>
      </c>
      <c r="K1045" s="29" t="s">
        <v>15369</v>
      </c>
      <c r="L1045" s="27" t="s">
        <v>3283</v>
      </c>
      <c r="M1045" s="44" t="s">
        <v>10906</v>
      </c>
      <c r="N1045" s="44"/>
      <c r="O1045" s="44"/>
      <c r="P1045" s="44"/>
      <c r="Q1045" s="27"/>
      <c r="AY1045" s="21" t="s">
        <v>4281</v>
      </c>
    </row>
    <row r="1046" spans="1:51" ht="38.25" hidden="1" x14ac:dyDescent="0.2">
      <c r="A1046" s="21" t="s">
        <v>1330</v>
      </c>
      <c r="B1046" s="21" t="s">
        <v>2390</v>
      </c>
      <c r="C1046" s="44" t="s">
        <v>10913</v>
      </c>
      <c r="D1046" s="44" t="s">
        <v>5235</v>
      </c>
      <c r="E1046" s="44" t="s">
        <v>10907</v>
      </c>
      <c r="F1046" s="44" t="s">
        <v>9559</v>
      </c>
      <c r="G1046" s="44" t="s">
        <v>3174</v>
      </c>
      <c r="I1046" s="19" t="s">
        <v>678</v>
      </c>
      <c r="J1046" s="130" t="s">
        <v>2861</v>
      </c>
      <c r="K1046" s="29" t="s">
        <v>15370</v>
      </c>
      <c r="L1046" s="27" t="s">
        <v>3283</v>
      </c>
      <c r="M1046" s="44" t="s">
        <v>9864</v>
      </c>
      <c r="N1046" s="44"/>
      <c r="O1046" s="44"/>
      <c r="P1046" s="44"/>
      <c r="Q1046" s="27"/>
      <c r="AY1046" s="21" t="s">
        <v>4282</v>
      </c>
    </row>
    <row r="1047" spans="1:51" ht="51" hidden="1" x14ac:dyDescent="0.2">
      <c r="A1047" s="21" t="s">
        <v>1330</v>
      </c>
      <c r="B1047" s="21" t="s">
        <v>2390</v>
      </c>
      <c r="C1047" s="44" t="s">
        <v>11351</v>
      </c>
      <c r="D1047" s="44" t="s">
        <v>5235</v>
      </c>
      <c r="E1047" s="44" t="s">
        <v>10826</v>
      </c>
      <c r="F1047" s="44" t="s">
        <v>9559</v>
      </c>
      <c r="G1047" s="44" t="s">
        <v>5721</v>
      </c>
      <c r="I1047" s="19" t="s">
        <v>497</v>
      </c>
      <c r="J1047" s="130" t="s">
        <v>2907</v>
      </c>
      <c r="K1047" s="29" t="s">
        <v>14989</v>
      </c>
      <c r="L1047" s="27" t="s">
        <v>2412</v>
      </c>
      <c r="M1047" s="44" t="s">
        <v>9906</v>
      </c>
      <c r="N1047" s="44"/>
      <c r="O1047" s="44"/>
      <c r="P1047" s="44"/>
      <c r="Q1047" s="27"/>
      <c r="AY1047" s="21" t="s">
        <v>4369</v>
      </c>
    </row>
    <row r="1048" spans="1:51" ht="25.5" x14ac:dyDescent="0.2">
      <c r="A1048" s="21" t="s">
        <v>1407</v>
      </c>
      <c r="B1048" s="21" t="s">
        <v>2390</v>
      </c>
      <c r="C1048" s="44" t="s">
        <v>6983</v>
      </c>
      <c r="D1048" s="44" t="s">
        <v>5235</v>
      </c>
      <c r="E1048" s="44" t="s">
        <v>5867</v>
      </c>
      <c r="F1048" s="44" t="s">
        <v>6791</v>
      </c>
      <c r="G1048" s="44" t="s">
        <v>15785</v>
      </c>
      <c r="H1048" s="21" t="s">
        <v>3173</v>
      </c>
      <c r="I1048" s="19" t="s">
        <v>1569</v>
      </c>
      <c r="J1048" s="130" t="s">
        <v>2566</v>
      </c>
      <c r="K1048" s="29" t="s">
        <v>14990</v>
      </c>
      <c r="L1048" s="27" t="s">
        <v>2412</v>
      </c>
      <c r="M1048" s="44" t="s">
        <v>6333</v>
      </c>
      <c r="N1048" s="44"/>
      <c r="O1048" s="44"/>
      <c r="P1048" s="44"/>
      <c r="Q1048" s="27"/>
      <c r="AY1048" s="21" t="s">
        <v>3715</v>
      </c>
    </row>
    <row r="1049" spans="1:51" ht="38.25" x14ac:dyDescent="0.2">
      <c r="A1049" s="21" t="s">
        <v>1407</v>
      </c>
      <c r="B1049" s="21" t="s">
        <v>2390</v>
      </c>
      <c r="C1049" s="44" t="s">
        <v>6991</v>
      </c>
      <c r="D1049" s="44" t="s">
        <v>5183</v>
      </c>
      <c r="E1049" s="44" t="s">
        <v>5184</v>
      </c>
      <c r="F1049" s="44" t="s">
        <v>6791</v>
      </c>
      <c r="G1049" s="44" t="s">
        <v>15785</v>
      </c>
      <c r="H1049" s="21" t="s">
        <v>3173</v>
      </c>
      <c r="I1049" s="19" t="s">
        <v>1570</v>
      </c>
      <c r="J1049" s="130" t="s">
        <v>2567</v>
      </c>
      <c r="K1049" s="29" t="s">
        <v>15766</v>
      </c>
      <c r="L1049" s="27" t="s">
        <v>2412</v>
      </c>
      <c r="M1049" s="44" t="s">
        <v>5417</v>
      </c>
      <c r="N1049" s="44"/>
      <c r="O1049" s="44"/>
      <c r="P1049" s="44"/>
      <c r="Q1049" s="27"/>
      <c r="AY1049" s="21" t="s">
        <v>3716</v>
      </c>
    </row>
    <row r="1050" spans="1:51" ht="25.5" hidden="1" x14ac:dyDescent="0.2">
      <c r="A1050" s="21" t="s">
        <v>1330</v>
      </c>
      <c r="B1050" s="21" t="s">
        <v>2390</v>
      </c>
      <c r="C1050" s="44" t="s">
        <v>11357</v>
      </c>
      <c r="D1050" s="44" t="s">
        <v>5235</v>
      </c>
      <c r="E1050" s="44" t="s">
        <v>10826</v>
      </c>
      <c r="F1050" s="44" t="s">
        <v>9559</v>
      </c>
      <c r="G1050" s="44" t="s">
        <v>5721</v>
      </c>
      <c r="I1050" s="19" t="s">
        <v>498</v>
      </c>
      <c r="J1050" s="130" t="s">
        <v>2908</v>
      </c>
      <c r="K1050" s="29" t="s">
        <v>14991</v>
      </c>
      <c r="L1050" s="27" t="s">
        <v>2412</v>
      </c>
      <c r="M1050" s="44" t="s">
        <v>8397</v>
      </c>
      <c r="N1050" s="44"/>
      <c r="O1050" s="44"/>
      <c r="P1050" s="44"/>
      <c r="Q1050" s="27"/>
      <c r="AY1050" s="21" t="s">
        <v>4370</v>
      </c>
    </row>
    <row r="1051" spans="1:51" ht="102" hidden="1" x14ac:dyDescent="0.2">
      <c r="A1051" s="21" t="s">
        <v>1762</v>
      </c>
      <c r="B1051" s="21" t="s">
        <v>2390</v>
      </c>
      <c r="C1051" s="44" t="s">
        <v>12900</v>
      </c>
      <c r="D1051" s="44" t="s">
        <v>5197</v>
      </c>
      <c r="E1051" s="44" t="s">
        <v>8347</v>
      </c>
      <c r="F1051" s="44" t="s">
        <v>2401</v>
      </c>
      <c r="G1051" s="44" t="s">
        <v>6117</v>
      </c>
      <c r="I1051" s="19" t="s">
        <v>10</v>
      </c>
      <c r="J1051" s="130" t="s">
        <v>1733</v>
      </c>
      <c r="K1051" s="29" t="s">
        <v>2412</v>
      </c>
      <c r="L1051" s="27" t="s">
        <v>2412</v>
      </c>
      <c r="M1051" s="44" t="s">
        <v>11117</v>
      </c>
      <c r="N1051" s="44"/>
      <c r="O1051" s="143" t="s">
        <v>15992</v>
      </c>
      <c r="P1051" s="44"/>
      <c r="Q1051" s="27"/>
      <c r="AY1051" s="21" t="s">
        <v>4713</v>
      </c>
    </row>
    <row r="1052" spans="1:51" ht="51" hidden="1" x14ac:dyDescent="0.2">
      <c r="A1052" s="21" t="s">
        <v>1330</v>
      </c>
      <c r="B1052" s="21" t="s">
        <v>2390</v>
      </c>
      <c r="C1052" s="44" t="s">
        <v>11807</v>
      </c>
      <c r="D1052" s="44" t="s">
        <v>5197</v>
      </c>
      <c r="E1052" s="44" t="s">
        <v>3290</v>
      </c>
      <c r="F1052" s="44" t="s">
        <v>9559</v>
      </c>
      <c r="G1052" s="44" t="s">
        <v>6117</v>
      </c>
      <c r="I1052" s="19" t="s">
        <v>828</v>
      </c>
      <c r="J1052" s="130" t="s">
        <v>2950</v>
      </c>
      <c r="K1052" s="29" t="s">
        <v>15371</v>
      </c>
      <c r="L1052" s="27" t="s">
        <v>2412</v>
      </c>
      <c r="M1052" s="44" t="s">
        <v>5255</v>
      </c>
      <c r="N1052" s="44"/>
      <c r="O1052" s="44"/>
      <c r="P1052" s="44"/>
      <c r="Q1052" s="27"/>
      <c r="AY1052" s="21" t="s">
        <v>4452</v>
      </c>
    </row>
    <row r="1053" spans="1:51" ht="38.25" x14ac:dyDescent="0.2">
      <c r="A1053" s="21" t="s">
        <v>1407</v>
      </c>
      <c r="B1053" s="21" t="s">
        <v>2390</v>
      </c>
      <c r="C1053" s="44" t="s">
        <v>6999</v>
      </c>
      <c r="D1053" s="44" t="s">
        <v>5235</v>
      </c>
      <c r="E1053" s="44" t="s">
        <v>5726</v>
      </c>
      <c r="F1053" s="44" t="s">
        <v>6791</v>
      </c>
      <c r="G1053" s="44" t="s">
        <v>15785</v>
      </c>
      <c r="H1053" s="21" t="s">
        <v>3173</v>
      </c>
      <c r="I1053" s="19" t="s">
        <v>1571</v>
      </c>
      <c r="J1053" s="130" t="s">
        <v>2568</v>
      </c>
      <c r="K1053" s="29" t="s">
        <v>14992</v>
      </c>
      <c r="L1053" s="27" t="s">
        <v>2412</v>
      </c>
      <c r="M1053" s="44" t="s">
        <v>5658</v>
      </c>
      <c r="N1053" s="44"/>
      <c r="O1053" s="44"/>
      <c r="P1053" s="44"/>
      <c r="Q1053" s="27"/>
      <c r="AY1053" s="21" t="s">
        <v>3717</v>
      </c>
    </row>
    <row r="1054" spans="1:51" hidden="1" x14ac:dyDescent="0.2">
      <c r="A1054" s="21" t="s">
        <v>1330</v>
      </c>
      <c r="B1054" s="21" t="s">
        <v>2390</v>
      </c>
      <c r="C1054" s="44" t="s">
        <v>12150</v>
      </c>
      <c r="D1054" s="44" t="s">
        <v>5235</v>
      </c>
      <c r="E1054" s="44" t="s">
        <v>10826</v>
      </c>
      <c r="F1054" s="44" t="s">
        <v>6791</v>
      </c>
      <c r="G1054" s="44" t="s">
        <v>15785</v>
      </c>
      <c r="H1054" s="21" t="s">
        <v>3173</v>
      </c>
      <c r="I1054" s="19" t="s">
        <v>1572</v>
      </c>
      <c r="J1054" s="130" t="s">
        <v>2569</v>
      </c>
      <c r="K1054" s="29" t="s">
        <v>14993</v>
      </c>
      <c r="L1054" s="27" t="s">
        <v>2412</v>
      </c>
      <c r="M1054" s="44" t="s">
        <v>5529</v>
      </c>
      <c r="N1054" s="44"/>
      <c r="O1054" s="44"/>
      <c r="P1054" s="44"/>
      <c r="Q1054" s="27"/>
      <c r="AY1054" s="21" t="s">
        <v>4520</v>
      </c>
    </row>
    <row r="1055" spans="1:51" ht="63.75" x14ac:dyDescent="0.2">
      <c r="A1055" s="21" t="s">
        <v>1407</v>
      </c>
      <c r="B1055" s="21" t="s">
        <v>2390</v>
      </c>
      <c r="C1055" s="44" t="s">
        <v>7007</v>
      </c>
      <c r="D1055" s="44" t="s">
        <v>5235</v>
      </c>
      <c r="E1055" s="44" t="s">
        <v>5726</v>
      </c>
      <c r="F1055" s="44" t="s">
        <v>6791</v>
      </c>
      <c r="G1055" s="44" t="s">
        <v>15785</v>
      </c>
      <c r="H1055" s="21" t="s">
        <v>3173</v>
      </c>
      <c r="I1055" s="19" t="s">
        <v>1572</v>
      </c>
      <c r="J1055" s="130" t="s">
        <v>2569</v>
      </c>
      <c r="K1055" s="29" t="s">
        <v>15767</v>
      </c>
      <c r="L1055" s="27" t="s">
        <v>2412</v>
      </c>
      <c r="M1055" s="44" t="s">
        <v>5529</v>
      </c>
      <c r="N1055" s="44"/>
      <c r="O1055" s="44"/>
      <c r="P1055" s="44"/>
      <c r="Q1055" s="27"/>
      <c r="AY1055" s="21" t="s">
        <v>3718</v>
      </c>
    </row>
    <row r="1056" spans="1:51" ht="38.25" x14ac:dyDescent="0.2">
      <c r="A1056" s="21" t="s">
        <v>1407</v>
      </c>
      <c r="B1056" s="21" t="s">
        <v>2390</v>
      </c>
      <c r="C1056" s="44" t="s">
        <v>5945</v>
      </c>
      <c r="D1056" s="44" t="s">
        <v>5183</v>
      </c>
      <c r="E1056" s="44" t="s">
        <v>5184</v>
      </c>
      <c r="F1056" s="44" t="s">
        <v>2401</v>
      </c>
      <c r="G1056" s="44" t="s">
        <v>5721</v>
      </c>
      <c r="I1056" s="19" t="s">
        <v>1080</v>
      </c>
      <c r="J1056" s="130" t="s">
        <v>2570</v>
      </c>
      <c r="K1056" s="29" t="s">
        <v>14994</v>
      </c>
      <c r="L1056" s="27" t="s">
        <v>2412</v>
      </c>
      <c r="M1056" s="44" t="s">
        <v>5808</v>
      </c>
      <c r="N1056" s="44"/>
      <c r="O1056" s="44"/>
      <c r="P1056" s="44"/>
      <c r="Q1056" s="27"/>
      <c r="AY1056" s="21" t="s">
        <v>3719</v>
      </c>
    </row>
    <row r="1057" spans="1:51" ht="51" hidden="1" x14ac:dyDescent="0.2">
      <c r="A1057" s="21" t="s">
        <v>1330</v>
      </c>
      <c r="B1057" s="21" t="s">
        <v>2390</v>
      </c>
      <c r="C1057" s="44" t="s">
        <v>11092</v>
      </c>
      <c r="D1057" s="44" t="s">
        <v>5183</v>
      </c>
      <c r="E1057" s="44" t="s">
        <v>5184</v>
      </c>
      <c r="F1057" s="44" t="s">
        <v>9559</v>
      </c>
      <c r="G1057" s="44" t="s">
        <v>15786</v>
      </c>
      <c r="H1057" s="21" t="s">
        <v>3213</v>
      </c>
      <c r="I1057" s="19" t="s">
        <v>709</v>
      </c>
      <c r="J1057" s="130" t="s">
        <v>2883</v>
      </c>
      <c r="K1057" s="29" t="s">
        <v>14995</v>
      </c>
      <c r="L1057" s="27" t="s">
        <v>2412</v>
      </c>
      <c r="M1057" s="44" t="s">
        <v>11093</v>
      </c>
      <c r="N1057" s="44"/>
      <c r="O1057" s="44"/>
      <c r="P1057" s="44"/>
      <c r="Q1057" s="27"/>
      <c r="AY1057" s="21" t="s">
        <v>4320</v>
      </c>
    </row>
    <row r="1058" spans="1:51" ht="51" hidden="1" x14ac:dyDescent="0.2">
      <c r="A1058" s="21" t="s">
        <v>1762</v>
      </c>
      <c r="B1058" s="21" t="s">
        <v>2390</v>
      </c>
      <c r="C1058" s="44" t="s">
        <v>12775</v>
      </c>
      <c r="D1058" s="44" t="s">
        <v>5197</v>
      </c>
      <c r="E1058" s="44" t="s">
        <v>8347</v>
      </c>
      <c r="F1058" s="44" t="s">
        <v>9559</v>
      </c>
      <c r="G1058" s="44" t="s">
        <v>15786</v>
      </c>
      <c r="H1058" s="21" t="s">
        <v>3213</v>
      </c>
      <c r="I1058" s="19" t="s">
        <v>375</v>
      </c>
      <c r="J1058" s="130" t="s">
        <v>3029</v>
      </c>
      <c r="K1058" s="29" t="s">
        <v>14996</v>
      </c>
      <c r="L1058" s="27" t="s">
        <v>2412</v>
      </c>
      <c r="M1058" s="44" t="s">
        <v>8911</v>
      </c>
      <c r="N1058" s="44"/>
      <c r="O1058" s="44"/>
      <c r="P1058" s="44"/>
      <c r="Q1058" s="27"/>
      <c r="AY1058" s="21" t="s">
        <v>4687</v>
      </c>
    </row>
    <row r="1059" spans="1:51" ht="102" hidden="1" x14ac:dyDescent="0.2">
      <c r="A1059" s="21" t="s">
        <v>1330</v>
      </c>
      <c r="B1059" s="21" t="s">
        <v>2390</v>
      </c>
      <c r="C1059" s="44" t="s">
        <v>11099</v>
      </c>
      <c r="D1059" s="44" t="s">
        <v>5183</v>
      </c>
      <c r="E1059" s="44" t="s">
        <v>5184</v>
      </c>
      <c r="F1059" s="44" t="s">
        <v>9559</v>
      </c>
      <c r="G1059" s="44" t="s">
        <v>15786</v>
      </c>
      <c r="H1059" s="21" t="s">
        <v>3213</v>
      </c>
      <c r="I1059" s="19" t="s">
        <v>710</v>
      </c>
      <c r="J1059" s="130" t="s">
        <v>1921</v>
      </c>
      <c r="K1059" s="29" t="s">
        <v>2412</v>
      </c>
      <c r="L1059" s="27" t="s">
        <v>2412</v>
      </c>
      <c r="M1059" s="44" t="s">
        <v>9864</v>
      </c>
      <c r="N1059" s="44"/>
      <c r="O1059" s="44"/>
      <c r="P1059" s="44"/>
      <c r="Q1059" s="27"/>
      <c r="AY1059" s="21" t="s">
        <v>4321</v>
      </c>
    </row>
    <row r="1060" spans="1:51" ht="51" hidden="1" x14ac:dyDescent="0.2">
      <c r="A1060" s="21" t="s">
        <v>1330</v>
      </c>
      <c r="B1060" s="21" t="s">
        <v>2390</v>
      </c>
      <c r="C1060" s="44" t="s">
        <v>11104</v>
      </c>
      <c r="D1060" s="44" t="s">
        <v>5160</v>
      </c>
      <c r="E1060" s="44" t="s">
        <v>5179</v>
      </c>
      <c r="F1060" s="44" t="s">
        <v>9559</v>
      </c>
      <c r="G1060" s="44" t="s">
        <v>15786</v>
      </c>
      <c r="H1060" s="21" t="s">
        <v>3213</v>
      </c>
      <c r="I1060" s="19" t="s">
        <v>711</v>
      </c>
      <c r="J1060" s="130" t="s">
        <v>2884</v>
      </c>
      <c r="K1060" s="29" t="s">
        <v>14997</v>
      </c>
      <c r="L1060" s="27" t="s">
        <v>2412</v>
      </c>
      <c r="M1060" s="44" t="s">
        <v>5538</v>
      </c>
      <c r="N1060" s="44"/>
      <c r="O1060" s="44"/>
      <c r="P1060" s="44"/>
      <c r="Q1060" s="27"/>
      <c r="AY1060" s="21" t="s">
        <v>4322</v>
      </c>
    </row>
    <row r="1061" spans="1:51" ht="51" hidden="1" x14ac:dyDescent="0.2">
      <c r="A1061" s="21" t="s">
        <v>1330</v>
      </c>
      <c r="B1061" s="21" t="s">
        <v>2390</v>
      </c>
      <c r="C1061" s="44" t="s">
        <v>11110</v>
      </c>
      <c r="D1061" s="44" t="s">
        <v>5160</v>
      </c>
      <c r="E1061" s="44" t="s">
        <v>5179</v>
      </c>
      <c r="F1061" s="44" t="s">
        <v>9559</v>
      </c>
      <c r="G1061" s="44" t="s">
        <v>15786</v>
      </c>
      <c r="H1061" s="21" t="s">
        <v>3213</v>
      </c>
      <c r="I1061" s="19" t="s">
        <v>712</v>
      </c>
      <c r="J1061" s="130" t="s">
        <v>2885</v>
      </c>
      <c r="K1061" s="29" t="s">
        <v>14998</v>
      </c>
      <c r="L1061" s="27" t="s">
        <v>2412</v>
      </c>
      <c r="M1061" s="44" t="s">
        <v>11005</v>
      </c>
      <c r="N1061" s="44"/>
      <c r="O1061" s="44"/>
      <c r="P1061" s="44"/>
      <c r="Q1061" s="27"/>
      <c r="AY1061" s="21" t="s">
        <v>4323</v>
      </c>
    </row>
    <row r="1062" spans="1:51" ht="51" hidden="1" x14ac:dyDescent="0.2">
      <c r="A1062" s="21" t="s">
        <v>1330</v>
      </c>
      <c r="B1062" s="21" t="s">
        <v>2390</v>
      </c>
      <c r="C1062" s="44" t="s">
        <v>11116</v>
      </c>
      <c r="D1062" s="44" t="s">
        <v>5160</v>
      </c>
      <c r="E1062" s="44" t="s">
        <v>5179</v>
      </c>
      <c r="F1062" s="44" t="s">
        <v>9559</v>
      </c>
      <c r="G1062" s="44" t="s">
        <v>15786</v>
      </c>
      <c r="H1062" s="21" t="s">
        <v>3213</v>
      </c>
      <c r="I1062" s="19" t="s">
        <v>713</v>
      </c>
      <c r="J1062" s="130" t="s">
        <v>1798</v>
      </c>
      <c r="K1062" s="29" t="s">
        <v>2412</v>
      </c>
      <c r="L1062" s="27" t="s">
        <v>2412</v>
      </c>
      <c r="M1062" s="44" t="s">
        <v>11117</v>
      </c>
      <c r="N1062" s="44"/>
      <c r="O1062" s="44"/>
      <c r="P1062" s="44"/>
      <c r="Q1062" s="27"/>
      <c r="AY1062" s="21" t="s">
        <v>4324</v>
      </c>
    </row>
    <row r="1063" spans="1:51" ht="102" hidden="1" x14ac:dyDescent="0.2">
      <c r="A1063" s="21" t="s">
        <v>1330</v>
      </c>
      <c r="B1063" s="21" t="s">
        <v>2390</v>
      </c>
      <c r="C1063" s="44" t="s">
        <v>11122</v>
      </c>
      <c r="D1063" s="44" t="s">
        <v>5183</v>
      </c>
      <c r="E1063" s="44" t="s">
        <v>5184</v>
      </c>
      <c r="F1063" s="44" t="s">
        <v>9559</v>
      </c>
      <c r="G1063" s="44" t="s">
        <v>15786</v>
      </c>
      <c r="H1063" s="21" t="s">
        <v>3213</v>
      </c>
      <c r="I1063" s="19" t="s">
        <v>714</v>
      </c>
      <c r="J1063" s="130" t="s">
        <v>1845</v>
      </c>
      <c r="K1063" s="29" t="s">
        <v>2412</v>
      </c>
      <c r="L1063" s="27" t="s">
        <v>2412</v>
      </c>
      <c r="M1063" s="44" t="s">
        <v>10993</v>
      </c>
      <c r="N1063" s="44"/>
      <c r="O1063" s="44"/>
      <c r="P1063" s="44"/>
      <c r="Q1063" s="27"/>
      <c r="AY1063" s="21" t="s">
        <v>4325</v>
      </c>
    </row>
    <row r="1064" spans="1:51" ht="102" hidden="1" x14ac:dyDescent="0.2">
      <c r="A1064" s="21" t="s">
        <v>1330</v>
      </c>
      <c r="B1064" s="21" t="s">
        <v>2390</v>
      </c>
      <c r="C1064" s="44" t="s">
        <v>11127</v>
      </c>
      <c r="D1064" s="44" t="s">
        <v>5183</v>
      </c>
      <c r="E1064" s="44" t="s">
        <v>5184</v>
      </c>
      <c r="F1064" s="44" t="s">
        <v>9559</v>
      </c>
      <c r="G1064" s="44" t="s">
        <v>15786</v>
      </c>
      <c r="H1064" s="21" t="s">
        <v>3213</v>
      </c>
      <c r="I1064" s="19" t="s">
        <v>715</v>
      </c>
      <c r="J1064" s="130" t="s">
        <v>1846</v>
      </c>
      <c r="K1064" s="29" t="s">
        <v>2412</v>
      </c>
      <c r="L1064" s="27" t="s">
        <v>2412</v>
      </c>
      <c r="M1064" s="44" t="s">
        <v>8911</v>
      </c>
      <c r="N1064" s="44"/>
      <c r="O1064" s="44"/>
      <c r="P1064" s="44"/>
      <c r="Q1064" s="27"/>
      <c r="AY1064" s="21" t="s">
        <v>4326</v>
      </c>
    </row>
    <row r="1065" spans="1:51" ht="102" hidden="1" x14ac:dyDescent="0.2">
      <c r="A1065" s="21" t="s">
        <v>1330</v>
      </c>
      <c r="B1065" s="21" t="s">
        <v>2390</v>
      </c>
      <c r="C1065" s="44" t="s">
        <v>11132</v>
      </c>
      <c r="D1065" s="44" t="s">
        <v>5183</v>
      </c>
      <c r="E1065" s="44" t="s">
        <v>5184</v>
      </c>
      <c r="F1065" s="44" t="s">
        <v>9559</v>
      </c>
      <c r="G1065" s="44" t="s">
        <v>15786</v>
      </c>
      <c r="H1065" s="21" t="s">
        <v>3213</v>
      </c>
      <c r="I1065" s="19" t="s">
        <v>716</v>
      </c>
      <c r="J1065" s="130" t="s">
        <v>1868</v>
      </c>
      <c r="K1065" s="29" t="s">
        <v>2412</v>
      </c>
      <c r="L1065" s="27" t="s">
        <v>2412</v>
      </c>
      <c r="M1065" s="44" t="s">
        <v>11133</v>
      </c>
      <c r="N1065" s="44"/>
      <c r="O1065" s="44"/>
      <c r="P1065" s="44"/>
      <c r="Q1065" s="27"/>
      <c r="AY1065" s="21" t="s">
        <v>4327</v>
      </c>
    </row>
    <row r="1066" spans="1:51" ht="102" hidden="1" x14ac:dyDescent="0.2">
      <c r="A1066" s="21" t="s">
        <v>1330</v>
      </c>
      <c r="B1066" s="21" t="s">
        <v>2390</v>
      </c>
      <c r="C1066" s="44" t="s">
        <v>11138</v>
      </c>
      <c r="D1066" s="44" t="s">
        <v>5183</v>
      </c>
      <c r="E1066" s="44" t="s">
        <v>5184</v>
      </c>
      <c r="F1066" s="44" t="s">
        <v>9559</v>
      </c>
      <c r="G1066" s="44" t="s">
        <v>15786</v>
      </c>
      <c r="H1066" s="21" t="s">
        <v>3213</v>
      </c>
      <c r="I1066" s="19" t="s">
        <v>717</v>
      </c>
      <c r="J1066" s="130" t="s">
        <v>1869</v>
      </c>
      <c r="K1066" s="29" t="s">
        <v>2412</v>
      </c>
      <c r="L1066" s="27" t="s">
        <v>2412</v>
      </c>
      <c r="M1066" s="44" t="s">
        <v>8911</v>
      </c>
      <c r="N1066" s="44"/>
      <c r="O1066" s="44"/>
      <c r="P1066" s="44"/>
      <c r="Q1066" s="27"/>
      <c r="AY1066" s="21" t="s">
        <v>4328</v>
      </c>
    </row>
    <row r="1067" spans="1:51" ht="25.5" hidden="1" x14ac:dyDescent="0.2">
      <c r="A1067" s="21" t="s">
        <v>1330</v>
      </c>
      <c r="B1067" s="21" t="s">
        <v>2390</v>
      </c>
      <c r="C1067" s="44" t="s">
        <v>12153</v>
      </c>
      <c r="D1067" s="44" t="s">
        <v>5235</v>
      </c>
      <c r="E1067" s="44" t="s">
        <v>10826</v>
      </c>
      <c r="F1067" s="44" t="s">
        <v>6791</v>
      </c>
      <c r="G1067" s="44" t="s">
        <v>15785</v>
      </c>
      <c r="H1067" s="21" t="s">
        <v>3173</v>
      </c>
      <c r="I1067" s="19" t="s">
        <v>1573</v>
      </c>
      <c r="J1067" s="130" t="s">
        <v>2571</v>
      </c>
      <c r="K1067" s="29" t="s">
        <v>14999</v>
      </c>
      <c r="L1067" s="27" t="s">
        <v>2412</v>
      </c>
      <c r="M1067" s="44" t="s">
        <v>5529</v>
      </c>
      <c r="N1067" s="44"/>
      <c r="O1067" s="44"/>
      <c r="P1067" s="44"/>
      <c r="Q1067" s="27"/>
      <c r="AY1067" s="21" t="s">
        <v>4521</v>
      </c>
    </row>
    <row r="1068" spans="1:51" ht="51" x14ac:dyDescent="0.2">
      <c r="A1068" s="21" t="s">
        <v>1407</v>
      </c>
      <c r="B1068" s="21" t="s">
        <v>2390</v>
      </c>
      <c r="C1068" s="44" t="s">
        <v>7015</v>
      </c>
      <c r="D1068" s="44" t="s">
        <v>5235</v>
      </c>
      <c r="E1068" s="44" t="s">
        <v>5867</v>
      </c>
      <c r="F1068" s="44" t="s">
        <v>6791</v>
      </c>
      <c r="G1068" s="44" t="s">
        <v>15785</v>
      </c>
      <c r="H1068" s="21" t="s">
        <v>3173</v>
      </c>
      <c r="I1068" s="19" t="s">
        <v>1573</v>
      </c>
      <c r="J1068" s="130" t="s">
        <v>2571</v>
      </c>
      <c r="K1068" s="29" t="s">
        <v>15000</v>
      </c>
      <c r="L1068" s="27" t="s">
        <v>2412</v>
      </c>
      <c r="M1068" s="44" t="s">
        <v>5171</v>
      </c>
      <c r="N1068" s="44"/>
      <c r="O1068" s="44"/>
      <c r="P1068" s="44"/>
      <c r="Q1068" s="27"/>
      <c r="AY1068" s="21" t="s">
        <v>3720</v>
      </c>
    </row>
    <row r="1069" spans="1:51" ht="76.5" x14ac:dyDescent="0.2">
      <c r="A1069" s="21" t="s">
        <v>1407</v>
      </c>
      <c r="B1069" s="21" t="s">
        <v>2390</v>
      </c>
      <c r="C1069" s="44" t="s">
        <v>7023</v>
      </c>
      <c r="D1069" s="44" t="s">
        <v>5235</v>
      </c>
      <c r="E1069" s="44" t="s">
        <v>5726</v>
      </c>
      <c r="F1069" s="44" t="s">
        <v>6791</v>
      </c>
      <c r="G1069" s="44" t="s">
        <v>15785</v>
      </c>
      <c r="H1069" s="21" t="s">
        <v>3173</v>
      </c>
      <c r="I1069" s="19" t="s">
        <v>1574</v>
      </c>
      <c r="J1069" s="130" t="s">
        <v>2568</v>
      </c>
      <c r="K1069" s="29" t="s">
        <v>15001</v>
      </c>
      <c r="L1069" s="27" t="s">
        <v>2412</v>
      </c>
      <c r="M1069" s="44" t="s">
        <v>5658</v>
      </c>
      <c r="N1069" s="44"/>
      <c r="O1069" s="44"/>
      <c r="P1069" s="44"/>
      <c r="Q1069" s="27"/>
      <c r="AY1069" s="21" t="s">
        <v>3721</v>
      </c>
    </row>
    <row r="1070" spans="1:51" ht="38.25" hidden="1" x14ac:dyDescent="0.2">
      <c r="A1070" s="21" t="s">
        <v>1330</v>
      </c>
      <c r="B1070" s="21" t="s">
        <v>2390</v>
      </c>
      <c r="C1070" s="44" t="s">
        <v>12157</v>
      </c>
      <c r="D1070" s="44" t="s">
        <v>5235</v>
      </c>
      <c r="E1070" s="44" t="s">
        <v>10826</v>
      </c>
      <c r="F1070" s="44" t="s">
        <v>6791</v>
      </c>
      <c r="G1070" s="44" t="s">
        <v>15785</v>
      </c>
      <c r="H1070" s="21" t="s">
        <v>3173</v>
      </c>
      <c r="I1070" s="19" t="s">
        <v>1575</v>
      </c>
      <c r="J1070" s="130" t="s">
        <v>2568</v>
      </c>
      <c r="K1070" s="29" t="s">
        <v>15002</v>
      </c>
      <c r="L1070" s="27" t="s">
        <v>2412</v>
      </c>
      <c r="M1070" s="44" t="s">
        <v>6333</v>
      </c>
      <c r="N1070" s="44"/>
      <c r="O1070" s="44"/>
      <c r="P1070" s="44"/>
      <c r="Q1070" s="27"/>
      <c r="AY1070" s="21" t="s">
        <v>4522</v>
      </c>
    </row>
    <row r="1071" spans="1:51" ht="38.25" x14ac:dyDescent="0.2">
      <c r="A1071" s="21" t="s">
        <v>1407</v>
      </c>
      <c r="B1071" s="21" t="s">
        <v>2390</v>
      </c>
      <c r="C1071" s="44" t="s">
        <v>7031</v>
      </c>
      <c r="D1071" s="44" t="s">
        <v>5235</v>
      </c>
      <c r="E1071" s="44" t="s">
        <v>5867</v>
      </c>
      <c r="F1071" s="44" t="s">
        <v>6791</v>
      </c>
      <c r="G1071" s="44" t="s">
        <v>15785</v>
      </c>
      <c r="H1071" s="21" t="s">
        <v>3173</v>
      </c>
      <c r="I1071" s="19" t="s">
        <v>1575</v>
      </c>
      <c r="J1071" s="130" t="s">
        <v>2568</v>
      </c>
      <c r="K1071" s="29" t="s">
        <v>15003</v>
      </c>
      <c r="L1071" s="27" t="s">
        <v>2412</v>
      </c>
      <c r="M1071" s="44" t="s">
        <v>9864</v>
      </c>
      <c r="N1071" s="44"/>
      <c r="O1071" s="44"/>
      <c r="P1071" s="44"/>
      <c r="Q1071" s="27"/>
      <c r="AY1071" s="21" t="s">
        <v>3722</v>
      </c>
    </row>
    <row r="1072" spans="1:51" ht="51" hidden="1" x14ac:dyDescent="0.2">
      <c r="A1072" s="21" t="s">
        <v>1214</v>
      </c>
      <c r="B1072" s="21" t="s">
        <v>2390</v>
      </c>
      <c r="C1072" s="44" t="s">
        <v>10033</v>
      </c>
      <c r="D1072" s="44" t="s">
        <v>5197</v>
      </c>
      <c r="E1072" s="44" t="s">
        <v>8589</v>
      </c>
      <c r="F1072" s="44" t="s">
        <v>2401</v>
      </c>
      <c r="G1072" s="44" t="s">
        <v>6117</v>
      </c>
      <c r="I1072" s="19" t="s">
        <v>1699</v>
      </c>
      <c r="J1072" s="130" t="s">
        <v>2796</v>
      </c>
      <c r="K1072" s="29" t="s">
        <v>15004</v>
      </c>
      <c r="L1072" s="27" t="s">
        <v>2412</v>
      </c>
      <c r="M1072" s="44" t="s">
        <v>10034</v>
      </c>
      <c r="N1072" s="44"/>
      <c r="O1072" s="44"/>
      <c r="P1072" s="44"/>
      <c r="Q1072" s="27"/>
      <c r="AY1072" s="21" t="s">
        <v>4137</v>
      </c>
    </row>
    <row r="1073" spans="1:51" ht="76.5" hidden="1" x14ac:dyDescent="0.2">
      <c r="A1073" s="21" t="s">
        <v>1762</v>
      </c>
      <c r="B1073" s="21" t="s">
        <v>2390</v>
      </c>
      <c r="C1073" s="44" t="s">
        <v>12988</v>
      </c>
      <c r="D1073" s="44" t="s">
        <v>5183</v>
      </c>
      <c r="E1073" s="44" t="s">
        <v>8505</v>
      </c>
      <c r="F1073" s="44" t="s">
        <v>9559</v>
      </c>
      <c r="G1073" s="44" t="s">
        <v>6117</v>
      </c>
      <c r="I1073" s="19" t="s">
        <v>28</v>
      </c>
      <c r="J1073" s="130" t="s">
        <v>15724</v>
      </c>
      <c r="K1073" s="29" t="s">
        <v>14542</v>
      </c>
      <c r="L1073" s="27" t="s">
        <v>2412</v>
      </c>
      <c r="M1073" s="44" t="s">
        <v>9864</v>
      </c>
      <c r="N1073" s="44"/>
      <c r="O1073" s="44"/>
      <c r="P1073" s="44"/>
      <c r="Q1073" s="27"/>
      <c r="AY1073" s="21" t="s">
        <v>4731</v>
      </c>
    </row>
    <row r="1074" spans="1:51" ht="51" hidden="1" x14ac:dyDescent="0.2">
      <c r="A1074" s="21" t="s">
        <v>1406</v>
      </c>
      <c r="B1074" s="21" t="s">
        <v>2390</v>
      </c>
      <c r="C1074" s="44" t="s">
        <v>14098</v>
      </c>
      <c r="D1074" s="44" t="s">
        <v>5183</v>
      </c>
      <c r="E1074" s="44" t="s">
        <v>5184</v>
      </c>
      <c r="F1074" s="44" t="s">
        <v>9559</v>
      </c>
      <c r="G1074" s="44" t="s">
        <v>6117</v>
      </c>
      <c r="I1074" s="19" t="s">
        <v>452</v>
      </c>
      <c r="J1074" s="130" t="s">
        <v>3154</v>
      </c>
      <c r="K1074" s="29" t="s">
        <v>15005</v>
      </c>
      <c r="L1074" s="27" t="s">
        <v>2412</v>
      </c>
      <c r="M1074" s="44" t="s">
        <v>11117</v>
      </c>
      <c r="N1074" s="44"/>
      <c r="O1074" s="44"/>
      <c r="P1074" s="44"/>
      <c r="Q1074" s="27"/>
      <c r="AY1074" s="21" t="s">
        <v>4992</v>
      </c>
    </row>
    <row r="1075" spans="1:51" ht="51" x14ac:dyDescent="0.2">
      <c r="A1075" s="21" t="s">
        <v>1407</v>
      </c>
      <c r="B1075" s="21" t="s">
        <v>2390</v>
      </c>
      <c r="C1075" s="44" t="s">
        <v>5376</v>
      </c>
      <c r="D1075" s="44" t="s">
        <v>5235</v>
      </c>
      <c r="E1075" s="44" t="s">
        <v>5236</v>
      </c>
      <c r="F1075" s="44" t="s">
        <v>2401</v>
      </c>
      <c r="G1075" s="44" t="s">
        <v>3174</v>
      </c>
      <c r="I1075" s="19" t="s">
        <v>1152</v>
      </c>
      <c r="J1075" s="130" t="s">
        <v>2438</v>
      </c>
      <c r="K1075" s="29" t="s">
        <v>15006</v>
      </c>
      <c r="L1075" s="27" t="s">
        <v>1506</v>
      </c>
      <c r="M1075" s="44" t="s">
        <v>5171</v>
      </c>
      <c r="N1075" s="44"/>
      <c r="O1075" s="44"/>
      <c r="P1075" s="44"/>
      <c r="Q1075" s="27"/>
      <c r="AY1075" s="21" t="s">
        <v>3723</v>
      </c>
    </row>
    <row r="1076" spans="1:51" ht="38.25" hidden="1" x14ac:dyDescent="0.25">
      <c r="A1076" s="26" t="s">
        <v>939</v>
      </c>
      <c r="B1076" s="26" t="s">
        <v>2391</v>
      </c>
      <c r="C1076" s="44" t="s">
        <v>14397</v>
      </c>
      <c r="D1076" s="44" t="s">
        <v>14271</v>
      </c>
      <c r="E1076" s="44" t="s">
        <v>14271</v>
      </c>
      <c r="F1076" s="44" t="s">
        <v>2401</v>
      </c>
      <c r="G1076" s="44" t="s">
        <v>3202</v>
      </c>
      <c r="H1076" s="26"/>
      <c r="I1076" s="31" t="s">
        <v>746</v>
      </c>
      <c r="J1076" s="130" t="s">
        <v>15502</v>
      </c>
      <c r="K1076" s="29" t="s">
        <v>2412</v>
      </c>
      <c r="L1076" s="27" t="s">
        <v>2412</v>
      </c>
      <c r="M1076" s="105" t="s">
        <v>10939</v>
      </c>
      <c r="N1076" s="105"/>
      <c r="O1076" s="105"/>
      <c r="P1076" s="105"/>
      <c r="Q1076" s="27"/>
      <c r="AY1076" s="21" t="s">
        <v>5057</v>
      </c>
    </row>
    <row r="1077" spans="1:51" ht="63.75" hidden="1" x14ac:dyDescent="0.2">
      <c r="A1077" s="21" t="s">
        <v>1179</v>
      </c>
      <c r="B1077" s="21" t="s">
        <v>2390</v>
      </c>
      <c r="C1077" s="44" t="s">
        <v>13639</v>
      </c>
      <c r="D1077" s="44" t="s">
        <v>5197</v>
      </c>
      <c r="E1077" s="44" t="s">
        <v>8347</v>
      </c>
      <c r="F1077" s="44" t="s">
        <v>13392</v>
      </c>
      <c r="G1077" s="44" t="s">
        <v>6117</v>
      </c>
      <c r="I1077" s="19" t="s">
        <v>786</v>
      </c>
      <c r="J1077" s="130" t="s">
        <v>3110</v>
      </c>
      <c r="K1077" s="29" t="s">
        <v>15007</v>
      </c>
      <c r="L1077" s="27" t="s">
        <v>2412</v>
      </c>
      <c r="M1077" s="44" t="s">
        <v>11117</v>
      </c>
      <c r="N1077" s="44"/>
      <c r="O1077" s="44"/>
      <c r="P1077" s="44"/>
      <c r="Q1077" s="27"/>
      <c r="AY1077" s="21" t="s">
        <v>4884</v>
      </c>
    </row>
    <row r="1078" spans="1:51" ht="25.5" x14ac:dyDescent="0.2">
      <c r="A1078" s="21" t="s">
        <v>1407</v>
      </c>
      <c r="B1078" s="21" t="s">
        <v>2390</v>
      </c>
      <c r="C1078" s="44" t="s">
        <v>5379</v>
      </c>
      <c r="D1078" s="44" t="s">
        <v>5235</v>
      </c>
      <c r="E1078" s="44" t="s">
        <v>5236</v>
      </c>
      <c r="F1078" s="44" t="s">
        <v>2401</v>
      </c>
      <c r="G1078" s="44" t="s">
        <v>3174</v>
      </c>
      <c r="I1078" s="19" t="s">
        <v>1153</v>
      </c>
      <c r="J1078" s="130" t="s">
        <v>2488</v>
      </c>
      <c r="K1078" s="29" t="s">
        <v>15008</v>
      </c>
      <c r="L1078" s="27" t="s">
        <v>1319</v>
      </c>
      <c r="M1078" s="44" t="s">
        <v>5324</v>
      </c>
      <c r="N1078" s="44"/>
      <c r="O1078" s="44"/>
      <c r="P1078" s="44"/>
      <c r="Q1078" s="27"/>
      <c r="AY1078" s="21" t="s">
        <v>3724</v>
      </c>
    </row>
    <row r="1079" spans="1:51" ht="38.25" hidden="1" x14ac:dyDescent="0.2">
      <c r="A1079" s="21" t="s">
        <v>1330</v>
      </c>
      <c r="B1079" s="21" t="s">
        <v>2390</v>
      </c>
      <c r="C1079" s="44" t="s">
        <v>12583</v>
      </c>
      <c r="D1079" s="44" t="s">
        <v>5183</v>
      </c>
      <c r="E1079" s="44" t="s">
        <v>5184</v>
      </c>
      <c r="F1079" s="44" t="s">
        <v>9559</v>
      </c>
      <c r="G1079" s="44" t="s">
        <v>3202</v>
      </c>
      <c r="I1079" s="19" t="s">
        <v>1329</v>
      </c>
      <c r="J1079" s="130" t="s">
        <v>15614</v>
      </c>
      <c r="K1079" s="29" t="s">
        <v>15768</v>
      </c>
      <c r="L1079" s="27" t="s">
        <v>2412</v>
      </c>
      <c r="M1079" s="44" t="s">
        <v>5262</v>
      </c>
      <c r="N1079" s="44"/>
      <c r="O1079" s="44"/>
      <c r="P1079" s="44"/>
      <c r="Q1079" s="27"/>
      <c r="AY1079" s="21" t="s">
        <v>4635</v>
      </c>
    </row>
    <row r="1080" spans="1:51" ht="51" x14ac:dyDescent="0.2">
      <c r="A1080" s="21" t="s">
        <v>1407</v>
      </c>
      <c r="B1080" s="21" t="s">
        <v>2390</v>
      </c>
      <c r="C1080" s="44" t="s">
        <v>7906</v>
      </c>
      <c r="D1080" s="44" t="s">
        <v>5183</v>
      </c>
      <c r="E1080" s="44" t="s">
        <v>5184</v>
      </c>
      <c r="F1080" s="44" t="s">
        <v>2401</v>
      </c>
      <c r="G1080" s="44" t="s">
        <v>3202</v>
      </c>
      <c r="I1080" s="19" t="s">
        <v>1329</v>
      </c>
      <c r="J1080" s="130" t="s">
        <v>15615</v>
      </c>
      <c r="K1080" s="29" t="s">
        <v>15009</v>
      </c>
      <c r="L1080" s="27" t="s">
        <v>2412</v>
      </c>
      <c r="M1080" s="44" t="s">
        <v>5538</v>
      </c>
      <c r="N1080" s="44"/>
      <c r="O1080" s="44"/>
      <c r="P1080" s="44"/>
      <c r="Q1080" s="27"/>
      <c r="AY1080" s="21" t="s">
        <v>3725</v>
      </c>
    </row>
    <row r="1081" spans="1:51" ht="25.5" hidden="1" x14ac:dyDescent="0.2">
      <c r="A1081" s="21" t="s">
        <v>1330</v>
      </c>
      <c r="B1081" s="21" t="s">
        <v>2390</v>
      </c>
      <c r="C1081" s="44" t="s">
        <v>10919</v>
      </c>
      <c r="D1081" s="44" t="s">
        <v>5160</v>
      </c>
      <c r="E1081" s="44" t="s">
        <v>5179</v>
      </c>
      <c r="F1081" s="44" t="s">
        <v>9559</v>
      </c>
      <c r="G1081" s="44" t="s">
        <v>3174</v>
      </c>
      <c r="I1081" s="19" t="s">
        <v>679</v>
      </c>
      <c r="J1081" s="130" t="s">
        <v>2420</v>
      </c>
      <c r="K1081" s="29" t="s">
        <v>15372</v>
      </c>
      <c r="L1081" s="27" t="s">
        <v>427</v>
      </c>
      <c r="M1081" s="44" t="s">
        <v>8781</v>
      </c>
      <c r="N1081" s="44"/>
      <c r="O1081" s="44"/>
      <c r="P1081" s="44"/>
      <c r="Q1081" s="27"/>
      <c r="AY1081" s="21" t="s">
        <v>4283</v>
      </c>
    </row>
    <row r="1082" spans="1:51" ht="102" hidden="1" x14ac:dyDescent="0.2">
      <c r="A1082" s="21" t="s">
        <v>1762</v>
      </c>
      <c r="B1082" s="21" t="s">
        <v>2390</v>
      </c>
      <c r="C1082" s="44" t="s">
        <v>12993</v>
      </c>
      <c r="D1082" s="44" t="s">
        <v>5197</v>
      </c>
      <c r="E1082" s="44" t="s">
        <v>8347</v>
      </c>
      <c r="F1082" s="44" t="s">
        <v>9559</v>
      </c>
      <c r="G1082" s="44" t="s">
        <v>6117</v>
      </c>
      <c r="I1082" s="19" t="s">
        <v>29</v>
      </c>
      <c r="J1082" s="130" t="s">
        <v>1792</v>
      </c>
      <c r="K1082" s="29" t="s">
        <v>2412</v>
      </c>
      <c r="L1082" s="27" t="s">
        <v>2412</v>
      </c>
      <c r="M1082" s="44" t="s">
        <v>5538</v>
      </c>
      <c r="N1082" s="44"/>
      <c r="O1082" s="44"/>
      <c r="P1082" s="44"/>
      <c r="Q1082" s="27"/>
      <c r="AY1082" s="21" t="s">
        <v>4732</v>
      </c>
    </row>
    <row r="1083" spans="1:51" ht="89.25" hidden="1" x14ac:dyDescent="0.2">
      <c r="A1083" s="21" t="s">
        <v>1406</v>
      </c>
      <c r="B1083" s="21" t="s">
        <v>2390</v>
      </c>
      <c r="C1083" s="44" t="s">
        <v>14102</v>
      </c>
      <c r="D1083" s="44" t="s">
        <v>5235</v>
      </c>
      <c r="E1083" s="44" t="s">
        <v>13917</v>
      </c>
      <c r="F1083" s="44" t="s">
        <v>9559</v>
      </c>
      <c r="G1083" s="44" t="s">
        <v>6117</v>
      </c>
      <c r="I1083" s="19" t="s">
        <v>453</v>
      </c>
      <c r="J1083" s="130" t="s">
        <v>15503</v>
      </c>
      <c r="K1083" s="29" t="s">
        <v>2412</v>
      </c>
      <c r="L1083" s="27" t="s">
        <v>2412</v>
      </c>
      <c r="M1083" s="44" t="s">
        <v>13940</v>
      </c>
      <c r="N1083" s="44"/>
      <c r="O1083" s="44"/>
      <c r="P1083" s="44"/>
      <c r="Q1083" s="27"/>
      <c r="AY1083" s="21" t="s">
        <v>4993</v>
      </c>
    </row>
    <row r="1084" spans="1:51" ht="102" hidden="1" x14ac:dyDescent="0.2">
      <c r="A1084" s="21" t="s">
        <v>1214</v>
      </c>
      <c r="B1084" s="21" t="s">
        <v>2390</v>
      </c>
      <c r="C1084" s="44" t="s">
        <v>10420</v>
      </c>
      <c r="D1084" s="44" t="s">
        <v>5197</v>
      </c>
      <c r="E1084" s="44" t="s">
        <v>8589</v>
      </c>
      <c r="F1084" s="44" t="s">
        <v>6791</v>
      </c>
      <c r="G1084" s="44" t="s">
        <v>7156</v>
      </c>
      <c r="I1084" s="19" t="s">
        <v>1238</v>
      </c>
      <c r="J1084" s="130" t="s">
        <v>1590</v>
      </c>
      <c r="K1084" s="29" t="s">
        <v>2412</v>
      </c>
      <c r="L1084" s="27" t="s">
        <v>2412</v>
      </c>
      <c r="M1084" s="44" t="s">
        <v>9646</v>
      </c>
      <c r="N1084" s="44"/>
      <c r="O1084" s="44"/>
      <c r="P1084" s="44"/>
      <c r="Q1084" s="27"/>
      <c r="AY1084" s="21" t="s">
        <v>4194</v>
      </c>
    </row>
    <row r="1085" spans="1:51" ht="25.5" hidden="1" x14ac:dyDescent="0.2">
      <c r="A1085" s="21" t="s">
        <v>1762</v>
      </c>
      <c r="B1085" s="21" t="s">
        <v>2390</v>
      </c>
      <c r="C1085" s="44" t="s">
        <v>13303</v>
      </c>
      <c r="D1085" s="44" t="s">
        <v>5183</v>
      </c>
      <c r="E1085" s="44" t="s">
        <v>8342</v>
      </c>
      <c r="F1085" s="44" t="s">
        <v>9559</v>
      </c>
      <c r="G1085" s="44" t="s">
        <v>3202</v>
      </c>
      <c r="I1085" s="19" t="s">
        <v>992</v>
      </c>
      <c r="J1085" s="130" t="s">
        <v>15616</v>
      </c>
      <c r="K1085" s="29" t="s">
        <v>15010</v>
      </c>
      <c r="L1085" s="27" t="s">
        <v>2412</v>
      </c>
      <c r="M1085" s="44" t="s">
        <v>5410</v>
      </c>
      <c r="N1085" s="44"/>
      <c r="O1085" s="44"/>
      <c r="P1085" s="44"/>
      <c r="Q1085" s="27"/>
      <c r="AY1085" s="21" t="s">
        <v>4807</v>
      </c>
    </row>
    <row r="1086" spans="1:51" ht="38.25" hidden="1" x14ac:dyDescent="0.2">
      <c r="A1086" s="21" t="s">
        <v>386</v>
      </c>
      <c r="B1086" s="21" t="s">
        <v>2390</v>
      </c>
      <c r="C1086" s="44" t="s">
        <v>9520</v>
      </c>
      <c r="D1086" s="44" t="s">
        <v>5183</v>
      </c>
      <c r="E1086" s="44" t="s">
        <v>8342</v>
      </c>
      <c r="F1086" s="44" t="s">
        <v>2401</v>
      </c>
      <c r="G1086" s="44" t="s">
        <v>3202</v>
      </c>
      <c r="I1086" s="19" t="s">
        <v>992</v>
      </c>
      <c r="J1086" s="130" t="s">
        <v>15617</v>
      </c>
      <c r="K1086" s="29" t="s">
        <v>15011</v>
      </c>
      <c r="L1086" s="27" t="s">
        <v>2412</v>
      </c>
      <c r="M1086" s="44" t="s">
        <v>9119</v>
      </c>
      <c r="N1086" s="44"/>
      <c r="O1086" s="44"/>
      <c r="P1086" s="44"/>
      <c r="Q1086" s="27"/>
      <c r="AY1086" s="21" t="s">
        <v>4053</v>
      </c>
    </row>
    <row r="1087" spans="1:51" ht="140.25" hidden="1" x14ac:dyDescent="0.2">
      <c r="A1087" s="21" t="s">
        <v>1762</v>
      </c>
      <c r="B1087" s="21" t="s">
        <v>2390</v>
      </c>
      <c r="C1087" s="44" t="s">
        <v>12997</v>
      </c>
      <c r="D1087" s="44" t="s">
        <v>5197</v>
      </c>
      <c r="E1087" s="44" t="s">
        <v>8347</v>
      </c>
      <c r="F1087" s="44" t="s">
        <v>9559</v>
      </c>
      <c r="G1087" s="44" t="s">
        <v>6117</v>
      </c>
      <c r="I1087" s="19" t="s">
        <v>30</v>
      </c>
      <c r="J1087" s="130" t="s">
        <v>16149</v>
      </c>
      <c r="K1087" s="29" t="s">
        <v>2412</v>
      </c>
      <c r="L1087" s="27" t="s">
        <v>2412</v>
      </c>
      <c r="M1087" s="44" t="s">
        <v>7098</v>
      </c>
      <c r="N1087" s="143" t="s">
        <v>15993</v>
      </c>
      <c r="O1087" s="44"/>
      <c r="P1087" s="44"/>
      <c r="Q1087" s="27"/>
      <c r="AY1087" s="21" t="s">
        <v>4733</v>
      </c>
    </row>
    <row r="1088" spans="1:51" ht="89.25" hidden="1" x14ac:dyDescent="0.2">
      <c r="A1088" s="21" t="s">
        <v>1330</v>
      </c>
      <c r="B1088" s="21" t="s">
        <v>2390</v>
      </c>
      <c r="C1088" s="44" t="s">
        <v>11363</v>
      </c>
      <c r="D1088" s="44" t="s">
        <v>5197</v>
      </c>
      <c r="E1088" s="44" t="s">
        <v>3290</v>
      </c>
      <c r="F1088" s="44" t="s">
        <v>9559</v>
      </c>
      <c r="G1088" s="44" t="s">
        <v>5721</v>
      </c>
      <c r="I1088" s="19" t="s">
        <v>1081</v>
      </c>
      <c r="J1088" s="130" t="s">
        <v>1799</v>
      </c>
      <c r="K1088" s="29" t="s">
        <v>2412</v>
      </c>
      <c r="L1088" s="27" t="s">
        <v>2412</v>
      </c>
      <c r="M1088" s="44" t="s">
        <v>5734</v>
      </c>
      <c r="N1088" s="44"/>
      <c r="O1088" s="143" t="s">
        <v>15994</v>
      </c>
      <c r="P1088" s="44"/>
      <c r="Q1088" s="27"/>
      <c r="AY1088" s="21" t="s">
        <v>4371</v>
      </c>
    </row>
    <row r="1089" spans="1:51" ht="89.25" x14ac:dyDescent="0.2">
      <c r="A1089" s="21" t="s">
        <v>1407</v>
      </c>
      <c r="B1089" s="21" t="s">
        <v>2390</v>
      </c>
      <c r="C1089" s="44" t="s">
        <v>5949</v>
      </c>
      <c r="D1089" s="44" t="s">
        <v>5197</v>
      </c>
      <c r="E1089" s="44" t="s">
        <v>3290</v>
      </c>
      <c r="F1089" s="44" t="s">
        <v>2401</v>
      </c>
      <c r="G1089" s="44" t="s">
        <v>5721</v>
      </c>
      <c r="I1089" s="19" t="s">
        <v>1081</v>
      </c>
      <c r="J1089" s="130" t="s">
        <v>2314</v>
      </c>
      <c r="K1089" s="29" t="s">
        <v>2412</v>
      </c>
      <c r="L1089" s="27" t="s">
        <v>2412</v>
      </c>
      <c r="M1089" s="44" t="s">
        <v>5351</v>
      </c>
      <c r="N1089" s="44"/>
      <c r="O1089" s="143" t="s">
        <v>15994</v>
      </c>
      <c r="P1089" s="44"/>
      <c r="Q1089" s="27"/>
      <c r="AY1089" s="21" t="s">
        <v>3726</v>
      </c>
    </row>
    <row r="1090" spans="1:51" ht="51" hidden="1" x14ac:dyDescent="0.2">
      <c r="A1090" s="21" t="s">
        <v>1330</v>
      </c>
      <c r="B1090" s="21" t="s">
        <v>2390</v>
      </c>
      <c r="C1090" s="44" t="s">
        <v>11365</v>
      </c>
      <c r="D1090" s="44" t="s">
        <v>5197</v>
      </c>
      <c r="E1090" s="44" t="s">
        <v>3290</v>
      </c>
      <c r="F1090" s="44" t="s">
        <v>9559</v>
      </c>
      <c r="G1090" s="44" t="s">
        <v>5721</v>
      </c>
      <c r="I1090" s="19" t="s">
        <v>1082</v>
      </c>
      <c r="J1090" s="130" t="s">
        <v>2909</v>
      </c>
      <c r="K1090" s="29" t="s">
        <v>15012</v>
      </c>
      <c r="L1090" s="27" t="s">
        <v>2412</v>
      </c>
      <c r="M1090" s="44" t="s">
        <v>5362</v>
      </c>
      <c r="N1090" s="44"/>
      <c r="O1090" s="44"/>
      <c r="P1090" s="44"/>
      <c r="Q1090" s="27"/>
      <c r="AY1090" s="21" t="s">
        <v>4372</v>
      </c>
    </row>
    <row r="1091" spans="1:51" ht="51" x14ac:dyDescent="0.2">
      <c r="A1091" s="21" t="s">
        <v>1407</v>
      </c>
      <c r="B1091" s="21" t="s">
        <v>2390</v>
      </c>
      <c r="C1091" s="44" t="s">
        <v>5957</v>
      </c>
      <c r="D1091" s="44" t="s">
        <v>5197</v>
      </c>
      <c r="E1091" s="44" t="s">
        <v>3290</v>
      </c>
      <c r="F1091" s="44" t="s">
        <v>2401</v>
      </c>
      <c r="G1091" s="44" t="s">
        <v>5721</v>
      </c>
      <c r="I1091" s="19" t="s">
        <v>1082</v>
      </c>
      <c r="J1091" s="130" t="s">
        <v>15442</v>
      </c>
      <c r="K1091" s="29" t="s">
        <v>15443</v>
      </c>
      <c r="L1091" s="27" t="s">
        <v>2412</v>
      </c>
      <c r="M1091" s="44" t="s">
        <v>6021</v>
      </c>
      <c r="N1091" s="44"/>
      <c r="O1091" s="44"/>
      <c r="P1091" s="44"/>
      <c r="Q1091" s="27"/>
      <c r="AY1091" s="21" t="s">
        <v>3727</v>
      </c>
    </row>
    <row r="1092" spans="1:51" ht="63.75" hidden="1" x14ac:dyDescent="0.2">
      <c r="A1092" s="21" t="s">
        <v>1330</v>
      </c>
      <c r="B1092" s="21" t="s">
        <v>2390</v>
      </c>
      <c r="C1092" s="44" t="s">
        <v>11370</v>
      </c>
      <c r="D1092" s="44" t="s">
        <v>5197</v>
      </c>
      <c r="E1092" s="44" t="s">
        <v>3290</v>
      </c>
      <c r="F1092" s="44" t="s">
        <v>9559</v>
      </c>
      <c r="G1092" s="44" t="s">
        <v>5721</v>
      </c>
      <c r="I1092" s="19" t="s">
        <v>1083</v>
      </c>
      <c r="J1092" s="130" t="s">
        <v>1847</v>
      </c>
      <c r="K1092" s="29" t="s">
        <v>2412</v>
      </c>
      <c r="L1092" s="27" t="s">
        <v>2412</v>
      </c>
      <c r="M1092" s="44" t="s">
        <v>5221</v>
      </c>
      <c r="N1092" s="144"/>
      <c r="O1092" s="143" t="s">
        <v>15995</v>
      </c>
      <c r="P1092" s="44"/>
      <c r="Q1092" s="27"/>
      <c r="AY1092" s="21" t="s">
        <v>4373</v>
      </c>
    </row>
    <row r="1093" spans="1:51" ht="51" x14ac:dyDescent="0.2">
      <c r="A1093" s="21" t="s">
        <v>1407</v>
      </c>
      <c r="B1093" s="21" t="s">
        <v>2390</v>
      </c>
      <c r="C1093" s="44" t="s">
        <v>5965</v>
      </c>
      <c r="D1093" s="44" t="s">
        <v>5183</v>
      </c>
      <c r="E1093" s="44" t="s">
        <v>5184</v>
      </c>
      <c r="F1093" s="44" t="s">
        <v>2401</v>
      </c>
      <c r="G1093" s="44" t="s">
        <v>5721</v>
      </c>
      <c r="I1093" s="19" t="s">
        <v>1083</v>
      </c>
      <c r="J1093" s="130" t="s">
        <v>2572</v>
      </c>
      <c r="K1093" s="29" t="s">
        <v>15013</v>
      </c>
      <c r="L1093" s="27" t="s">
        <v>2412</v>
      </c>
      <c r="M1093" s="44" t="s">
        <v>6021</v>
      </c>
      <c r="N1093" s="143"/>
      <c r="O1093" s="143" t="s">
        <v>15995</v>
      </c>
      <c r="P1093" s="44"/>
      <c r="Q1093" s="27"/>
      <c r="AY1093" s="21" t="s">
        <v>3728</v>
      </c>
    </row>
    <row r="1094" spans="1:51" ht="63.75" hidden="1" x14ac:dyDescent="0.2">
      <c r="A1094" s="21" t="s">
        <v>1330</v>
      </c>
      <c r="B1094" s="21" t="s">
        <v>2390</v>
      </c>
      <c r="C1094" s="44" t="s">
        <v>11372</v>
      </c>
      <c r="D1094" s="44" t="s">
        <v>5183</v>
      </c>
      <c r="E1094" s="44" t="s">
        <v>5184</v>
      </c>
      <c r="F1094" s="44" t="s">
        <v>9559</v>
      </c>
      <c r="G1094" s="44" t="s">
        <v>5721</v>
      </c>
      <c r="I1094" s="19" t="s">
        <v>1084</v>
      </c>
      <c r="J1094" s="130" t="s">
        <v>1878</v>
      </c>
      <c r="K1094" s="29" t="s">
        <v>2412</v>
      </c>
      <c r="L1094" s="27" t="s">
        <v>2412</v>
      </c>
      <c r="M1094" s="44" t="s">
        <v>5974</v>
      </c>
      <c r="N1094" s="44"/>
      <c r="O1094" s="44"/>
      <c r="P1094" s="44"/>
      <c r="Q1094" s="27"/>
      <c r="AY1094" s="21" t="s">
        <v>4374</v>
      </c>
    </row>
    <row r="1095" spans="1:51" ht="63.75" x14ac:dyDescent="0.2">
      <c r="A1095" s="21" t="s">
        <v>1407</v>
      </c>
      <c r="B1095" s="21" t="s">
        <v>2390</v>
      </c>
      <c r="C1095" s="44" t="s">
        <v>5973</v>
      </c>
      <c r="D1095" s="44" t="s">
        <v>5183</v>
      </c>
      <c r="E1095" s="44" t="s">
        <v>5184</v>
      </c>
      <c r="F1095" s="44" t="s">
        <v>2401</v>
      </c>
      <c r="G1095" s="44" t="s">
        <v>5721</v>
      </c>
      <c r="I1095" s="19" t="s">
        <v>1084</v>
      </c>
      <c r="J1095" s="130" t="s">
        <v>1349</v>
      </c>
      <c r="K1095" s="29" t="s">
        <v>2412</v>
      </c>
      <c r="L1095" s="27" t="s">
        <v>2412</v>
      </c>
      <c r="M1095" s="44" t="s">
        <v>5808</v>
      </c>
      <c r="N1095" s="44"/>
      <c r="O1095" s="44"/>
      <c r="P1095" s="44"/>
      <c r="Q1095" s="27"/>
      <c r="AY1095" s="21" t="s">
        <v>3729</v>
      </c>
    </row>
    <row r="1096" spans="1:51" ht="63.75" hidden="1" x14ac:dyDescent="0.2">
      <c r="A1096" s="21" t="s">
        <v>1330</v>
      </c>
      <c r="B1096" s="21" t="s">
        <v>2390</v>
      </c>
      <c r="C1096" s="44" t="s">
        <v>11374</v>
      </c>
      <c r="D1096" s="44" t="s">
        <v>5183</v>
      </c>
      <c r="E1096" s="44" t="s">
        <v>5184</v>
      </c>
      <c r="F1096" s="44" t="s">
        <v>9559</v>
      </c>
      <c r="G1096" s="44" t="s">
        <v>5721</v>
      </c>
      <c r="I1096" s="19" t="s">
        <v>1085</v>
      </c>
      <c r="J1096" s="130" t="s">
        <v>1879</v>
      </c>
      <c r="K1096" s="29" t="s">
        <v>2412</v>
      </c>
      <c r="L1096" s="27" t="s">
        <v>2412</v>
      </c>
      <c r="M1096" s="44" t="s">
        <v>5930</v>
      </c>
      <c r="N1096" s="44"/>
      <c r="O1096" s="143" t="s">
        <v>15996</v>
      </c>
      <c r="P1096" s="44"/>
      <c r="Q1096" s="27"/>
      <c r="AY1096" s="21" t="s">
        <v>4375</v>
      </c>
    </row>
    <row r="1097" spans="1:51" ht="63.75" x14ac:dyDescent="0.2">
      <c r="A1097" s="21" t="s">
        <v>1407</v>
      </c>
      <c r="B1097" s="21" t="s">
        <v>2390</v>
      </c>
      <c r="C1097" s="44" t="s">
        <v>5981</v>
      </c>
      <c r="D1097" s="44" t="s">
        <v>5183</v>
      </c>
      <c r="E1097" s="44" t="s">
        <v>5184</v>
      </c>
      <c r="F1097" s="44" t="s">
        <v>2401</v>
      </c>
      <c r="G1097" s="44" t="s">
        <v>5721</v>
      </c>
      <c r="I1097" s="19" t="s">
        <v>1085</v>
      </c>
      <c r="J1097" s="130" t="s">
        <v>2573</v>
      </c>
      <c r="K1097" s="29" t="s">
        <v>15014</v>
      </c>
      <c r="L1097" s="27" t="s">
        <v>2412</v>
      </c>
      <c r="M1097" s="44" t="s">
        <v>9864</v>
      </c>
      <c r="N1097" s="44"/>
      <c r="O1097" s="143" t="s">
        <v>15996</v>
      </c>
      <c r="P1097" s="44"/>
      <c r="Q1097" s="27"/>
      <c r="AY1097" s="21" t="s">
        <v>3730</v>
      </c>
    </row>
    <row r="1098" spans="1:51" ht="76.5" hidden="1" x14ac:dyDescent="0.2">
      <c r="A1098" s="21" t="s">
        <v>1330</v>
      </c>
      <c r="B1098" s="21" t="s">
        <v>2390</v>
      </c>
      <c r="C1098" s="44" t="s">
        <v>11376</v>
      </c>
      <c r="D1098" s="44" t="s">
        <v>5197</v>
      </c>
      <c r="E1098" s="44" t="s">
        <v>3290</v>
      </c>
      <c r="F1098" s="44" t="s">
        <v>9559</v>
      </c>
      <c r="G1098" s="44" t="s">
        <v>5721</v>
      </c>
      <c r="I1098" s="19" t="s">
        <v>1086</v>
      </c>
      <c r="J1098" s="130" t="s">
        <v>1880</v>
      </c>
      <c r="K1098" s="29" t="s">
        <v>2412</v>
      </c>
      <c r="L1098" s="27" t="s">
        <v>2412</v>
      </c>
      <c r="M1098" s="44" t="s">
        <v>5225</v>
      </c>
      <c r="N1098" s="44"/>
      <c r="O1098" s="143" t="s">
        <v>15997</v>
      </c>
      <c r="P1098" s="44"/>
      <c r="Q1098" s="27"/>
      <c r="AY1098" s="21" t="s">
        <v>4376</v>
      </c>
    </row>
    <row r="1099" spans="1:51" ht="76.5" x14ac:dyDescent="0.2">
      <c r="A1099" s="21" t="s">
        <v>1407</v>
      </c>
      <c r="B1099" s="21" t="s">
        <v>2390</v>
      </c>
      <c r="C1099" s="44" t="s">
        <v>5989</v>
      </c>
      <c r="D1099" s="44" t="s">
        <v>5197</v>
      </c>
      <c r="E1099" s="44" t="s">
        <v>3290</v>
      </c>
      <c r="F1099" s="44" t="s">
        <v>2401</v>
      </c>
      <c r="G1099" s="44" t="s">
        <v>5721</v>
      </c>
      <c r="I1099" s="19" t="s">
        <v>1086</v>
      </c>
      <c r="J1099" s="130" t="s">
        <v>2574</v>
      </c>
      <c r="K1099" s="29" t="s">
        <v>15015</v>
      </c>
      <c r="L1099" s="27" t="s">
        <v>2412</v>
      </c>
      <c r="M1099" s="44" t="s">
        <v>5159</v>
      </c>
      <c r="N1099" s="44"/>
      <c r="O1099" s="143" t="s">
        <v>15997</v>
      </c>
      <c r="P1099" s="44"/>
      <c r="Q1099" s="27"/>
      <c r="AY1099" s="21" t="s">
        <v>3731</v>
      </c>
    </row>
    <row r="1100" spans="1:51" ht="114.75" hidden="1" x14ac:dyDescent="0.2">
      <c r="A1100" s="21" t="s">
        <v>1214</v>
      </c>
      <c r="B1100" s="21" t="s">
        <v>2390</v>
      </c>
      <c r="C1100" s="44" t="s">
        <v>10426</v>
      </c>
      <c r="D1100" s="44" t="s">
        <v>5197</v>
      </c>
      <c r="E1100" s="44" t="s">
        <v>8589</v>
      </c>
      <c r="F1100" s="44" t="s">
        <v>6791</v>
      </c>
      <c r="G1100" s="44" t="s">
        <v>7156</v>
      </c>
      <c r="I1100" s="19" t="s">
        <v>1239</v>
      </c>
      <c r="J1100" s="130" t="s">
        <v>1676</v>
      </c>
      <c r="K1100" s="29" t="s">
        <v>2412</v>
      </c>
      <c r="L1100" s="27" t="s">
        <v>2412</v>
      </c>
      <c r="M1100" s="44" t="s">
        <v>5538</v>
      </c>
      <c r="N1100" s="44"/>
      <c r="O1100" s="44"/>
      <c r="P1100" s="44"/>
      <c r="Q1100" s="27"/>
      <c r="AY1100" s="21" t="s">
        <v>4195</v>
      </c>
    </row>
    <row r="1101" spans="1:51" ht="38.25" x14ac:dyDescent="0.2">
      <c r="A1101" s="21" t="s">
        <v>1407</v>
      </c>
      <c r="B1101" s="21" t="s">
        <v>2390</v>
      </c>
      <c r="C1101" s="44" t="s">
        <v>5167</v>
      </c>
      <c r="D1101" s="44" t="s">
        <v>5160</v>
      </c>
      <c r="E1101" s="44" t="s">
        <v>5161</v>
      </c>
      <c r="F1101" s="44" t="s">
        <v>2401</v>
      </c>
      <c r="G1101" s="44" t="s">
        <v>3198</v>
      </c>
      <c r="I1101" s="19" t="s">
        <v>1166</v>
      </c>
      <c r="J1101" s="130" t="s">
        <v>2575</v>
      </c>
      <c r="K1101" s="29" t="s">
        <v>15016</v>
      </c>
      <c r="L1101" s="27" t="s">
        <v>1624</v>
      </c>
      <c r="M1101" s="44" t="s">
        <v>5159</v>
      </c>
      <c r="N1101" s="44"/>
      <c r="O1101" s="44" t="s">
        <v>15999</v>
      </c>
      <c r="P1101" s="44"/>
      <c r="Q1101" s="27"/>
      <c r="AY1101" s="21" t="s">
        <v>3732</v>
      </c>
    </row>
    <row r="1102" spans="1:51" ht="38.25" hidden="1" x14ac:dyDescent="0.2">
      <c r="A1102" s="21" t="s">
        <v>1179</v>
      </c>
      <c r="B1102" s="21" t="s">
        <v>2390</v>
      </c>
      <c r="C1102" s="44" t="s">
        <v>13347</v>
      </c>
      <c r="D1102" s="44" t="s">
        <v>5235</v>
      </c>
      <c r="E1102" s="44" t="s">
        <v>13341</v>
      </c>
      <c r="F1102" s="44" t="s">
        <v>13392</v>
      </c>
      <c r="G1102" s="44" t="s">
        <v>3198</v>
      </c>
      <c r="I1102" s="19" t="s">
        <v>1166</v>
      </c>
      <c r="J1102" s="130" t="s">
        <v>3078</v>
      </c>
      <c r="K1102" s="29" t="s">
        <v>15017</v>
      </c>
      <c r="L1102" s="27" t="s">
        <v>423</v>
      </c>
      <c r="M1102" s="44" t="s">
        <v>5538</v>
      </c>
      <c r="N1102" s="44"/>
      <c r="O1102" s="44"/>
      <c r="P1102" s="44"/>
      <c r="Q1102" s="27"/>
      <c r="AY1102" s="21" t="s">
        <v>4825</v>
      </c>
    </row>
    <row r="1103" spans="1:51" ht="89.25" hidden="1" x14ac:dyDescent="0.2">
      <c r="A1103" s="21" t="s">
        <v>1762</v>
      </c>
      <c r="B1103" s="21" t="s">
        <v>2390</v>
      </c>
      <c r="C1103" s="44" t="s">
        <v>13132</v>
      </c>
      <c r="D1103" s="44" t="s">
        <v>5197</v>
      </c>
      <c r="E1103" s="44" t="s">
        <v>8347</v>
      </c>
      <c r="F1103" s="44" t="s">
        <v>6791</v>
      </c>
      <c r="G1103" s="44" t="s">
        <v>15785</v>
      </c>
      <c r="H1103" s="21" t="s">
        <v>3190</v>
      </c>
      <c r="I1103" s="19" t="s">
        <v>253</v>
      </c>
      <c r="J1103" s="130" t="s">
        <v>15725</v>
      </c>
      <c r="K1103" s="29" t="s">
        <v>2412</v>
      </c>
      <c r="L1103" s="27" t="s">
        <v>2412</v>
      </c>
      <c r="M1103" s="44" t="s">
        <v>10784</v>
      </c>
      <c r="N1103" s="44"/>
      <c r="O1103" s="44"/>
      <c r="P1103" s="44"/>
      <c r="Q1103" s="27"/>
      <c r="AY1103" s="21" t="s">
        <v>4763</v>
      </c>
    </row>
    <row r="1104" spans="1:51" ht="76.5" hidden="1" x14ac:dyDescent="0.2">
      <c r="A1104" s="21" t="s">
        <v>1179</v>
      </c>
      <c r="B1104" s="21" t="s">
        <v>2390</v>
      </c>
      <c r="C1104" s="44" t="s">
        <v>13644</v>
      </c>
      <c r="D1104" s="44" t="s">
        <v>5183</v>
      </c>
      <c r="E1104" s="44" t="s">
        <v>8505</v>
      </c>
      <c r="F1104" s="44" t="s">
        <v>13392</v>
      </c>
      <c r="G1104" s="44" t="s">
        <v>6117</v>
      </c>
      <c r="I1104" s="19" t="s">
        <v>787</v>
      </c>
      <c r="J1104" s="130" t="s">
        <v>16180</v>
      </c>
      <c r="K1104" s="29" t="s">
        <v>2412</v>
      </c>
      <c r="L1104" s="27" t="s">
        <v>2412</v>
      </c>
      <c r="M1104" s="44" t="s">
        <v>7098</v>
      </c>
      <c r="N1104" s="44"/>
      <c r="O1104" s="44"/>
      <c r="P1104" s="44"/>
      <c r="Q1104" s="27"/>
      <c r="AY1104" s="21" t="s">
        <v>4885</v>
      </c>
    </row>
    <row r="1105" spans="1:51" ht="51" hidden="1" x14ac:dyDescent="0.2">
      <c r="A1105" s="21" t="s">
        <v>1179</v>
      </c>
      <c r="B1105" s="21" t="s">
        <v>2390</v>
      </c>
      <c r="C1105" s="44" t="s">
        <v>13649</v>
      </c>
      <c r="D1105" s="44" t="s">
        <v>5183</v>
      </c>
      <c r="E1105" s="44" t="s">
        <v>8505</v>
      </c>
      <c r="F1105" s="44" t="s">
        <v>13392</v>
      </c>
      <c r="G1105" s="44" t="s">
        <v>6117</v>
      </c>
      <c r="I1105" s="19" t="s">
        <v>788</v>
      </c>
      <c r="J1105" s="130" t="s">
        <v>15726</v>
      </c>
      <c r="K1105" s="29" t="s">
        <v>15018</v>
      </c>
      <c r="L1105" s="27" t="s">
        <v>2412</v>
      </c>
      <c r="M1105" s="44" t="s">
        <v>5255</v>
      </c>
      <c r="N1105" s="44"/>
      <c r="O1105" s="44"/>
      <c r="P1105" s="44"/>
      <c r="Q1105" s="27"/>
      <c r="AY1105" s="21" t="s">
        <v>4886</v>
      </c>
    </row>
    <row r="1106" spans="1:51" ht="89.25" hidden="1" x14ac:dyDescent="0.2">
      <c r="A1106" s="21" t="s">
        <v>1214</v>
      </c>
      <c r="B1106" s="21" t="s">
        <v>2390</v>
      </c>
      <c r="C1106" s="44" t="s">
        <v>10041</v>
      </c>
      <c r="D1106" s="44" t="s">
        <v>5235</v>
      </c>
      <c r="E1106" s="44" t="s">
        <v>8398</v>
      </c>
      <c r="F1106" s="44" t="s">
        <v>2401</v>
      </c>
      <c r="G1106" s="44" t="s">
        <v>6117</v>
      </c>
      <c r="I1106" s="19" t="s">
        <v>1700</v>
      </c>
      <c r="J1106" s="130" t="s">
        <v>2343</v>
      </c>
      <c r="K1106" s="29" t="s">
        <v>2412</v>
      </c>
      <c r="L1106" s="27" t="s">
        <v>2412</v>
      </c>
      <c r="M1106" s="44" t="s">
        <v>9842</v>
      </c>
      <c r="N1106" s="44"/>
      <c r="O1106" s="44"/>
      <c r="P1106" s="44"/>
      <c r="Q1106" s="27"/>
      <c r="AY1106" s="21" t="s">
        <v>4138</v>
      </c>
    </row>
    <row r="1107" spans="1:51" ht="38.25" hidden="1" x14ac:dyDescent="0.2">
      <c r="A1107" s="21" t="s">
        <v>1330</v>
      </c>
      <c r="B1107" s="21" t="s">
        <v>2390</v>
      </c>
      <c r="C1107" s="44" t="s">
        <v>11379</v>
      </c>
      <c r="D1107" s="44" t="s">
        <v>5235</v>
      </c>
      <c r="E1107" s="44" t="s">
        <v>10826</v>
      </c>
      <c r="F1107" s="44" t="s">
        <v>9559</v>
      </c>
      <c r="G1107" s="44" t="s">
        <v>5721</v>
      </c>
      <c r="I1107" s="19" t="s">
        <v>499</v>
      </c>
      <c r="J1107" s="130" t="s">
        <v>2910</v>
      </c>
      <c r="K1107" s="29" t="s">
        <v>15019</v>
      </c>
      <c r="L1107" s="27" t="s">
        <v>2412</v>
      </c>
      <c r="M1107" s="44" t="s">
        <v>8406</v>
      </c>
      <c r="N1107" s="44"/>
      <c r="O1107" s="44"/>
      <c r="P1107" s="44"/>
      <c r="Q1107" s="27"/>
      <c r="AY1107" s="21" t="s">
        <v>4377</v>
      </c>
    </row>
    <row r="1108" spans="1:51" ht="38.25" hidden="1" x14ac:dyDescent="0.2">
      <c r="A1108" s="21" t="s">
        <v>386</v>
      </c>
      <c r="B1108" s="21" t="s">
        <v>2390</v>
      </c>
      <c r="C1108" s="44" t="s">
        <v>9322</v>
      </c>
      <c r="D1108" s="44" t="s">
        <v>5197</v>
      </c>
      <c r="E1108" s="44" t="s">
        <v>8589</v>
      </c>
      <c r="F1108" s="44" t="s">
        <v>6791</v>
      </c>
      <c r="G1108" s="44" t="s">
        <v>7156</v>
      </c>
      <c r="I1108" s="19" t="s">
        <v>173</v>
      </c>
      <c r="J1108" s="130" t="s">
        <v>2746</v>
      </c>
      <c r="K1108" s="29" t="s">
        <v>15020</v>
      </c>
      <c r="L1108" s="27" t="s">
        <v>2412</v>
      </c>
      <c r="M1108" s="44" t="s">
        <v>5281</v>
      </c>
      <c r="N1108" s="44"/>
      <c r="O1108" s="44"/>
      <c r="P1108" s="44"/>
      <c r="Q1108" s="27"/>
      <c r="AY1108" s="21" t="s">
        <v>4024</v>
      </c>
    </row>
    <row r="1109" spans="1:51" ht="127.5" hidden="1" x14ac:dyDescent="0.2">
      <c r="A1109" s="21" t="s">
        <v>1214</v>
      </c>
      <c r="B1109" s="21" t="s">
        <v>2390</v>
      </c>
      <c r="C1109" s="44" t="s">
        <v>10048</v>
      </c>
      <c r="D1109" s="44" t="s">
        <v>5197</v>
      </c>
      <c r="E1109" s="44" t="s">
        <v>8347</v>
      </c>
      <c r="F1109" s="44" t="s">
        <v>2401</v>
      </c>
      <c r="G1109" s="44" t="s">
        <v>6117</v>
      </c>
      <c r="I1109" s="19" t="s">
        <v>1701</v>
      </c>
      <c r="J1109" s="130" t="s">
        <v>2344</v>
      </c>
      <c r="K1109" s="29" t="s">
        <v>2412</v>
      </c>
      <c r="L1109" s="27" t="s">
        <v>2412</v>
      </c>
      <c r="M1109" s="44" t="s">
        <v>8535</v>
      </c>
      <c r="N1109" s="44"/>
      <c r="O1109" s="44"/>
      <c r="P1109" s="44"/>
      <c r="Q1109" s="27"/>
      <c r="AY1109" s="21" t="s">
        <v>4139</v>
      </c>
    </row>
    <row r="1110" spans="1:51" ht="38.25" hidden="1" x14ac:dyDescent="0.2">
      <c r="A1110" s="21" t="s">
        <v>386</v>
      </c>
      <c r="B1110" s="21" t="s">
        <v>2390</v>
      </c>
      <c r="C1110" s="44" t="s">
        <v>9329</v>
      </c>
      <c r="D1110" s="44" t="s">
        <v>5197</v>
      </c>
      <c r="E1110" s="44" t="s">
        <v>8589</v>
      </c>
      <c r="F1110" s="44" t="s">
        <v>6791</v>
      </c>
      <c r="G1110" s="44" t="s">
        <v>7156</v>
      </c>
      <c r="I1110" s="19" t="s">
        <v>174</v>
      </c>
      <c r="J1110" s="130" t="s">
        <v>2747</v>
      </c>
      <c r="K1110" s="29" t="s">
        <v>15021</v>
      </c>
      <c r="L1110" s="27" t="s">
        <v>2412</v>
      </c>
      <c r="M1110" s="44" t="s">
        <v>5529</v>
      </c>
      <c r="N1110" s="44"/>
      <c r="O1110" s="44"/>
      <c r="P1110" s="44"/>
      <c r="Q1110" s="27"/>
      <c r="AY1110" s="21" t="s">
        <v>4025</v>
      </c>
    </row>
    <row r="1111" spans="1:51" ht="63.75" x14ac:dyDescent="0.2">
      <c r="A1111" s="21" t="s">
        <v>1407</v>
      </c>
      <c r="B1111" s="21" t="s">
        <v>2390</v>
      </c>
      <c r="C1111" s="44" t="s">
        <v>6518</v>
      </c>
      <c r="D1111" s="44" t="s">
        <v>5197</v>
      </c>
      <c r="E1111" s="44" t="s">
        <v>3290</v>
      </c>
      <c r="F1111" s="44" t="s">
        <v>2401</v>
      </c>
      <c r="G1111" s="44" t="s">
        <v>6117</v>
      </c>
      <c r="I1111" s="19" t="s">
        <v>815</v>
      </c>
      <c r="J1111" s="130" t="s">
        <v>16138</v>
      </c>
      <c r="K1111" s="29" t="s">
        <v>2412</v>
      </c>
      <c r="L1111" s="27" t="s">
        <v>2412</v>
      </c>
      <c r="M1111" s="44" t="s">
        <v>5225</v>
      </c>
      <c r="N1111" s="44"/>
      <c r="O1111" s="44"/>
      <c r="P1111" s="44" t="s">
        <v>16137</v>
      </c>
      <c r="Q1111" s="27"/>
      <c r="AY1111" s="21" t="s">
        <v>3733</v>
      </c>
    </row>
    <row r="1112" spans="1:51" ht="51" x14ac:dyDescent="0.2">
      <c r="A1112" s="21" t="s">
        <v>1407</v>
      </c>
      <c r="B1112" s="21" t="s">
        <v>2390</v>
      </c>
      <c r="C1112" s="44" t="s">
        <v>5382</v>
      </c>
      <c r="D1112" s="44" t="s">
        <v>5160</v>
      </c>
      <c r="E1112" s="44" t="s">
        <v>5179</v>
      </c>
      <c r="F1112" s="44" t="s">
        <v>2401</v>
      </c>
      <c r="G1112" s="44" t="s">
        <v>3174</v>
      </c>
      <c r="I1112" s="19" t="s">
        <v>1154</v>
      </c>
      <c r="J1112" s="130" t="s">
        <v>15727</v>
      </c>
      <c r="K1112" s="29" t="s">
        <v>15022</v>
      </c>
      <c r="L1112" s="27" t="s">
        <v>1519</v>
      </c>
      <c r="M1112" s="44" t="s">
        <v>5221</v>
      </c>
      <c r="N1112" s="44"/>
      <c r="O1112" s="44"/>
      <c r="P1112" s="44"/>
      <c r="Q1112" s="27"/>
      <c r="AY1112" s="21" t="s">
        <v>3734</v>
      </c>
    </row>
    <row r="1113" spans="1:51" ht="63.75" hidden="1" x14ac:dyDescent="0.2">
      <c r="A1113" s="21" t="s">
        <v>1330</v>
      </c>
      <c r="B1113" s="21" t="s">
        <v>2390</v>
      </c>
      <c r="C1113" s="44" t="s">
        <v>12586</v>
      </c>
      <c r="D1113" s="44" t="s">
        <v>5183</v>
      </c>
      <c r="E1113" s="44" t="s">
        <v>5184</v>
      </c>
      <c r="F1113" s="44" t="s">
        <v>9559</v>
      </c>
      <c r="G1113" s="44" t="s">
        <v>3202</v>
      </c>
      <c r="I1113" s="19" t="s">
        <v>1501</v>
      </c>
      <c r="J1113" s="130" t="s">
        <v>15618</v>
      </c>
      <c r="K1113" s="29" t="s">
        <v>2412</v>
      </c>
      <c r="L1113" s="27" t="s">
        <v>2412</v>
      </c>
      <c r="M1113" s="44" t="s">
        <v>6631</v>
      </c>
      <c r="N1113" s="44"/>
      <c r="O1113" s="44"/>
      <c r="P1113" s="44"/>
      <c r="Q1113" s="27"/>
      <c r="AY1113" s="21" t="s">
        <v>4636</v>
      </c>
    </row>
    <row r="1114" spans="1:51" ht="38.25" x14ac:dyDescent="0.2">
      <c r="A1114" s="21" t="s">
        <v>1407</v>
      </c>
      <c r="B1114" s="21" t="s">
        <v>2390</v>
      </c>
      <c r="C1114" s="44" t="s">
        <v>7909</v>
      </c>
      <c r="D1114" s="44" t="s">
        <v>5235</v>
      </c>
      <c r="E1114" s="44" t="s">
        <v>5236</v>
      </c>
      <c r="F1114" s="44" t="s">
        <v>2401</v>
      </c>
      <c r="G1114" s="44" t="s">
        <v>3202</v>
      </c>
      <c r="I1114" s="19" t="s">
        <v>1501</v>
      </c>
      <c r="J1114" s="130" t="s">
        <v>2460</v>
      </c>
      <c r="K1114" s="29" t="s">
        <v>15023</v>
      </c>
      <c r="L1114" s="27" t="s">
        <v>2412</v>
      </c>
      <c r="M1114" s="44" t="s">
        <v>8368</v>
      </c>
      <c r="N1114" s="44"/>
      <c r="O1114" s="44"/>
      <c r="P1114" s="44"/>
      <c r="Q1114" s="27"/>
      <c r="AY1114" s="21" t="s">
        <v>3735</v>
      </c>
    </row>
    <row r="1115" spans="1:51" ht="25.5" hidden="1" x14ac:dyDescent="0.25">
      <c r="A1115" s="26" t="s">
        <v>939</v>
      </c>
      <c r="B1115" s="26" t="s">
        <v>2391</v>
      </c>
      <c r="C1115" s="44" t="s">
        <v>14398</v>
      </c>
      <c r="D1115" s="44" t="s">
        <v>14271</v>
      </c>
      <c r="E1115" s="44" t="s">
        <v>14271</v>
      </c>
      <c r="F1115" s="44" t="s">
        <v>2401</v>
      </c>
      <c r="G1115" s="44" t="s">
        <v>3202</v>
      </c>
      <c r="H1115" s="26"/>
      <c r="I1115" s="31" t="s">
        <v>981</v>
      </c>
      <c r="J1115" s="130" t="s">
        <v>15619</v>
      </c>
      <c r="K1115" s="29" t="s">
        <v>2412</v>
      </c>
      <c r="L1115" s="27" t="s">
        <v>2412</v>
      </c>
      <c r="M1115" s="105" t="s">
        <v>14280</v>
      </c>
      <c r="N1115" s="105"/>
      <c r="O1115" s="105"/>
      <c r="P1115" s="105"/>
      <c r="Q1115" s="27"/>
      <c r="AY1115" s="21" t="s">
        <v>5058</v>
      </c>
    </row>
    <row r="1116" spans="1:51" ht="102" hidden="1" x14ac:dyDescent="0.2">
      <c r="A1116" s="21" t="s">
        <v>1406</v>
      </c>
      <c r="B1116" s="21" t="s">
        <v>2390</v>
      </c>
      <c r="C1116" s="44" t="s">
        <v>14105</v>
      </c>
      <c r="D1116" s="44" t="s">
        <v>5197</v>
      </c>
      <c r="E1116" s="44" t="s">
        <v>3290</v>
      </c>
      <c r="F1116" s="44" t="s">
        <v>9559</v>
      </c>
      <c r="G1116" s="44" t="s">
        <v>6117</v>
      </c>
      <c r="I1116" s="19" t="s">
        <v>454</v>
      </c>
      <c r="J1116" s="130" t="s">
        <v>15504</v>
      </c>
      <c r="K1116" s="29" t="s">
        <v>2412</v>
      </c>
      <c r="L1116" s="27" t="s">
        <v>2412</v>
      </c>
      <c r="M1116" s="44" t="s">
        <v>11470</v>
      </c>
      <c r="N1116" s="44"/>
      <c r="O1116" s="44"/>
      <c r="P1116" s="44"/>
      <c r="Q1116" s="27"/>
      <c r="AY1116" s="21" t="s">
        <v>4994</v>
      </c>
    </row>
    <row r="1117" spans="1:51" ht="38.25" hidden="1" x14ac:dyDescent="0.2">
      <c r="A1117" s="21" t="s">
        <v>1762</v>
      </c>
      <c r="B1117" s="21" t="s">
        <v>2390</v>
      </c>
      <c r="C1117" s="44" t="s">
        <v>12672</v>
      </c>
      <c r="D1117" s="44" t="s">
        <v>5183</v>
      </c>
      <c r="E1117" s="44" t="s">
        <v>8342</v>
      </c>
      <c r="F1117" s="44" t="s">
        <v>9559</v>
      </c>
      <c r="G1117" s="44" t="s">
        <v>3174</v>
      </c>
      <c r="I1117" s="19" t="s">
        <v>352</v>
      </c>
      <c r="J1117" s="130" t="s">
        <v>3015</v>
      </c>
      <c r="K1117" s="29" t="s">
        <v>15024</v>
      </c>
      <c r="L1117" s="27" t="s">
        <v>1519</v>
      </c>
      <c r="M1117" s="44" t="s">
        <v>8355</v>
      </c>
      <c r="N1117" s="44"/>
      <c r="O1117" s="44"/>
      <c r="P1117" s="44"/>
      <c r="Q1117" s="27"/>
      <c r="AY1117" s="21" t="s">
        <v>4662</v>
      </c>
    </row>
    <row r="1118" spans="1:51" ht="89.25" hidden="1" x14ac:dyDescent="0.2">
      <c r="A1118" s="21" t="s">
        <v>1330</v>
      </c>
      <c r="B1118" s="21" t="s">
        <v>2390</v>
      </c>
      <c r="C1118" s="44" t="s">
        <v>11385</v>
      </c>
      <c r="D1118" s="44" t="s">
        <v>5197</v>
      </c>
      <c r="E1118" s="44" t="s">
        <v>3290</v>
      </c>
      <c r="F1118" s="44" t="s">
        <v>9559</v>
      </c>
      <c r="G1118" s="44" t="s">
        <v>5721</v>
      </c>
      <c r="I1118" s="19" t="s">
        <v>500</v>
      </c>
      <c r="J1118" s="130" t="s">
        <v>1586</v>
      </c>
      <c r="K1118" s="29" t="s">
        <v>2412</v>
      </c>
      <c r="L1118" s="27" t="s">
        <v>2412</v>
      </c>
      <c r="M1118" s="44" t="s">
        <v>9693</v>
      </c>
      <c r="N1118" s="44"/>
      <c r="O1118" s="44"/>
      <c r="P1118" s="44"/>
      <c r="Q1118" s="27"/>
      <c r="AY1118" s="21" t="s">
        <v>4378</v>
      </c>
    </row>
    <row r="1119" spans="1:51" ht="63.75" hidden="1" x14ac:dyDescent="0.2">
      <c r="A1119" s="21" t="s">
        <v>386</v>
      </c>
      <c r="B1119" s="21" t="s">
        <v>2390</v>
      </c>
      <c r="C1119" s="44" t="s">
        <v>9336</v>
      </c>
      <c r="D1119" s="44" t="s">
        <v>5235</v>
      </c>
      <c r="E1119" s="44" t="s">
        <v>8398</v>
      </c>
      <c r="F1119" s="44" t="s">
        <v>6791</v>
      </c>
      <c r="G1119" s="44" t="s">
        <v>7156</v>
      </c>
      <c r="I1119" s="19" t="s">
        <v>175</v>
      </c>
      <c r="J1119" s="130" t="s">
        <v>2748</v>
      </c>
      <c r="K1119" s="29" t="s">
        <v>15025</v>
      </c>
      <c r="L1119" s="27" t="s">
        <v>2412</v>
      </c>
      <c r="M1119" s="44" t="s">
        <v>5424</v>
      </c>
      <c r="N1119" s="44"/>
      <c r="O1119" s="143" t="s">
        <v>16001</v>
      </c>
      <c r="P1119" s="44"/>
      <c r="Q1119" s="27"/>
      <c r="AY1119" s="21" t="s">
        <v>4026</v>
      </c>
    </row>
    <row r="1120" spans="1:51" ht="38.25" x14ac:dyDescent="0.2">
      <c r="A1120" s="21" t="s">
        <v>1407</v>
      </c>
      <c r="B1120" s="21" t="s">
        <v>2390</v>
      </c>
      <c r="C1120" s="44" t="s">
        <v>6525</v>
      </c>
      <c r="D1120" s="44" t="s">
        <v>5235</v>
      </c>
      <c r="E1120" s="44" t="s">
        <v>5236</v>
      </c>
      <c r="F1120" s="44" t="s">
        <v>2401</v>
      </c>
      <c r="G1120" s="44" t="s">
        <v>6117</v>
      </c>
      <c r="I1120" s="19" t="s">
        <v>816</v>
      </c>
      <c r="J1120" s="130" t="s">
        <v>2576</v>
      </c>
      <c r="K1120" s="29" t="s">
        <v>15373</v>
      </c>
      <c r="L1120" s="27" t="s">
        <v>2412</v>
      </c>
      <c r="M1120" s="44" t="s">
        <v>5351</v>
      </c>
      <c r="N1120" s="44"/>
      <c r="O1120" s="44"/>
      <c r="P1120" s="44"/>
      <c r="Q1120" s="27"/>
      <c r="AY1120" s="21" t="s">
        <v>3736</v>
      </c>
    </row>
    <row r="1121" spans="1:51" ht="38.25" hidden="1" x14ac:dyDescent="0.2">
      <c r="A1121" s="21" t="s">
        <v>1762</v>
      </c>
      <c r="B1121" s="21" t="s">
        <v>2390</v>
      </c>
      <c r="C1121" s="44" t="s">
        <v>12718</v>
      </c>
      <c r="D1121" s="44" t="s">
        <v>5197</v>
      </c>
      <c r="E1121" s="44" t="s">
        <v>8347</v>
      </c>
      <c r="F1121" s="44" t="s">
        <v>2401</v>
      </c>
      <c r="G1121" s="44" t="s">
        <v>15786</v>
      </c>
      <c r="H1121" s="21" t="s">
        <v>3213</v>
      </c>
      <c r="I1121" s="19" t="s">
        <v>363</v>
      </c>
      <c r="J1121" s="130" t="s">
        <v>3019</v>
      </c>
      <c r="K1121" s="29" t="s">
        <v>15026</v>
      </c>
      <c r="L1121" s="27" t="s">
        <v>2412</v>
      </c>
      <c r="M1121" s="44" t="s">
        <v>5159</v>
      </c>
      <c r="N1121" s="44"/>
      <c r="O1121" s="44"/>
      <c r="P1121" s="44"/>
      <c r="Q1121" s="27"/>
      <c r="AY1121" s="21" t="s">
        <v>4674</v>
      </c>
    </row>
    <row r="1122" spans="1:51" ht="25.5" hidden="1" x14ac:dyDescent="0.2">
      <c r="A1122" s="21" t="s">
        <v>1762</v>
      </c>
      <c r="B1122" s="21" t="s">
        <v>2390</v>
      </c>
      <c r="C1122" s="44" t="s">
        <v>12718</v>
      </c>
      <c r="D1122" s="44" t="s">
        <v>5197</v>
      </c>
      <c r="E1122" s="44" t="s">
        <v>8347</v>
      </c>
      <c r="F1122" s="44" t="s">
        <v>2401</v>
      </c>
      <c r="G1122" s="44" t="s">
        <v>15786</v>
      </c>
      <c r="H1122" s="21" t="s">
        <v>3213</v>
      </c>
      <c r="I1122" s="19" t="s">
        <v>363</v>
      </c>
      <c r="J1122" s="130" t="s">
        <v>3030</v>
      </c>
      <c r="K1122" s="29" t="s">
        <v>15769</v>
      </c>
      <c r="L1122" s="27" t="s">
        <v>2412</v>
      </c>
      <c r="M1122" s="44" t="s">
        <v>12781</v>
      </c>
      <c r="N1122" s="44"/>
      <c r="O1122" s="44"/>
      <c r="P1122" s="44"/>
      <c r="Q1122" s="27"/>
      <c r="AY1122" s="21" t="s">
        <v>4674</v>
      </c>
    </row>
    <row r="1123" spans="1:51" ht="140.25" hidden="1" x14ac:dyDescent="0.2">
      <c r="A1123" s="21" t="s">
        <v>1214</v>
      </c>
      <c r="B1123" s="21" t="s">
        <v>2390</v>
      </c>
      <c r="C1123" s="44" t="s">
        <v>9782</v>
      </c>
      <c r="D1123" s="44" t="s">
        <v>5197</v>
      </c>
      <c r="E1123" s="44" t="s">
        <v>8347</v>
      </c>
      <c r="F1123" s="44" t="s">
        <v>2401</v>
      </c>
      <c r="G1123" s="44" t="s">
        <v>5721</v>
      </c>
      <c r="I1123" s="19" t="s">
        <v>1042</v>
      </c>
      <c r="J1123" s="130" t="s">
        <v>15505</v>
      </c>
      <c r="K1123" s="29" t="s">
        <v>2412</v>
      </c>
      <c r="L1123" s="27" t="s">
        <v>2412</v>
      </c>
      <c r="M1123" s="44" t="s">
        <v>9783</v>
      </c>
      <c r="N1123" s="44"/>
      <c r="O1123" s="44"/>
      <c r="P1123" s="44"/>
      <c r="Q1123" s="27"/>
      <c r="AY1123" s="21" t="s">
        <v>4103</v>
      </c>
    </row>
    <row r="1124" spans="1:51" ht="38.25" x14ac:dyDescent="0.2">
      <c r="A1124" s="21" t="s">
        <v>1407</v>
      </c>
      <c r="B1124" s="21" t="s">
        <v>2390</v>
      </c>
      <c r="C1124" s="44" t="s">
        <v>7039</v>
      </c>
      <c r="D1124" s="44" t="s">
        <v>5183</v>
      </c>
      <c r="E1124" s="44" t="s">
        <v>5184</v>
      </c>
      <c r="F1124" s="44" t="s">
        <v>6791</v>
      </c>
      <c r="G1124" s="44" t="s">
        <v>15785</v>
      </c>
      <c r="H1124" s="21" t="s">
        <v>3173</v>
      </c>
      <c r="I1124" s="19" t="s">
        <v>1576</v>
      </c>
      <c r="J1124" s="130" t="s">
        <v>2577</v>
      </c>
      <c r="K1124" s="29" t="s">
        <v>15027</v>
      </c>
      <c r="L1124" s="27" t="s">
        <v>2412</v>
      </c>
      <c r="M1124" s="44" t="s">
        <v>6046</v>
      </c>
      <c r="N1124" s="44"/>
      <c r="O1124" s="44"/>
      <c r="P1124" s="44"/>
      <c r="Q1124" s="27"/>
      <c r="AY1124" s="21" t="s">
        <v>3737</v>
      </c>
    </row>
    <row r="1125" spans="1:51" ht="63.75" hidden="1" x14ac:dyDescent="0.2">
      <c r="A1125" s="21" t="s">
        <v>1214</v>
      </c>
      <c r="B1125" s="21" t="s">
        <v>2390</v>
      </c>
      <c r="C1125" s="44" t="s">
        <v>10432</v>
      </c>
      <c r="D1125" s="44" t="s">
        <v>5235</v>
      </c>
      <c r="E1125" s="44" t="s">
        <v>8398</v>
      </c>
      <c r="F1125" s="44" t="s">
        <v>6791</v>
      </c>
      <c r="G1125" s="44" t="s">
        <v>7156</v>
      </c>
      <c r="I1125" s="19" t="s">
        <v>1240</v>
      </c>
      <c r="J1125" s="130" t="s">
        <v>2824</v>
      </c>
      <c r="K1125" s="29" t="s">
        <v>15028</v>
      </c>
      <c r="L1125" s="27" t="s">
        <v>2412</v>
      </c>
      <c r="M1125" s="44" t="s">
        <v>8368</v>
      </c>
      <c r="N1125" s="44"/>
      <c r="O1125" s="44"/>
      <c r="P1125" s="44"/>
      <c r="Q1125" s="27"/>
      <c r="AY1125" s="21" t="s">
        <v>4196</v>
      </c>
    </row>
    <row r="1126" spans="1:51" ht="63.75" hidden="1" x14ac:dyDescent="0.2">
      <c r="A1126" s="21" t="s">
        <v>1179</v>
      </c>
      <c r="B1126" s="21" t="s">
        <v>2390</v>
      </c>
      <c r="C1126" s="44" t="s">
        <v>13780</v>
      </c>
      <c r="D1126" s="44" t="s">
        <v>5183</v>
      </c>
      <c r="E1126" s="44" t="s">
        <v>8505</v>
      </c>
      <c r="F1126" s="44" t="s">
        <v>9559</v>
      </c>
      <c r="G1126" s="44" t="s">
        <v>6117</v>
      </c>
      <c r="I1126" s="19" t="s">
        <v>290</v>
      </c>
      <c r="J1126" s="130" t="s">
        <v>1890</v>
      </c>
      <c r="K1126" s="29" t="s">
        <v>2412</v>
      </c>
      <c r="L1126" s="27" t="s">
        <v>2412</v>
      </c>
      <c r="M1126" s="44" t="s">
        <v>13356</v>
      </c>
      <c r="N1126" s="44"/>
      <c r="O1126" s="44"/>
      <c r="P1126" s="44"/>
      <c r="Q1126" s="27"/>
      <c r="AY1126" s="21" t="s">
        <v>4913</v>
      </c>
    </row>
    <row r="1127" spans="1:51" ht="89.25" hidden="1" x14ac:dyDescent="0.2">
      <c r="A1127" s="21" t="s">
        <v>1762</v>
      </c>
      <c r="B1127" s="21" t="s">
        <v>2390</v>
      </c>
      <c r="C1127" s="44" t="s">
        <v>13208</v>
      </c>
      <c r="D1127" s="44" t="s">
        <v>5183</v>
      </c>
      <c r="E1127" s="44" t="s">
        <v>13209</v>
      </c>
      <c r="F1127" s="44" t="s">
        <v>6791</v>
      </c>
      <c r="G1127" s="44" t="s">
        <v>7156</v>
      </c>
      <c r="I1127" s="19" t="s">
        <v>574</v>
      </c>
      <c r="J1127" s="130" t="s">
        <v>1584</v>
      </c>
      <c r="K1127" s="29" t="s">
        <v>2412</v>
      </c>
      <c r="L1127" s="27" t="s">
        <v>2412</v>
      </c>
      <c r="M1127" s="44" t="s">
        <v>5410</v>
      </c>
      <c r="N1127" s="44"/>
      <c r="O1127" s="44"/>
      <c r="P1127" s="44"/>
      <c r="Q1127" s="27"/>
      <c r="AY1127" s="21" t="s">
        <v>4778</v>
      </c>
    </row>
    <row r="1128" spans="1:51" ht="38.25" x14ac:dyDescent="0.2">
      <c r="A1128" s="21" t="s">
        <v>1407</v>
      </c>
      <c r="B1128" s="21" t="s">
        <v>2390</v>
      </c>
      <c r="C1128" s="44" t="s">
        <v>5385</v>
      </c>
      <c r="D1128" s="44" t="s">
        <v>5183</v>
      </c>
      <c r="E1128" s="44" t="s">
        <v>5184</v>
      </c>
      <c r="F1128" s="44" t="s">
        <v>2401</v>
      </c>
      <c r="G1128" s="44" t="s">
        <v>3174</v>
      </c>
      <c r="I1128" s="19" t="s">
        <v>1155</v>
      </c>
      <c r="J1128" s="130" t="s">
        <v>2547</v>
      </c>
      <c r="K1128" s="29" t="s">
        <v>15029</v>
      </c>
      <c r="L1128" s="27" t="s">
        <v>1432</v>
      </c>
      <c r="M1128" s="44" t="s">
        <v>5171</v>
      </c>
      <c r="N1128" s="44"/>
      <c r="O1128" s="44"/>
      <c r="P1128" s="44"/>
      <c r="Q1128" s="27"/>
      <c r="AY1128" s="21" t="s">
        <v>3738</v>
      </c>
    </row>
    <row r="1129" spans="1:51" ht="38.25" hidden="1" x14ac:dyDescent="0.2">
      <c r="A1129" s="21" t="s">
        <v>1330</v>
      </c>
      <c r="B1129" s="21" t="s">
        <v>2390</v>
      </c>
      <c r="C1129" s="44" t="s">
        <v>12160</v>
      </c>
      <c r="D1129" s="44" t="s">
        <v>5197</v>
      </c>
      <c r="E1129" s="44" t="s">
        <v>3290</v>
      </c>
      <c r="F1129" s="44" t="s">
        <v>6791</v>
      </c>
      <c r="G1129" s="44" t="s">
        <v>15785</v>
      </c>
      <c r="H1129" s="21" t="s">
        <v>3173</v>
      </c>
      <c r="I1129" s="19" t="s">
        <v>1288</v>
      </c>
      <c r="J1129" s="130" t="s">
        <v>2978</v>
      </c>
      <c r="K1129" s="29" t="s">
        <v>15770</v>
      </c>
      <c r="L1129" s="27" t="s">
        <v>2412</v>
      </c>
      <c r="M1129" s="44" t="s">
        <v>6367</v>
      </c>
      <c r="N1129" s="44"/>
      <c r="O1129" s="44"/>
      <c r="P1129" s="44"/>
      <c r="Q1129" s="27"/>
      <c r="AY1129" s="21" t="s">
        <v>4523</v>
      </c>
    </row>
    <row r="1130" spans="1:51" ht="102" hidden="1" x14ac:dyDescent="0.2">
      <c r="A1130" s="21" t="s">
        <v>1330</v>
      </c>
      <c r="B1130" s="21" t="s">
        <v>2390</v>
      </c>
      <c r="C1130" s="44" t="s">
        <v>12329</v>
      </c>
      <c r="D1130" s="44" t="s">
        <v>5197</v>
      </c>
      <c r="E1130" s="44" t="s">
        <v>3290</v>
      </c>
      <c r="F1130" s="44" t="s">
        <v>6791</v>
      </c>
      <c r="G1130" s="44" t="s">
        <v>7156</v>
      </c>
      <c r="I1130" s="19" t="s">
        <v>326</v>
      </c>
      <c r="J1130" s="130" t="s">
        <v>16150</v>
      </c>
      <c r="K1130" s="29" t="s">
        <v>2412</v>
      </c>
      <c r="L1130" s="27" t="s">
        <v>2412</v>
      </c>
      <c r="M1130" s="44" t="s">
        <v>9203</v>
      </c>
      <c r="N1130" s="143" t="s">
        <v>16002</v>
      </c>
      <c r="O1130" s="44"/>
      <c r="P1130" s="44"/>
      <c r="Q1130" s="27"/>
      <c r="AY1130" s="21" t="s">
        <v>4565</v>
      </c>
    </row>
    <row r="1131" spans="1:51" ht="38.25" hidden="1" x14ac:dyDescent="0.2">
      <c r="A1131" s="21" t="s">
        <v>1330</v>
      </c>
      <c r="B1131" s="21" t="s">
        <v>2390</v>
      </c>
      <c r="C1131" s="44" t="s">
        <v>12335</v>
      </c>
      <c r="D1131" s="44" t="s">
        <v>5183</v>
      </c>
      <c r="E1131" s="44" t="s">
        <v>5184</v>
      </c>
      <c r="F1131" s="44" t="s">
        <v>6791</v>
      </c>
      <c r="G1131" s="44" t="s">
        <v>7156</v>
      </c>
      <c r="I1131" s="19" t="s">
        <v>1412</v>
      </c>
      <c r="J1131" s="130" t="s">
        <v>2578</v>
      </c>
      <c r="K1131" s="29" t="s">
        <v>15030</v>
      </c>
      <c r="L1131" s="27" t="s">
        <v>2412</v>
      </c>
      <c r="M1131" s="44" t="s">
        <v>6055</v>
      </c>
      <c r="N1131" s="44"/>
      <c r="O1131" s="44"/>
      <c r="P1131" s="44"/>
      <c r="Q1131" s="27"/>
      <c r="AY1131" s="21" t="s">
        <v>4566</v>
      </c>
    </row>
    <row r="1132" spans="1:51" ht="38.25" x14ac:dyDescent="0.2">
      <c r="A1132" s="21" t="s">
        <v>1407</v>
      </c>
      <c r="B1132" s="21" t="s">
        <v>2390</v>
      </c>
      <c r="C1132" s="44" t="s">
        <v>7472</v>
      </c>
      <c r="D1132" s="44" t="s">
        <v>5183</v>
      </c>
      <c r="E1132" s="44" t="s">
        <v>5184</v>
      </c>
      <c r="F1132" s="44" t="s">
        <v>6791</v>
      </c>
      <c r="G1132" s="44" t="s">
        <v>7156</v>
      </c>
      <c r="I1132" s="19" t="s">
        <v>1412</v>
      </c>
      <c r="J1132" s="130" t="s">
        <v>2578</v>
      </c>
      <c r="K1132" s="29" t="s">
        <v>15031</v>
      </c>
      <c r="L1132" s="27" t="s">
        <v>2412</v>
      </c>
      <c r="M1132" s="44" t="s">
        <v>5171</v>
      </c>
      <c r="N1132" s="44"/>
      <c r="O1132" s="44"/>
      <c r="P1132" s="44"/>
      <c r="Q1132" s="27"/>
      <c r="AY1132" s="21" t="s">
        <v>3739</v>
      </c>
    </row>
    <row r="1133" spans="1:51" ht="51" hidden="1" x14ac:dyDescent="0.2">
      <c r="A1133" s="21" t="s">
        <v>386</v>
      </c>
      <c r="B1133" s="21" t="s">
        <v>2390</v>
      </c>
      <c r="C1133" s="44" t="s">
        <v>8763</v>
      </c>
      <c r="D1133" s="44" t="s">
        <v>5235</v>
      </c>
      <c r="E1133" s="44" t="s">
        <v>8398</v>
      </c>
      <c r="F1133" s="44" t="s">
        <v>2401</v>
      </c>
      <c r="G1133" s="44" t="s">
        <v>6117</v>
      </c>
      <c r="I1133" s="19" t="s">
        <v>168</v>
      </c>
      <c r="J1133" s="130" t="s">
        <v>2695</v>
      </c>
      <c r="K1133" s="29" t="s">
        <v>15771</v>
      </c>
      <c r="L1133" s="27" t="s">
        <v>2412</v>
      </c>
      <c r="M1133" s="44" t="s">
        <v>5351</v>
      </c>
      <c r="N1133" s="44"/>
      <c r="O1133" s="44"/>
      <c r="P1133" s="44"/>
      <c r="Q1133" s="27"/>
      <c r="AY1133" s="21" t="s">
        <v>3940</v>
      </c>
    </row>
    <row r="1134" spans="1:51" ht="38.25" hidden="1" x14ac:dyDescent="0.2">
      <c r="A1134" s="21" t="s">
        <v>1179</v>
      </c>
      <c r="B1134" s="21" t="s">
        <v>2390</v>
      </c>
      <c r="C1134" s="44" t="s">
        <v>13654</v>
      </c>
      <c r="D1134" s="44" t="s">
        <v>5235</v>
      </c>
      <c r="E1134" s="44" t="s">
        <v>10551</v>
      </c>
      <c r="F1134" s="44" t="s">
        <v>13392</v>
      </c>
      <c r="G1134" s="44" t="s">
        <v>6117</v>
      </c>
      <c r="I1134" s="19" t="s">
        <v>789</v>
      </c>
      <c r="J1134" s="130" t="s">
        <v>3111</v>
      </c>
      <c r="K1134" s="29" t="s">
        <v>15032</v>
      </c>
      <c r="L1134" s="27" t="s">
        <v>2412</v>
      </c>
      <c r="M1134" s="44" t="s">
        <v>11445</v>
      </c>
      <c r="N1134" s="44"/>
      <c r="O1134" s="44"/>
      <c r="P1134" s="44"/>
      <c r="Q1134" s="27"/>
      <c r="AY1134" s="21" t="s">
        <v>4887</v>
      </c>
    </row>
    <row r="1135" spans="1:51" ht="51" hidden="1" x14ac:dyDescent="0.2">
      <c r="A1135" s="21" t="s">
        <v>1179</v>
      </c>
      <c r="B1135" s="21" t="s">
        <v>2390</v>
      </c>
      <c r="C1135" s="44" t="s">
        <v>13658</v>
      </c>
      <c r="D1135" s="44" t="s">
        <v>5183</v>
      </c>
      <c r="E1135" s="44" t="s">
        <v>8505</v>
      </c>
      <c r="F1135" s="44" t="s">
        <v>13392</v>
      </c>
      <c r="G1135" s="44" t="s">
        <v>6117</v>
      </c>
      <c r="I1135" s="19" t="s">
        <v>790</v>
      </c>
      <c r="J1135" s="130" t="s">
        <v>3112</v>
      </c>
      <c r="K1135" s="29" t="s">
        <v>15033</v>
      </c>
      <c r="L1135" s="27" t="s">
        <v>2412</v>
      </c>
      <c r="M1135" s="44" t="s">
        <v>5538</v>
      </c>
      <c r="N1135" s="44"/>
      <c r="O1135" s="44"/>
      <c r="P1135" s="44"/>
      <c r="Q1135" s="27"/>
      <c r="AY1135" s="21" t="s">
        <v>4888</v>
      </c>
    </row>
    <row r="1136" spans="1:51" ht="25.5" hidden="1" x14ac:dyDescent="0.2">
      <c r="A1136" s="21" t="s">
        <v>1330</v>
      </c>
      <c r="B1136" s="21" t="s">
        <v>2390</v>
      </c>
      <c r="C1136" s="44" t="s">
        <v>11390</v>
      </c>
      <c r="D1136" s="44" t="s">
        <v>5197</v>
      </c>
      <c r="E1136" s="44" t="s">
        <v>3290</v>
      </c>
      <c r="F1136" s="44" t="s">
        <v>9559</v>
      </c>
      <c r="G1136" s="44" t="s">
        <v>5721</v>
      </c>
      <c r="I1136" s="19" t="s">
        <v>501</v>
      </c>
      <c r="J1136" s="130" t="s">
        <v>2911</v>
      </c>
      <c r="K1136" s="29" t="s">
        <v>15034</v>
      </c>
      <c r="L1136" s="27" t="s">
        <v>2412</v>
      </c>
      <c r="M1136" s="44" t="s">
        <v>8406</v>
      </c>
      <c r="N1136" s="44"/>
      <c r="O1136" s="44"/>
      <c r="P1136" s="44"/>
      <c r="Q1136" s="27"/>
      <c r="AY1136" s="21" t="s">
        <v>4379</v>
      </c>
    </row>
    <row r="1137" spans="1:51" ht="76.5" hidden="1" x14ac:dyDescent="0.2">
      <c r="A1137" s="21" t="s">
        <v>1179</v>
      </c>
      <c r="B1137" s="21" t="s">
        <v>2390</v>
      </c>
      <c r="C1137" s="44" t="s">
        <v>13784</v>
      </c>
      <c r="D1137" s="44" t="s">
        <v>5183</v>
      </c>
      <c r="E1137" s="44" t="s">
        <v>8505</v>
      </c>
      <c r="F1137" s="44" t="s">
        <v>9559</v>
      </c>
      <c r="G1137" s="44" t="s">
        <v>6117</v>
      </c>
      <c r="I1137" s="19" t="s">
        <v>291</v>
      </c>
      <c r="J1137" s="130" t="s">
        <v>1891</v>
      </c>
      <c r="K1137" s="29" t="s">
        <v>2412</v>
      </c>
      <c r="L1137" s="27" t="s">
        <v>2412</v>
      </c>
      <c r="M1137" s="44" t="s">
        <v>11445</v>
      </c>
      <c r="N1137" s="44"/>
      <c r="O1137" s="44"/>
      <c r="P1137" s="44"/>
      <c r="Q1137" s="27"/>
      <c r="AY1137" s="21" t="s">
        <v>4914</v>
      </c>
    </row>
    <row r="1138" spans="1:51" ht="76.5" hidden="1" x14ac:dyDescent="0.2">
      <c r="A1138" s="21" t="s">
        <v>1330</v>
      </c>
      <c r="B1138" s="21" t="s">
        <v>2390</v>
      </c>
      <c r="C1138" s="44" t="s">
        <v>11813</v>
      </c>
      <c r="D1138" s="44" t="s">
        <v>5183</v>
      </c>
      <c r="E1138" s="44" t="s">
        <v>5184</v>
      </c>
      <c r="F1138" s="44" t="s">
        <v>9559</v>
      </c>
      <c r="G1138" s="44" t="s">
        <v>6117</v>
      </c>
      <c r="I1138" s="19" t="s">
        <v>829</v>
      </c>
      <c r="J1138" s="130" t="s">
        <v>1875</v>
      </c>
      <c r="K1138" s="29" t="s">
        <v>2412</v>
      </c>
      <c r="L1138" s="27" t="s">
        <v>2412</v>
      </c>
      <c r="M1138" s="44" t="s">
        <v>9203</v>
      </c>
      <c r="N1138" s="44"/>
      <c r="O1138" s="44"/>
      <c r="P1138" s="44"/>
      <c r="Q1138" s="27"/>
      <c r="AY1138" s="21" t="s">
        <v>4453</v>
      </c>
    </row>
    <row r="1139" spans="1:51" ht="38.25" hidden="1" x14ac:dyDescent="0.2">
      <c r="A1139" s="21" t="s">
        <v>1330</v>
      </c>
      <c r="B1139" s="21" t="s">
        <v>2390</v>
      </c>
      <c r="C1139" s="44" t="s">
        <v>10922</v>
      </c>
      <c r="D1139" s="44" t="s">
        <v>5160</v>
      </c>
      <c r="E1139" s="44" t="s">
        <v>5179</v>
      </c>
      <c r="F1139" s="44" t="s">
        <v>9559</v>
      </c>
      <c r="G1139" s="44" t="s">
        <v>3174</v>
      </c>
      <c r="I1139" s="19" t="s">
        <v>680</v>
      </c>
      <c r="J1139" s="130" t="s">
        <v>2862</v>
      </c>
      <c r="K1139" s="29" t="s">
        <v>15374</v>
      </c>
      <c r="L1139" s="27" t="s">
        <v>1622</v>
      </c>
      <c r="M1139" s="44" t="s">
        <v>9270</v>
      </c>
      <c r="N1139" s="44"/>
      <c r="O1139" s="44"/>
      <c r="P1139" s="44"/>
      <c r="Q1139" s="27"/>
      <c r="AY1139" s="21" t="s">
        <v>4284</v>
      </c>
    </row>
    <row r="1140" spans="1:51" ht="38.25" hidden="1" x14ac:dyDescent="0.2">
      <c r="A1140" s="21" t="s">
        <v>1214</v>
      </c>
      <c r="B1140" s="21" t="s">
        <v>2390</v>
      </c>
      <c r="C1140" s="44" t="s">
        <v>9650</v>
      </c>
      <c r="D1140" s="44" t="s">
        <v>5183</v>
      </c>
      <c r="E1140" s="44" t="s">
        <v>8342</v>
      </c>
      <c r="F1140" s="44" t="s">
        <v>9559</v>
      </c>
      <c r="G1140" s="44" t="s">
        <v>3174</v>
      </c>
      <c r="I1140" s="19" t="s">
        <v>1020</v>
      </c>
      <c r="J1140" s="130" t="s">
        <v>2769</v>
      </c>
      <c r="K1140" s="29" t="s">
        <v>15035</v>
      </c>
      <c r="L1140" s="27" t="s">
        <v>3266</v>
      </c>
      <c r="M1140" s="44" t="s">
        <v>8892</v>
      </c>
      <c r="N1140" s="44"/>
      <c r="O1140" s="44"/>
      <c r="P1140" s="44"/>
      <c r="Q1140" s="27"/>
      <c r="AY1140" s="21" t="s">
        <v>4081</v>
      </c>
    </row>
    <row r="1141" spans="1:51" ht="51" x14ac:dyDescent="0.2">
      <c r="A1141" s="21" t="s">
        <v>1407</v>
      </c>
      <c r="B1141" s="21" t="s">
        <v>2390</v>
      </c>
      <c r="C1141" s="44" t="s">
        <v>5997</v>
      </c>
      <c r="D1141" s="44" t="s">
        <v>5235</v>
      </c>
      <c r="E1141" s="44" t="s">
        <v>5867</v>
      </c>
      <c r="F1141" s="44" t="s">
        <v>2401</v>
      </c>
      <c r="G1141" s="44" t="s">
        <v>5721</v>
      </c>
      <c r="I1141" s="19" t="s">
        <v>1087</v>
      </c>
      <c r="J1141" s="130" t="s">
        <v>2579</v>
      </c>
      <c r="K1141" s="29" t="s">
        <v>15036</v>
      </c>
      <c r="L1141" s="27" t="s">
        <v>2412</v>
      </c>
      <c r="M1141" s="44" t="s">
        <v>5939</v>
      </c>
      <c r="N1141" s="44"/>
      <c r="O1141" s="44"/>
      <c r="P1141" s="44"/>
      <c r="Q1141" s="27"/>
      <c r="AY1141" s="21" t="s">
        <v>3740</v>
      </c>
    </row>
    <row r="1142" spans="1:51" ht="38.25" hidden="1" x14ac:dyDescent="0.2">
      <c r="A1142" s="21" t="s">
        <v>1762</v>
      </c>
      <c r="B1142" s="21" t="s">
        <v>2390</v>
      </c>
      <c r="C1142" s="44" t="s">
        <v>12904</v>
      </c>
      <c r="D1142" s="44" t="s">
        <v>5235</v>
      </c>
      <c r="E1142" s="44" t="s">
        <v>10551</v>
      </c>
      <c r="F1142" s="44" t="s">
        <v>2401</v>
      </c>
      <c r="G1142" s="44" t="s">
        <v>6117</v>
      </c>
      <c r="I1142" s="19" t="s">
        <v>11</v>
      </c>
      <c r="J1142" s="130" t="s">
        <v>3045</v>
      </c>
      <c r="K1142" s="29" t="s">
        <v>15037</v>
      </c>
      <c r="L1142" s="27" t="s">
        <v>2412</v>
      </c>
      <c r="M1142" s="44" t="s">
        <v>10784</v>
      </c>
      <c r="N1142" s="44"/>
      <c r="O1142" s="44"/>
      <c r="P1142" s="44"/>
      <c r="Q1142" s="27"/>
      <c r="AY1142" s="21" t="s">
        <v>4714</v>
      </c>
    </row>
    <row r="1143" spans="1:51" ht="51" hidden="1" x14ac:dyDescent="0.2">
      <c r="A1143" s="21" t="s">
        <v>1762</v>
      </c>
      <c r="B1143" s="21" t="s">
        <v>2390</v>
      </c>
      <c r="C1143" s="44" t="s">
        <v>13213</v>
      </c>
      <c r="D1143" s="44" t="s">
        <v>5235</v>
      </c>
      <c r="E1143" s="44" t="s">
        <v>10551</v>
      </c>
      <c r="F1143" s="44" t="s">
        <v>6791</v>
      </c>
      <c r="G1143" s="44" t="s">
        <v>7156</v>
      </c>
      <c r="I1143" s="19" t="s">
        <v>575</v>
      </c>
      <c r="J1143" s="130" t="s">
        <v>3075</v>
      </c>
      <c r="K1143" s="29" t="s">
        <v>15375</v>
      </c>
      <c r="L1143" s="27" t="s">
        <v>2412</v>
      </c>
      <c r="M1143" s="44" t="s">
        <v>5159</v>
      </c>
      <c r="N1143" s="44"/>
      <c r="O1143" s="44"/>
      <c r="P1143" s="44"/>
      <c r="Q1143" s="27"/>
      <c r="AY1143" s="21" t="s">
        <v>4779</v>
      </c>
    </row>
    <row r="1144" spans="1:51" ht="102" hidden="1" x14ac:dyDescent="0.2">
      <c r="A1144" s="21" t="s">
        <v>1179</v>
      </c>
      <c r="B1144" s="21" t="s">
        <v>2390</v>
      </c>
      <c r="C1144" s="44" t="s">
        <v>13879</v>
      </c>
      <c r="D1144" s="44" t="s">
        <v>5197</v>
      </c>
      <c r="E1144" s="44" t="s">
        <v>8589</v>
      </c>
      <c r="F1144" s="44" t="s">
        <v>6791</v>
      </c>
      <c r="G1144" s="44" t="s">
        <v>7156</v>
      </c>
      <c r="I1144" s="19" t="s">
        <v>76</v>
      </c>
      <c r="J1144" s="130" t="s">
        <v>1749</v>
      </c>
      <c r="K1144" s="29" t="s">
        <v>2412</v>
      </c>
      <c r="L1144" s="27" t="s">
        <v>2412</v>
      </c>
      <c r="M1144" s="44" t="s">
        <v>11080</v>
      </c>
      <c r="N1144" s="44"/>
      <c r="O1144" s="44"/>
      <c r="P1144" s="44"/>
      <c r="Q1144" s="27"/>
      <c r="AY1144" s="21" t="s">
        <v>4934</v>
      </c>
    </row>
    <row r="1145" spans="1:51" ht="76.5" hidden="1" x14ac:dyDescent="0.2">
      <c r="A1145" s="21" t="s">
        <v>1762</v>
      </c>
      <c r="B1145" s="21" t="s">
        <v>2390</v>
      </c>
      <c r="C1145" s="44" t="s">
        <v>13002</v>
      </c>
      <c r="D1145" s="44" t="s">
        <v>5197</v>
      </c>
      <c r="E1145" s="44" t="s">
        <v>8347</v>
      </c>
      <c r="F1145" s="44" t="s">
        <v>9559</v>
      </c>
      <c r="G1145" s="44" t="s">
        <v>6117</v>
      </c>
      <c r="I1145" s="19" t="s">
        <v>31</v>
      </c>
      <c r="J1145" s="130" t="s">
        <v>1793</v>
      </c>
      <c r="K1145" s="29" t="s">
        <v>2412</v>
      </c>
      <c r="L1145" s="27" t="s">
        <v>2412</v>
      </c>
      <c r="M1145" s="44" t="s">
        <v>5538</v>
      </c>
      <c r="N1145" s="44"/>
      <c r="O1145" s="44"/>
      <c r="P1145" s="44"/>
      <c r="Q1145" s="27"/>
      <c r="AY1145" s="21" t="s">
        <v>4734</v>
      </c>
    </row>
    <row r="1146" spans="1:51" ht="140.25" x14ac:dyDescent="0.2">
      <c r="A1146" s="21" t="s">
        <v>1407</v>
      </c>
      <c r="B1146" s="21" t="s">
        <v>2390</v>
      </c>
      <c r="C1146" s="44" t="s">
        <v>6533</v>
      </c>
      <c r="D1146" s="44" t="s">
        <v>5183</v>
      </c>
      <c r="E1146" s="44" t="s">
        <v>5184</v>
      </c>
      <c r="F1146" s="44" t="s">
        <v>2401</v>
      </c>
      <c r="G1146" s="44" t="s">
        <v>6117</v>
      </c>
      <c r="I1146" s="19" t="s">
        <v>850</v>
      </c>
      <c r="J1146" s="130" t="s">
        <v>2580</v>
      </c>
      <c r="K1146" s="29" t="s">
        <v>15038</v>
      </c>
      <c r="L1146" s="27" t="s">
        <v>2412</v>
      </c>
      <c r="M1146" s="44" t="s">
        <v>5351</v>
      </c>
      <c r="N1146" s="44"/>
      <c r="O1146" s="143" t="s">
        <v>16003</v>
      </c>
      <c r="P1146" s="44"/>
      <c r="Q1146" s="27"/>
      <c r="AY1146" s="21" t="s">
        <v>3741</v>
      </c>
    </row>
    <row r="1147" spans="1:51" ht="51" x14ac:dyDescent="0.2">
      <c r="A1147" s="21" t="s">
        <v>1407</v>
      </c>
      <c r="B1147" s="21" t="s">
        <v>2390</v>
      </c>
      <c r="C1147" s="44" t="s">
        <v>6005</v>
      </c>
      <c r="D1147" s="44" t="s">
        <v>5235</v>
      </c>
      <c r="E1147" s="44" t="s">
        <v>5726</v>
      </c>
      <c r="F1147" s="44" t="s">
        <v>2401</v>
      </c>
      <c r="G1147" s="44" t="s">
        <v>5721</v>
      </c>
      <c r="I1147" s="19" t="s">
        <v>1088</v>
      </c>
      <c r="J1147" s="130" t="s">
        <v>1350</v>
      </c>
      <c r="K1147" s="29" t="s">
        <v>2412</v>
      </c>
      <c r="L1147" s="27" t="s">
        <v>2412</v>
      </c>
      <c r="M1147" s="44" t="s">
        <v>5974</v>
      </c>
      <c r="N1147" s="44"/>
      <c r="O1147" s="44"/>
      <c r="P1147" s="44"/>
      <c r="Q1147" s="27"/>
      <c r="AY1147" s="21" t="s">
        <v>3742</v>
      </c>
    </row>
    <row r="1148" spans="1:51" ht="63.75" hidden="1" x14ac:dyDescent="0.2">
      <c r="A1148" s="21" t="s">
        <v>1406</v>
      </c>
      <c r="B1148" s="21" t="s">
        <v>2390</v>
      </c>
      <c r="C1148" s="44" t="s">
        <v>14188</v>
      </c>
      <c r="D1148" s="44" t="s">
        <v>5197</v>
      </c>
      <c r="E1148" s="44" t="s">
        <v>3290</v>
      </c>
      <c r="F1148" s="44" t="s">
        <v>6791</v>
      </c>
      <c r="G1148" s="44" t="s">
        <v>7156</v>
      </c>
      <c r="I1148" s="19" t="s">
        <v>1900</v>
      </c>
      <c r="J1148" s="130" t="s">
        <v>15444</v>
      </c>
      <c r="K1148" s="29" t="s">
        <v>15445</v>
      </c>
      <c r="L1148" s="27" t="s">
        <v>2412</v>
      </c>
      <c r="M1148" s="44" t="s">
        <v>11117</v>
      </c>
      <c r="N1148" s="44"/>
      <c r="O1148" s="44"/>
      <c r="P1148" s="44"/>
      <c r="Q1148" s="27"/>
      <c r="AY1148" s="21" t="s">
        <v>5017</v>
      </c>
    </row>
    <row r="1149" spans="1:51" ht="76.5" hidden="1" x14ac:dyDescent="0.2">
      <c r="A1149" s="21" t="s">
        <v>1179</v>
      </c>
      <c r="B1149" s="21" t="s">
        <v>2390</v>
      </c>
      <c r="C1149" s="44" t="s">
        <v>13458</v>
      </c>
      <c r="D1149" s="44" t="s">
        <v>5183</v>
      </c>
      <c r="E1149" s="44" t="s">
        <v>8505</v>
      </c>
      <c r="F1149" s="44" t="s">
        <v>2401</v>
      </c>
      <c r="G1149" s="44" t="s">
        <v>6117</v>
      </c>
      <c r="I1149" s="19" t="s">
        <v>1376</v>
      </c>
      <c r="J1149" s="130" t="s">
        <v>1948</v>
      </c>
      <c r="K1149" s="29" t="s">
        <v>2412</v>
      </c>
      <c r="L1149" s="27" t="s">
        <v>2412</v>
      </c>
      <c r="M1149" s="44" t="s">
        <v>8781</v>
      </c>
      <c r="N1149" s="44"/>
      <c r="O1149" s="44"/>
      <c r="P1149" s="44"/>
      <c r="Q1149" s="27"/>
      <c r="AY1149" s="21" t="s">
        <v>4847</v>
      </c>
    </row>
    <row r="1150" spans="1:51" ht="51" hidden="1" x14ac:dyDescent="0.2">
      <c r="A1150" s="21" t="s">
        <v>1406</v>
      </c>
      <c r="B1150" s="21" t="s">
        <v>2390</v>
      </c>
      <c r="C1150" s="44" t="s">
        <v>14109</v>
      </c>
      <c r="D1150" s="44" t="s">
        <v>5197</v>
      </c>
      <c r="E1150" s="44" t="s">
        <v>3290</v>
      </c>
      <c r="F1150" s="44" t="s">
        <v>9559</v>
      </c>
      <c r="G1150" s="44" t="s">
        <v>6117</v>
      </c>
      <c r="I1150" s="19" t="s">
        <v>455</v>
      </c>
      <c r="J1150" s="130" t="s">
        <v>3155</v>
      </c>
      <c r="K1150" s="29" t="s">
        <v>15039</v>
      </c>
      <c r="L1150" s="27" t="s">
        <v>2412</v>
      </c>
      <c r="M1150" s="44" t="s">
        <v>11117</v>
      </c>
      <c r="N1150" s="44"/>
      <c r="O1150" s="44"/>
      <c r="P1150" s="44"/>
      <c r="Q1150" s="27"/>
      <c r="AY1150" s="21" t="s">
        <v>4995</v>
      </c>
    </row>
    <row r="1151" spans="1:51" ht="127.5" hidden="1" x14ac:dyDescent="0.2">
      <c r="A1151" s="21" t="s">
        <v>1179</v>
      </c>
      <c r="B1151" s="21" t="s">
        <v>2390</v>
      </c>
      <c r="C1151" s="44" t="s">
        <v>13663</v>
      </c>
      <c r="D1151" s="44" t="s">
        <v>5197</v>
      </c>
      <c r="E1151" s="44" t="s">
        <v>8347</v>
      </c>
      <c r="F1151" s="44" t="s">
        <v>13392</v>
      </c>
      <c r="G1151" s="44" t="s">
        <v>6117</v>
      </c>
      <c r="I1151" s="19" t="s">
        <v>791</v>
      </c>
      <c r="J1151" s="130" t="s">
        <v>15728</v>
      </c>
      <c r="K1151" s="29" t="s">
        <v>2412</v>
      </c>
      <c r="L1151" s="27" t="s">
        <v>2412</v>
      </c>
      <c r="M1151" s="44" t="s">
        <v>5538</v>
      </c>
      <c r="N1151" s="44"/>
      <c r="O1151" s="143" t="s">
        <v>16004</v>
      </c>
      <c r="P1151" s="44"/>
      <c r="Q1151" s="27"/>
      <c r="AY1151" s="21" t="s">
        <v>4889</v>
      </c>
    </row>
    <row r="1152" spans="1:51" ht="76.5" hidden="1" x14ac:dyDescent="0.2">
      <c r="A1152" s="21" t="s">
        <v>386</v>
      </c>
      <c r="B1152" s="21" t="s">
        <v>2390</v>
      </c>
      <c r="C1152" s="44" t="s">
        <v>9343</v>
      </c>
      <c r="D1152" s="44" t="s">
        <v>5197</v>
      </c>
      <c r="E1152" s="44" t="s">
        <v>8589</v>
      </c>
      <c r="F1152" s="44" t="s">
        <v>6791</v>
      </c>
      <c r="G1152" s="44" t="s">
        <v>7156</v>
      </c>
      <c r="I1152" s="19" t="s">
        <v>176</v>
      </c>
      <c r="J1152" s="130" t="s">
        <v>2749</v>
      </c>
      <c r="K1152" s="29" t="s">
        <v>15040</v>
      </c>
      <c r="L1152" s="27" t="s">
        <v>2412</v>
      </c>
      <c r="M1152" s="44" t="s">
        <v>8842</v>
      </c>
      <c r="N1152" s="44"/>
      <c r="O1152" s="44"/>
      <c r="P1152" s="44"/>
      <c r="Q1152" s="27"/>
      <c r="AY1152" s="21" t="s">
        <v>4027</v>
      </c>
    </row>
    <row r="1153" spans="1:51" ht="38.25" hidden="1" x14ac:dyDescent="0.2">
      <c r="A1153" s="21" t="s">
        <v>386</v>
      </c>
      <c r="B1153" s="21" t="s">
        <v>2390</v>
      </c>
      <c r="C1153" s="44" t="s">
        <v>9350</v>
      </c>
      <c r="D1153" s="44" t="s">
        <v>5197</v>
      </c>
      <c r="E1153" s="44" t="s">
        <v>8589</v>
      </c>
      <c r="F1153" s="44" t="s">
        <v>6791</v>
      </c>
      <c r="G1153" s="44" t="s">
        <v>7156</v>
      </c>
      <c r="I1153" s="19" t="s">
        <v>177</v>
      </c>
      <c r="J1153" s="130" t="s">
        <v>2750</v>
      </c>
      <c r="K1153" s="29" t="s">
        <v>15041</v>
      </c>
      <c r="L1153" s="27" t="s">
        <v>2412</v>
      </c>
      <c r="M1153" s="44" t="s">
        <v>5538</v>
      </c>
      <c r="N1153" s="44"/>
      <c r="O1153" s="44"/>
      <c r="P1153" s="44"/>
      <c r="Q1153" s="27"/>
      <c r="AY1153" s="21" t="s">
        <v>4028</v>
      </c>
    </row>
    <row r="1154" spans="1:51" ht="51" x14ac:dyDescent="0.2">
      <c r="A1154" s="21" t="s">
        <v>1407</v>
      </c>
      <c r="B1154" s="21" t="s">
        <v>2390</v>
      </c>
      <c r="C1154" s="44" t="s">
        <v>7047</v>
      </c>
      <c r="D1154" s="44" t="s">
        <v>5197</v>
      </c>
      <c r="E1154" s="44" t="s">
        <v>3290</v>
      </c>
      <c r="F1154" s="44" t="s">
        <v>6791</v>
      </c>
      <c r="G1154" s="44" t="s">
        <v>15785</v>
      </c>
      <c r="H1154" s="21" t="s">
        <v>3173</v>
      </c>
      <c r="I1154" s="19" t="s">
        <v>1577</v>
      </c>
      <c r="J1154" s="130" t="s">
        <v>2581</v>
      </c>
      <c r="K1154" s="29" t="s">
        <v>15042</v>
      </c>
      <c r="L1154" s="27" t="s">
        <v>2412</v>
      </c>
      <c r="M1154" s="44" t="s">
        <v>6850</v>
      </c>
      <c r="N1154" s="44" t="s">
        <v>16005</v>
      </c>
      <c r="O1154" s="44"/>
      <c r="P1154" s="44"/>
      <c r="Q1154" s="27"/>
      <c r="AY1154" s="21" t="s">
        <v>3743</v>
      </c>
    </row>
    <row r="1155" spans="1:51" ht="63.75" x14ac:dyDescent="0.2">
      <c r="A1155" s="21" t="s">
        <v>1407</v>
      </c>
      <c r="B1155" s="21" t="s">
        <v>2390</v>
      </c>
      <c r="C1155" s="44" t="s">
        <v>5455</v>
      </c>
      <c r="D1155" s="44" t="s">
        <v>5183</v>
      </c>
      <c r="E1155" s="44" t="s">
        <v>5184</v>
      </c>
      <c r="F1155" s="44" t="s">
        <v>2401</v>
      </c>
      <c r="G1155" s="44" t="s">
        <v>15786</v>
      </c>
      <c r="H1155" s="21" t="s">
        <v>14385</v>
      </c>
      <c r="I1155" s="19" t="s">
        <v>198</v>
      </c>
      <c r="J1155" s="130" t="s">
        <v>2582</v>
      </c>
      <c r="K1155" s="29" t="s">
        <v>15043</v>
      </c>
      <c r="L1155" s="27" t="s">
        <v>2412</v>
      </c>
      <c r="M1155" s="44" t="s">
        <v>5424</v>
      </c>
      <c r="N1155" s="44"/>
      <c r="O1155" s="143" t="s">
        <v>16007</v>
      </c>
      <c r="P1155" s="44"/>
      <c r="Q1155" s="27"/>
      <c r="AY1155" s="21" t="s">
        <v>3744</v>
      </c>
    </row>
    <row r="1156" spans="1:51" ht="76.5" x14ac:dyDescent="0.2">
      <c r="A1156" s="21" t="s">
        <v>1407</v>
      </c>
      <c r="B1156" s="21" t="s">
        <v>2390</v>
      </c>
      <c r="C1156" s="44" t="s">
        <v>6541</v>
      </c>
      <c r="D1156" s="44" t="s">
        <v>5183</v>
      </c>
      <c r="E1156" s="44" t="s">
        <v>5184</v>
      </c>
      <c r="F1156" s="44" t="s">
        <v>2401</v>
      </c>
      <c r="G1156" s="44" t="s">
        <v>6117</v>
      </c>
      <c r="I1156" s="19" t="s">
        <v>851</v>
      </c>
      <c r="J1156" s="130" t="s">
        <v>2315</v>
      </c>
      <c r="K1156" s="29" t="s">
        <v>2412</v>
      </c>
      <c r="L1156" s="27" t="s">
        <v>2412</v>
      </c>
      <c r="M1156" s="44" t="s">
        <v>6542</v>
      </c>
      <c r="N1156" s="143" t="s">
        <v>16006</v>
      </c>
      <c r="O1156" s="44"/>
      <c r="P1156" s="44"/>
      <c r="Q1156" s="27"/>
      <c r="AY1156" s="21" t="s">
        <v>3745</v>
      </c>
    </row>
    <row r="1157" spans="1:51" ht="51" x14ac:dyDescent="0.2">
      <c r="A1157" s="21" t="s">
        <v>1407</v>
      </c>
      <c r="B1157" s="21" t="s">
        <v>2390</v>
      </c>
      <c r="C1157" s="44" t="s">
        <v>5170</v>
      </c>
      <c r="D1157" s="44" t="s">
        <v>5160</v>
      </c>
      <c r="E1157" s="44" t="s">
        <v>5161</v>
      </c>
      <c r="F1157" s="44" t="s">
        <v>2401</v>
      </c>
      <c r="G1157" s="44" t="s">
        <v>3198</v>
      </c>
      <c r="I1157" s="19" t="s">
        <v>1167</v>
      </c>
      <c r="J1157" s="130" t="s">
        <v>2583</v>
      </c>
      <c r="K1157" s="29" t="s">
        <v>15044</v>
      </c>
      <c r="L1157" s="27" t="s">
        <v>1616</v>
      </c>
      <c r="M1157" s="44" t="s">
        <v>5171</v>
      </c>
      <c r="N1157" s="44"/>
      <c r="O1157" s="44"/>
      <c r="P1157" s="44"/>
      <c r="Q1157" s="27"/>
      <c r="AY1157" s="21" t="s">
        <v>3746</v>
      </c>
    </row>
    <row r="1158" spans="1:51" ht="76.5" hidden="1" x14ac:dyDescent="0.2">
      <c r="A1158" s="21" t="s">
        <v>1179</v>
      </c>
      <c r="B1158" s="21" t="s">
        <v>2390</v>
      </c>
      <c r="C1158" s="44" t="s">
        <v>13350</v>
      </c>
      <c r="D1158" s="44" t="s">
        <v>5235</v>
      </c>
      <c r="E1158" s="44" t="s">
        <v>13341</v>
      </c>
      <c r="F1158" s="44" t="s">
        <v>13392</v>
      </c>
      <c r="G1158" s="44" t="s">
        <v>3198</v>
      </c>
      <c r="I1158" s="19" t="s">
        <v>1167</v>
      </c>
      <c r="J1158" s="130" t="s">
        <v>15467</v>
      </c>
      <c r="K1158" s="29" t="s">
        <v>2412</v>
      </c>
      <c r="L1158" s="27" t="s">
        <v>1616</v>
      </c>
      <c r="M1158" s="44" t="s">
        <v>5255</v>
      </c>
      <c r="N1158" s="44"/>
      <c r="O1158" s="44"/>
      <c r="P1158" s="44"/>
      <c r="Q1158" s="27"/>
      <c r="AY1158" s="21" t="s">
        <v>4826</v>
      </c>
    </row>
    <row r="1159" spans="1:51" ht="102" hidden="1" x14ac:dyDescent="0.2">
      <c r="A1159" s="21" t="s">
        <v>1762</v>
      </c>
      <c r="B1159" s="21" t="s">
        <v>2390</v>
      </c>
      <c r="C1159" s="44" t="s">
        <v>13136</v>
      </c>
      <c r="D1159" s="44" t="s">
        <v>5197</v>
      </c>
      <c r="E1159" s="44" t="s">
        <v>8347</v>
      </c>
      <c r="F1159" s="44" t="s">
        <v>6791</v>
      </c>
      <c r="G1159" s="44" t="s">
        <v>15785</v>
      </c>
      <c r="H1159" s="21" t="s">
        <v>3190</v>
      </c>
      <c r="I1159" s="19" t="s">
        <v>254</v>
      </c>
      <c r="J1159" s="130" t="s">
        <v>15729</v>
      </c>
      <c r="K1159" s="29" t="s">
        <v>2412</v>
      </c>
      <c r="L1159" s="27" t="s">
        <v>2412</v>
      </c>
      <c r="M1159" s="44" t="s">
        <v>11445</v>
      </c>
      <c r="N1159" s="44"/>
      <c r="O1159" s="44"/>
      <c r="P1159" s="44"/>
      <c r="Q1159" s="27"/>
      <c r="AY1159" s="21" t="s">
        <v>4764</v>
      </c>
    </row>
    <row r="1160" spans="1:51" ht="102" hidden="1" x14ac:dyDescent="0.2">
      <c r="A1160" s="21" t="s">
        <v>1179</v>
      </c>
      <c r="B1160" s="21" t="s">
        <v>2390</v>
      </c>
      <c r="C1160" s="44" t="s">
        <v>13393</v>
      </c>
      <c r="D1160" s="44" t="s">
        <v>5183</v>
      </c>
      <c r="E1160" s="44" t="s">
        <v>8505</v>
      </c>
      <c r="F1160" s="44" t="s">
        <v>13392</v>
      </c>
      <c r="G1160" s="44" t="s">
        <v>15786</v>
      </c>
      <c r="H1160" s="21" t="s">
        <v>14385</v>
      </c>
      <c r="I1160" s="19" t="s">
        <v>1363</v>
      </c>
      <c r="J1160" s="130" t="s">
        <v>16181</v>
      </c>
      <c r="K1160" s="29" t="s">
        <v>2412</v>
      </c>
      <c r="L1160" s="27" t="s">
        <v>2412</v>
      </c>
      <c r="M1160" s="44" t="s">
        <v>5930</v>
      </c>
      <c r="N1160" s="44" t="s">
        <v>16008</v>
      </c>
      <c r="O1160" s="44"/>
      <c r="P1160" s="44"/>
      <c r="Q1160" s="27"/>
      <c r="AY1160" s="21" t="s">
        <v>4834</v>
      </c>
    </row>
    <row r="1161" spans="1:51" ht="25.5" hidden="1" x14ac:dyDescent="0.2">
      <c r="A1161" s="21" t="s">
        <v>1330</v>
      </c>
      <c r="B1161" s="21" t="s">
        <v>2390</v>
      </c>
      <c r="C1161" s="44" t="s">
        <v>10925</v>
      </c>
      <c r="D1161" s="44" t="s">
        <v>5183</v>
      </c>
      <c r="E1161" s="44" t="s">
        <v>5184</v>
      </c>
      <c r="F1161" s="44" t="s">
        <v>9559</v>
      </c>
      <c r="G1161" s="44" t="s">
        <v>3174</v>
      </c>
      <c r="I1161" s="19" t="s">
        <v>681</v>
      </c>
      <c r="J1161" s="130" t="s">
        <v>2849</v>
      </c>
      <c r="K1161" s="29" t="s">
        <v>15376</v>
      </c>
      <c r="L1161" s="27" t="s">
        <v>3280</v>
      </c>
      <c r="M1161" s="44" t="s">
        <v>9864</v>
      </c>
      <c r="N1161" s="44"/>
      <c r="O1161" s="44"/>
      <c r="P1161" s="44"/>
      <c r="Q1161" s="27"/>
      <c r="AY1161" s="21" t="s">
        <v>4285</v>
      </c>
    </row>
    <row r="1162" spans="1:51" ht="25.5" hidden="1" x14ac:dyDescent="0.2">
      <c r="A1162" s="21" t="s">
        <v>1762</v>
      </c>
      <c r="B1162" s="21" t="s">
        <v>2390</v>
      </c>
      <c r="C1162" s="44" t="s">
        <v>13267</v>
      </c>
      <c r="D1162" s="44" t="s">
        <v>5183</v>
      </c>
      <c r="E1162" s="44" t="s">
        <v>8342</v>
      </c>
      <c r="F1162" s="44" t="s">
        <v>2401</v>
      </c>
      <c r="G1162" s="44" t="s">
        <v>3202</v>
      </c>
      <c r="I1162" s="19" t="s">
        <v>346</v>
      </c>
      <c r="J1162" s="130" t="s">
        <v>15620</v>
      </c>
      <c r="K1162" s="29" t="s">
        <v>15045</v>
      </c>
      <c r="L1162" s="27" t="s">
        <v>2412</v>
      </c>
      <c r="M1162" s="44" t="s">
        <v>9119</v>
      </c>
      <c r="N1162" s="44"/>
      <c r="O1162" s="44"/>
      <c r="P1162" s="44"/>
      <c r="Q1162" s="27"/>
      <c r="AY1162" s="21" t="s">
        <v>4793</v>
      </c>
    </row>
    <row r="1163" spans="1:51" ht="51" hidden="1" x14ac:dyDescent="0.2">
      <c r="A1163" s="21" t="s">
        <v>1330</v>
      </c>
      <c r="B1163" s="21" t="s">
        <v>2390</v>
      </c>
      <c r="C1163" s="44" t="s">
        <v>12588</v>
      </c>
      <c r="D1163" s="44" t="s">
        <v>5183</v>
      </c>
      <c r="E1163" s="44" t="s">
        <v>5184</v>
      </c>
      <c r="F1163" s="44" t="s">
        <v>9559</v>
      </c>
      <c r="G1163" s="44" t="s">
        <v>3202</v>
      </c>
      <c r="I1163" s="19" t="s">
        <v>346</v>
      </c>
      <c r="J1163" s="130" t="s">
        <v>15621</v>
      </c>
      <c r="K1163" s="29" t="s">
        <v>15046</v>
      </c>
      <c r="L1163" s="27" t="s">
        <v>2412</v>
      </c>
      <c r="M1163" s="44" t="s">
        <v>6135</v>
      </c>
      <c r="N1163" s="44"/>
      <c r="O1163" s="44"/>
      <c r="P1163" s="44"/>
      <c r="Q1163" s="27"/>
      <c r="AY1163" s="21" t="s">
        <v>4637</v>
      </c>
    </row>
    <row r="1164" spans="1:51" ht="38.25" hidden="1" x14ac:dyDescent="0.2">
      <c r="A1164" s="21" t="s">
        <v>386</v>
      </c>
      <c r="B1164" s="21" t="s">
        <v>2390</v>
      </c>
      <c r="C1164" s="44" t="s">
        <v>9000</v>
      </c>
      <c r="D1164" s="44" t="s">
        <v>5235</v>
      </c>
      <c r="E1164" s="44" t="s">
        <v>8398</v>
      </c>
      <c r="F1164" s="44" t="s">
        <v>6791</v>
      </c>
      <c r="G1164" s="44" t="s">
        <v>15785</v>
      </c>
      <c r="H1164" s="21" t="s">
        <v>3173</v>
      </c>
      <c r="I1164" s="19" t="s">
        <v>1333</v>
      </c>
      <c r="J1164" s="130" t="s">
        <v>2722</v>
      </c>
      <c r="K1164" s="29" t="s">
        <v>15047</v>
      </c>
      <c r="L1164" s="27" t="s">
        <v>2412</v>
      </c>
      <c r="M1164" s="44" t="s">
        <v>5159</v>
      </c>
      <c r="N1164" s="44"/>
      <c r="O1164" s="44"/>
      <c r="P1164" s="44"/>
      <c r="Q1164" s="27"/>
      <c r="AY1164" s="21" t="s">
        <v>3975</v>
      </c>
    </row>
    <row r="1165" spans="1:51" ht="25.5" hidden="1" x14ac:dyDescent="0.2">
      <c r="A1165" s="21" t="s">
        <v>1214</v>
      </c>
      <c r="B1165" s="21" t="s">
        <v>2390</v>
      </c>
      <c r="C1165" s="44" t="s">
        <v>9654</v>
      </c>
      <c r="D1165" s="44" t="s">
        <v>5183</v>
      </c>
      <c r="E1165" s="44" t="s">
        <v>8342</v>
      </c>
      <c r="F1165" s="44" t="s">
        <v>9559</v>
      </c>
      <c r="G1165" s="44" t="s">
        <v>3174</v>
      </c>
      <c r="I1165" s="19" t="s">
        <v>1021</v>
      </c>
      <c r="J1165" s="130" t="s">
        <v>2764</v>
      </c>
      <c r="K1165" s="29" t="s">
        <v>15048</v>
      </c>
      <c r="L1165" s="27" t="s">
        <v>3267</v>
      </c>
      <c r="M1165" s="44" t="s">
        <v>8389</v>
      </c>
      <c r="N1165" s="44"/>
      <c r="O1165" s="44"/>
      <c r="P1165" s="44"/>
      <c r="Q1165" s="27"/>
      <c r="AY1165" s="21" t="s">
        <v>4082</v>
      </c>
    </row>
    <row r="1166" spans="1:51" ht="51" x14ac:dyDescent="0.2">
      <c r="A1166" s="21" t="s">
        <v>1407</v>
      </c>
      <c r="B1166" s="21" t="s">
        <v>2390</v>
      </c>
      <c r="C1166" s="44" t="s">
        <v>5633</v>
      </c>
      <c r="D1166" s="44" t="s">
        <v>5160</v>
      </c>
      <c r="E1166" s="44" t="s">
        <v>5179</v>
      </c>
      <c r="F1166" s="44" t="s">
        <v>2401</v>
      </c>
      <c r="G1166" s="44" t="s">
        <v>15786</v>
      </c>
      <c r="H1166" s="21" t="s">
        <v>3213</v>
      </c>
      <c r="I1166" s="19" t="s">
        <v>889</v>
      </c>
      <c r="J1166" s="130" t="s">
        <v>2584</v>
      </c>
      <c r="K1166" s="29" t="s">
        <v>15049</v>
      </c>
      <c r="L1166" s="27" t="s">
        <v>2412</v>
      </c>
      <c r="M1166" s="44" t="s">
        <v>5171</v>
      </c>
      <c r="N1166" s="44"/>
      <c r="O1166" s="44"/>
      <c r="P1166" s="44"/>
      <c r="Q1166" s="27"/>
      <c r="AY1166" s="21" t="s">
        <v>3747</v>
      </c>
    </row>
    <row r="1167" spans="1:51" ht="51" x14ac:dyDescent="0.2">
      <c r="A1167" s="21" t="s">
        <v>1407</v>
      </c>
      <c r="B1167" s="21" t="s">
        <v>2390</v>
      </c>
      <c r="C1167" s="44" t="s">
        <v>5641</v>
      </c>
      <c r="D1167" s="44" t="s">
        <v>5160</v>
      </c>
      <c r="E1167" s="44" t="s">
        <v>5179</v>
      </c>
      <c r="F1167" s="44" t="s">
        <v>2401</v>
      </c>
      <c r="G1167" s="44" t="s">
        <v>15786</v>
      </c>
      <c r="H1167" s="21" t="s">
        <v>3213</v>
      </c>
      <c r="I1167" s="19" t="s">
        <v>890</v>
      </c>
      <c r="J1167" s="130" t="s">
        <v>2585</v>
      </c>
      <c r="K1167" s="29" t="s">
        <v>15050</v>
      </c>
      <c r="L1167" s="27" t="s">
        <v>2412</v>
      </c>
      <c r="M1167" s="44" t="s">
        <v>5171</v>
      </c>
      <c r="N1167" s="44"/>
      <c r="O1167" s="44"/>
      <c r="P1167" s="44"/>
      <c r="Q1167" s="27"/>
      <c r="AY1167" s="21" t="s">
        <v>3748</v>
      </c>
    </row>
    <row r="1168" spans="1:51" ht="63.75" hidden="1" x14ac:dyDescent="0.2">
      <c r="A1168" s="21" t="s">
        <v>1214</v>
      </c>
      <c r="B1168" s="21" t="s">
        <v>2390</v>
      </c>
      <c r="C1168" s="44" t="s">
        <v>10439</v>
      </c>
      <c r="D1168" s="44" t="s">
        <v>5235</v>
      </c>
      <c r="E1168" s="44" t="s">
        <v>8398</v>
      </c>
      <c r="F1168" s="44" t="s">
        <v>6791</v>
      </c>
      <c r="G1168" s="44" t="s">
        <v>7156</v>
      </c>
      <c r="I1168" s="19" t="s">
        <v>1241</v>
      </c>
      <c r="J1168" s="130" t="s">
        <v>2825</v>
      </c>
      <c r="K1168" s="29" t="s">
        <v>15051</v>
      </c>
      <c r="L1168" s="27" t="s">
        <v>2412</v>
      </c>
      <c r="M1168" s="44" t="s">
        <v>8842</v>
      </c>
      <c r="N1168" s="44"/>
      <c r="O1168" s="44"/>
      <c r="P1168" s="44"/>
      <c r="Q1168" s="27"/>
      <c r="AY1168" s="21" t="s">
        <v>4197</v>
      </c>
    </row>
    <row r="1169" spans="1:51" ht="63.75" hidden="1" x14ac:dyDescent="0.2">
      <c r="A1169" s="21" t="s">
        <v>1330</v>
      </c>
      <c r="B1169" s="21" t="s">
        <v>2390</v>
      </c>
      <c r="C1169" s="44" t="s">
        <v>12338</v>
      </c>
      <c r="D1169" s="44" t="s">
        <v>5183</v>
      </c>
      <c r="E1169" s="44" t="s">
        <v>5184</v>
      </c>
      <c r="F1169" s="44" t="s">
        <v>6791</v>
      </c>
      <c r="G1169" s="44" t="s">
        <v>7156</v>
      </c>
      <c r="I1169" s="19" t="s">
        <v>327</v>
      </c>
      <c r="J1169" s="130" t="s">
        <v>1971</v>
      </c>
      <c r="K1169" s="29" t="s">
        <v>2412</v>
      </c>
      <c r="L1169" s="27" t="s">
        <v>2412</v>
      </c>
      <c r="M1169" s="44" t="s">
        <v>9585</v>
      </c>
      <c r="N1169" s="44"/>
      <c r="O1169" s="44" t="s">
        <v>16009</v>
      </c>
      <c r="P1169" s="44"/>
      <c r="Q1169" s="27"/>
      <c r="AY1169" s="21" t="s">
        <v>4567</v>
      </c>
    </row>
    <row r="1170" spans="1:51" ht="102" hidden="1" x14ac:dyDescent="0.2">
      <c r="A1170" s="21" t="s">
        <v>1214</v>
      </c>
      <c r="B1170" s="21" t="s">
        <v>2390</v>
      </c>
      <c r="C1170" s="44" t="s">
        <v>10446</v>
      </c>
      <c r="D1170" s="44" t="s">
        <v>5235</v>
      </c>
      <c r="E1170" s="44" t="s">
        <v>8398</v>
      </c>
      <c r="F1170" s="44" t="s">
        <v>6791</v>
      </c>
      <c r="G1170" s="44" t="s">
        <v>7156</v>
      </c>
      <c r="I1170" s="19" t="s">
        <v>1242</v>
      </c>
      <c r="J1170" s="130" t="s">
        <v>2353</v>
      </c>
      <c r="K1170" s="29" t="s">
        <v>2412</v>
      </c>
      <c r="L1170" s="27" t="s">
        <v>2412</v>
      </c>
      <c r="M1170" s="44" t="s">
        <v>8368</v>
      </c>
      <c r="N1170" s="44"/>
      <c r="O1170" s="143" t="s">
        <v>15802</v>
      </c>
      <c r="P1170" s="44"/>
      <c r="Q1170" s="27"/>
      <c r="AY1170" s="21" t="s">
        <v>4198</v>
      </c>
    </row>
    <row r="1171" spans="1:51" ht="114.75" hidden="1" x14ac:dyDescent="0.2">
      <c r="A1171" s="21" t="s">
        <v>1330</v>
      </c>
      <c r="B1171" s="21" t="s">
        <v>2390</v>
      </c>
      <c r="C1171" s="44" t="s">
        <v>11818</v>
      </c>
      <c r="D1171" s="44" t="s">
        <v>5197</v>
      </c>
      <c r="E1171" s="44" t="s">
        <v>3290</v>
      </c>
      <c r="F1171" s="44" t="s">
        <v>9559</v>
      </c>
      <c r="G1171" s="44" t="s">
        <v>6117</v>
      </c>
      <c r="I1171" s="19" t="s">
        <v>830</v>
      </c>
      <c r="J1171" s="130" t="s">
        <v>1824</v>
      </c>
      <c r="K1171" s="29" t="s">
        <v>2412</v>
      </c>
      <c r="L1171" s="27" t="s">
        <v>2412</v>
      </c>
      <c r="M1171" s="44" t="s">
        <v>6367</v>
      </c>
      <c r="N1171" s="44"/>
      <c r="O1171" s="143" t="s">
        <v>16013</v>
      </c>
      <c r="P1171" s="44" t="s">
        <v>16189</v>
      </c>
      <c r="Q1171" s="27"/>
      <c r="AY1171" s="21" t="s">
        <v>4454</v>
      </c>
    </row>
    <row r="1172" spans="1:51" ht="76.5" hidden="1" x14ac:dyDescent="0.2">
      <c r="A1172" s="21" t="s">
        <v>1330</v>
      </c>
      <c r="B1172" s="21" t="s">
        <v>2390</v>
      </c>
      <c r="C1172" s="44" t="s">
        <v>12344</v>
      </c>
      <c r="D1172" s="44" t="s">
        <v>5235</v>
      </c>
      <c r="E1172" s="44" t="s">
        <v>10826</v>
      </c>
      <c r="F1172" s="44" t="s">
        <v>6791</v>
      </c>
      <c r="G1172" s="44" t="s">
        <v>7156</v>
      </c>
      <c r="I1172" s="19" t="s">
        <v>328</v>
      </c>
      <c r="J1172" s="130" t="s">
        <v>1909</v>
      </c>
      <c r="K1172" s="29" t="s">
        <v>2412</v>
      </c>
      <c r="L1172" s="27" t="s">
        <v>2412</v>
      </c>
      <c r="M1172" s="44" t="s">
        <v>10981</v>
      </c>
      <c r="N1172" s="44"/>
      <c r="O1172" s="44"/>
      <c r="P1172" s="44"/>
      <c r="Q1172" s="27"/>
      <c r="AY1172" s="21" t="s">
        <v>4568</v>
      </c>
    </row>
    <row r="1173" spans="1:51" ht="51" hidden="1" x14ac:dyDescent="0.2">
      <c r="A1173" s="21" t="s">
        <v>1214</v>
      </c>
      <c r="B1173" s="21" t="s">
        <v>2390</v>
      </c>
      <c r="C1173" s="44" t="s">
        <v>10055</v>
      </c>
      <c r="D1173" s="44" t="s">
        <v>5235</v>
      </c>
      <c r="E1173" s="44" t="s">
        <v>8398</v>
      </c>
      <c r="F1173" s="44" t="s">
        <v>2401</v>
      </c>
      <c r="G1173" s="44" t="s">
        <v>6117</v>
      </c>
      <c r="I1173" s="19" t="s">
        <v>1702</v>
      </c>
      <c r="J1173" s="130" t="s">
        <v>16011</v>
      </c>
      <c r="K1173" s="29" t="s">
        <v>15052</v>
      </c>
      <c r="L1173" s="27" t="s">
        <v>2412</v>
      </c>
      <c r="M1173" s="44" t="s">
        <v>8560</v>
      </c>
      <c r="N1173" s="143" t="s">
        <v>16010</v>
      </c>
      <c r="O1173" s="44"/>
      <c r="P1173" s="44"/>
      <c r="Q1173" s="27"/>
      <c r="AY1173" s="21" t="s">
        <v>4140</v>
      </c>
    </row>
    <row r="1174" spans="1:51" ht="38.25" hidden="1" x14ac:dyDescent="0.2">
      <c r="A1174" s="21" t="s">
        <v>1762</v>
      </c>
      <c r="B1174" s="21" t="s">
        <v>2390</v>
      </c>
      <c r="C1174" s="44" t="s">
        <v>12829</v>
      </c>
      <c r="D1174" s="44" t="s">
        <v>5235</v>
      </c>
      <c r="E1174" s="44" t="s">
        <v>8398</v>
      </c>
      <c r="F1174" s="44" t="s">
        <v>9559</v>
      </c>
      <c r="G1174" s="44" t="s">
        <v>5721</v>
      </c>
      <c r="I1174" s="19" t="s">
        <v>384</v>
      </c>
      <c r="J1174" s="130" t="s">
        <v>3035</v>
      </c>
      <c r="K1174" s="29" t="s">
        <v>15053</v>
      </c>
      <c r="L1174" s="27" t="s">
        <v>2412</v>
      </c>
      <c r="M1174" s="44" t="s">
        <v>5808</v>
      </c>
      <c r="N1174" s="44"/>
      <c r="O1174" s="44"/>
      <c r="P1174" s="44"/>
      <c r="Q1174" s="27"/>
      <c r="AY1174" s="21" t="s">
        <v>4699</v>
      </c>
    </row>
    <row r="1175" spans="1:51" ht="38.25" x14ac:dyDescent="0.2">
      <c r="A1175" s="21" t="s">
        <v>1407</v>
      </c>
      <c r="B1175" s="21" t="s">
        <v>2390</v>
      </c>
      <c r="C1175" s="44" t="s">
        <v>6012</v>
      </c>
      <c r="D1175" s="44" t="s">
        <v>5183</v>
      </c>
      <c r="E1175" s="44" t="s">
        <v>5184</v>
      </c>
      <c r="F1175" s="44" t="s">
        <v>2401</v>
      </c>
      <c r="G1175" s="44" t="s">
        <v>5721</v>
      </c>
      <c r="I1175" s="19" t="s">
        <v>1089</v>
      </c>
      <c r="J1175" s="130" t="s">
        <v>2586</v>
      </c>
      <c r="K1175" s="29" t="s">
        <v>15054</v>
      </c>
      <c r="L1175" s="27" t="s">
        <v>2412</v>
      </c>
      <c r="M1175" s="44" t="s">
        <v>5939</v>
      </c>
      <c r="N1175" s="44"/>
      <c r="O1175" s="44"/>
      <c r="P1175" s="44"/>
      <c r="Q1175" s="27"/>
      <c r="AY1175" s="21" t="s">
        <v>3749</v>
      </c>
    </row>
    <row r="1176" spans="1:51" ht="25.5" hidden="1" x14ac:dyDescent="0.2">
      <c r="A1176" s="21" t="s">
        <v>1330</v>
      </c>
      <c r="B1176" s="21" t="s">
        <v>2390</v>
      </c>
      <c r="C1176" s="44" t="s">
        <v>11395</v>
      </c>
      <c r="D1176" s="44" t="s">
        <v>5183</v>
      </c>
      <c r="E1176" s="44" t="s">
        <v>5184</v>
      </c>
      <c r="F1176" s="44" t="s">
        <v>9559</v>
      </c>
      <c r="G1176" s="44" t="s">
        <v>5721</v>
      </c>
      <c r="I1176" s="19" t="s">
        <v>1090</v>
      </c>
      <c r="J1176" s="130" t="s">
        <v>2912</v>
      </c>
      <c r="K1176" s="29" t="s">
        <v>15055</v>
      </c>
      <c r="L1176" s="27" t="s">
        <v>2412</v>
      </c>
      <c r="M1176" s="44" t="s">
        <v>6021</v>
      </c>
      <c r="N1176" s="44"/>
      <c r="O1176" s="44"/>
      <c r="P1176" s="44"/>
      <c r="Q1176" s="27"/>
      <c r="AY1176" s="21" t="s">
        <v>4380</v>
      </c>
    </row>
    <row r="1177" spans="1:51" ht="38.25" x14ac:dyDescent="0.2">
      <c r="A1177" s="21" t="s">
        <v>1407</v>
      </c>
      <c r="B1177" s="21" t="s">
        <v>2390</v>
      </c>
      <c r="C1177" s="44" t="s">
        <v>6020</v>
      </c>
      <c r="D1177" s="44" t="s">
        <v>5183</v>
      </c>
      <c r="E1177" s="44" t="s">
        <v>5184</v>
      </c>
      <c r="F1177" s="44" t="s">
        <v>2401</v>
      </c>
      <c r="G1177" s="44" t="s">
        <v>5721</v>
      </c>
      <c r="I1177" s="19" t="s">
        <v>1090</v>
      </c>
      <c r="J1177" s="130" t="s">
        <v>2587</v>
      </c>
      <c r="K1177" s="29" t="s">
        <v>15056</v>
      </c>
      <c r="L1177" s="27" t="s">
        <v>2412</v>
      </c>
      <c r="M1177" s="44" t="s">
        <v>11396</v>
      </c>
      <c r="N1177" s="44"/>
      <c r="O1177" s="44"/>
      <c r="P1177" s="44"/>
      <c r="Q1177" s="27"/>
      <c r="AY1177" s="21" t="s">
        <v>3750</v>
      </c>
    </row>
    <row r="1178" spans="1:51" hidden="1" x14ac:dyDescent="0.2">
      <c r="A1178" s="21" t="s">
        <v>1407</v>
      </c>
      <c r="B1178" s="21" t="s">
        <v>2390</v>
      </c>
      <c r="C1178" s="44" t="s">
        <v>8227</v>
      </c>
      <c r="D1178" s="44" t="s">
        <v>5235</v>
      </c>
      <c r="E1178" s="44" t="s">
        <v>5824</v>
      </c>
      <c r="F1178" s="44" t="s">
        <v>6791</v>
      </c>
      <c r="G1178" s="44" t="s">
        <v>3175</v>
      </c>
      <c r="I1178" s="19" t="s">
        <v>540</v>
      </c>
      <c r="J1178" s="130" t="s">
        <v>1597</v>
      </c>
      <c r="K1178" s="29" t="s">
        <v>2412</v>
      </c>
      <c r="L1178" s="27" t="s">
        <v>2412</v>
      </c>
      <c r="M1178" s="44" t="s">
        <v>5417</v>
      </c>
      <c r="N1178" s="44"/>
      <c r="O1178" s="44"/>
      <c r="P1178" s="44"/>
      <c r="Q1178" s="27"/>
      <c r="AY1178" s="21" t="s">
        <v>3751</v>
      </c>
    </row>
    <row r="1179" spans="1:51" ht="38.25" hidden="1" x14ac:dyDescent="0.2">
      <c r="A1179" s="21" t="s">
        <v>1214</v>
      </c>
      <c r="B1179" s="21" t="s">
        <v>2390</v>
      </c>
      <c r="C1179" s="44" t="s">
        <v>10453</v>
      </c>
      <c r="D1179" s="44" t="s">
        <v>5235</v>
      </c>
      <c r="E1179" s="44" t="s">
        <v>8398</v>
      </c>
      <c r="F1179" s="44" t="s">
        <v>6791</v>
      </c>
      <c r="G1179" s="44" t="s">
        <v>7156</v>
      </c>
      <c r="I1179" s="19" t="s">
        <v>1243</v>
      </c>
      <c r="J1179" s="130" t="s">
        <v>2826</v>
      </c>
      <c r="K1179" s="29" t="s">
        <v>15057</v>
      </c>
      <c r="L1179" s="27" t="s">
        <v>2412</v>
      </c>
      <c r="M1179" s="44" t="s">
        <v>5159</v>
      </c>
      <c r="N1179" s="44"/>
      <c r="O1179" s="44"/>
      <c r="P1179" s="44"/>
      <c r="Q1179" s="27"/>
      <c r="AY1179" s="21" t="s">
        <v>4199</v>
      </c>
    </row>
    <row r="1180" spans="1:51" ht="89.25" x14ac:dyDescent="0.2">
      <c r="A1180" s="21" t="s">
        <v>1407</v>
      </c>
      <c r="B1180" s="21" t="s">
        <v>2390</v>
      </c>
      <c r="C1180" s="44" t="s">
        <v>6550</v>
      </c>
      <c r="D1180" s="44" t="s">
        <v>5235</v>
      </c>
      <c r="E1180" s="44" t="s">
        <v>5867</v>
      </c>
      <c r="F1180" s="44" t="s">
        <v>2401</v>
      </c>
      <c r="G1180" s="44" t="s">
        <v>6117</v>
      </c>
      <c r="I1180" s="19" t="s">
        <v>852</v>
      </c>
      <c r="J1180" s="130" t="s">
        <v>15446</v>
      </c>
      <c r="K1180" s="29"/>
      <c r="L1180" s="27" t="s">
        <v>2412</v>
      </c>
      <c r="M1180" s="44" t="s">
        <v>6551</v>
      </c>
      <c r="N1180" s="44"/>
      <c r="O1180" s="44" t="s">
        <v>16012</v>
      </c>
      <c r="P1180" s="44"/>
      <c r="Q1180" s="27"/>
      <c r="AY1180" s="21" t="s">
        <v>3752</v>
      </c>
    </row>
    <row r="1181" spans="1:51" ht="102" hidden="1" x14ac:dyDescent="0.2">
      <c r="A1181" s="21" t="s">
        <v>386</v>
      </c>
      <c r="B1181" s="21" t="s">
        <v>2390</v>
      </c>
      <c r="C1181" s="44" t="s">
        <v>8770</v>
      </c>
      <c r="D1181" s="44" t="s">
        <v>5235</v>
      </c>
      <c r="E1181" s="44" t="s">
        <v>8398</v>
      </c>
      <c r="F1181" s="44" t="s">
        <v>2401</v>
      </c>
      <c r="G1181" s="44" t="s">
        <v>6117</v>
      </c>
      <c r="I1181" s="19" t="s">
        <v>169</v>
      </c>
      <c r="J1181" s="130" t="s">
        <v>2325</v>
      </c>
      <c r="K1181" s="29" t="s">
        <v>2412</v>
      </c>
      <c r="L1181" s="27" t="s">
        <v>2412</v>
      </c>
      <c r="M1181" s="44" t="s">
        <v>6542</v>
      </c>
      <c r="N1181" s="44"/>
      <c r="O1181" s="44"/>
      <c r="P1181" s="44"/>
      <c r="Q1181" s="27"/>
      <c r="AY1181" s="21" t="s">
        <v>3941</v>
      </c>
    </row>
    <row r="1182" spans="1:51" ht="63.75" hidden="1" x14ac:dyDescent="0.2">
      <c r="A1182" s="21" t="s">
        <v>1762</v>
      </c>
      <c r="B1182" s="21" t="s">
        <v>2390</v>
      </c>
      <c r="C1182" s="44" t="s">
        <v>12700</v>
      </c>
      <c r="D1182" s="44" t="s">
        <v>5235</v>
      </c>
      <c r="E1182" s="44" t="s">
        <v>10551</v>
      </c>
      <c r="F1182" s="44" t="s">
        <v>9559</v>
      </c>
      <c r="G1182" s="44" t="s">
        <v>15786</v>
      </c>
      <c r="H1182" s="21" t="s">
        <v>14385</v>
      </c>
      <c r="I1182" s="19" t="s">
        <v>359</v>
      </c>
      <c r="J1182" s="130" t="s">
        <v>2364</v>
      </c>
      <c r="K1182" s="29" t="s">
        <v>2412</v>
      </c>
      <c r="L1182" s="27" t="s">
        <v>2412</v>
      </c>
      <c r="M1182" s="44" t="s">
        <v>11084</v>
      </c>
      <c r="N1182" s="44"/>
      <c r="O1182" s="143" t="s">
        <v>16014</v>
      </c>
      <c r="P1182" s="44"/>
      <c r="Q1182" s="27"/>
      <c r="AY1182" s="21" t="s">
        <v>4669</v>
      </c>
    </row>
    <row r="1183" spans="1:51" ht="63.75" hidden="1" x14ac:dyDescent="0.2">
      <c r="A1183" s="21" t="s">
        <v>1214</v>
      </c>
      <c r="B1183" s="21" t="s">
        <v>2390</v>
      </c>
      <c r="C1183" s="44" t="s">
        <v>10460</v>
      </c>
      <c r="D1183" s="44" t="s">
        <v>5183</v>
      </c>
      <c r="E1183" s="44" t="s">
        <v>8342</v>
      </c>
      <c r="F1183" s="44" t="s">
        <v>6791</v>
      </c>
      <c r="G1183" s="44" t="s">
        <v>7156</v>
      </c>
      <c r="I1183" s="19" t="s">
        <v>1244</v>
      </c>
      <c r="J1183" s="130" t="s">
        <v>16017</v>
      </c>
      <c r="K1183" s="29" t="s">
        <v>15058</v>
      </c>
      <c r="L1183" s="27" t="s">
        <v>2412</v>
      </c>
      <c r="M1183" s="44" t="s">
        <v>5538</v>
      </c>
      <c r="N1183" s="143" t="s">
        <v>16015</v>
      </c>
      <c r="O1183" s="44" t="s">
        <v>16016</v>
      </c>
      <c r="P1183" s="44"/>
      <c r="Q1183" s="27"/>
      <c r="AY1183" s="21" t="s">
        <v>4200</v>
      </c>
    </row>
    <row r="1184" spans="1:51" ht="76.5" hidden="1" x14ac:dyDescent="0.2">
      <c r="A1184" s="21" t="s">
        <v>1406</v>
      </c>
      <c r="B1184" s="21" t="s">
        <v>2390</v>
      </c>
      <c r="C1184" s="44" t="s">
        <v>14235</v>
      </c>
      <c r="D1184" s="44" t="s">
        <v>5197</v>
      </c>
      <c r="E1184" s="44" t="s">
        <v>3290</v>
      </c>
      <c r="F1184" s="44" t="s">
        <v>14217</v>
      </c>
      <c r="G1184" s="44" t="s">
        <v>3202</v>
      </c>
      <c r="I1184" s="19" t="s">
        <v>65</v>
      </c>
      <c r="J1184" s="130" t="s">
        <v>15622</v>
      </c>
      <c r="K1184" s="29" t="s">
        <v>2412</v>
      </c>
      <c r="L1184" s="27" t="s">
        <v>2412</v>
      </c>
      <c r="M1184" s="44" t="s">
        <v>5538</v>
      </c>
      <c r="N1184" s="44"/>
      <c r="O1184" s="44"/>
      <c r="P1184" s="44"/>
      <c r="Q1184" s="27"/>
      <c r="AY1184" s="21" t="s">
        <v>5032</v>
      </c>
    </row>
    <row r="1185" spans="1:51" ht="63.75" hidden="1" x14ac:dyDescent="0.2">
      <c r="A1185" s="21" t="s">
        <v>1330</v>
      </c>
      <c r="B1185" s="21" t="s">
        <v>2390</v>
      </c>
      <c r="C1185" s="44" t="s">
        <v>11823</v>
      </c>
      <c r="D1185" s="44" t="s">
        <v>5197</v>
      </c>
      <c r="E1185" s="44" t="s">
        <v>3290</v>
      </c>
      <c r="F1185" s="44" t="s">
        <v>9559</v>
      </c>
      <c r="G1185" s="44" t="s">
        <v>6117</v>
      </c>
      <c r="I1185" s="19" t="s">
        <v>831</v>
      </c>
      <c r="J1185" s="130" t="s">
        <v>1825</v>
      </c>
      <c r="K1185" s="29" t="s">
        <v>2412</v>
      </c>
      <c r="L1185" s="27" t="s">
        <v>2412</v>
      </c>
      <c r="M1185" s="44" t="s">
        <v>5808</v>
      </c>
      <c r="N1185" s="44"/>
      <c r="O1185" s="44"/>
      <c r="P1185" s="44"/>
      <c r="Q1185" s="27"/>
      <c r="AY1185" s="21" t="s">
        <v>4455</v>
      </c>
    </row>
    <row r="1186" spans="1:51" ht="76.5" hidden="1" x14ac:dyDescent="0.2">
      <c r="A1186" s="21" t="s">
        <v>1330</v>
      </c>
      <c r="B1186" s="21" t="s">
        <v>2390</v>
      </c>
      <c r="C1186" s="44" t="s">
        <v>10755</v>
      </c>
      <c r="D1186" s="44" t="s">
        <v>5160</v>
      </c>
      <c r="E1186" s="44" t="s">
        <v>5179</v>
      </c>
      <c r="F1186" s="44" t="s">
        <v>9559</v>
      </c>
      <c r="G1186" s="44" t="s">
        <v>3198</v>
      </c>
      <c r="I1186" s="19" t="s">
        <v>642</v>
      </c>
      <c r="J1186" s="130" t="s">
        <v>16151</v>
      </c>
      <c r="K1186" s="29" t="s">
        <v>2412</v>
      </c>
      <c r="L1186" s="27" t="s">
        <v>3279</v>
      </c>
      <c r="M1186" s="44" t="s">
        <v>9783</v>
      </c>
      <c r="N1186" s="44"/>
      <c r="O1186" s="44"/>
      <c r="P1186" s="44"/>
      <c r="Q1186" s="27"/>
      <c r="AY1186" s="21" t="s">
        <v>4246</v>
      </c>
    </row>
    <row r="1187" spans="1:51" ht="102" x14ac:dyDescent="0.2">
      <c r="A1187" s="21" t="s">
        <v>1407</v>
      </c>
      <c r="B1187" s="21" t="s">
        <v>2390</v>
      </c>
      <c r="C1187" s="44" t="s">
        <v>7055</v>
      </c>
      <c r="D1187" s="44" t="s">
        <v>5197</v>
      </c>
      <c r="E1187" s="44" t="s">
        <v>3290</v>
      </c>
      <c r="F1187" s="44" t="s">
        <v>6791</v>
      </c>
      <c r="G1187" s="44" t="s">
        <v>15785</v>
      </c>
      <c r="H1187" s="21" t="s">
        <v>3190</v>
      </c>
      <c r="I1187" s="19" t="s">
        <v>1578</v>
      </c>
      <c r="J1187" s="130" t="s">
        <v>1835</v>
      </c>
      <c r="K1187" s="29" t="s">
        <v>2412</v>
      </c>
      <c r="L1187" s="27" t="s">
        <v>2412</v>
      </c>
      <c r="M1187" s="44" t="s">
        <v>5538</v>
      </c>
      <c r="N1187" s="44"/>
      <c r="O1187" s="143" t="s">
        <v>16018</v>
      </c>
      <c r="P1187" s="44"/>
      <c r="Q1187" s="27"/>
      <c r="AY1187" s="21" t="s">
        <v>3753</v>
      </c>
    </row>
    <row r="1188" spans="1:51" ht="38.25" hidden="1" x14ac:dyDescent="0.2">
      <c r="A1188" s="21" t="s">
        <v>1330</v>
      </c>
      <c r="B1188" s="21" t="s">
        <v>2390</v>
      </c>
      <c r="C1188" s="44" t="s">
        <v>11828</v>
      </c>
      <c r="D1188" s="44" t="s">
        <v>5197</v>
      </c>
      <c r="E1188" s="44" t="s">
        <v>3290</v>
      </c>
      <c r="F1188" s="44" t="s">
        <v>9559</v>
      </c>
      <c r="G1188" s="44" t="s">
        <v>6117</v>
      </c>
      <c r="I1188" s="19" t="s">
        <v>832</v>
      </c>
      <c r="J1188" s="130" t="s">
        <v>2951</v>
      </c>
      <c r="K1188" s="29" t="s">
        <v>15059</v>
      </c>
      <c r="L1188" s="27" t="s">
        <v>2412</v>
      </c>
      <c r="M1188" s="44" t="s">
        <v>10063</v>
      </c>
      <c r="N1188" s="44"/>
      <c r="O1188" s="44"/>
      <c r="P1188" s="44"/>
      <c r="Q1188" s="27"/>
      <c r="AY1188" s="21" t="s">
        <v>4456</v>
      </c>
    </row>
    <row r="1189" spans="1:51" ht="114.75" x14ac:dyDescent="0.2">
      <c r="A1189" s="21" t="s">
        <v>1407</v>
      </c>
      <c r="B1189" s="21" t="s">
        <v>2390</v>
      </c>
      <c r="C1189" s="44" t="s">
        <v>6559</v>
      </c>
      <c r="D1189" s="44" t="s">
        <v>5235</v>
      </c>
      <c r="E1189" s="44" t="s">
        <v>5726</v>
      </c>
      <c r="F1189" s="44" t="s">
        <v>2401</v>
      </c>
      <c r="G1189" s="44" t="s">
        <v>6117</v>
      </c>
      <c r="I1189" s="19" t="s">
        <v>853</v>
      </c>
      <c r="J1189" s="130" t="s">
        <v>2316</v>
      </c>
      <c r="K1189" s="29" t="s">
        <v>2412</v>
      </c>
      <c r="L1189" s="27" t="s">
        <v>2412</v>
      </c>
      <c r="M1189" s="44" t="s">
        <v>5939</v>
      </c>
      <c r="N1189" s="143" t="s">
        <v>16019</v>
      </c>
      <c r="O1189" s="44"/>
      <c r="P1189" s="44"/>
      <c r="Q1189" s="27"/>
      <c r="AY1189" s="21" t="s">
        <v>3754</v>
      </c>
    </row>
    <row r="1190" spans="1:51" ht="38.25" x14ac:dyDescent="0.2">
      <c r="A1190" s="21" t="s">
        <v>1407</v>
      </c>
      <c r="B1190" s="21" t="s">
        <v>2390</v>
      </c>
      <c r="C1190" s="44" t="s">
        <v>6567</v>
      </c>
      <c r="D1190" s="44" t="s">
        <v>5197</v>
      </c>
      <c r="E1190" s="44" t="s">
        <v>3290</v>
      </c>
      <c r="F1190" s="44" t="s">
        <v>2401</v>
      </c>
      <c r="G1190" s="44" t="s">
        <v>6117</v>
      </c>
      <c r="I1190" s="19" t="s">
        <v>854</v>
      </c>
      <c r="J1190" s="130" t="s">
        <v>2588</v>
      </c>
      <c r="K1190" s="29" t="s">
        <v>15060</v>
      </c>
      <c r="L1190" s="27" t="s">
        <v>2412</v>
      </c>
      <c r="M1190" s="44" t="s">
        <v>5410</v>
      </c>
      <c r="N1190" s="44"/>
      <c r="O1190" s="44"/>
      <c r="P1190" s="44"/>
      <c r="Q1190" s="27"/>
      <c r="AY1190" s="21" t="s">
        <v>3755</v>
      </c>
    </row>
    <row r="1191" spans="1:51" ht="191.25" hidden="1" x14ac:dyDescent="0.2">
      <c r="A1191" s="21" t="s">
        <v>1762</v>
      </c>
      <c r="B1191" s="21" t="s">
        <v>2390</v>
      </c>
      <c r="C1191" s="44" t="s">
        <v>13218</v>
      </c>
      <c r="D1191" s="44" t="s">
        <v>5235</v>
      </c>
      <c r="E1191" s="44" t="s">
        <v>8398</v>
      </c>
      <c r="F1191" s="44" t="s">
        <v>6791</v>
      </c>
      <c r="G1191" s="44" t="s">
        <v>7156</v>
      </c>
      <c r="I1191" s="19" t="s">
        <v>576</v>
      </c>
      <c r="J1191" s="130" t="s">
        <v>16135</v>
      </c>
      <c r="K1191" s="29" t="s">
        <v>2412</v>
      </c>
      <c r="L1191" s="27" t="s">
        <v>2412</v>
      </c>
      <c r="M1191" s="44" t="s">
        <v>7251</v>
      </c>
      <c r="N1191" s="44"/>
      <c r="O1191" s="143" t="s">
        <v>16020</v>
      </c>
      <c r="P1191" s="143" t="s">
        <v>16136</v>
      </c>
      <c r="Q1191" s="27"/>
      <c r="AY1191" s="21" t="s">
        <v>4780</v>
      </c>
    </row>
    <row r="1192" spans="1:51" ht="51" hidden="1" x14ac:dyDescent="0.2">
      <c r="A1192" s="21" t="s">
        <v>386</v>
      </c>
      <c r="B1192" s="21" t="s">
        <v>2390</v>
      </c>
      <c r="C1192" s="44" t="s">
        <v>8388</v>
      </c>
      <c r="D1192" s="44" t="s">
        <v>5197</v>
      </c>
      <c r="E1192" s="44" t="s">
        <v>8347</v>
      </c>
      <c r="F1192" s="44" t="s">
        <v>2401</v>
      </c>
      <c r="G1192" s="44" t="s">
        <v>15786</v>
      </c>
      <c r="H1192" s="21" t="s">
        <v>3213</v>
      </c>
      <c r="I1192" s="19" t="s">
        <v>114</v>
      </c>
      <c r="J1192" s="130" t="s">
        <v>2656</v>
      </c>
      <c r="K1192" s="29" t="s">
        <v>15061</v>
      </c>
      <c r="L1192" s="27" t="s">
        <v>2412</v>
      </c>
      <c r="M1192" s="44" t="s">
        <v>8389</v>
      </c>
      <c r="N1192" s="44"/>
      <c r="O1192" s="44"/>
      <c r="P1192" s="44"/>
      <c r="Q1192" s="27"/>
      <c r="AY1192" s="21" t="s">
        <v>3888</v>
      </c>
    </row>
    <row r="1193" spans="1:51" ht="63.75" hidden="1" x14ac:dyDescent="0.2">
      <c r="A1193" s="21" t="s">
        <v>1214</v>
      </c>
      <c r="B1193" s="21" t="s">
        <v>2390</v>
      </c>
      <c r="C1193" s="44" t="s">
        <v>10467</v>
      </c>
      <c r="D1193" s="44" t="s">
        <v>5197</v>
      </c>
      <c r="E1193" s="44" t="s">
        <v>8347</v>
      </c>
      <c r="F1193" s="44" t="s">
        <v>6791</v>
      </c>
      <c r="G1193" s="44" t="s">
        <v>7156</v>
      </c>
      <c r="I1193" s="19" t="s">
        <v>1245</v>
      </c>
      <c r="J1193" s="130" t="s">
        <v>2827</v>
      </c>
      <c r="K1193" s="29" t="s">
        <v>15062</v>
      </c>
      <c r="L1193" s="27" t="s">
        <v>2412</v>
      </c>
      <c r="M1193" s="44" t="s">
        <v>9663</v>
      </c>
      <c r="N1193" s="44"/>
      <c r="O1193" s="44"/>
      <c r="P1193" s="44"/>
      <c r="Q1193" s="27"/>
      <c r="AY1193" s="21" t="s">
        <v>4201</v>
      </c>
    </row>
    <row r="1194" spans="1:51" ht="51" hidden="1" x14ac:dyDescent="0.2">
      <c r="A1194" s="21" t="s">
        <v>1762</v>
      </c>
      <c r="B1194" s="21" t="s">
        <v>2390</v>
      </c>
      <c r="C1194" s="44" t="s">
        <v>13305</v>
      </c>
      <c r="D1194" s="44" t="s">
        <v>5197</v>
      </c>
      <c r="E1194" s="44" t="s">
        <v>8347</v>
      </c>
      <c r="F1194" s="44" t="s">
        <v>9559</v>
      </c>
      <c r="G1194" s="44" t="s">
        <v>3202</v>
      </c>
      <c r="I1194" s="19" t="s">
        <v>1616</v>
      </c>
      <c r="J1194" s="130" t="s">
        <v>15623</v>
      </c>
      <c r="K1194" s="29" t="s">
        <v>2412</v>
      </c>
      <c r="L1194" s="27" t="s">
        <v>2412</v>
      </c>
      <c r="M1194" s="44" t="s">
        <v>7913</v>
      </c>
      <c r="N1194" s="44"/>
      <c r="O1194" s="44"/>
      <c r="P1194" s="44"/>
      <c r="Q1194" s="27"/>
      <c r="AY1194" s="21" t="s">
        <v>4808</v>
      </c>
    </row>
    <row r="1195" spans="1:51" ht="140.25" x14ac:dyDescent="0.2">
      <c r="A1195" s="21" t="s">
        <v>1407</v>
      </c>
      <c r="B1195" s="21" t="s">
        <v>2390</v>
      </c>
      <c r="C1195" s="44" t="s">
        <v>7912</v>
      </c>
      <c r="D1195" s="44" t="s">
        <v>5160</v>
      </c>
      <c r="E1195" s="44" t="s">
        <v>5161</v>
      </c>
      <c r="F1195" s="44" t="s">
        <v>2401</v>
      </c>
      <c r="G1195" s="44" t="s">
        <v>3202</v>
      </c>
      <c r="I1195" s="19" t="s">
        <v>1616</v>
      </c>
      <c r="J1195" s="130" t="s">
        <v>2589</v>
      </c>
      <c r="K1195" s="29" t="s">
        <v>15063</v>
      </c>
      <c r="L1195" s="27" t="s">
        <v>2412</v>
      </c>
      <c r="M1195" s="44" t="s">
        <v>5159</v>
      </c>
      <c r="N1195" s="143" t="s">
        <v>16021</v>
      </c>
      <c r="O1195" s="44"/>
      <c r="P1195" s="44"/>
      <c r="Q1195" s="27"/>
      <c r="AY1195" s="21" t="s">
        <v>3756</v>
      </c>
    </row>
    <row r="1196" spans="1:51" ht="89.25" hidden="1" x14ac:dyDescent="0.2">
      <c r="A1196" s="21" t="s">
        <v>1179</v>
      </c>
      <c r="B1196" s="21" t="s">
        <v>2390</v>
      </c>
      <c r="C1196" s="44" t="s">
        <v>13909</v>
      </c>
      <c r="D1196" s="44" t="s">
        <v>5235</v>
      </c>
      <c r="E1196" s="44" t="s">
        <v>10551</v>
      </c>
      <c r="F1196" s="44" t="s">
        <v>13392</v>
      </c>
      <c r="G1196" s="44" t="s">
        <v>3202</v>
      </c>
      <c r="I1196" s="19" t="s">
        <v>1616</v>
      </c>
      <c r="J1196" s="130" t="s">
        <v>16182</v>
      </c>
      <c r="K1196" s="29" t="s">
        <v>2412</v>
      </c>
      <c r="L1196" s="27" t="s">
        <v>2412</v>
      </c>
      <c r="M1196" s="44" t="s">
        <v>8368</v>
      </c>
      <c r="N1196" s="44"/>
      <c r="O1196" s="44"/>
      <c r="P1196" s="44"/>
      <c r="Q1196" s="27"/>
      <c r="AY1196" s="21" t="s">
        <v>4940</v>
      </c>
    </row>
    <row r="1197" spans="1:51" hidden="1" x14ac:dyDescent="0.2">
      <c r="A1197" s="21" t="s">
        <v>1407</v>
      </c>
      <c r="B1197" s="21" t="s">
        <v>2390</v>
      </c>
      <c r="C1197" s="44" t="s">
        <v>8234</v>
      </c>
      <c r="D1197" s="44" t="s">
        <v>5235</v>
      </c>
      <c r="E1197" s="44" t="s">
        <v>5824</v>
      </c>
      <c r="F1197" s="44" t="s">
        <v>6791</v>
      </c>
      <c r="G1197" s="44" t="s">
        <v>3175</v>
      </c>
      <c r="I1197" s="19" t="s">
        <v>541</v>
      </c>
      <c r="J1197" s="130" t="s">
        <v>1598</v>
      </c>
      <c r="K1197" s="29" t="s">
        <v>2412</v>
      </c>
      <c r="L1197" s="27" t="s">
        <v>2412</v>
      </c>
      <c r="M1197" s="44" t="s">
        <v>5417</v>
      </c>
      <c r="N1197" s="44"/>
      <c r="O1197" s="44"/>
      <c r="P1197" s="44"/>
      <c r="Q1197" s="27"/>
      <c r="AY1197" s="21" t="s">
        <v>3757</v>
      </c>
    </row>
    <row r="1198" spans="1:51" ht="76.5" hidden="1" x14ac:dyDescent="0.2">
      <c r="A1198" s="21" t="s">
        <v>386</v>
      </c>
      <c r="B1198" s="21" t="s">
        <v>2390</v>
      </c>
      <c r="C1198" s="44" t="s">
        <v>8776</v>
      </c>
      <c r="D1198" s="44" t="s">
        <v>5235</v>
      </c>
      <c r="E1198" s="44" t="s">
        <v>8467</v>
      </c>
      <c r="F1198" s="44" t="s">
        <v>2401</v>
      </c>
      <c r="G1198" s="44" t="s">
        <v>6117</v>
      </c>
      <c r="I1198" s="19" t="s">
        <v>170</v>
      </c>
      <c r="J1198" s="130" t="s">
        <v>2326</v>
      </c>
      <c r="K1198" s="29" t="s">
        <v>2412</v>
      </c>
      <c r="L1198" s="27" t="s">
        <v>2412</v>
      </c>
      <c r="M1198" s="44" t="s">
        <v>5221</v>
      </c>
      <c r="N1198" s="44"/>
      <c r="O1198" s="44"/>
      <c r="P1198" s="44"/>
      <c r="Q1198" s="27"/>
      <c r="AY1198" s="21" t="s">
        <v>3942</v>
      </c>
    </row>
    <row r="1199" spans="1:51" ht="114.75" hidden="1" x14ac:dyDescent="0.2">
      <c r="A1199" s="21" t="s">
        <v>386</v>
      </c>
      <c r="B1199" s="21" t="s">
        <v>2390</v>
      </c>
      <c r="C1199" s="44" t="s">
        <v>8780</v>
      </c>
      <c r="D1199" s="44" t="s">
        <v>5183</v>
      </c>
      <c r="E1199" s="44" t="s">
        <v>8342</v>
      </c>
      <c r="F1199" s="44" t="s">
        <v>2401</v>
      </c>
      <c r="G1199" s="44" t="s">
        <v>6117</v>
      </c>
      <c r="I1199" s="19" t="s">
        <v>171</v>
      </c>
      <c r="J1199" s="130" t="s">
        <v>1346</v>
      </c>
      <c r="K1199" s="29" t="s">
        <v>2412</v>
      </c>
      <c r="L1199" s="27" t="s">
        <v>2412</v>
      </c>
      <c r="M1199" s="44" t="s">
        <v>8781</v>
      </c>
      <c r="N1199" s="44"/>
      <c r="O1199" s="44"/>
      <c r="P1199" s="44"/>
      <c r="Q1199" s="27"/>
      <c r="AY1199" s="21" t="s">
        <v>3943</v>
      </c>
    </row>
    <row r="1200" spans="1:51" ht="140.25" hidden="1" x14ac:dyDescent="0.2">
      <c r="A1200" s="21" t="s">
        <v>1762</v>
      </c>
      <c r="B1200" s="21" t="s">
        <v>2390</v>
      </c>
      <c r="C1200" s="44" t="s">
        <v>13222</v>
      </c>
      <c r="D1200" s="44" t="s">
        <v>5235</v>
      </c>
      <c r="E1200" s="44" t="s">
        <v>10551</v>
      </c>
      <c r="F1200" s="44" t="s">
        <v>6791</v>
      </c>
      <c r="G1200" s="44" t="s">
        <v>7156</v>
      </c>
      <c r="I1200" s="19" t="s">
        <v>577</v>
      </c>
      <c r="J1200" s="130" t="s">
        <v>2374</v>
      </c>
      <c r="K1200" s="29" t="s">
        <v>2412</v>
      </c>
      <c r="L1200" s="27" t="s">
        <v>2412</v>
      </c>
      <c r="M1200" s="44" t="s">
        <v>5225</v>
      </c>
      <c r="N1200" s="44"/>
      <c r="O1200" s="143" t="s">
        <v>16022</v>
      </c>
      <c r="P1200" s="44"/>
      <c r="Q1200" s="27"/>
      <c r="AY1200" s="21" t="s">
        <v>4781</v>
      </c>
    </row>
    <row r="1201" spans="1:51" ht="51" x14ac:dyDescent="0.2">
      <c r="A1201" s="21" t="s">
        <v>1407</v>
      </c>
      <c r="B1201" s="21" t="s">
        <v>2390</v>
      </c>
      <c r="C1201" s="44" t="s">
        <v>5649</v>
      </c>
      <c r="D1201" s="44" t="s">
        <v>5160</v>
      </c>
      <c r="E1201" s="44" t="s">
        <v>5179</v>
      </c>
      <c r="F1201" s="44" t="s">
        <v>2401</v>
      </c>
      <c r="G1201" s="44" t="s">
        <v>15786</v>
      </c>
      <c r="H1201" s="21" t="s">
        <v>3213</v>
      </c>
      <c r="I1201" s="19" t="s">
        <v>891</v>
      </c>
      <c r="J1201" s="130" t="s">
        <v>2590</v>
      </c>
      <c r="K1201" s="29" t="s">
        <v>15064</v>
      </c>
      <c r="L1201" s="27" t="s">
        <v>2412</v>
      </c>
      <c r="M1201" s="44" t="s">
        <v>5351</v>
      </c>
      <c r="N1201" s="44"/>
      <c r="O1201" s="44"/>
      <c r="P1201" s="44"/>
      <c r="Q1201" s="27"/>
      <c r="AY1201" s="21" t="s">
        <v>3758</v>
      </c>
    </row>
    <row r="1202" spans="1:51" ht="38.25" hidden="1" x14ac:dyDescent="0.2">
      <c r="A1202" s="21" t="s">
        <v>1179</v>
      </c>
      <c r="B1202" s="21" t="s">
        <v>2390</v>
      </c>
      <c r="C1202" s="44" t="s">
        <v>13667</v>
      </c>
      <c r="D1202" s="44" t="s">
        <v>5197</v>
      </c>
      <c r="E1202" s="44" t="s">
        <v>8347</v>
      </c>
      <c r="F1202" s="44" t="s">
        <v>13392</v>
      </c>
      <c r="G1202" s="44" t="s">
        <v>6117</v>
      </c>
      <c r="I1202" s="19" t="s">
        <v>792</v>
      </c>
      <c r="J1202" s="130" t="s">
        <v>3113</v>
      </c>
      <c r="K1202" s="29" t="s">
        <v>15065</v>
      </c>
      <c r="L1202" s="27" t="s">
        <v>2412</v>
      </c>
      <c r="M1202" s="44" t="s">
        <v>11470</v>
      </c>
      <c r="N1202" s="44"/>
      <c r="O1202" s="44"/>
      <c r="P1202" s="44"/>
      <c r="Q1202" s="27"/>
      <c r="AY1202" s="21" t="s">
        <v>4890</v>
      </c>
    </row>
    <row r="1203" spans="1:51" ht="51" hidden="1" x14ac:dyDescent="0.2">
      <c r="A1203" s="21" t="s">
        <v>386</v>
      </c>
      <c r="B1203" s="21" t="s">
        <v>2393</v>
      </c>
      <c r="C1203" s="44" t="s">
        <v>9541</v>
      </c>
      <c r="D1203" s="44" t="s">
        <v>8290</v>
      </c>
      <c r="E1203" s="44" t="s">
        <v>5149</v>
      </c>
      <c r="F1203" s="44" t="s">
        <v>2401</v>
      </c>
      <c r="G1203" s="44" t="s">
        <v>5721</v>
      </c>
      <c r="I1203" s="32" t="s">
        <v>997</v>
      </c>
      <c r="J1203" s="130" t="s">
        <v>1730</v>
      </c>
      <c r="K1203" s="29" t="s">
        <v>2412</v>
      </c>
      <c r="L1203" s="27" t="s">
        <v>2412</v>
      </c>
      <c r="M1203" s="44" t="s">
        <v>5417</v>
      </c>
      <c r="N1203" s="44"/>
      <c r="O1203" s="44"/>
      <c r="P1203" s="44"/>
      <c r="Q1203" s="27"/>
      <c r="AY1203" s="21" t="s">
        <v>4058</v>
      </c>
    </row>
    <row r="1204" spans="1:51" ht="76.5" x14ac:dyDescent="0.2">
      <c r="A1204" s="21" t="s">
        <v>1407</v>
      </c>
      <c r="B1204" s="21" t="s">
        <v>2390</v>
      </c>
      <c r="C1204" s="44" t="s">
        <v>6575</v>
      </c>
      <c r="D1204" s="44" t="s">
        <v>5183</v>
      </c>
      <c r="E1204" s="44" t="s">
        <v>5184</v>
      </c>
      <c r="F1204" s="44" t="s">
        <v>2401</v>
      </c>
      <c r="G1204" s="44" t="s">
        <v>6117</v>
      </c>
      <c r="I1204" s="19" t="s">
        <v>855</v>
      </c>
      <c r="J1204" s="130" t="s">
        <v>16111</v>
      </c>
      <c r="K1204" s="29"/>
      <c r="L1204" s="27" t="s">
        <v>2412</v>
      </c>
      <c r="M1204" s="44" t="s">
        <v>5159</v>
      </c>
      <c r="N1204" s="143" t="s">
        <v>16023</v>
      </c>
      <c r="O1204" s="44"/>
      <c r="P1204" s="44" t="s">
        <v>16110</v>
      </c>
      <c r="Q1204" s="27"/>
      <c r="AY1204" s="21" t="s">
        <v>3759</v>
      </c>
    </row>
    <row r="1205" spans="1:51" ht="25.5" x14ac:dyDescent="0.2">
      <c r="A1205" s="21" t="s">
        <v>1407</v>
      </c>
      <c r="B1205" s="21" t="s">
        <v>2390</v>
      </c>
      <c r="C1205" s="44" t="s">
        <v>6583</v>
      </c>
      <c r="D1205" s="44" t="s">
        <v>5235</v>
      </c>
      <c r="E1205" s="44" t="s">
        <v>5867</v>
      </c>
      <c r="F1205" s="44" t="s">
        <v>2401</v>
      </c>
      <c r="G1205" s="44" t="s">
        <v>6117</v>
      </c>
      <c r="I1205" s="19" t="s">
        <v>856</v>
      </c>
      <c r="J1205" s="130" t="s">
        <v>2591</v>
      </c>
      <c r="K1205" s="29" t="s">
        <v>15066</v>
      </c>
      <c r="L1205" s="27" t="s">
        <v>2412</v>
      </c>
      <c r="M1205" s="44" t="s">
        <v>5159</v>
      </c>
      <c r="N1205" s="44"/>
      <c r="O1205" s="44"/>
      <c r="P1205" s="44"/>
      <c r="Q1205" s="27"/>
      <c r="AY1205" s="21" t="s">
        <v>3760</v>
      </c>
    </row>
    <row r="1206" spans="1:51" ht="63.75" hidden="1" x14ac:dyDescent="0.2">
      <c r="A1206" s="21" t="s">
        <v>1762</v>
      </c>
      <c r="B1206" s="21" t="s">
        <v>2390</v>
      </c>
      <c r="C1206" s="44" t="s">
        <v>13006</v>
      </c>
      <c r="D1206" s="44" t="s">
        <v>5197</v>
      </c>
      <c r="E1206" s="44" t="s">
        <v>8347</v>
      </c>
      <c r="F1206" s="44" t="s">
        <v>9559</v>
      </c>
      <c r="G1206" s="44" t="s">
        <v>6117</v>
      </c>
      <c r="I1206" s="19" t="s">
        <v>32</v>
      </c>
      <c r="J1206" s="130" t="s">
        <v>2371</v>
      </c>
      <c r="K1206" s="29" t="s">
        <v>2412</v>
      </c>
      <c r="L1206" s="27" t="s">
        <v>2412</v>
      </c>
      <c r="M1206" s="44" t="s">
        <v>6135</v>
      </c>
      <c r="N1206" s="44"/>
      <c r="O1206" s="44"/>
      <c r="P1206" s="44"/>
      <c r="Q1206" s="27"/>
      <c r="AY1206" s="21" t="s">
        <v>4735</v>
      </c>
    </row>
    <row r="1207" spans="1:51" ht="76.5" hidden="1" x14ac:dyDescent="0.2">
      <c r="A1207" s="21" t="s">
        <v>1762</v>
      </c>
      <c r="B1207" s="21" t="s">
        <v>2390</v>
      </c>
      <c r="C1207" s="44" t="s">
        <v>13307</v>
      </c>
      <c r="D1207" s="44" t="s">
        <v>5197</v>
      </c>
      <c r="E1207" s="44" t="s">
        <v>8347</v>
      </c>
      <c r="F1207" s="44" t="s">
        <v>9559</v>
      </c>
      <c r="G1207" s="44" t="s">
        <v>3202</v>
      </c>
      <c r="I1207" s="19" t="s">
        <v>1617</v>
      </c>
      <c r="J1207" s="130" t="s">
        <v>15506</v>
      </c>
      <c r="K1207" s="29" t="s">
        <v>2412</v>
      </c>
      <c r="L1207" s="27" t="s">
        <v>2412</v>
      </c>
      <c r="M1207" s="44" t="s">
        <v>5221</v>
      </c>
      <c r="N1207" s="44"/>
      <c r="O1207" s="44"/>
      <c r="P1207" s="44"/>
      <c r="Q1207" s="27"/>
      <c r="AY1207" s="21" t="s">
        <v>4809</v>
      </c>
    </row>
    <row r="1208" spans="1:51" ht="63.75" x14ac:dyDescent="0.2">
      <c r="A1208" s="21" t="s">
        <v>1407</v>
      </c>
      <c r="B1208" s="21" t="s">
        <v>2390</v>
      </c>
      <c r="C1208" s="44" t="s">
        <v>7916</v>
      </c>
      <c r="D1208" s="44" t="s">
        <v>5235</v>
      </c>
      <c r="E1208" s="44" t="s">
        <v>5236</v>
      </c>
      <c r="F1208" s="44" t="s">
        <v>2401</v>
      </c>
      <c r="G1208" s="44" t="s">
        <v>3202</v>
      </c>
      <c r="I1208" s="19" t="s">
        <v>1617</v>
      </c>
      <c r="J1208" s="130" t="s">
        <v>2592</v>
      </c>
      <c r="K1208" s="29" t="s">
        <v>15067</v>
      </c>
      <c r="L1208" s="27" t="s">
        <v>2412</v>
      </c>
      <c r="M1208" s="44" t="s">
        <v>8368</v>
      </c>
      <c r="N1208" s="44"/>
      <c r="O1208" s="44"/>
      <c r="P1208" s="44"/>
      <c r="Q1208" s="27"/>
      <c r="AY1208" s="21" t="s">
        <v>3761</v>
      </c>
    </row>
    <row r="1209" spans="1:51" ht="89.25" hidden="1" x14ac:dyDescent="0.2">
      <c r="A1209" s="21" t="s">
        <v>1330</v>
      </c>
      <c r="B1209" s="21" t="s">
        <v>2390</v>
      </c>
      <c r="C1209" s="44" t="s">
        <v>12349</v>
      </c>
      <c r="D1209" s="44" t="s">
        <v>5235</v>
      </c>
      <c r="E1209" s="44" t="s">
        <v>10826</v>
      </c>
      <c r="F1209" s="44" t="s">
        <v>6791</v>
      </c>
      <c r="G1209" s="44" t="s">
        <v>7156</v>
      </c>
      <c r="I1209" s="19" t="s">
        <v>1413</v>
      </c>
      <c r="J1209" s="130" t="s">
        <v>2593</v>
      </c>
      <c r="K1209" s="29" t="s">
        <v>15068</v>
      </c>
      <c r="L1209" s="27" t="s">
        <v>2412</v>
      </c>
      <c r="M1209" s="44" t="s">
        <v>5255</v>
      </c>
      <c r="N1209" s="44"/>
      <c r="O1209" s="143" t="s">
        <v>16026</v>
      </c>
      <c r="P1209" s="44"/>
      <c r="Q1209" s="27"/>
      <c r="AY1209" s="21" t="s">
        <v>4569</v>
      </c>
    </row>
    <row r="1210" spans="1:51" ht="89.25" x14ac:dyDescent="0.2">
      <c r="A1210" s="21" t="s">
        <v>1407</v>
      </c>
      <c r="B1210" s="21" t="s">
        <v>2390</v>
      </c>
      <c r="C1210" s="44" t="s">
        <v>7480</v>
      </c>
      <c r="D1210" s="44" t="s">
        <v>5235</v>
      </c>
      <c r="E1210" s="44" t="s">
        <v>5726</v>
      </c>
      <c r="F1210" s="44" t="s">
        <v>6791</v>
      </c>
      <c r="G1210" s="44" t="s">
        <v>7156</v>
      </c>
      <c r="I1210" s="19" t="s">
        <v>1413</v>
      </c>
      <c r="J1210" s="130" t="s">
        <v>2593</v>
      </c>
      <c r="K1210" s="29" t="s">
        <v>15069</v>
      </c>
      <c r="L1210" s="27" t="s">
        <v>2412</v>
      </c>
      <c r="M1210" s="44" t="s">
        <v>9646</v>
      </c>
      <c r="N1210" s="143" t="s">
        <v>16025</v>
      </c>
      <c r="O1210" s="143" t="s">
        <v>16026</v>
      </c>
      <c r="P1210" s="44"/>
      <c r="Q1210" s="27"/>
      <c r="AY1210" s="21" t="s">
        <v>3762</v>
      </c>
    </row>
    <row r="1211" spans="1:51" ht="102" x14ac:dyDescent="0.2">
      <c r="A1211" s="21" t="s">
        <v>1407</v>
      </c>
      <c r="B1211" s="21" t="s">
        <v>2390</v>
      </c>
      <c r="C1211" s="44" t="s">
        <v>5463</v>
      </c>
      <c r="D1211" s="44" t="s">
        <v>5197</v>
      </c>
      <c r="E1211" s="44" t="s">
        <v>3290</v>
      </c>
      <c r="F1211" s="44" t="s">
        <v>2401</v>
      </c>
      <c r="G1211" s="44" t="s">
        <v>15786</v>
      </c>
      <c r="H1211" s="21" t="s">
        <v>14385</v>
      </c>
      <c r="I1211" s="19" t="s">
        <v>199</v>
      </c>
      <c r="J1211" s="130" t="s">
        <v>15507</v>
      </c>
      <c r="K1211" s="29" t="s">
        <v>15070</v>
      </c>
      <c r="L1211" s="27" t="s">
        <v>2412</v>
      </c>
      <c r="M1211" s="44" t="s">
        <v>5424</v>
      </c>
      <c r="N1211" s="143" t="s">
        <v>16027</v>
      </c>
      <c r="O1211" s="143" t="s">
        <v>16028</v>
      </c>
      <c r="P1211" s="44"/>
      <c r="Q1211" s="27"/>
      <c r="AY1211" s="21" t="s">
        <v>3763</v>
      </c>
    </row>
    <row r="1212" spans="1:51" ht="76.5" hidden="1" x14ac:dyDescent="0.2">
      <c r="A1212" s="21" t="s">
        <v>1406</v>
      </c>
      <c r="B1212" s="21" t="s">
        <v>2390</v>
      </c>
      <c r="C1212" s="44" t="s">
        <v>14113</v>
      </c>
      <c r="D1212" s="44" t="s">
        <v>5197</v>
      </c>
      <c r="E1212" s="44" t="s">
        <v>3290</v>
      </c>
      <c r="F1212" s="44" t="s">
        <v>9559</v>
      </c>
      <c r="G1212" s="44" t="s">
        <v>6117</v>
      </c>
      <c r="I1212" s="19" t="s">
        <v>456</v>
      </c>
      <c r="J1212" s="130" t="s">
        <v>2385</v>
      </c>
      <c r="K1212" s="29" t="s">
        <v>2412</v>
      </c>
      <c r="L1212" s="27" t="s">
        <v>2412</v>
      </c>
      <c r="M1212" s="44" t="s">
        <v>10893</v>
      </c>
      <c r="N1212" s="44"/>
      <c r="O1212" s="44"/>
      <c r="P1212" s="44"/>
      <c r="Q1212" s="27"/>
      <c r="AY1212" s="21" t="s">
        <v>4996</v>
      </c>
    </row>
    <row r="1213" spans="1:51" ht="38.25" x14ac:dyDescent="0.2">
      <c r="A1213" s="21" t="s">
        <v>1407</v>
      </c>
      <c r="B1213" s="21" t="s">
        <v>2390</v>
      </c>
      <c r="C1213" s="44" t="s">
        <v>5389</v>
      </c>
      <c r="D1213" s="44" t="s">
        <v>5160</v>
      </c>
      <c r="E1213" s="44" t="s">
        <v>5161</v>
      </c>
      <c r="F1213" s="44" t="s">
        <v>2401</v>
      </c>
      <c r="G1213" s="44" t="s">
        <v>3174</v>
      </c>
      <c r="I1213" s="19" t="s">
        <v>1156</v>
      </c>
      <c r="J1213" s="130" t="s">
        <v>2547</v>
      </c>
      <c r="K1213" s="29" t="s">
        <v>15071</v>
      </c>
      <c r="L1213" s="27" t="s">
        <v>1432</v>
      </c>
      <c r="M1213" s="44" t="s">
        <v>5171</v>
      </c>
      <c r="N1213" s="44"/>
      <c r="O1213" s="44"/>
      <c r="P1213" s="44"/>
      <c r="Q1213" s="27"/>
      <c r="AY1213" s="21" t="s">
        <v>3764</v>
      </c>
    </row>
    <row r="1214" spans="1:51" ht="51" x14ac:dyDescent="0.2">
      <c r="A1214" s="21" t="s">
        <v>1407</v>
      </c>
      <c r="B1214" s="21" t="s">
        <v>2390</v>
      </c>
      <c r="C1214" s="44" t="s">
        <v>7062</v>
      </c>
      <c r="D1214" s="44" t="s">
        <v>5197</v>
      </c>
      <c r="E1214" s="44" t="s">
        <v>3290</v>
      </c>
      <c r="F1214" s="44" t="s">
        <v>6791</v>
      </c>
      <c r="G1214" s="44" t="s">
        <v>15785</v>
      </c>
      <c r="H1214" s="21" t="s">
        <v>3173</v>
      </c>
      <c r="I1214" s="19" t="s">
        <v>1579</v>
      </c>
      <c r="J1214" s="130" t="s">
        <v>2594</v>
      </c>
      <c r="K1214" s="29" t="s">
        <v>15072</v>
      </c>
      <c r="L1214" s="27" t="s">
        <v>2412</v>
      </c>
      <c r="M1214" s="44" t="s">
        <v>5159</v>
      </c>
      <c r="N1214" s="44"/>
      <c r="O1214" s="44"/>
      <c r="P1214" s="44"/>
      <c r="Q1214" s="27"/>
      <c r="AY1214" s="21" t="s">
        <v>3765</v>
      </c>
    </row>
    <row r="1215" spans="1:51" hidden="1" x14ac:dyDescent="0.2">
      <c r="A1215" s="21" t="s">
        <v>1407</v>
      </c>
      <c r="B1215" s="21" t="s">
        <v>2390</v>
      </c>
      <c r="C1215" s="44" t="s">
        <v>8236</v>
      </c>
      <c r="D1215" s="44" t="s">
        <v>5235</v>
      </c>
      <c r="E1215" s="44" t="s">
        <v>5824</v>
      </c>
      <c r="F1215" s="44" t="s">
        <v>6791</v>
      </c>
      <c r="G1215" s="44" t="s">
        <v>3175</v>
      </c>
      <c r="I1215" s="19" t="s">
        <v>100</v>
      </c>
      <c r="J1215" s="130" t="s">
        <v>1599</v>
      </c>
      <c r="K1215" s="29" t="s">
        <v>2412</v>
      </c>
      <c r="L1215" s="27" t="s">
        <v>2412</v>
      </c>
      <c r="M1215" s="44" t="s">
        <v>5417</v>
      </c>
      <c r="N1215" s="44"/>
      <c r="O1215" s="44"/>
      <c r="P1215" s="44"/>
      <c r="Q1215" s="27"/>
      <c r="AY1215" s="21" t="s">
        <v>3766</v>
      </c>
    </row>
    <row r="1216" spans="1:51" ht="38.25" hidden="1" x14ac:dyDescent="0.2">
      <c r="A1216" s="21" t="s">
        <v>1179</v>
      </c>
      <c r="B1216" s="21" t="s">
        <v>2390</v>
      </c>
      <c r="C1216" s="44" t="s">
        <v>13883</v>
      </c>
      <c r="D1216" s="44" t="s">
        <v>5197</v>
      </c>
      <c r="E1216" s="44" t="s">
        <v>8347</v>
      </c>
      <c r="F1216" s="44" t="s">
        <v>6791</v>
      </c>
      <c r="G1216" s="44" t="s">
        <v>7156</v>
      </c>
      <c r="I1216" s="19" t="s">
        <v>387</v>
      </c>
      <c r="J1216" s="130" t="s">
        <v>3133</v>
      </c>
      <c r="K1216" s="29" t="s">
        <v>15073</v>
      </c>
      <c r="L1216" s="27" t="s">
        <v>2412</v>
      </c>
      <c r="M1216" s="44" t="s">
        <v>6488</v>
      </c>
      <c r="N1216" s="44"/>
      <c r="O1216" s="44"/>
      <c r="P1216" s="44"/>
      <c r="Q1216" s="27"/>
      <c r="AY1216" s="21" t="s">
        <v>4935</v>
      </c>
    </row>
    <row r="1217" spans="1:51" ht="127.5" hidden="1" x14ac:dyDescent="0.2">
      <c r="A1217" s="21" t="s">
        <v>1406</v>
      </c>
      <c r="B1217" s="21" t="s">
        <v>2390</v>
      </c>
      <c r="C1217" s="44" t="s">
        <v>14117</v>
      </c>
      <c r="D1217" s="44" t="s">
        <v>5183</v>
      </c>
      <c r="E1217" s="44" t="s">
        <v>5184</v>
      </c>
      <c r="F1217" s="44" t="s">
        <v>9559</v>
      </c>
      <c r="G1217" s="44" t="s">
        <v>6117</v>
      </c>
      <c r="I1217" s="19" t="s">
        <v>457</v>
      </c>
      <c r="J1217" s="130" t="s">
        <v>16152</v>
      </c>
      <c r="K1217" s="29" t="s">
        <v>2412</v>
      </c>
      <c r="L1217" s="27" t="s">
        <v>2412</v>
      </c>
      <c r="M1217" s="44" t="s">
        <v>13960</v>
      </c>
      <c r="N1217" s="44"/>
      <c r="O1217" s="44"/>
      <c r="P1217" s="44"/>
      <c r="Q1217" s="27"/>
      <c r="AY1217" s="21" t="s">
        <v>4997</v>
      </c>
    </row>
    <row r="1218" spans="1:51" ht="25.5" hidden="1" x14ac:dyDescent="0.2">
      <c r="A1218" s="21" t="s">
        <v>1330</v>
      </c>
      <c r="B1218" s="21" t="s">
        <v>2390</v>
      </c>
      <c r="C1218" s="44" t="s">
        <v>12594</v>
      </c>
      <c r="D1218" s="44" t="s">
        <v>5183</v>
      </c>
      <c r="E1218" s="44" t="s">
        <v>5184</v>
      </c>
      <c r="F1218" s="44" t="s">
        <v>9559</v>
      </c>
      <c r="G1218" s="44" t="s">
        <v>3202</v>
      </c>
      <c r="I1218" s="19" t="s">
        <v>1618</v>
      </c>
      <c r="J1218" s="130" t="s">
        <v>15624</v>
      </c>
      <c r="K1218" s="29" t="s">
        <v>15074</v>
      </c>
      <c r="L1218" s="27" t="s">
        <v>2412</v>
      </c>
      <c r="M1218" s="44" t="s">
        <v>5262</v>
      </c>
      <c r="N1218" s="44"/>
      <c r="O1218" s="44"/>
      <c r="P1218" s="44"/>
      <c r="Q1218" s="27"/>
      <c r="AY1218" s="21" t="s">
        <v>4638</v>
      </c>
    </row>
    <row r="1219" spans="1:51" ht="51" x14ac:dyDescent="0.2">
      <c r="A1219" s="21" t="s">
        <v>1407</v>
      </c>
      <c r="B1219" s="21" t="s">
        <v>2390</v>
      </c>
      <c r="C1219" s="44" t="s">
        <v>7923</v>
      </c>
      <c r="D1219" s="44" t="s">
        <v>5160</v>
      </c>
      <c r="E1219" s="44" t="s">
        <v>5161</v>
      </c>
      <c r="F1219" s="44" t="s">
        <v>2401</v>
      </c>
      <c r="G1219" s="44" t="s">
        <v>3202</v>
      </c>
      <c r="I1219" s="19" t="s">
        <v>1618</v>
      </c>
      <c r="J1219" s="130" t="s">
        <v>15625</v>
      </c>
      <c r="K1219" s="29" t="s">
        <v>15075</v>
      </c>
      <c r="L1219" s="27" t="s">
        <v>2412</v>
      </c>
      <c r="M1219" s="44" t="s">
        <v>6542</v>
      </c>
      <c r="N1219" s="44"/>
      <c r="O1219" s="44"/>
      <c r="P1219" s="44"/>
      <c r="Q1219" s="27"/>
      <c r="AY1219" s="21" t="s">
        <v>3767</v>
      </c>
    </row>
    <row r="1220" spans="1:51" ht="38.25" hidden="1" x14ac:dyDescent="0.2">
      <c r="A1220" s="21" t="s">
        <v>1330</v>
      </c>
      <c r="B1220" s="21" t="s">
        <v>2390</v>
      </c>
      <c r="C1220" s="44" t="s">
        <v>11834</v>
      </c>
      <c r="D1220" s="44" t="s">
        <v>5197</v>
      </c>
      <c r="E1220" s="44" t="s">
        <v>3290</v>
      </c>
      <c r="F1220" s="44" t="s">
        <v>9559</v>
      </c>
      <c r="G1220" s="44" t="s">
        <v>6117</v>
      </c>
      <c r="I1220" s="19" t="s">
        <v>833</v>
      </c>
      <c r="J1220" s="130" t="s">
        <v>2952</v>
      </c>
      <c r="K1220" s="29" t="s">
        <v>15076</v>
      </c>
      <c r="L1220" s="27" t="s">
        <v>2412</v>
      </c>
      <c r="M1220" s="44" t="s">
        <v>5212</v>
      </c>
      <c r="N1220" s="44"/>
      <c r="O1220" s="44"/>
      <c r="P1220" s="44"/>
      <c r="Q1220" s="27"/>
      <c r="AY1220" s="21" t="s">
        <v>4457</v>
      </c>
    </row>
    <row r="1221" spans="1:51" ht="51" hidden="1" x14ac:dyDescent="0.2">
      <c r="A1221" s="21" t="s">
        <v>386</v>
      </c>
      <c r="B1221" s="21" t="s">
        <v>2390</v>
      </c>
      <c r="C1221" s="44" t="s">
        <v>9357</v>
      </c>
      <c r="D1221" s="44" t="s">
        <v>5183</v>
      </c>
      <c r="E1221" s="44" t="s">
        <v>8342</v>
      </c>
      <c r="F1221" s="44" t="s">
        <v>6791</v>
      </c>
      <c r="G1221" s="44" t="s">
        <v>7156</v>
      </c>
      <c r="I1221" s="19" t="s">
        <v>178</v>
      </c>
      <c r="J1221" s="130" t="s">
        <v>2751</v>
      </c>
      <c r="K1221" s="29" t="s">
        <v>15077</v>
      </c>
      <c r="L1221" s="27" t="s">
        <v>2412</v>
      </c>
      <c r="M1221" s="44" t="s">
        <v>5255</v>
      </c>
      <c r="N1221" s="44"/>
      <c r="O1221" s="44" t="s">
        <v>16029</v>
      </c>
      <c r="P1221" s="44"/>
      <c r="Q1221" s="27"/>
      <c r="AY1221" s="21" t="s">
        <v>4029</v>
      </c>
    </row>
    <row r="1222" spans="1:51" ht="89.25" hidden="1" x14ac:dyDescent="0.2">
      <c r="A1222" s="21" t="s">
        <v>1406</v>
      </c>
      <c r="B1222" s="21" t="s">
        <v>2390</v>
      </c>
      <c r="C1222" s="44" t="s">
        <v>13984</v>
      </c>
      <c r="D1222" s="44" t="s">
        <v>5197</v>
      </c>
      <c r="E1222" s="44" t="s">
        <v>3290</v>
      </c>
      <c r="F1222" s="44" t="s">
        <v>2401</v>
      </c>
      <c r="G1222" s="44" t="s">
        <v>6117</v>
      </c>
      <c r="I1222" s="19" t="s">
        <v>401</v>
      </c>
      <c r="J1222" s="130" t="s">
        <v>15447</v>
      </c>
      <c r="K1222" s="29"/>
      <c r="L1222" s="27" t="s">
        <v>2412</v>
      </c>
      <c r="M1222" s="44" t="s">
        <v>5808</v>
      </c>
      <c r="N1222" s="44"/>
      <c r="O1222" s="44"/>
      <c r="P1222" s="44"/>
      <c r="Q1222" s="27"/>
      <c r="AY1222" s="21" t="s">
        <v>4961</v>
      </c>
    </row>
    <row r="1223" spans="1:51" ht="89.25" hidden="1" x14ac:dyDescent="0.2">
      <c r="A1223" s="21" t="s">
        <v>1330</v>
      </c>
      <c r="B1223" s="21" t="s">
        <v>2390</v>
      </c>
      <c r="C1223" s="44" t="s">
        <v>11840</v>
      </c>
      <c r="D1223" s="44" t="s">
        <v>5197</v>
      </c>
      <c r="E1223" s="44" t="s">
        <v>3290</v>
      </c>
      <c r="F1223" s="44" t="s">
        <v>9559</v>
      </c>
      <c r="G1223" s="44" t="s">
        <v>6117</v>
      </c>
      <c r="I1223" s="19" t="s">
        <v>834</v>
      </c>
      <c r="J1223" s="130" t="s">
        <v>1766</v>
      </c>
      <c r="K1223" s="29" t="s">
        <v>2412</v>
      </c>
      <c r="L1223" s="27" t="s">
        <v>2412</v>
      </c>
      <c r="M1223" s="44" t="s">
        <v>11841</v>
      </c>
      <c r="N1223" s="44"/>
      <c r="O1223" s="143" t="s">
        <v>16030</v>
      </c>
      <c r="P1223" s="44"/>
      <c r="Q1223" s="27"/>
      <c r="AY1223" s="21" t="s">
        <v>4458</v>
      </c>
    </row>
    <row r="1224" spans="1:51" ht="25.5" hidden="1" x14ac:dyDescent="0.25">
      <c r="A1224" s="26" t="s">
        <v>939</v>
      </c>
      <c r="B1224" s="26" t="s">
        <v>2391</v>
      </c>
      <c r="C1224" s="44" t="s">
        <v>14399</v>
      </c>
      <c r="D1224" s="44" t="s">
        <v>14271</v>
      </c>
      <c r="E1224" s="44" t="s">
        <v>14271</v>
      </c>
      <c r="F1224" s="44" t="s">
        <v>2401</v>
      </c>
      <c r="G1224" s="44" t="s">
        <v>3202</v>
      </c>
      <c r="H1224" s="26"/>
      <c r="I1224" s="31" t="s">
        <v>936</v>
      </c>
      <c r="J1224" s="130" t="s">
        <v>1442</v>
      </c>
      <c r="K1224" s="29" t="s">
        <v>2412</v>
      </c>
      <c r="L1224" s="27" t="s">
        <v>2412</v>
      </c>
      <c r="M1224" s="105" t="s">
        <v>14292</v>
      </c>
      <c r="N1224" s="105"/>
      <c r="O1224" s="105"/>
      <c r="P1224" s="105"/>
      <c r="Q1224" s="27"/>
      <c r="AY1224" s="21" t="s">
        <v>5059</v>
      </c>
    </row>
    <row r="1225" spans="1:51" ht="63.75" hidden="1" x14ac:dyDescent="0.2">
      <c r="A1225" s="21" t="s">
        <v>1330</v>
      </c>
      <c r="B1225" s="21" t="s">
        <v>2390</v>
      </c>
      <c r="C1225" s="44" t="s">
        <v>11399</v>
      </c>
      <c r="D1225" s="44" t="s">
        <v>5183</v>
      </c>
      <c r="E1225" s="44" t="s">
        <v>5184</v>
      </c>
      <c r="F1225" s="44" t="s">
        <v>9559</v>
      </c>
      <c r="G1225" s="44" t="s">
        <v>5721</v>
      </c>
      <c r="I1225" s="19" t="s">
        <v>502</v>
      </c>
      <c r="J1225" s="130" t="s">
        <v>2913</v>
      </c>
      <c r="K1225" s="29" t="s">
        <v>15078</v>
      </c>
      <c r="L1225" s="27" t="s">
        <v>2412</v>
      </c>
      <c r="M1225" s="44" t="s">
        <v>5734</v>
      </c>
      <c r="N1225" s="44"/>
      <c r="O1225" s="143" t="s">
        <v>16031</v>
      </c>
      <c r="P1225" s="44"/>
      <c r="Q1225" s="27"/>
      <c r="AY1225" s="21" t="s">
        <v>4381</v>
      </c>
    </row>
    <row r="1226" spans="1:51" ht="127.5" hidden="1" x14ac:dyDescent="0.2">
      <c r="A1226" s="21" t="s">
        <v>1762</v>
      </c>
      <c r="B1226" s="21" t="s">
        <v>2390</v>
      </c>
      <c r="C1226" s="44" t="s">
        <v>13011</v>
      </c>
      <c r="D1226" s="44" t="s">
        <v>5183</v>
      </c>
      <c r="E1226" s="44" t="s">
        <v>8505</v>
      </c>
      <c r="F1226" s="44" t="s">
        <v>9559</v>
      </c>
      <c r="G1226" s="44" t="s">
        <v>6117</v>
      </c>
      <c r="I1226" s="19" t="s">
        <v>1864</v>
      </c>
      <c r="J1226" s="130" t="s">
        <v>16153</v>
      </c>
      <c r="K1226" s="29"/>
      <c r="L1226" s="27" t="s">
        <v>2412</v>
      </c>
      <c r="M1226" s="44" t="s">
        <v>5930</v>
      </c>
      <c r="N1226" s="44"/>
      <c r="O1226" s="143" t="s">
        <v>16032</v>
      </c>
      <c r="P1226" s="44"/>
      <c r="Q1226" s="27"/>
      <c r="AY1226" s="21" t="s">
        <v>4736</v>
      </c>
    </row>
    <row r="1227" spans="1:51" ht="25.5" hidden="1" x14ac:dyDescent="0.25">
      <c r="A1227" s="26" t="s">
        <v>952</v>
      </c>
      <c r="B1227" s="26" t="s">
        <v>2392</v>
      </c>
      <c r="C1227" s="44" t="s">
        <v>14423</v>
      </c>
      <c r="D1227" s="44" t="s">
        <v>14271</v>
      </c>
      <c r="E1227" s="44" t="s">
        <v>14271</v>
      </c>
      <c r="F1227" s="44" t="s">
        <v>2401</v>
      </c>
      <c r="G1227" s="44" t="s">
        <v>3202</v>
      </c>
      <c r="H1227" s="26"/>
      <c r="I1227" s="31" t="s">
        <v>961</v>
      </c>
      <c r="J1227" s="130" t="s">
        <v>1806</v>
      </c>
      <c r="K1227" s="29" t="s">
        <v>2412</v>
      </c>
      <c r="L1227" s="27" t="s">
        <v>2412</v>
      </c>
      <c r="M1227" s="105" t="s">
        <v>14316</v>
      </c>
      <c r="N1227" s="105"/>
      <c r="O1227" s="105"/>
      <c r="P1227" s="105"/>
      <c r="Q1227" s="27"/>
      <c r="AY1227" s="21" t="s">
        <v>5083</v>
      </c>
    </row>
    <row r="1228" spans="1:51" ht="114.75" x14ac:dyDescent="0.2">
      <c r="A1228" s="21" t="s">
        <v>1407</v>
      </c>
      <c r="B1228" s="21" t="s">
        <v>2390</v>
      </c>
      <c r="C1228" s="44" t="s">
        <v>6591</v>
      </c>
      <c r="D1228" s="44" t="s">
        <v>5197</v>
      </c>
      <c r="E1228" s="44" t="s">
        <v>3290</v>
      </c>
      <c r="F1228" s="44" t="s">
        <v>2401</v>
      </c>
      <c r="G1228" s="44" t="s">
        <v>6117</v>
      </c>
      <c r="I1228" s="19" t="s">
        <v>857</v>
      </c>
      <c r="J1228" s="130" t="s">
        <v>224</v>
      </c>
      <c r="K1228" s="29" t="s">
        <v>2412</v>
      </c>
      <c r="L1228" s="27" t="s">
        <v>2412</v>
      </c>
      <c r="M1228" s="44" t="s">
        <v>5410</v>
      </c>
      <c r="N1228" s="143" t="s">
        <v>16033</v>
      </c>
      <c r="O1228" s="143" t="s">
        <v>16034</v>
      </c>
      <c r="P1228" s="44"/>
      <c r="Q1228" s="27"/>
      <c r="AY1228" s="21" t="s">
        <v>3768</v>
      </c>
    </row>
    <row r="1229" spans="1:51" ht="38.25" hidden="1" x14ac:dyDescent="0.2">
      <c r="A1229" s="21" t="s">
        <v>1762</v>
      </c>
      <c r="B1229" s="21" t="s">
        <v>2390</v>
      </c>
      <c r="C1229" s="44" t="s">
        <v>12909</v>
      </c>
      <c r="D1229" s="44" t="s">
        <v>5235</v>
      </c>
      <c r="E1229" s="44" t="s">
        <v>8398</v>
      </c>
      <c r="F1229" s="44" t="s">
        <v>2401</v>
      </c>
      <c r="G1229" s="44" t="s">
        <v>6117</v>
      </c>
      <c r="I1229" s="19" t="s">
        <v>12</v>
      </c>
      <c r="J1229" s="130" t="s">
        <v>3046</v>
      </c>
      <c r="K1229" s="29" t="s">
        <v>3047</v>
      </c>
      <c r="L1229" s="27" t="s">
        <v>15423</v>
      </c>
      <c r="M1229" s="44" t="s">
        <v>8535</v>
      </c>
      <c r="N1229" s="44"/>
      <c r="O1229" s="44"/>
      <c r="P1229" s="44"/>
      <c r="Q1229" s="27"/>
      <c r="AY1229" s="21" t="s">
        <v>4715</v>
      </c>
    </row>
    <row r="1230" spans="1:51" ht="38.25" x14ac:dyDescent="0.2">
      <c r="A1230" s="21" t="s">
        <v>1407</v>
      </c>
      <c r="B1230" s="21" t="s">
        <v>2390</v>
      </c>
      <c r="C1230" s="44" t="s">
        <v>5397</v>
      </c>
      <c r="D1230" s="44" t="s">
        <v>5183</v>
      </c>
      <c r="E1230" s="44" t="s">
        <v>5184</v>
      </c>
      <c r="F1230" s="44" t="s">
        <v>2401</v>
      </c>
      <c r="G1230" s="44" t="s">
        <v>3174</v>
      </c>
      <c r="I1230" s="19" t="s">
        <v>1157</v>
      </c>
      <c r="J1230" s="130" t="s">
        <v>2595</v>
      </c>
      <c r="K1230" s="29" t="s">
        <v>15377</v>
      </c>
      <c r="L1230" s="27" t="s">
        <v>1432</v>
      </c>
      <c r="M1230" s="44" t="s">
        <v>5171</v>
      </c>
      <c r="N1230" s="44"/>
      <c r="O1230" s="44"/>
      <c r="P1230" s="44"/>
      <c r="Q1230" s="27"/>
      <c r="AY1230" s="21" t="s">
        <v>3769</v>
      </c>
    </row>
    <row r="1231" spans="1:51" ht="38.25" hidden="1" x14ac:dyDescent="0.2">
      <c r="A1231" s="21" t="s">
        <v>386</v>
      </c>
      <c r="B1231" s="21" t="s">
        <v>2390</v>
      </c>
      <c r="C1231" s="44" t="s">
        <v>9007</v>
      </c>
      <c r="D1231" s="44" t="s">
        <v>5183</v>
      </c>
      <c r="E1231" s="44" t="s">
        <v>8342</v>
      </c>
      <c r="F1231" s="44" t="s">
        <v>6791</v>
      </c>
      <c r="G1231" s="44" t="s">
        <v>15785</v>
      </c>
      <c r="H1231" s="21" t="s">
        <v>3173</v>
      </c>
      <c r="I1231" s="19" t="s">
        <v>1334</v>
      </c>
      <c r="J1231" s="130" t="s">
        <v>2723</v>
      </c>
      <c r="K1231" s="29" t="s">
        <v>15079</v>
      </c>
      <c r="L1231" s="27" t="s">
        <v>2412</v>
      </c>
      <c r="M1231" s="44" t="s">
        <v>5159</v>
      </c>
      <c r="N1231" s="44"/>
      <c r="O1231" s="44"/>
      <c r="P1231" s="44"/>
      <c r="Q1231" s="27"/>
      <c r="AY1231" s="21" t="s">
        <v>3976</v>
      </c>
    </row>
    <row r="1232" spans="1:51" ht="38.25" x14ac:dyDescent="0.2">
      <c r="A1232" s="21" t="s">
        <v>1407</v>
      </c>
      <c r="B1232" s="21" t="s">
        <v>2390</v>
      </c>
      <c r="C1232" s="44" t="s">
        <v>6029</v>
      </c>
      <c r="D1232" s="44" t="s">
        <v>5183</v>
      </c>
      <c r="E1232" s="44" t="s">
        <v>5184</v>
      </c>
      <c r="F1232" s="44" t="s">
        <v>2401</v>
      </c>
      <c r="G1232" s="44" t="s">
        <v>5721</v>
      </c>
      <c r="I1232" s="19" t="s">
        <v>1091</v>
      </c>
      <c r="J1232" s="130" t="s">
        <v>2596</v>
      </c>
      <c r="K1232" s="29" t="s">
        <v>15080</v>
      </c>
      <c r="L1232" s="27" t="s">
        <v>2412</v>
      </c>
      <c r="M1232" s="44" t="s">
        <v>5324</v>
      </c>
      <c r="N1232" s="44"/>
      <c r="O1232" s="44"/>
      <c r="P1232" s="44"/>
      <c r="Q1232" s="27"/>
      <c r="AY1232" s="21" t="s">
        <v>3770</v>
      </c>
    </row>
    <row r="1233" spans="1:51" ht="25.5" hidden="1" x14ac:dyDescent="0.2">
      <c r="A1233" s="21" t="s">
        <v>1330</v>
      </c>
      <c r="B1233" s="21" t="s">
        <v>2390</v>
      </c>
      <c r="C1233" s="44" t="s">
        <v>12597</v>
      </c>
      <c r="D1233" s="44" t="s">
        <v>5160</v>
      </c>
      <c r="E1233" s="44" t="s">
        <v>5179</v>
      </c>
      <c r="F1233" s="44" t="s">
        <v>9559</v>
      </c>
      <c r="G1233" s="44" t="s">
        <v>3202</v>
      </c>
      <c r="I1233" s="19" t="s">
        <v>1619</v>
      </c>
      <c r="J1233" s="130" t="s">
        <v>15626</v>
      </c>
      <c r="K1233" s="29" t="s">
        <v>15081</v>
      </c>
      <c r="L1233" s="27" t="s">
        <v>2412</v>
      </c>
      <c r="M1233" s="44" t="s">
        <v>6631</v>
      </c>
      <c r="N1233" s="44"/>
      <c r="O1233" s="44"/>
      <c r="P1233" s="44"/>
      <c r="Q1233" s="27"/>
      <c r="AY1233" s="21" t="s">
        <v>4639</v>
      </c>
    </row>
    <row r="1234" spans="1:51" ht="51" x14ac:dyDescent="0.2">
      <c r="A1234" s="21" t="s">
        <v>1407</v>
      </c>
      <c r="B1234" s="21" t="s">
        <v>2390</v>
      </c>
      <c r="C1234" s="44" t="s">
        <v>7931</v>
      </c>
      <c r="D1234" s="44" t="s">
        <v>5235</v>
      </c>
      <c r="E1234" s="44" t="s">
        <v>5867</v>
      </c>
      <c r="F1234" s="44" t="s">
        <v>2401</v>
      </c>
      <c r="G1234" s="44" t="s">
        <v>3202</v>
      </c>
      <c r="I1234" s="19" t="s">
        <v>1619</v>
      </c>
      <c r="J1234" s="130" t="s">
        <v>15627</v>
      </c>
      <c r="K1234" s="29" t="s">
        <v>15082</v>
      </c>
      <c r="L1234" s="27" t="s">
        <v>2412</v>
      </c>
      <c r="M1234" s="44" t="s">
        <v>9927</v>
      </c>
      <c r="N1234" s="44"/>
      <c r="O1234" s="44"/>
      <c r="P1234" s="44"/>
      <c r="Q1234" s="27"/>
      <c r="AY1234" s="21" t="s">
        <v>3771</v>
      </c>
    </row>
    <row r="1235" spans="1:51" ht="38.25" x14ac:dyDescent="0.2">
      <c r="A1235" s="21" t="s">
        <v>1407</v>
      </c>
      <c r="B1235" s="21" t="s">
        <v>2390</v>
      </c>
      <c r="C1235" s="44" t="s">
        <v>5174</v>
      </c>
      <c r="D1235" s="44" t="s">
        <v>5160</v>
      </c>
      <c r="E1235" s="44" t="s">
        <v>5161</v>
      </c>
      <c r="F1235" s="44" t="s">
        <v>2401</v>
      </c>
      <c r="G1235" s="44" t="s">
        <v>3198</v>
      </c>
      <c r="I1235" s="19" t="s">
        <v>1168</v>
      </c>
      <c r="J1235" s="130" t="s">
        <v>15448</v>
      </c>
      <c r="K1235" s="29" t="s">
        <v>15449</v>
      </c>
      <c r="L1235" s="27" t="s">
        <v>1315</v>
      </c>
      <c r="M1235" s="44" t="s">
        <v>5159</v>
      </c>
      <c r="N1235" s="44"/>
      <c r="O1235" s="44"/>
      <c r="P1235" s="44"/>
      <c r="Q1235" s="27"/>
      <c r="AY1235" s="21" t="s">
        <v>3772</v>
      </c>
    </row>
    <row r="1236" spans="1:51" ht="63.75" hidden="1" x14ac:dyDescent="0.2">
      <c r="A1236" s="21" t="s">
        <v>1179</v>
      </c>
      <c r="B1236" s="21" t="s">
        <v>2390</v>
      </c>
      <c r="C1236" s="44" t="s">
        <v>13353</v>
      </c>
      <c r="D1236" s="44" t="s">
        <v>5235</v>
      </c>
      <c r="E1236" s="44" t="s">
        <v>13341</v>
      </c>
      <c r="F1236" s="44" t="s">
        <v>13392</v>
      </c>
      <c r="G1236" s="44" t="s">
        <v>3198</v>
      </c>
      <c r="I1236" s="19" t="s">
        <v>1168</v>
      </c>
      <c r="J1236" s="130" t="s">
        <v>15508</v>
      </c>
      <c r="K1236" s="29" t="s">
        <v>2412</v>
      </c>
      <c r="L1236" s="27" t="s">
        <v>1315</v>
      </c>
      <c r="M1236" s="44" t="s">
        <v>8535</v>
      </c>
      <c r="N1236" s="44"/>
      <c r="O1236" s="44"/>
      <c r="P1236" s="44"/>
      <c r="Q1236" s="27"/>
      <c r="AY1236" s="21" t="s">
        <v>4827</v>
      </c>
    </row>
    <row r="1237" spans="1:51" ht="89.25" hidden="1" x14ac:dyDescent="0.2">
      <c r="A1237" s="21" t="s">
        <v>1762</v>
      </c>
      <c r="B1237" s="21" t="s">
        <v>2390</v>
      </c>
      <c r="C1237" s="44" t="s">
        <v>13140</v>
      </c>
      <c r="D1237" s="44" t="s">
        <v>5197</v>
      </c>
      <c r="E1237" s="44" t="s">
        <v>8347</v>
      </c>
      <c r="F1237" s="44" t="s">
        <v>6791</v>
      </c>
      <c r="G1237" s="44" t="s">
        <v>15785</v>
      </c>
      <c r="H1237" s="21" t="s">
        <v>3190</v>
      </c>
      <c r="I1237" s="19" t="s">
        <v>255</v>
      </c>
      <c r="J1237" s="130" t="s">
        <v>1940</v>
      </c>
      <c r="K1237" s="29" t="s">
        <v>2412</v>
      </c>
      <c r="L1237" s="27" t="s">
        <v>2412</v>
      </c>
      <c r="M1237" s="44" t="s">
        <v>5538</v>
      </c>
      <c r="N1237" s="44"/>
      <c r="O1237" s="44"/>
      <c r="P1237" s="44"/>
      <c r="Q1237" s="27"/>
      <c r="AY1237" s="21" t="s">
        <v>4765</v>
      </c>
    </row>
    <row r="1238" spans="1:51" ht="76.5" hidden="1" x14ac:dyDescent="0.2">
      <c r="A1238" s="21" t="s">
        <v>1179</v>
      </c>
      <c r="B1238" s="21" t="s">
        <v>2390</v>
      </c>
      <c r="C1238" s="44" t="s">
        <v>13672</v>
      </c>
      <c r="D1238" s="44" t="s">
        <v>5197</v>
      </c>
      <c r="E1238" s="44" t="s">
        <v>8589</v>
      </c>
      <c r="F1238" s="44" t="s">
        <v>13392</v>
      </c>
      <c r="G1238" s="44" t="s">
        <v>6117</v>
      </c>
      <c r="I1238" s="19" t="s">
        <v>793</v>
      </c>
      <c r="J1238" s="130" t="s">
        <v>1904</v>
      </c>
      <c r="K1238" s="29" t="s">
        <v>2412</v>
      </c>
      <c r="L1238" s="27" t="s">
        <v>2412</v>
      </c>
      <c r="M1238" s="44" t="s">
        <v>9864</v>
      </c>
      <c r="N1238" s="44"/>
      <c r="O1238" s="44"/>
      <c r="P1238" s="44"/>
      <c r="Q1238" s="27"/>
      <c r="AY1238" s="21" t="s">
        <v>4891</v>
      </c>
    </row>
    <row r="1239" spans="1:51" ht="51" hidden="1" x14ac:dyDescent="0.2">
      <c r="A1239" s="21" t="s">
        <v>1179</v>
      </c>
      <c r="B1239" s="21" t="s">
        <v>2390</v>
      </c>
      <c r="C1239" s="44" t="s">
        <v>13676</v>
      </c>
      <c r="D1239" s="44" t="s">
        <v>5197</v>
      </c>
      <c r="E1239" s="44" t="s">
        <v>8347</v>
      </c>
      <c r="F1239" s="44" t="s">
        <v>13392</v>
      </c>
      <c r="G1239" s="44" t="s">
        <v>6117</v>
      </c>
      <c r="I1239" s="19" t="s">
        <v>794</v>
      </c>
      <c r="J1239" s="130" t="s">
        <v>3114</v>
      </c>
      <c r="K1239" s="29" t="s">
        <v>15083</v>
      </c>
      <c r="L1239" s="27" t="s">
        <v>2412</v>
      </c>
      <c r="M1239" s="44" t="s">
        <v>5808</v>
      </c>
      <c r="N1239" s="44"/>
      <c r="O1239" s="44"/>
      <c r="P1239" s="44"/>
      <c r="Q1239" s="27"/>
      <c r="AY1239" s="21" t="s">
        <v>4892</v>
      </c>
    </row>
    <row r="1240" spans="1:51" ht="51" hidden="1" x14ac:dyDescent="0.2">
      <c r="A1240" s="21" t="s">
        <v>386</v>
      </c>
      <c r="B1240" s="21" t="s">
        <v>2390</v>
      </c>
      <c r="C1240" s="44" t="s">
        <v>8787</v>
      </c>
      <c r="D1240" s="44" t="s">
        <v>5183</v>
      </c>
      <c r="E1240" s="44" t="s">
        <v>8342</v>
      </c>
      <c r="F1240" s="44" t="s">
        <v>2401</v>
      </c>
      <c r="G1240" s="44" t="s">
        <v>6117</v>
      </c>
      <c r="I1240" s="19" t="s">
        <v>553</v>
      </c>
      <c r="J1240" s="130" t="s">
        <v>2696</v>
      </c>
      <c r="K1240" s="29" t="s">
        <v>15084</v>
      </c>
      <c r="L1240" s="27" t="s">
        <v>2412</v>
      </c>
      <c r="M1240" s="44" t="s">
        <v>5529</v>
      </c>
      <c r="N1240" s="44"/>
      <c r="O1240" s="44"/>
      <c r="P1240" s="44"/>
      <c r="Q1240" s="27"/>
      <c r="AY1240" s="21" t="s">
        <v>3944</v>
      </c>
    </row>
    <row r="1241" spans="1:51" ht="114.75" hidden="1" x14ac:dyDescent="0.2">
      <c r="A1241" s="21" t="s">
        <v>1406</v>
      </c>
      <c r="B1241" s="21" t="s">
        <v>2390</v>
      </c>
      <c r="C1241" s="44" t="s">
        <v>14121</v>
      </c>
      <c r="D1241" s="44" t="s">
        <v>5197</v>
      </c>
      <c r="E1241" s="44" t="s">
        <v>3290</v>
      </c>
      <c r="F1241" s="44" t="s">
        <v>9559</v>
      </c>
      <c r="G1241" s="44" t="s">
        <v>6117</v>
      </c>
      <c r="I1241" s="19" t="s">
        <v>458</v>
      </c>
      <c r="J1241" s="130" t="s">
        <v>15730</v>
      </c>
      <c r="K1241" s="29" t="s">
        <v>2412</v>
      </c>
      <c r="L1241" s="27" t="s">
        <v>2412</v>
      </c>
      <c r="M1241" s="44" t="s">
        <v>5808</v>
      </c>
      <c r="N1241" s="44"/>
      <c r="O1241" s="44"/>
      <c r="P1241" s="44"/>
      <c r="Q1241" s="27"/>
      <c r="AY1241" s="21" t="s">
        <v>4998</v>
      </c>
    </row>
    <row r="1242" spans="1:51" ht="51" hidden="1" x14ac:dyDescent="0.2">
      <c r="A1242" s="21" t="s">
        <v>1214</v>
      </c>
      <c r="B1242" s="21" t="s">
        <v>2390</v>
      </c>
      <c r="C1242" s="44" t="s">
        <v>10062</v>
      </c>
      <c r="D1242" s="44" t="s">
        <v>5235</v>
      </c>
      <c r="E1242" s="44" t="s">
        <v>8398</v>
      </c>
      <c r="F1242" s="44" t="s">
        <v>2401</v>
      </c>
      <c r="G1242" s="44" t="s">
        <v>6117</v>
      </c>
      <c r="I1242" s="19" t="s">
        <v>1634</v>
      </c>
      <c r="J1242" s="130" t="s">
        <v>2797</v>
      </c>
      <c r="K1242" s="29" t="s">
        <v>15085</v>
      </c>
      <c r="L1242" s="27" t="s">
        <v>2412</v>
      </c>
      <c r="M1242" s="44" t="s">
        <v>10063</v>
      </c>
      <c r="N1242" s="44"/>
      <c r="O1242" s="44"/>
      <c r="P1242" s="44"/>
      <c r="Q1242" s="27"/>
      <c r="AY1242" s="21" t="s">
        <v>4141</v>
      </c>
    </row>
    <row r="1243" spans="1:51" ht="25.5" hidden="1" x14ac:dyDescent="0.2">
      <c r="A1243" s="21" t="s">
        <v>1330</v>
      </c>
      <c r="B1243" s="21" t="s">
        <v>2390</v>
      </c>
      <c r="C1243" s="44" t="s">
        <v>11405</v>
      </c>
      <c r="D1243" s="44" t="s">
        <v>5235</v>
      </c>
      <c r="E1243" s="44" t="s">
        <v>10826</v>
      </c>
      <c r="F1243" s="44" t="s">
        <v>9559</v>
      </c>
      <c r="G1243" s="44" t="s">
        <v>5721</v>
      </c>
      <c r="I1243" s="19" t="s">
        <v>503</v>
      </c>
      <c r="J1243" s="130" t="s">
        <v>2914</v>
      </c>
      <c r="K1243" s="29" t="s">
        <v>15086</v>
      </c>
      <c r="L1243" s="27" t="s">
        <v>2412</v>
      </c>
      <c r="M1243" s="44" t="s">
        <v>5808</v>
      </c>
      <c r="N1243" s="44"/>
      <c r="O1243" s="44"/>
      <c r="P1243" s="44"/>
      <c r="Q1243" s="27"/>
      <c r="AY1243" s="21" t="s">
        <v>4382</v>
      </c>
    </row>
    <row r="1244" spans="1:51" ht="25.5" hidden="1" x14ac:dyDescent="0.2">
      <c r="A1244" s="21" t="s">
        <v>386</v>
      </c>
      <c r="B1244" s="21" t="s">
        <v>2390</v>
      </c>
      <c r="C1244" s="44" t="s">
        <v>8474</v>
      </c>
      <c r="D1244" s="44" t="s">
        <v>5235</v>
      </c>
      <c r="E1244" s="44" t="s">
        <v>8398</v>
      </c>
      <c r="F1244" s="44" t="s">
        <v>2401</v>
      </c>
      <c r="G1244" s="44" t="s">
        <v>5721</v>
      </c>
      <c r="I1244" s="19" t="s">
        <v>126</v>
      </c>
      <c r="J1244" s="130" t="s">
        <v>2667</v>
      </c>
      <c r="K1244" s="29" t="s">
        <v>15378</v>
      </c>
      <c r="L1244" s="27" t="s">
        <v>2412</v>
      </c>
      <c r="M1244" s="44" t="s">
        <v>8475</v>
      </c>
      <c r="N1244" s="44"/>
      <c r="O1244" s="44"/>
      <c r="P1244" s="44"/>
      <c r="Q1244" s="27"/>
      <c r="AY1244" s="21" t="s">
        <v>3900</v>
      </c>
    </row>
    <row r="1245" spans="1:51" ht="63.75" hidden="1" x14ac:dyDescent="0.2">
      <c r="A1245" s="21" t="s">
        <v>386</v>
      </c>
      <c r="B1245" s="21" t="s">
        <v>2390</v>
      </c>
      <c r="C1245" s="44" t="s">
        <v>9014</v>
      </c>
      <c r="D1245" s="44" t="s">
        <v>5197</v>
      </c>
      <c r="E1245" s="44" t="s">
        <v>8347</v>
      </c>
      <c r="F1245" s="44" t="s">
        <v>6791</v>
      </c>
      <c r="G1245" s="44" t="s">
        <v>15785</v>
      </c>
      <c r="H1245" s="21" t="s">
        <v>3173</v>
      </c>
      <c r="I1245" s="19" t="s">
        <v>1335</v>
      </c>
      <c r="J1245" s="130" t="s">
        <v>2724</v>
      </c>
      <c r="K1245" s="29" t="s">
        <v>15087</v>
      </c>
      <c r="L1245" s="27" t="s">
        <v>2412</v>
      </c>
      <c r="M1245" s="44" t="s">
        <v>5538</v>
      </c>
      <c r="N1245" s="44"/>
      <c r="O1245" s="44"/>
      <c r="P1245" s="44"/>
      <c r="Q1245" s="27"/>
      <c r="AY1245" s="21" t="s">
        <v>3977</v>
      </c>
    </row>
    <row r="1246" spans="1:51" ht="76.5" hidden="1" x14ac:dyDescent="0.2">
      <c r="A1246" s="21" t="s">
        <v>386</v>
      </c>
      <c r="B1246" s="21" t="s">
        <v>2390</v>
      </c>
      <c r="C1246" s="44" t="s">
        <v>9364</v>
      </c>
      <c r="D1246" s="44" t="s">
        <v>5183</v>
      </c>
      <c r="E1246" s="44" t="s">
        <v>8342</v>
      </c>
      <c r="F1246" s="44" t="s">
        <v>6791</v>
      </c>
      <c r="G1246" s="44" t="s">
        <v>7156</v>
      </c>
      <c r="I1246" s="19" t="s">
        <v>179</v>
      </c>
      <c r="J1246" s="130" t="s">
        <v>1434</v>
      </c>
      <c r="K1246" s="29" t="s">
        <v>2412</v>
      </c>
      <c r="L1246" s="27" t="s">
        <v>2412</v>
      </c>
      <c r="M1246" s="44" t="s">
        <v>5538</v>
      </c>
      <c r="N1246" s="44"/>
      <c r="O1246" s="44"/>
      <c r="P1246" s="44"/>
      <c r="Q1246" s="27"/>
      <c r="AY1246" s="21" t="s">
        <v>4030</v>
      </c>
    </row>
    <row r="1247" spans="1:51" ht="38.25" hidden="1" x14ac:dyDescent="0.2">
      <c r="A1247" s="21" t="s">
        <v>386</v>
      </c>
      <c r="B1247" s="21" t="s">
        <v>2390</v>
      </c>
      <c r="C1247" s="44" t="s">
        <v>9370</v>
      </c>
      <c r="D1247" s="44" t="s">
        <v>5197</v>
      </c>
      <c r="E1247" s="44" t="s">
        <v>8589</v>
      </c>
      <c r="F1247" s="44" t="s">
        <v>6791</v>
      </c>
      <c r="G1247" s="44" t="s">
        <v>7156</v>
      </c>
      <c r="I1247" s="19" t="s">
        <v>180</v>
      </c>
      <c r="J1247" s="130" t="s">
        <v>15509</v>
      </c>
      <c r="K1247" s="29" t="s">
        <v>15088</v>
      </c>
      <c r="L1247" s="27" t="s">
        <v>2412</v>
      </c>
      <c r="M1247" s="44" t="s">
        <v>5538</v>
      </c>
      <c r="N1247" s="44"/>
      <c r="O1247" s="44"/>
      <c r="P1247" s="44"/>
      <c r="Q1247" s="27"/>
      <c r="AY1247" s="21" t="s">
        <v>4031</v>
      </c>
    </row>
    <row r="1248" spans="1:51" ht="89.25" hidden="1" x14ac:dyDescent="0.2">
      <c r="A1248" s="21" t="s">
        <v>1330</v>
      </c>
      <c r="B1248" s="21" t="s">
        <v>2390</v>
      </c>
      <c r="C1248" s="44" t="s">
        <v>11143</v>
      </c>
      <c r="D1248" s="44" t="s">
        <v>5197</v>
      </c>
      <c r="E1248" s="44" t="s">
        <v>3290</v>
      </c>
      <c r="F1248" s="44" t="s">
        <v>9559</v>
      </c>
      <c r="G1248" s="44" t="s">
        <v>15786</v>
      </c>
      <c r="H1248" s="21" t="s">
        <v>3213</v>
      </c>
      <c r="I1248" s="19" t="s">
        <v>718</v>
      </c>
      <c r="J1248" s="130" t="s">
        <v>1870</v>
      </c>
      <c r="K1248" s="29" t="s">
        <v>2412</v>
      </c>
      <c r="L1248" s="27" t="s">
        <v>2412</v>
      </c>
      <c r="M1248" s="44" t="s">
        <v>6469</v>
      </c>
      <c r="N1248" s="44"/>
      <c r="O1248" s="44"/>
      <c r="P1248" s="44"/>
      <c r="Q1248" s="27"/>
      <c r="AY1248" s="21" t="s">
        <v>4329</v>
      </c>
    </row>
    <row r="1249" spans="1:51" ht="51" hidden="1" x14ac:dyDescent="0.2">
      <c r="A1249" s="21" t="s">
        <v>1214</v>
      </c>
      <c r="B1249" s="21" t="s">
        <v>2390</v>
      </c>
      <c r="C1249" s="44" t="s">
        <v>10474</v>
      </c>
      <c r="D1249" s="44" t="s">
        <v>5183</v>
      </c>
      <c r="E1249" s="44" t="s">
        <v>8342</v>
      </c>
      <c r="F1249" s="44" t="s">
        <v>6791</v>
      </c>
      <c r="G1249" s="44" t="s">
        <v>7156</v>
      </c>
      <c r="I1249" s="19" t="s">
        <v>1246</v>
      </c>
      <c r="J1249" s="130" t="s">
        <v>2828</v>
      </c>
      <c r="K1249" s="29" t="s">
        <v>15089</v>
      </c>
      <c r="L1249" s="27" t="s">
        <v>2412</v>
      </c>
      <c r="M1249" s="44" t="s">
        <v>5255</v>
      </c>
      <c r="N1249" s="44"/>
      <c r="O1249" s="44"/>
      <c r="P1249" s="44"/>
      <c r="Q1249" s="27"/>
      <c r="AY1249" s="21" t="s">
        <v>4202</v>
      </c>
    </row>
    <row r="1250" spans="1:51" ht="51" hidden="1" x14ac:dyDescent="0.2">
      <c r="A1250" s="21" t="s">
        <v>386</v>
      </c>
      <c r="B1250" s="21" t="s">
        <v>2390</v>
      </c>
      <c r="C1250" s="44" t="s">
        <v>9018</v>
      </c>
      <c r="D1250" s="44" t="s">
        <v>5197</v>
      </c>
      <c r="E1250" s="44" t="s">
        <v>8347</v>
      </c>
      <c r="F1250" s="44" t="s">
        <v>6791</v>
      </c>
      <c r="G1250" s="44" t="s">
        <v>15785</v>
      </c>
      <c r="H1250" s="21" t="s">
        <v>3173</v>
      </c>
      <c r="I1250" s="19" t="s">
        <v>1336</v>
      </c>
      <c r="J1250" s="130" t="s">
        <v>2725</v>
      </c>
      <c r="K1250" s="29" t="s">
        <v>15090</v>
      </c>
      <c r="L1250" s="27" t="s">
        <v>2412</v>
      </c>
      <c r="M1250" s="44" t="s">
        <v>7614</v>
      </c>
      <c r="N1250" s="44"/>
      <c r="O1250" s="44"/>
      <c r="P1250" s="44"/>
      <c r="Q1250" s="27"/>
      <c r="AY1250" s="21" t="s">
        <v>3978</v>
      </c>
    </row>
    <row r="1251" spans="1:51" ht="51" hidden="1" x14ac:dyDescent="0.2">
      <c r="A1251" s="21" t="s">
        <v>386</v>
      </c>
      <c r="B1251" s="21" t="s">
        <v>2390</v>
      </c>
      <c r="C1251" s="44" t="s">
        <v>9377</v>
      </c>
      <c r="D1251" s="44" t="s">
        <v>5183</v>
      </c>
      <c r="E1251" s="44" t="s">
        <v>8342</v>
      </c>
      <c r="F1251" s="44" t="s">
        <v>6791</v>
      </c>
      <c r="G1251" s="44" t="s">
        <v>7156</v>
      </c>
      <c r="I1251" s="19" t="s">
        <v>1671</v>
      </c>
      <c r="J1251" s="130" t="s">
        <v>1435</v>
      </c>
      <c r="K1251" s="29" t="s">
        <v>2412</v>
      </c>
      <c r="L1251" s="27" t="s">
        <v>2412</v>
      </c>
      <c r="M1251" s="44" t="s">
        <v>7614</v>
      </c>
      <c r="N1251" s="44"/>
      <c r="O1251" s="44"/>
      <c r="P1251" s="44"/>
      <c r="Q1251" s="27"/>
      <c r="AY1251" s="21" t="s">
        <v>4032</v>
      </c>
    </row>
    <row r="1252" spans="1:51" ht="38.25" hidden="1" x14ac:dyDescent="0.2">
      <c r="A1252" s="21" t="s">
        <v>386</v>
      </c>
      <c r="B1252" s="21" t="s">
        <v>2390</v>
      </c>
      <c r="C1252" s="44" t="s">
        <v>9383</v>
      </c>
      <c r="D1252" s="44" t="s">
        <v>5197</v>
      </c>
      <c r="E1252" s="44" t="s">
        <v>8589</v>
      </c>
      <c r="F1252" s="44" t="s">
        <v>6791</v>
      </c>
      <c r="G1252" s="44" t="s">
        <v>7156</v>
      </c>
      <c r="I1252" s="19" t="s">
        <v>1672</v>
      </c>
      <c r="J1252" s="130" t="s">
        <v>2752</v>
      </c>
      <c r="K1252" s="29" t="s">
        <v>15091</v>
      </c>
      <c r="L1252" s="27" t="s">
        <v>2412</v>
      </c>
      <c r="M1252" s="44" t="s">
        <v>7614</v>
      </c>
      <c r="N1252" s="44"/>
      <c r="O1252" s="44"/>
      <c r="P1252" s="44"/>
      <c r="Q1252" s="27"/>
      <c r="AY1252" s="21" t="s">
        <v>4033</v>
      </c>
    </row>
    <row r="1253" spans="1:51" ht="89.25" hidden="1" x14ac:dyDescent="0.2">
      <c r="A1253" s="21" t="s">
        <v>1330</v>
      </c>
      <c r="B1253" s="21" t="s">
        <v>2390</v>
      </c>
      <c r="C1253" s="44" t="s">
        <v>11148</v>
      </c>
      <c r="D1253" s="44" t="s">
        <v>5197</v>
      </c>
      <c r="E1253" s="44" t="s">
        <v>3290</v>
      </c>
      <c r="F1253" s="44" t="s">
        <v>9559</v>
      </c>
      <c r="G1253" s="44" t="s">
        <v>15786</v>
      </c>
      <c r="H1253" s="21" t="s">
        <v>3213</v>
      </c>
      <c r="I1253" s="19" t="s">
        <v>719</v>
      </c>
      <c r="J1253" s="130" t="s">
        <v>1923</v>
      </c>
      <c r="K1253" s="29" t="s">
        <v>2412</v>
      </c>
      <c r="L1253" s="27" t="s">
        <v>2412</v>
      </c>
      <c r="M1253" s="44" t="s">
        <v>8911</v>
      </c>
      <c r="N1253" s="44"/>
      <c r="O1253" s="44"/>
      <c r="P1253" s="44"/>
      <c r="Q1253" s="27"/>
      <c r="AY1253" s="21" t="s">
        <v>4330</v>
      </c>
    </row>
    <row r="1254" spans="1:51" ht="76.5" hidden="1" x14ac:dyDescent="0.2">
      <c r="A1254" s="21" t="s">
        <v>1406</v>
      </c>
      <c r="B1254" s="21" t="s">
        <v>2390</v>
      </c>
      <c r="C1254" s="44" t="s">
        <v>14123</v>
      </c>
      <c r="D1254" s="44" t="s">
        <v>5197</v>
      </c>
      <c r="E1254" s="44" t="s">
        <v>3290</v>
      </c>
      <c r="F1254" s="44" t="s">
        <v>9559</v>
      </c>
      <c r="G1254" s="44" t="s">
        <v>6117</v>
      </c>
      <c r="I1254" s="19" t="s">
        <v>40</v>
      </c>
      <c r="J1254" s="130" t="s">
        <v>1907</v>
      </c>
      <c r="K1254" s="29" t="s">
        <v>2412</v>
      </c>
      <c r="L1254" s="27" t="s">
        <v>2412</v>
      </c>
      <c r="M1254" s="44" t="s">
        <v>8560</v>
      </c>
      <c r="N1254" s="44"/>
      <c r="O1254" s="44"/>
      <c r="P1254" s="44"/>
      <c r="Q1254" s="27"/>
      <c r="AY1254" s="21" t="s">
        <v>4999</v>
      </c>
    </row>
    <row r="1255" spans="1:51" ht="38.25" hidden="1" x14ac:dyDescent="0.2">
      <c r="A1255" s="21" t="s">
        <v>1330</v>
      </c>
      <c r="B1255" s="21" t="s">
        <v>2390</v>
      </c>
      <c r="C1255" s="44" t="s">
        <v>11411</v>
      </c>
      <c r="D1255" s="44" t="s">
        <v>5183</v>
      </c>
      <c r="E1255" s="44" t="s">
        <v>5184</v>
      </c>
      <c r="F1255" s="44" t="s">
        <v>9559</v>
      </c>
      <c r="G1255" s="44" t="s">
        <v>5721</v>
      </c>
      <c r="I1255" s="19" t="s">
        <v>1092</v>
      </c>
      <c r="J1255" s="130" t="s">
        <v>2915</v>
      </c>
      <c r="K1255" s="29" t="s">
        <v>15092</v>
      </c>
      <c r="L1255" s="27" t="s">
        <v>2412</v>
      </c>
      <c r="M1255" s="44" t="s">
        <v>5751</v>
      </c>
      <c r="N1255" s="44"/>
      <c r="O1255" s="44"/>
      <c r="P1255" s="44"/>
      <c r="Q1255" s="27"/>
      <c r="AY1255" s="21" t="s">
        <v>4383</v>
      </c>
    </row>
    <row r="1256" spans="1:51" ht="63.75" x14ac:dyDescent="0.2">
      <c r="A1256" s="21" t="s">
        <v>1407</v>
      </c>
      <c r="B1256" s="21" t="s">
        <v>2390</v>
      </c>
      <c r="C1256" s="44" t="s">
        <v>6037</v>
      </c>
      <c r="D1256" s="44" t="s">
        <v>5183</v>
      </c>
      <c r="E1256" s="44" t="s">
        <v>5184</v>
      </c>
      <c r="F1256" s="44" t="s">
        <v>2401</v>
      </c>
      <c r="G1256" s="44" t="s">
        <v>5721</v>
      </c>
      <c r="I1256" s="19" t="s">
        <v>1092</v>
      </c>
      <c r="J1256" s="130" t="s">
        <v>2597</v>
      </c>
      <c r="K1256" s="29" t="s">
        <v>15093</v>
      </c>
      <c r="L1256" s="27" t="s">
        <v>2412</v>
      </c>
      <c r="M1256" s="44" t="s">
        <v>5808</v>
      </c>
      <c r="N1256" s="44"/>
      <c r="O1256" s="44"/>
      <c r="P1256" s="44"/>
      <c r="Q1256" s="27"/>
      <c r="AY1256" s="21" t="s">
        <v>3773</v>
      </c>
    </row>
    <row r="1257" spans="1:51" ht="63.75" hidden="1" x14ac:dyDescent="0.2">
      <c r="A1257" s="21" t="s">
        <v>386</v>
      </c>
      <c r="B1257" s="21" t="s">
        <v>2390</v>
      </c>
      <c r="C1257" s="44" t="s">
        <v>9022</v>
      </c>
      <c r="D1257" s="44" t="s">
        <v>5235</v>
      </c>
      <c r="E1257" s="44" t="s">
        <v>8467</v>
      </c>
      <c r="F1257" s="44" t="s">
        <v>6791</v>
      </c>
      <c r="G1257" s="44" t="s">
        <v>15785</v>
      </c>
      <c r="H1257" s="21" t="s">
        <v>3173</v>
      </c>
      <c r="I1257" s="19" t="s">
        <v>1337</v>
      </c>
      <c r="J1257" s="130" t="s">
        <v>2720</v>
      </c>
      <c r="K1257" s="29" t="s">
        <v>15094</v>
      </c>
      <c r="L1257" s="27" t="s">
        <v>2412</v>
      </c>
      <c r="M1257" s="44" t="s">
        <v>5159</v>
      </c>
      <c r="N1257" s="44"/>
      <c r="O1257" s="44"/>
      <c r="P1257" s="44"/>
      <c r="Q1257" s="27"/>
      <c r="AY1257" s="21" t="s">
        <v>3979</v>
      </c>
    </row>
    <row r="1258" spans="1:51" ht="63.75" hidden="1" x14ac:dyDescent="0.2">
      <c r="A1258" s="21" t="s">
        <v>1330</v>
      </c>
      <c r="B1258" s="21" t="s">
        <v>2390</v>
      </c>
      <c r="C1258" s="44" t="s">
        <v>12352</v>
      </c>
      <c r="D1258" s="44" t="s">
        <v>5235</v>
      </c>
      <c r="E1258" s="44" t="s">
        <v>10826</v>
      </c>
      <c r="F1258" s="44" t="s">
        <v>6791</v>
      </c>
      <c r="G1258" s="44" t="s">
        <v>7156</v>
      </c>
      <c r="I1258" s="19" t="s">
        <v>1673</v>
      </c>
      <c r="J1258" s="130" t="s">
        <v>1872</v>
      </c>
      <c r="K1258" s="29" t="s">
        <v>2412</v>
      </c>
      <c r="L1258" s="27" t="s">
        <v>2412</v>
      </c>
      <c r="M1258" s="44" t="s">
        <v>8368</v>
      </c>
      <c r="N1258" s="44"/>
      <c r="O1258" s="44"/>
      <c r="P1258" s="44"/>
      <c r="Q1258" s="27"/>
      <c r="AY1258" s="21" t="s">
        <v>4570</v>
      </c>
    </row>
    <row r="1259" spans="1:51" ht="51" hidden="1" x14ac:dyDescent="0.2">
      <c r="A1259" s="21" t="s">
        <v>386</v>
      </c>
      <c r="B1259" s="21" t="s">
        <v>2390</v>
      </c>
      <c r="C1259" s="44" t="s">
        <v>9390</v>
      </c>
      <c r="D1259" s="44" t="s">
        <v>5235</v>
      </c>
      <c r="E1259" s="44" t="s">
        <v>8398</v>
      </c>
      <c r="F1259" s="44" t="s">
        <v>6791</v>
      </c>
      <c r="G1259" s="44" t="s">
        <v>7156</v>
      </c>
      <c r="I1259" s="19" t="s">
        <v>1673</v>
      </c>
      <c r="J1259" s="130" t="s">
        <v>15731</v>
      </c>
      <c r="K1259" s="29" t="s">
        <v>15379</v>
      </c>
      <c r="L1259" s="27" t="s">
        <v>2412</v>
      </c>
      <c r="M1259" s="44" t="s">
        <v>8368</v>
      </c>
      <c r="N1259" s="44"/>
      <c r="O1259" s="44"/>
      <c r="P1259" s="44"/>
      <c r="Q1259" s="27"/>
      <c r="AY1259" s="21" t="s">
        <v>4034</v>
      </c>
    </row>
    <row r="1260" spans="1:51" ht="38.25" hidden="1" x14ac:dyDescent="0.2">
      <c r="A1260" s="21" t="s">
        <v>1762</v>
      </c>
      <c r="B1260" s="21" t="s">
        <v>2390</v>
      </c>
      <c r="C1260" s="44" t="s">
        <v>12834</v>
      </c>
      <c r="D1260" s="44" t="s">
        <v>5235</v>
      </c>
      <c r="E1260" s="44" t="s">
        <v>8398</v>
      </c>
      <c r="F1260" s="44" t="s">
        <v>9559</v>
      </c>
      <c r="G1260" s="44" t="s">
        <v>5721</v>
      </c>
      <c r="I1260" s="19" t="s">
        <v>385</v>
      </c>
      <c r="J1260" s="130" t="s">
        <v>3036</v>
      </c>
      <c r="K1260" s="29" t="s">
        <v>15095</v>
      </c>
      <c r="L1260" s="27" t="s">
        <v>2412</v>
      </c>
      <c r="M1260" s="44" t="s">
        <v>5808</v>
      </c>
      <c r="N1260" s="44"/>
      <c r="O1260" s="44"/>
      <c r="P1260" s="44"/>
      <c r="Q1260" s="27"/>
      <c r="AY1260" s="21" t="s">
        <v>4700</v>
      </c>
    </row>
    <row r="1261" spans="1:51" ht="51" x14ac:dyDescent="0.2">
      <c r="A1261" s="21" t="s">
        <v>1407</v>
      </c>
      <c r="B1261" s="21" t="s">
        <v>2390</v>
      </c>
      <c r="C1261" s="44" t="s">
        <v>6598</v>
      </c>
      <c r="D1261" s="44" t="s">
        <v>5197</v>
      </c>
      <c r="E1261" s="44" t="s">
        <v>3290</v>
      </c>
      <c r="F1261" s="44" t="s">
        <v>2401</v>
      </c>
      <c r="G1261" s="44" t="s">
        <v>6117</v>
      </c>
      <c r="I1261" s="19" t="s">
        <v>858</v>
      </c>
      <c r="J1261" s="130" t="s">
        <v>2598</v>
      </c>
      <c r="K1261" s="29" t="s">
        <v>15096</v>
      </c>
      <c r="L1261" s="27" t="s">
        <v>2412</v>
      </c>
      <c r="M1261" s="44" t="s">
        <v>6055</v>
      </c>
      <c r="N1261" s="44"/>
      <c r="O1261" s="44" t="s">
        <v>16035</v>
      </c>
      <c r="P1261" s="44"/>
      <c r="Q1261" s="27"/>
      <c r="AY1261" s="21" t="s">
        <v>3774</v>
      </c>
    </row>
    <row r="1262" spans="1:51" ht="38.25" hidden="1" x14ac:dyDescent="0.2">
      <c r="A1262" s="21" t="s">
        <v>386</v>
      </c>
      <c r="B1262" s="21" t="s">
        <v>2390</v>
      </c>
      <c r="C1262" s="44" t="s">
        <v>8794</v>
      </c>
      <c r="D1262" s="44" t="s">
        <v>5235</v>
      </c>
      <c r="E1262" s="44" t="s">
        <v>8398</v>
      </c>
      <c r="F1262" s="44" t="s">
        <v>2401</v>
      </c>
      <c r="G1262" s="44" t="s">
        <v>6117</v>
      </c>
      <c r="I1262" s="19" t="s">
        <v>554</v>
      </c>
      <c r="J1262" s="130" t="s">
        <v>2697</v>
      </c>
      <c r="K1262" s="29" t="s">
        <v>15097</v>
      </c>
      <c r="L1262" s="27" t="s">
        <v>2412</v>
      </c>
      <c r="M1262" s="44" t="s">
        <v>8389</v>
      </c>
      <c r="N1262" s="44"/>
      <c r="O1262" s="44"/>
      <c r="P1262" s="44"/>
      <c r="Q1262" s="27"/>
      <c r="AY1262" s="21" t="s">
        <v>3945</v>
      </c>
    </row>
    <row r="1263" spans="1:51" ht="51" x14ac:dyDescent="0.2">
      <c r="A1263" s="21" t="s">
        <v>1407</v>
      </c>
      <c r="B1263" s="21" t="s">
        <v>2390</v>
      </c>
      <c r="C1263" s="44" t="s">
        <v>6606</v>
      </c>
      <c r="D1263" s="44" t="s">
        <v>5235</v>
      </c>
      <c r="E1263" s="44" t="s">
        <v>5867</v>
      </c>
      <c r="F1263" s="44" t="s">
        <v>2401</v>
      </c>
      <c r="G1263" s="44" t="s">
        <v>6117</v>
      </c>
      <c r="I1263" s="19" t="s">
        <v>859</v>
      </c>
      <c r="J1263" s="130" t="s">
        <v>2599</v>
      </c>
      <c r="K1263" s="29" t="s">
        <v>15098</v>
      </c>
      <c r="L1263" s="27" t="s">
        <v>2412</v>
      </c>
      <c r="M1263" s="44" t="s">
        <v>5281</v>
      </c>
      <c r="N1263" s="44"/>
      <c r="O1263" s="140" t="s">
        <v>16036</v>
      </c>
      <c r="P1263" s="44"/>
      <c r="Q1263" s="27"/>
      <c r="AY1263" s="21" t="s">
        <v>3775</v>
      </c>
    </row>
    <row r="1264" spans="1:51" ht="51" hidden="1" x14ac:dyDescent="0.2">
      <c r="A1264" s="21" t="s">
        <v>1214</v>
      </c>
      <c r="B1264" s="21" t="s">
        <v>2390</v>
      </c>
      <c r="C1264" s="44" t="s">
        <v>10070</v>
      </c>
      <c r="D1264" s="44" t="s">
        <v>5235</v>
      </c>
      <c r="E1264" s="44" t="s">
        <v>8398</v>
      </c>
      <c r="F1264" s="44" t="s">
        <v>2401</v>
      </c>
      <c r="G1264" s="44" t="s">
        <v>6117</v>
      </c>
      <c r="I1264" s="19" t="s">
        <v>1635</v>
      </c>
      <c r="J1264" s="130" t="s">
        <v>2798</v>
      </c>
      <c r="K1264" s="29" t="s">
        <v>15099</v>
      </c>
      <c r="L1264" s="27" t="s">
        <v>2412</v>
      </c>
      <c r="M1264" s="44" t="s">
        <v>9955</v>
      </c>
      <c r="N1264" s="44"/>
      <c r="O1264" s="44"/>
      <c r="P1264" s="44"/>
      <c r="Q1264" s="27"/>
      <c r="AY1264" s="21" t="s">
        <v>4142</v>
      </c>
    </row>
    <row r="1265" spans="1:51" ht="76.5" hidden="1" x14ac:dyDescent="0.2">
      <c r="A1265" s="21" t="s">
        <v>1330</v>
      </c>
      <c r="B1265" s="21" t="s">
        <v>2390</v>
      </c>
      <c r="C1265" s="44" t="s">
        <v>11845</v>
      </c>
      <c r="D1265" s="44" t="s">
        <v>5183</v>
      </c>
      <c r="E1265" s="44" t="s">
        <v>5184</v>
      </c>
      <c r="F1265" s="44" t="s">
        <v>9559</v>
      </c>
      <c r="G1265" s="44" t="s">
        <v>6117</v>
      </c>
      <c r="I1265" s="19" t="s">
        <v>835</v>
      </c>
      <c r="J1265" s="130" t="s">
        <v>1767</v>
      </c>
      <c r="K1265" s="29" t="s">
        <v>2412</v>
      </c>
      <c r="L1265" s="27" t="s">
        <v>2412</v>
      </c>
      <c r="M1265" s="44" t="s">
        <v>5808</v>
      </c>
      <c r="N1265" s="44"/>
      <c r="O1265" s="44"/>
      <c r="P1265" s="44"/>
      <c r="Q1265" s="27"/>
      <c r="AY1265" s="21" t="s">
        <v>4459</v>
      </c>
    </row>
    <row r="1266" spans="1:51" ht="38.25" hidden="1" x14ac:dyDescent="0.2">
      <c r="A1266" s="21" t="s">
        <v>1214</v>
      </c>
      <c r="B1266" s="21" t="s">
        <v>2390</v>
      </c>
      <c r="C1266" s="44" t="s">
        <v>10481</v>
      </c>
      <c r="D1266" s="44" t="s">
        <v>5235</v>
      </c>
      <c r="E1266" s="44" t="s">
        <v>8398</v>
      </c>
      <c r="F1266" s="44" t="s">
        <v>6791</v>
      </c>
      <c r="G1266" s="44" t="s">
        <v>7156</v>
      </c>
      <c r="I1266" s="19" t="s">
        <v>1247</v>
      </c>
      <c r="J1266" s="130" t="s">
        <v>2829</v>
      </c>
      <c r="K1266" s="29" t="s">
        <v>15100</v>
      </c>
      <c r="L1266" s="27" t="s">
        <v>2412</v>
      </c>
      <c r="M1266" s="44" t="s">
        <v>9927</v>
      </c>
      <c r="N1266" s="44"/>
      <c r="O1266" s="44"/>
      <c r="P1266" s="44"/>
      <c r="Q1266" s="27"/>
      <c r="AY1266" s="21" t="s">
        <v>4203</v>
      </c>
    </row>
    <row r="1267" spans="1:51" ht="114.75" hidden="1" x14ac:dyDescent="0.2">
      <c r="A1267" s="21" t="s">
        <v>1330</v>
      </c>
      <c r="B1267" s="21" t="s">
        <v>2390</v>
      </c>
      <c r="C1267" s="44" t="s">
        <v>11850</v>
      </c>
      <c r="D1267" s="44" t="s">
        <v>5235</v>
      </c>
      <c r="E1267" s="44" t="s">
        <v>10826</v>
      </c>
      <c r="F1267" s="44" t="s">
        <v>9559</v>
      </c>
      <c r="G1267" s="44" t="s">
        <v>6117</v>
      </c>
      <c r="I1267" s="19" t="s">
        <v>836</v>
      </c>
      <c r="J1267" s="130" t="s">
        <v>2271</v>
      </c>
      <c r="K1267" s="29" t="s">
        <v>2412</v>
      </c>
      <c r="L1267" s="27" t="s">
        <v>2412</v>
      </c>
      <c r="M1267" s="44" t="s">
        <v>9598</v>
      </c>
      <c r="N1267" s="44"/>
      <c r="O1267" s="44"/>
      <c r="P1267" s="44"/>
      <c r="Q1267" s="27"/>
      <c r="AY1267" s="21" t="s">
        <v>4460</v>
      </c>
    </row>
    <row r="1268" spans="1:51" ht="63.75" hidden="1" x14ac:dyDescent="0.2">
      <c r="A1268" s="21" t="s">
        <v>1214</v>
      </c>
      <c r="B1268" s="21" t="s">
        <v>2390</v>
      </c>
      <c r="C1268" s="44" t="s">
        <v>10488</v>
      </c>
      <c r="D1268" s="44" t="s">
        <v>5235</v>
      </c>
      <c r="E1268" s="44" t="s">
        <v>8398</v>
      </c>
      <c r="F1268" s="44" t="s">
        <v>6791</v>
      </c>
      <c r="G1268" s="44" t="s">
        <v>7156</v>
      </c>
      <c r="I1268" s="19" t="s">
        <v>1248</v>
      </c>
      <c r="J1268" s="130" t="s">
        <v>2830</v>
      </c>
      <c r="K1268" s="29" t="s">
        <v>15101</v>
      </c>
      <c r="L1268" s="27" t="s">
        <v>2412</v>
      </c>
      <c r="M1268" s="44" t="s">
        <v>5212</v>
      </c>
      <c r="N1268" s="44"/>
      <c r="O1268" s="44"/>
      <c r="P1268" s="44"/>
      <c r="Q1268" s="27"/>
      <c r="AY1268" s="21" t="s">
        <v>4204</v>
      </c>
    </row>
    <row r="1269" spans="1:51" ht="38.25" hidden="1" x14ac:dyDescent="0.2">
      <c r="A1269" s="21" t="s">
        <v>1330</v>
      </c>
      <c r="B1269" s="21" t="s">
        <v>2390</v>
      </c>
      <c r="C1269" s="44" t="s">
        <v>12165</v>
      </c>
      <c r="D1269" s="44" t="s">
        <v>5235</v>
      </c>
      <c r="E1269" s="44" t="s">
        <v>12084</v>
      </c>
      <c r="F1269" s="44" t="s">
        <v>6791</v>
      </c>
      <c r="G1269" s="44" t="s">
        <v>15785</v>
      </c>
      <c r="H1269" s="21" t="s">
        <v>3173</v>
      </c>
      <c r="I1269" s="19" t="s">
        <v>310</v>
      </c>
      <c r="J1269" s="130" t="s">
        <v>2979</v>
      </c>
      <c r="K1269" s="29" t="s">
        <v>15102</v>
      </c>
      <c r="L1269" s="27" t="s">
        <v>2412</v>
      </c>
      <c r="M1269" s="44" t="s">
        <v>11005</v>
      </c>
      <c r="N1269" s="44"/>
      <c r="O1269" s="44"/>
      <c r="P1269" s="44"/>
      <c r="Q1269" s="27"/>
      <c r="AY1269" s="21" t="s">
        <v>4524</v>
      </c>
    </row>
    <row r="1270" spans="1:51" ht="102" hidden="1" x14ac:dyDescent="0.2">
      <c r="A1270" s="21" t="s">
        <v>1214</v>
      </c>
      <c r="B1270" s="21" t="s">
        <v>2390</v>
      </c>
      <c r="C1270" s="44" t="s">
        <v>10077</v>
      </c>
      <c r="D1270" s="44" t="s">
        <v>5183</v>
      </c>
      <c r="E1270" s="44" t="s">
        <v>8342</v>
      </c>
      <c r="F1270" s="44" t="s">
        <v>2401</v>
      </c>
      <c r="G1270" s="44" t="s">
        <v>6117</v>
      </c>
      <c r="I1270" s="19" t="s">
        <v>1636</v>
      </c>
      <c r="J1270" s="130" t="s">
        <v>1905</v>
      </c>
      <c r="K1270" s="29" t="s">
        <v>2412</v>
      </c>
      <c r="L1270" s="27" t="s">
        <v>2412</v>
      </c>
      <c r="M1270" s="44" t="s">
        <v>8368</v>
      </c>
      <c r="N1270" s="44"/>
      <c r="O1270" s="143" t="s">
        <v>16039</v>
      </c>
      <c r="P1270" s="44"/>
      <c r="Q1270" s="27"/>
      <c r="AY1270" s="21" t="s">
        <v>4143</v>
      </c>
    </row>
    <row r="1271" spans="1:51" ht="76.5" hidden="1" x14ac:dyDescent="0.2">
      <c r="A1271" s="21" t="s">
        <v>386</v>
      </c>
      <c r="B1271" s="21" t="s">
        <v>2390</v>
      </c>
      <c r="C1271" s="44" t="s">
        <v>9397</v>
      </c>
      <c r="D1271" s="44" t="s">
        <v>5197</v>
      </c>
      <c r="E1271" s="44" t="s">
        <v>8347</v>
      </c>
      <c r="F1271" s="44" t="s">
        <v>6791</v>
      </c>
      <c r="G1271" s="44" t="s">
        <v>7156</v>
      </c>
      <c r="I1271" s="19" t="s">
        <v>1674</v>
      </c>
      <c r="J1271" s="130" t="s">
        <v>2753</v>
      </c>
      <c r="K1271" s="29" t="s">
        <v>15380</v>
      </c>
      <c r="L1271" s="27" t="s">
        <v>2412</v>
      </c>
      <c r="M1271" s="44" t="s">
        <v>8535</v>
      </c>
      <c r="N1271" s="44"/>
      <c r="O1271" s="44"/>
      <c r="P1271" s="44"/>
      <c r="Q1271" s="27"/>
      <c r="AY1271" s="21" t="s">
        <v>4035</v>
      </c>
    </row>
    <row r="1272" spans="1:51" ht="63.75" hidden="1" x14ac:dyDescent="0.2">
      <c r="A1272" s="21" t="s">
        <v>1214</v>
      </c>
      <c r="B1272" s="21" t="s">
        <v>2390</v>
      </c>
      <c r="C1272" s="44" t="s">
        <v>10495</v>
      </c>
      <c r="D1272" s="44" t="s">
        <v>5197</v>
      </c>
      <c r="E1272" s="44" t="s">
        <v>8347</v>
      </c>
      <c r="F1272" s="44" t="s">
        <v>6791</v>
      </c>
      <c r="G1272" s="44" t="s">
        <v>7156</v>
      </c>
      <c r="I1272" s="19" t="s">
        <v>1249</v>
      </c>
      <c r="J1272" s="130" t="s">
        <v>2831</v>
      </c>
      <c r="K1272" s="29" t="s">
        <v>15103</v>
      </c>
      <c r="L1272" s="27" t="s">
        <v>2412</v>
      </c>
      <c r="M1272" s="44" t="s">
        <v>10496</v>
      </c>
      <c r="N1272" s="44"/>
      <c r="O1272" s="44"/>
      <c r="P1272" s="44"/>
      <c r="Q1272" s="27"/>
      <c r="AY1272" s="21" t="s">
        <v>4205</v>
      </c>
    </row>
    <row r="1273" spans="1:51" ht="38.25" hidden="1" x14ac:dyDescent="0.2">
      <c r="A1273" s="21" t="s">
        <v>1330</v>
      </c>
      <c r="B1273" s="21" t="s">
        <v>2390</v>
      </c>
      <c r="C1273" s="44" t="s">
        <v>11414</v>
      </c>
      <c r="D1273" s="44" t="s">
        <v>5183</v>
      </c>
      <c r="E1273" s="44" t="s">
        <v>5184</v>
      </c>
      <c r="F1273" s="44" t="s">
        <v>9559</v>
      </c>
      <c r="G1273" s="44" t="s">
        <v>5721</v>
      </c>
      <c r="I1273" s="19" t="s">
        <v>504</v>
      </c>
      <c r="J1273" s="130" t="s">
        <v>2916</v>
      </c>
      <c r="K1273" s="29" t="s">
        <v>15772</v>
      </c>
      <c r="L1273" s="27" t="s">
        <v>2412</v>
      </c>
      <c r="M1273" s="44" t="s">
        <v>8397</v>
      </c>
      <c r="N1273" s="44"/>
      <c r="O1273" s="44"/>
      <c r="P1273" s="44"/>
      <c r="Q1273" s="27"/>
      <c r="AY1273" s="21" t="s">
        <v>4384</v>
      </c>
    </row>
    <row r="1274" spans="1:51" ht="63.75" x14ac:dyDescent="0.2">
      <c r="A1274" s="21" t="s">
        <v>1407</v>
      </c>
      <c r="B1274" s="21" t="s">
        <v>2390</v>
      </c>
      <c r="C1274" s="44" t="s">
        <v>5471</v>
      </c>
      <c r="D1274" s="44" t="s">
        <v>5197</v>
      </c>
      <c r="E1274" s="44" t="s">
        <v>3290</v>
      </c>
      <c r="F1274" s="44" t="s">
        <v>2401</v>
      </c>
      <c r="G1274" s="44" t="s">
        <v>15786</v>
      </c>
      <c r="H1274" s="21" t="s">
        <v>14385</v>
      </c>
      <c r="I1274" s="19" t="s">
        <v>200</v>
      </c>
      <c r="J1274" s="130" t="s">
        <v>926</v>
      </c>
      <c r="K1274" s="29" t="s">
        <v>2412</v>
      </c>
      <c r="L1274" s="27" t="s">
        <v>2412</v>
      </c>
      <c r="M1274" s="44" t="s">
        <v>5159</v>
      </c>
      <c r="N1274" s="143" t="s">
        <v>16040</v>
      </c>
      <c r="O1274" s="143" t="s">
        <v>16041</v>
      </c>
      <c r="P1274" s="44"/>
      <c r="Q1274" s="27"/>
      <c r="AY1274" s="21" t="s">
        <v>3776</v>
      </c>
    </row>
    <row r="1275" spans="1:51" ht="25.5" hidden="1" x14ac:dyDescent="0.2">
      <c r="A1275" s="21" t="s">
        <v>1330</v>
      </c>
      <c r="B1275" s="21" t="s">
        <v>2390</v>
      </c>
      <c r="C1275" s="44" t="s">
        <v>10928</v>
      </c>
      <c r="D1275" s="44" t="s">
        <v>5160</v>
      </c>
      <c r="E1275" s="44" t="s">
        <v>5179</v>
      </c>
      <c r="F1275" s="44" t="s">
        <v>9559</v>
      </c>
      <c r="G1275" s="44" t="s">
        <v>3174</v>
      </c>
      <c r="I1275" s="19" t="s">
        <v>682</v>
      </c>
      <c r="J1275" s="130" t="s">
        <v>2863</v>
      </c>
      <c r="K1275" s="29" t="s">
        <v>15381</v>
      </c>
      <c r="L1275" s="27" t="s">
        <v>1511</v>
      </c>
      <c r="M1275" s="44" t="s">
        <v>5538</v>
      </c>
      <c r="N1275" s="44"/>
      <c r="O1275" s="44"/>
      <c r="P1275" s="44"/>
      <c r="Q1275" s="27"/>
      <c r="AY1275" s="21" t="s">
        <v>4286</v>
      </c>
    </row>
    <row r="1276" spans="1:51" ht="38.25" hidden="1" x14ac:dyDescent="0.2">
      <c r="A1276" s="21" t="s">
        <v>1330</v>
      </c>
      <c r="B1276" s="21" t="s">
        <v>2390</v>
      </c>
      <c r="C1276" s="44" t="s">
        <v>10931</v>
      </c>
      <c r="D1276" s="44" t="s">
        <v>5197</v>
      </c>
      <c r="E1276" s="44" t="s">
        <v>3290</v>
      </c>
      <c r="F1276" s="44" t="s">
        <v>9559</v>
      </c>
      <c r="G1276" s="44" t="s">
        <v>3174</v>
      </c>
      <c r="I1276" s="19" t="s">
        <v>683</v>
      </c>
      <c r="J1276" s="130" t="s">
        <v>2864</v>
      </c>
      <c r="K1276" s="29" t="s">
        <v>15382</v>
      </c>
      <c r="L1276" s="27" t="s">
        <v>1519</v>
      </c>
      <c r="M1276" s="44" t="s">
        <v>8389</v>
      </c>
      <c r="N1276" s="44"/>
      <c r="O1276" s="44"/>
      <c r="P1276" s="44"/>
      <c r="Q1276" s="27"/>
      <c r="AY1276" s="21" t="s">
        <v>4287</v>
      </c>
    </row>
    <row r="1277" spans="1:51" ht="76.5" hidden="1" x14ac:dyDescent="0.2">
      <c r="A1277" s="21" t="s">
        <v>1179</v>
      </c>
      <c r="B1277" s="21" t="s">
        <v>2390</v>
      </c>
      <c r="C1277" s="44" t="s">
        <v>13681</v>
      </c>
      <c r="D1277" s="44" t="s">
        <v>5183</v>
      </c>
      <c r="E1277" s="44" t="s">
        <v>8505</v>
      </c>
      <c r="F1277" s="44" t="s">
        <v>13392</v>
      </c>
      <c r="G1277" s="44" t="s">
        <v>6117</v>
      </c>
      <c r="I1277" s="19" t="s">
        <v>795</v>
      </c>
      <c r="J1277" s="130" t="s">
        <v>2377</v>
      </c>
      <c r="K1277" s="29" t="s">
        <v>2412</v>
      </c>
      <c r="L1277" s="27" t="s">
        <v>2412</v>
      </c>
      <c r="M1277" s="44" t="s">
        <v>13682</v>
      </c>
      <c r="N1277" s="44"/>
      <c r="O1277" s="44"/>
      <c r="P1277" s="44"/>
      <c r="Q1277" s="27"/>
      <c r="AY1277" s="21" t="s">
        <v>4893</v>
      </c>
    </row>
    <row r="1278" spans="1:51" ht="114.75" x14ac:dyDescent="0.2">
      <c r="A1278" s="21" t="s">
        <v>1407</v>
      </c>
      <c r="B1278" s="21" t="s">
        <v>2390</v>
      </c>
      <c r="C1278" s="44" t="s">
        <v>7065</v>
      </c>
      <c r="D1278" s="44" t="s">
        <v>5197</v>
      </c>
      <c r="E1278" s="44" t="s">
        <v>3290</v>
      </c>
      <c r="F1278" s="44" t="s">
        <v>6791</v>
      </c>
      <c r="G1278" s="44" t="s">
        <v>15785</v>
      </c>
      <c r="H1278" s="21" t="s">
        <v>3190</v>
      </c>
      <c r="I1278" s="19" t="s">
        <v>1580</v>
      </c>
      <c r="J1278" s="130" t="s">
        <v>16115</v>
      </c>
      <c r="K1278" s="29" t="s">
        <v>2412</v>
      </c>
      <c r="L1278" s="27" t="s">
        <v>2412</v>
      </c>
      <c r="M1278" s="44" t="s">
        <v>5538</v>
      </c>
      <c r="N1278" s="44"/>
      <c r="O1278" s="44"/>
      <c r="P1278" s="44" t="s">
        <v>16114</v>
      </c>
      <c r="Q1278" s="27"/>
      <c r="AY1278" s="21" t="s">
        <v>3777</v>
      </c>
    </row>
    <row r="1279" spans="1:51" ht="25.5" hidden="1" x14ac:dyDescent="0.2">
      <c r="A1279" s="21" t="s">
        <v>1406</v>
      </c>
      <c r="B1279" s="21" t="s">
        <v>2390</v>
      </c>
      <c r="C1279" s="44" t="s">
        <v>14155</v>
      </c>
      <c r="D1279" s="44" t="s">
        <v>5183</v>
      </c>
      <c r="E1279" s="44" t="s">
        <v>5184</v>
      </c>
      <c r="F1279" s="44" t="s">
        <v>6791</v>
      </c>
      <c r="G1279" s="44" t="s">
        <v>15785</v>
      </c>
      <c r="H1279" s="21" t="s">
        <v>3173</v>
      </c>
      <c r="I1279" s="19" t="s">
        <v>49</v>
      </c>
      <c r="J1279" s="130" t="s">
        <v>3159</v>
      </c>
      <c r="K1279" s="29" t="s">
        <v>15104</v>
      </c>
      <c r="L1279" s="27" t="s">
        <v>2412</v>
      </c>
      <c r="M1279" s="44" t="s">
        <v>9203</v>
      </c>
      <c r="N1279" s="44"/>
      <c r="O1279" s="44"/>
      <c r="P1279" s="44"/>
      <c r="Q1279" s="27"/>
      <c r="AY1279" s="21" t="s">
        <v>5008</v>
      </c>
    </row>
    <row r="1280" spans="1:51" ht="76.5" hidden="1" x14ac:dyDescent="0.2">
      <c r="A1280" s="21" t="s">
        <v>1330</v>
      </c>
      <c r="B1280" s="21" t="s">
        <v>2390</v>
      </c>
      <c r="C1280" s="44" t="s">
        <v>12600</v>
      </c>
      <c r="D1280" s="44" t="s">
        <v>5183</v>
      </c>
      <c r="E1280" s="44" t="s">
        <v>5184</v>
      </c>
      <c r="F1280" s="44" t="s">
        <v>9559</v>
      </c>
      <c r="G1280" s="44" t="s">
        <v>3202</v>
      </c>
      <c r="I1280" s="19" t="s">
        <v>1620</v>
      </c>
      <c r="J1280" s="130" t="s">
        <v>15628</v>
      </c>
      <c r="K1280" s="29" t="s">
        <v>2412</v>
      </c>
      <c r="L1280" s="27" t="s">
        <v>2412</v>
      </c>
      <c r="M1280" s="44" t="s">
        <v>5281</v>
      </c>
      <c r="N1280" s="44"/>
      <c r="O1280" s="44"/>
      <c r="P1280" s="44"/>
      <c r="Q1280" s="27"/>
      <c r="AY1280" s="21" t="s">
        <v>4640</v>
      </c>
    </row>
    <row r="1281" spans="1:51" ht="51" x14ac:dyDescent="0.2">
      <c r="A1281" s="21" t="s">
        <v>1407</v>
      </c>
      <c r="B1281" s="21" t="s">
        <v>2390</v>
      </c>
      <c r="C1281" s="44" t="s">
        <v>7934</v>
      </c>
      <c r="D1281" s="44" t="s">
        <v>5197</v>
      </c>
      <c r="E1281" s="44" t="s">
        <v>3290</v>
      </c>
      <c r="F1281" s="44" t="s">
        <v>2401</v>
      </c>
      <c r="G1281" s="44" t="s">
        <v>3202</v>
      </c>
      <c r="I1281" s="19" t="s">
        <v>1620</v>
      </c>
      <c r="J1281" s="130" t="s">
        <v>15630</v>
      </c>
      <c r="K1281" s="29" t="s">
        <v>15105</v>
      </c>
      <c r="L1281" s="27" t="s">
        <v>2412</v>
      </c>
      <c r="M1281" s="44" t="s">
        <v>5410</v>
      </c>
      <c r="N1281" s="44"/>
      <c r="O1281" s="44"/>
      <c r="P1281" s="44"/>
      <c r="Q1281" s="27"/>
      <c r="AY1281" s="21" t="s">
        <v>3778</v>
      </c>
    </row>
    <row r="1282" spans="1:51" ht="25.5" x14ac:dyDescent="0.2">
      <c r="A1282" s="21" t="s">
        <v>1407</v>
      </c>
      <c r="B1282" s="21" t="s">
        <v>2390</v>
      </c>
      <c r="C1282" s="44" t="s">
        <v>6045</v>
      </c>
      <c r="D1282" s="44" t="s">
        <v>5235</v>
      </c>
      <c r="E1282" s="44" t="s">
        <v>5726</v>
      </c>
      <c r="F1282" s="44" t="s">
        <v>2401</v>
      </c>
      <c r="G1282" s="44" t="s">
        <v>5721</v>
      </c>
      <c r="I1282" s="19" t="s">
        <v>1093</v>
      </c>
      <c r="J1282" s="130" t="s">
        <v>2600</v>
      </c>
      <c r="K1282" s="29" t="s">
        <v>15106</v>
      </c>
      <c r="L1282" s="27" t="s">
        <v>2412</v>
      </c>
      <c r="M1282" s="44" t="s">
        <v>6046</v>
      </c>
      <c r="N1282" s="44"/>
      <c r="O1282" s="44"/>
      <c r="P1282" s="44"/>
      <c r="Q1282" s="27"/>
      <c r="AY1282" s="21" t="s">
        <v>3779</v>
      </c>
    </row>
    <row r="1283" spans="1:51" ht="127.5" hidden="1" x14ac:dyDescent="0.2">
      <c r="A1283" s="21" t="s">
        <v>1179</v>
      </c>
      <c r="B1283" s="21" t="s">
        <v>2390</v>
      </c>
      <c r="C1283" s="44" t="s">
        <v>13687</v>
      </c>
      <c r="D1283" s="44" t="s">
        <v>5197</v>
      </c>
      <c r="E1283" s="44" t="s">
        <v>8589</v>
      </c>
      <c r="F1283" s="44" t="s">
        <v>13392</v>
      </c>
      <c r="G1283" s="44" t="s">
        <v>6117</v>
      </c>
      <c r="I1283" s="19" t="s">
        <v>796</v>
      </c>
      <c r="J1283" s="130" t="s">
        <v>2378</v>
      </c>
      <c r="K1283" s="29" t="s">
        <v>2412</v>
      </c>
      <c r="L1283" s="27" t="s">
        <v>2412</v>
      </c>
      <c r="M1283" s="44" t="s">
        <v>5410</v>
      </c>
      <c r="N1283" s="44"/>
      <c r="O1283" s="44"/>
      <c r="P1283" s="44"/>
      <c r="Q1283" s="27"/>
      <c r="AY1283" s="21" t="s">
        <v>4894</v>
      </c>
    </row>
    <row r="1284" spans="1:51" ht="76.5" hidden="1" x14ac:dyDescent="0.2">
      <c r="A1284" s="21" t="s">
        <v>1762</v>
      </c>
      <c r="B1284" s="21" t="s">
        <v>2390</v>
      </c>
      <c r="C1284" s="44" t="s">
        <v>13227</v>
      </c>
      <c r="D1284" s="44" t="s">
        <v>5183</v>
      </c>
      <c r="E1284" s="44" t="s">
        <v>8505</v>
      </c>
      <c r="F1284" s="44" t="s">
        <v>6791</v>
      </c>
      <c r="G1284" s="44" t="s">
        <v>7156</v>
      </c>
      <c r="I1284" s="19" t="s">
        <v>578</v>
      </c>
      <c r="J1284" s="130" t="s">
        <v>1715</v>
      </c>
      <c r="K1284" s="29" t="s">
        <v>2412</v>
      </c>
      <c r="L1284" s="27" t="s">
        <v>2412</v>
      </c>
      <c r="M1284" s="44" t="s">
        <v>5171</v>
      </c>
      <c r="N1284" s="44"/>
      <c r="O1284" s="44"/>
      <c r="P1284" s="44"/>
      <c r="Q1284" s="27"/>
      <c r="AY1284" s="21" t="s">
        <v>4782</v>
      </c>
    </row>
    <row r="1285" spans="1:51" ht="76.5" hidden="1" x14ac:dyDescent="0.2">
      <c r="A1285" s="21" t="s">
        <v>1406</v>
      </c>
      <c r="B1285" s="21" t="s">
        <v>2390</v>
      </c>
      <c r="C1285" s="44" t="s">
        <v>13988</v>
      </c>
      <c r="D1285" s="44" t="s">
        <v>5197</v>
      </c>
      <c r="E1285" s="44" t="s">
        <v>3290</v>
      </c>
      <c r="F1285" s="44" t="s">
        <v>2401</v>
      </c>
      <c r="G1285" s="44" t="s">
        <v>6117</v>
      </c>
      <c r="I1285" s="19" t="s">
        <v>402</v>
      </c>
      <c r="J1285" s="130" t="s">
        <v>15732</v>
      </c>
      <c r="K1285" s="29" t="s">
        <v>2412</v>
      </c>
      <c r="L1285" s="27" t="s">
        <v>2412</v>
      </c>
      <c r="M1285" s="44" t="s">
        <v>9927</v>
      </c>
      <c r="N1285" s="44"/>
      <c r="O1285" s="44"/>
      <c r="P1285" s="44"/>
      <c r="Q1285" s="27"/>
      <c r="AY1285" s="21" t="s">
        <v>4962</v>
      </c>
    </row>
    <row r="1286" spans="1:51" ht="51" hidden="1" x14ac:dyDescent="0.2">
      <c r="A1286" s="21" t="s">
        <v>1330</v>
      </c>
      <c r="B1286" s="21" t="s">
        <v>2390</v>
      </c>
      <c r="C1286" s="44" t="s">
        <v>12602</v>
      </c>
      <c r="D1286" s="44" t="s">
        <v>5160</v>
      </c>
      <c r="E1286" s="44" t="s">
        <v>5179</v>
      </c>
      <c r="F1286" s="44" t="s">
        <v>9559</v>
      </c>
      <c r="G1286" s="44" t="s">
        <v>3202</v>
      </c>
      <c r="I1286" s="19" t="s">
        <v>1621</v>
      </c>
      <c r="J1286" s="130" t="s">
        <v>15629</v>
      </c>
      <c r="K1286" s="29" t="s">
        <v>15107</v>
      </c>
      <c r="L1286" s="27" t="s">
        <v>2412</v>
      </c>
      <c r="M1286" s="44" t="s">
        <v>6631</v>
      </c>
      <c r="N1286" s="44"/>
      <c r="O1286" s="44"/>
      <c r="P1286" s="44"/>
      <c r="Q1286" s="27"/>
      <c r="AY1286" s="21" t="s">
        <v>4641</v>
      </c>
    </row>
    <row r="1287" spans="1:51" ht="25.5" x14ac:dyDescent="0.2">
      <c r="A1287" s="21" t="s">
        <v>1407</v>
      </c>
      <c r="B1287" s="21" t="s">
        <v>2390</v>
      </c>
      <c r="C1287" s="44" t="s">
        <v>7942</v>
      </c>
      <c r="D1287" s="44" t="s">
        <v>5235</v>
      </c>
      <c r="E1287" s="44" t="s">
        <v>5236</v>
      </c>
      <c r="F1287" s="44" t="s">
        <v>2401</v>
      </c>
      <c r="G1287" s="44" t="s">
        <v>3202</v>
      </c>
      <c r="I1287" s="19" t="s">
        <v>1621</v>
      </c>
      <c r="J1287" s="130" t="s">
        <v>2435</v>
      </c>
      <c r="K1287" s="29" t="s">
        <v>15108</v>
      </c>
      <c r="L1287" s="27" t="s">
        <v>2412</v>
      </c>
      <c r="M1287" s="44" t="s">
        <v>7995</v>
      </c>
      <c r="N1287" s="44"/>
      <c r="O1287" s="44"/>
      <c r="P1287" s="44"/>
      <c r="Q1287" s="27"/>
      <c r="AY1287" s="21" t="s">
        <v>3780</v>
      </c>
    </row>
    <row r="1288" spans="1:51" ht="76.5" hidden="1" x14ac:dyDescent="0.2">
      <c r="A1288" s="21" t="s">
        <v>1330</v>
      </c>
      <c r="B1288" s="21" t="s">
        <v>2390</v>
      </c>
      <c r="C1288" s="44" t="s">
        <v>12354</v>
      </c>
      <c r="D1288" s="44" t="s">
        <v>5183</v>
      </c>
      <c r="E1288" s="44" t="s">
        <v>5184</v>
      </c>
      <c r="F1288" s="44" t="s">
        <v>6791</v>
      </c>
      <c r="G1288" s="44" t="s">
        <v>7156</v>
      </c>
      <c r="I1288" s="19" t="s">
        <v>329</v>
      </c>
      <c r="J1288" s="130" t="s">
        <v>15510</v>
      </c>
      <c r="K1288" s="29" t="s">
        <v>2412</v>
      </c>
      <c r="L1288" s="27" t="s">
        <v>2412</v>
      </c>
      <c r="M1288" s="44" t="s">
        <v>9906</v>
      </c>
      <c r="N1288" s="44"/>
      <c r="O1288" s="44"/>
      <c r="P1288" s="44"/>
      <c r="Q1288" s="27"/>
      <c r="AY1288" s="21" t="s">
        <v>4571</v>
      </c>
    </row>
    <row r="1289" spans="1:51" ht="114.75" x14ac:dyDescent="0.2">
      <c r="A1289" s="21" t="s">
        <v>1407</v>
      </c>
      <c r="B1289" s="21" t="s">
        <v>2390</v>
      </c>
      <c r="C1289" s="44" t="s">
        <v>7488</v>
      </c>
      <c r="D1289" s="44" t="s">
        <v>5197</v>
      </c>
      <c r="E1289" s="44" t="s">
        <v>3290</v>
      </c>
      <c r="F1289" s="44" t="s">
        <v>6791</v>
      </c>
      <c r="G1289" s="44" t="s">
        <v>7156</v>
      </c>
      <c r="I1289" s="19" t="s">
        <v>1414</v>
      </c>
      <c r="J1289" s="130" t="s">
        <v>2317</v>
      </c>
      <c r="K1289" s="29" t="s">
        <v>2412</v>
      </c>
      <c r="L1289" s="27" t="s">
        <v>2412</v>
      </c>
      <c r="M1289" s="44" t="s">
        <v>5159</v>
      </c>
      <c r="N1289" s="143" t="s">
        <v>16037</v>
      </c>
      <c r="O1289" s="143" t="s">
        <v>16038</v>
      </c>
      <c r="P1289" s="44"/>
      <c r="Q1289" s="27"/>
      <c r="AY1289" s="21" t="s">
        <v>3781</v>
      </c>
    </row>
    <row r="1290" spans="1:51" ht="51" x14ac:dyDescent="0.2">
      <c r="A1290" s="21" t="s">
        <v>1407</v>
      </c>
      <c r="B1290" s="21" t="s">
        <v>2390</v>
      </c>
      <c r="C1290" s="44" t="s">
        <v>7071</v>
      </c>
      <c r="D1290" s="44" t="s">
        <v>5197</v>
      </c>
      <c r="E1290" s="44" t="s">
        <v>3290</v>
      </c>
      <c r="F1290" s="44" t="s">
        <v>6791</v>
      </c>
      <c r="G1290" s="44" t="s">
        <v>15785</v>
      </c>
      <c r="H1290" s="21" t="s">
        <v>3173</v>
      </c>
      <c r="I1290" s="19" t="s">
        <v>1581</v>
      </c>
      <c r="J1290" s="130" t="s">
        <v>2601</v>
      </c>
      <c r="K1290" s="29" t="s">
        <v>15109</v>
      </c>
      <c r="L1290" s="27" t="s">
        <v>2412</v>
      </c>
      <c r="M1290" s="44" t="s">
        <v>5262</v>
      </c>
      <c r="N1290" s="44" t="s">
        <v>16042</v>
      </c>
      <c r="O1290" s="44"/>
      <c r="P1290" s="44"/>
      <c r="Q1290" s="27"/>
      <c r="AY1290" s="21" t="s">
        <v>3782</v>
      </c>
    </row>
    <row r="1291" spans="1:51" ht="51" hidden="1" x14ac:dyDescent="0.2">
      <c r="A1291" s="21" t="s">
        <v>1330</v>
      </c>
      <c r="B1291" s="21" t="s">
        <v>2390</v>
      </c>
      <c r="C1291" s="44" t="s">
        <v>11856</v>
      </c>
      <c r="D1291" s="44" t="s">
        <v>5235</v>
      </c>
      <c r="E1291" s="44" t="s">
        <v>11560</v>
      </c>
      <c r="F1291" s="44" t="s">
        <v>9559</v>
      </c>
      <c r="G1291" s="44" t="s">
        <v>6117</v>
      </c>
      <c r="I1291" s="19" t="s">
        <v>837</v>
      </c>
      <c r="J1291" s="130" t="s">
        <v>2953</v>
      </c>
      <c r="K1291" s="29" t="s">
        <v>15110</v>
      </c>
      <c r="L1291" s="27" t="s">
        <v>2412</v>
      </c>
      <c r="M1291" s="44" t="s">
        <v>8560</v>
      </c>
      <c r="N1291" s="44"/>
      <c r="O1291" s="44"/>
      <c r="P1291" s="44"/>
      <c r="Q1291" s="27"/>
      <c r="AY1291" s="21" t="s">
        <v>4461</v>
      </c>
    </row>
    <row r="1292" spans="1:51" ht="51" x14ac:dyDescent="0.2">
      <c r="A1292" s="21" t="s">
        <v>1407</v>
      </c>
      <c r="B1292" s="21" t="s">
        <v>2390</v>
      </c>
      <c r="C1292" s="44" t="s">
        <v>5478</v>
      </c>
      <c r="D1292" s="44" t="s">
        <v>5197</v>
      </c>
      <c r="E1292" s="44" t="s">
        <v>3290</v>
      </c>
      <c r="F1292" s="44" t="s">
        <v>2401</v>
      </c>
      <c r="G1292" s="44" t="s">
        <v>15786</v>
      </c>
      <c r="H1292" s="21" t="s">
        <v>14385</v>
      </c>
      <c r="I1292" s="19" t="s">
        <v>201</v>
      </c>
      <c r="J1292" s="130" t="s">
        <v>927</v>
      </c>
      <c r="K1292" s="29" t="s">
        <v>2412</v>
      </c>
      <c r="L1292" s="27" t="s">
        <v>2412</v>
      </c>
      <c r="M1292" s="44" t="s">
        <v>5424</v>
      </c>
      <c r="N1292" s="143" t="s">
        <v>16007</v>
      </c>
      <c r="O1292" s="44"/>
      <c r="P1292" s="44" t="s">
        <v>16043</v>
      </c>
      <c r="Q1292" s="27"/>
      <c r="AY1292" s="21" t="s">
        <v>3783</v>
      </c>
    </row>
    <row r="1293" spans="1:51" ht="114.75" hidden="1" x14ac:dyDescent="0.2">
      <c r="A1293" s="21" t="s">
        <v>386</v>
      </c>
      <c r="B1293" s="21" t="s">
        <v>2390</v>
      </c>
      <c r="C1293" s="44" t="s">
        <v>8801</v>
      </c>
      <c r="D1293" s="44" t="s">
        <v>5197</v>
      </c>
      <c r="E1293" s="44" t="s">
        <v>8347</v>
      </c>
      <c r="F1293" s="44" t="s">
        <v>2401</v>
      </c>
      <c r="G1293" s="44" t="s">
        <v>6117</v>
      </c>
      <c r="I1293" s="19" t="s">
        <v>555</v>
      </c>
      <c r="J1293" s="130" t="s">
        <v>1348</v>
      </c>
      <c r="K1293" s="29" t="s">
        <v>2412</v>
      </c>
      <c r="L1293" s="27" t="s">
        <v>2412</v>
      </c>
      <c r="M1293" s="44" t="s">
        <v>5529</v>
      </c>
      <c r="N1293" s="44"/>
      <c r="O1293" s="44"/>
      <c r="P1293" s="44"/>
      <c r="Q1293" s="27"/>
      <c r="AY1293" s="21" t="s">
        <v>3946</v>
      </c>
    </row>
    <row r="1294" spans="1:51" ht="51" hidden="1" x14ac:dyDescent="0.2">
      <c r="A1294" s="21" t="s">
        <v>1330</v>
      </c>
      <c r="B1294" s="21" t="s">
        <v>2390</v>
      </c>
      <c r="C1294" s="44" t="s">
        <v>12171</v>
      </c>
      <c r="D1294" s="44" t="s">
        <v>5235</v>
      </c>
      <c r="E1294" s="44" t="s">
        <v>10826</v>
      </c>
      <c r="F1294" s="44" t="s">
        <v>6791</v>
      </c>
      <c r="G1294" s="44" t="s">
        <v>15785</v>
      </c>
      <c r="H1294" s="21" t="s">
        <v>3173</v>
      </c>
      <c r="I1294" s="19" t="s">
        <v>1582</v>
      </c>
      <c r="J1294" s="130" t="s">
        <v>2980</v>
      </c>
      <c r="K1294" s="29" t="s">
        <v>15111</v>
      </c>
      <c r="L1294" s="27" t="s">
        <v>2412</v>
      </c>
      <c r="M1294" s="44" t="s">
        <v>5178</v>
      </c>
      <c r="N1294" s="44"/>
      <c r="O1294" s="143" t="s">
        <v>16045</v>
      </c>
      <c r="P1294" s="44"/>
      <c r="Q1294" s="27"/>
      <c r="AY1294" s="21" t="s">
        <v>4525</v>
      </c>
    </row>
    <row r="1295" spans="1:51" ht="51" x14ac:dyDescent="0.2">
      <c r="A1295" s="21" t="s">
        <v>1407</v>
      </c>
      <c r="B1295" s="21" t="s">
        <v>2390</v>
      </c>
      <c r="C1295" s="44" t="s">
        <v>7079</v>
      </c>
      <c r="D1295" s="44" t="s">
        <v>5235</v>
      </c>
      <c r="E1295" s="44" t="s">
        <v>5867</v>
      </c>
      <c r="F1295" s="44" t="s">
        <v>6791</v>
      </c>
      <c r="G1295" s="44" t="s">
        <v>15785</v>
      </c>
      <c r="H1295" s="21" t="s">
        <v>3173</v>
      </c>
      <c r="I1295" s="19" t="s">
        <v>1582</v>
      </c>
      <c r="J1295" s="130" t="s">
        <v>2602</v>
      </c>
      <c r="K1295" s="29" t="s">
        <v>15112</v>
      </c>
      <c r="L1295" s="27" t="s">
        <v>2412</v>
      </c>
      <c r="M1295" s="44" t="s">
        <v>9927</v>
      </c>
      <c r="N1295" s="143" t="s">
        <v>16044</v>
      </c>
      <c r="O1295" s="143" t="s">
        <v>16045</v>
      </c>
      <c r="P1295" s="44"/>
      <c r="Q1295" s="27"/>
      <c r="AY1295" s="21" t="s">
        <v>3784</v>
      </c>
    </row>
    <row r="1296" spans="1:51" ht="51" hidden="1" x14ac:dyDescent="0.2">
      <c r="A1296" s="21" t="s">
        <v>386</v>
      </c>
      <c r="B1296" s="21" t="s">
        <v>2390</v>
      </c>
      <c r="C1296" s="44" t="s">
        <v>9404</v>
      </c>
      <c r="D1296" s="44" t="s">
        <v>5183</v>
      </c>
      <c r="E1296" s="44" t="s">
        <v>8342</v>
      </c>
      <c r="F1296" s="44" t="s">
        <v>6791</v>
      </c>
      <c r="G1296" s="44" t="s">
        <v>7156</v>
      </c>
      <c r="I1296" s="19" t="s">
        <v>1754</v>
      </c>
      <c r="J1296" s="130" t="s">
        <v>2754</v>
      </c>
      <c r="K1296" s="29" t="s">
        <v>15383</v>
      </c>
      <c r="L1296" s="27" t="s">
        <v>2412</v>
      </c>
      <c r="M1296" s="44" t="s">
        <v>8355</v>
      </c>
      <c r="N1296" s="44"/>
      <c r="O1296" s="44"/>
      <c r="P1296" s="44"/>
      <c r="Q1296" s="27"/>
      <c r="AY1296" s="21" t="s">
        <v>4036</v>
      </c>
    </row>
    <row r="1297" spans="1:51" ht="38.25" hidden="1" x14ac:dyDescent="0.2">
      <c r="A1297" s="21" t="s">
        <v>1762</v>
      </c>
      <c r="B1297" s="21" t="s">
        <v>2390</v>
      </c>
      <c r="C1297" s="44" t="s">
        <v>13231</v>
      </c>
      <c r="D1297" s="44" t="s">
        <v>5235</v>
      </c>
      <c r="E1297" s="44" t="s">
        <v>10551</v>
      </c>
      <c r="F1297" s="44" t="s">
        <v>6791</v>
      </c>
      <c r="G1297" s="44" t="s">
        <v>7156</v>
      </c>
      <c r="I1297" s="19" t="s">
        <v>1104</v>
      </c>
      <c r="J1297" s="130" t="s">
        <v>3076</v>
      </c>
      <c r="K1297" s="29" t="s">
        <v>15113</v>
      </c>
      <c r="L1297" s="27" t="s">
        <v>2412</v>
      </c>
      <c r="M1297" s="44" t="s">
        <v>5225</v>
      </c>
      <c r="N1297" s="44"/>
      <c r="O1297" s="44"/>
      <c r="P1297" s="44"/>
      <c r="Q1297" s="27"/>
      <c r="AY1297" s="21" t="s">
        <v>4783</v>
      </c>
    </row>
    <row r="1298" spans="1:51" ht="25.5" hidden="1" x14ac:dyDescent="0.2">
      <c r="A1298" s="21" t="s">
        <v>1179</v>
      </c>
      <c r="B1298" s="21" t="s">
        <v>2390</v>
      </c>
      <c r="C1298" s="44" t="s">
        <v>13373</v>
      </c>
      <c r="D1298" s="44" t="s">
        <v>5235</v>
      </c>
      <c r="E1298" s="44" t="s">
        <v>10551</v>
      </c>
      <c r="F1298" s="44" t="s">
        <v>9559</v>
      </c>
      <c r="G1298" s="44" t="s">
        <v>3174</v>
      </c>
      <c r="I1298" s="19" t="s">
        <v>1359</v>
      </c>
      <c r="J1298" s="130" t="s">
        <v>3081</v>
      </c>
      <c r="K1298" s="29" t="s">
        <v>15384</v>
      </c>
      <c r="L1298" s="27" t="s">
        <v>3283</v>
      </c>
      <c r="M1298" s="44" t="s">
        <v>5529</v>
      </c>
      <c r="N1298" s="44" t="s">
        <v>16046</v>
      </c>
      <c r="O1298" s="44"/>
      <c r="P1298" s="44"/>
      <c r="Q1298" s="27"/>
      <c r="AY1298" s="21" t="s">
        <v>4830</v>
      </c>
    </row>
    <row r="1299" spans="1:51" ht="63.75" hidden="1" x14ac:dyDescent="0.2">
      <c r="A1299" s="21" t="s">
        <v>1330</v>
      </c>
      <c r="B1299" s="21" t="s">
        <v>2390</v>
      </c>
      <c r="C1299" s="44" t="s">
        <v>11862</v>
      </c>
      <c r="D1299" s="44" t="s">
        <v>5235</v>
      </c>
      <c r="E1299" s="44" t="s">
        <v>10826</v>
      </c>
      <c r="F1299" s="44" t="s">
        <v>9559</v>
      </c>
      <c r="G1299" s="44" t="s">
        <v>6117</v>
      </c>
      <c r="I1299" s="19" t="s">
        <v>838</v>
      </c>
      <c r="J1299" s="130" t="s">
        <v>1901</v>
      </c>
      <c r="K1299" s="29" t="s">
        <v>2412</v>
      </c>
      <c r="L1299" s="27" t="s">
        <v>2412</v>
      </c>
      <c r="M1299" s="44" t="s">
        <v>11005</v>
      </c>
      <c r="N1299" s="44"/>
      <c r="O1299" s="44"/>
      <c r="P1299" s="44"/>
      <c r="Q1299" s="27"/>
      <c r="AY1299" s="21" t="s">
        <v>4462</v>
      </c>
    </row>
    <row r="1300" spans="1:51" ht="63.75" x14ac:dyDescent="0.2">
      <c r="A1300" s="21" t="s">
        <v>1407</v>
      </c>
      <c r="B1300" s="21" t="s">
        <v>2390</v>
      </c>
      <c r="C1300" s="44" t="s">
        <v>7087</v>
      </c>
      <c r="D1300" s="44" t="s">
        <v>5197</v>
      </c>
      <c r="E1300" s="44" t="s">
        <v>3290</v>
      </c>
      <c r="F1300" s="44" t="s">
        <v>6791</v>
      </c>
      <c r="G1300" s="44" t="s">
        <v>15785</v>
      </c>
      <c r="H1300" s="21" t="s">
        <v>3173</v>
      </c>
      <c r="I1300" s="19" t="s">
        <v>1583</v>
      </c>
      <c r="J1300" s="130" t="s">
        <v>1790</v>
      </c>
      <c r="K1300" s="29" t="s">
        <v>2412</v>
      </c>
      <c r="L1300" s="27" t="s">
        <v>2412</v>
      </c>
      <c r="M1300" s="44" t="s">
        <v>5178</v>
      </c>
      <c r="N1300" s="44"/>
      <c r="O1300" s="44"/>
      <c r="P1300" s="44"/>
      <c r="Q1300" s="27"/>
      <c r="AY1300" s="21" t="s">
        <v>3785</v>
      </c>
    </row>
    <row r="1301" spans="1:51" ht="76.5" hidden="1" x14ac:dyDescent="0.2">
      <c r="A1301" s="21" t="s">
        <v>386</v>
      </c>
      <c r="B1301" s="21" t="s">
        <v>2390</v>
      </c>
      <c r="C1301" s="44" t="s">
        <v>9411</v>
      </c>
      <c r="D1301" s="44" t="s">
        <v>5183</v>
      </c>
      <c r="E1301" s="44" t="s">
        <v>8342</v>
      </c>
      <c r="F1301" s="44" t="s">
        <v>6791</v>
      </c>
      <c r="G1301" s="44" t="s">
        <v>7156</v>
      </c>
      <c r="I1301" s="19" t="s">
        <v>1755</v>
      </c>
      <c r="J1301" s="130" t="s">
        <v>1253</v>
      </c>
      <c r="K1301" s="29" t="s">
        <v>2412</v>
      </c>
      <c r="L1301" s="27" t="s">
        <v>2412</v>
      </c>
      <c r="M1301" s="44" t="s">
        <v>5171</v>
      </c>
      <c r="N1301" s="44"/>
      <c r="O1301" s="44"/>
      <c r="P1301" s="44"/>
      <c r="Q1301" s="27"/>
      <c r="AY1301" s="21" t="s">
        <v>4037</v>
      </c>
    </row>
    <row r="1302" spans="1:51" ht="51" hidden="1" x14ac:dyDescent="0.2">
      <c r="A1302" s="21" t="s">
        <v>386</v>
      </c>
      <c r="B1302" s="21" t="s">
        <v>2390</v>
      </c>
      <c r="C1302" s="44" t="s">
        <v>9417</v>
      </c>
      <c r="D1302" s="44" t="s">
        <v>5197</v>
      </c>
      <c r="E1302" s="44" t="s">
        <v>8589</v>
      </c>
      <c r="F1302" s="44" t="s">
        <v>6791</v>
      </c>
      <c r="G1302" s="44" t="s">
        <v>7156</v>
      </c>
      <c r="I1302" s="19" t="s">
        <v>1756</v>
      </c>
      <c r="J1302" s="130" t="s">
        <v>2755</v>
      </c>
      <c r="K1302" s="29" t="s">
        <v>15114</v>
      </c>
      <c r="L1302" s="27" t="s">
        <v>2412</v>
      </c>
      <c r="M1302" s="44" t="s">
        <v>5171</v>
      </c>
      <c r="N1302" s="44"/>
      <c r="O1302" s="44"/>
      <c r="P1302" s="44"/>
      <c r="Q1302" s="27"/>
      <c r="AY1302" s="21" t="s">
        <v>4038</v>
      </c>
    </row>
    <row r="1303" spans="1:51" ht="102" hidden="1" x14ac:dyDescent="0.2">
      <c r="A1303" s="21" t="s">
        <v>1330</v>
      </c>
      <c r="B1303" s="21" t="s">
        <v>2390</v>
      </c>
      <c r="C1303" s="44" t="s">
        <v>11153</v>
      </c>
      <c r="D1303" s="44" t="s">
        <v>5197</v>
      </c>
      <c r="E1303" s="44" t="s">
        <v>3290</v>
      </c>
      <c r="F1303" s="44" t="s">
        <v>9559</v>
      </c>
      <c r="G1303" s="44" t="s">
        <v>15786</v>
      </c>
      <c r="H1303" s="21" t="s">
        <v>3213</v>
      </c>
      <c r="I1303" s="19" t="s">
        <v>720</v>
      </c>
      <c r="J1303" s="130" t="s">
        <v>1861</v>
      </c>
      <c r="K1303" s="29" t="s">
        <v>2412</v>
      </c>
      <c r="L1303" s="27" t="s">
        <v>2412</v>
      </c>
      <c r="M1303" s="44" t="s">
        <v>9646</v>
      </c>
      <c r="N1303" s="44"/>
      <c r="O1303" s="44"/>
      <c r="P1303" s="44"/>
      <c r="Q1303" s="27"/>
      <c r="AY1303" s="21" t="s">
        <v>4331</v>
      </c>
    </row>
    <row r="1304" spans="1:51" ht="89.25" hidden="1" x14ac:dyDescent="0.2">
      <c r="A1304" s="21" t="s">
        <v>1330</v>
      </c>
      <c r="B1304" s="21" t="s">
        <v>2390</v>
      </c>
      <c r="C1304" s="44" t="s">
        <v>11867</v>
      </c>
      <c r="D1304" s="44" t="s">
        <v>5197</v>
      </c>
      <c r="E1304" s="44" t="s">
        <v>3290</v>
      </c>
      <c r="F1304" s="44" t="s">
        <v>9559</v>
      </c>
      <c r="G1304" s="44" t="s">
        <v>6117</v>
      </c>
      <c r="I1304" s="19" t="s">
        <v>839</v>
      </c>
      <c r="J1304" s="130" t="s">
        <v>1972</v>
      </c>
      <c r="K1304" s="29" t="s">
        <v>2412</v>
      </c>
      <c r="L1304" s="27" t="s">
        <v>2412</v>
      </c>
      <c r="M1304" s="44" t="s">
        <v>9119</v>
      </c>
      <c r="N1304" s="44"/>
      <c r="O1304" s="44"/>
      <c r="P1304" s="44"/>
      <c r="Q1304" s="27"/>
      <c r="AY1304" s="21" t="s">
        <v>4463</v>
      </c>
    </row>
    <row r="1305" spans="1:51" ht="38.25" hidden="1" x14ac:dyDescent="0.2">
      <c r="A1305" s="21" t="s">
        <v>1214</v>
      </c>
      <c r="B1305" s="21" t="s">
        <v>2390</v>
      </c>
      <c r="C1305" s="44" t="s">
        <v>10083</v>
      </c>
      <c r="D1305" s="44" t="s">
        <v>5235</v>
      </c>
      <c r="E1305" s="44" t="s">
        <v>8398</v>
      </c>
      <c r="F1305" s="44" t="s">
        <v>2401</v>
      </c>
      <c r="G1305" s="44" t="s">
        <v>6117</v>
      </c>
      <c r="I1305" s="19" t="s">
        <v>1528</v>
      </c>
      <c r="J1305" s="130" t="s">
        <v>2799</v>
      </c>
      <c r="K1305" s="29" t="s">
        <v>15115</v>
      </c>
      <c r="L1305" s="27" t="s">
        <v>2412</v>
      </c>
      <c r="M1305" s="44" t="s">
        <v>8355</v>
      </c>
      <c r="N1305" s="44"/>
      <c r="O1305" s="44"/>
      <c r="P1305" s="44" t="s">
        <v>16118</v>
      </c>
      <c r="Q1305" s="27"/>
      <c r="AY1305" s="21" t="s">
        <v>4144</v>
      </c>
    </row>
    <row r="1306" spans="1:51" ht="25.5" hidden="1" x14ac:dyDescent="0.2">
      <c r="A1306" s="21" t="s">
        <v>1330</v>
      </c>
      <c r="B1306" s="21" t="s">
        <v>2390</v>
      </c>
      <c r="C1306" s="44" t="s">
        <v>10934</v>
      </c>
      <c r="D1306" s="44" t="s">
        <v>5197</v>
      </c>
      <c r="E1306" s="44" t="s">
        <v>3290</v>
      </c>
      <c r="F1306" s="44" t="s">
        <v>9559</v>
      </c>
      <c r="G1306" s="44" t="s">
        <v>3174</v>
      </c>
      <c r="I1306" s="19" t="s">
        <v>684</v>
      </c>
      <c r="J1306" s="130" t="s">
        <v>2865</v>
      </c>
      <c r="K1306" s="29" t="s">
        <v>15116</v>
      </c>
      <c r="L1306" s="27" t="s">
        <v>3280</v>
      </c>
      <c r="M1306" s="44" t="s">
        <v>10935</v>
      </c>
      <c r="N1306" s="44"/>
      <c r="O1306" s="44"/>
      <c r="P1306" s="44"/>
      <c r="Q1306" s="27"/>
      <c r="AY1306" s="21" t="s">
        <v>4288</v>
      </c>
    </row>
    <row r="1307" spans="1:51" ht="38.25" hidden="1" x14ac:dyDescent="0.2">
      <c r="A1307" s="21" t="s">
        <v>1330</v>
      </c>
      <c r="B1307" s="21" t="s">
        <v>2390</v>
      </c>
      <c r="C1307" s="44" t="s">
        <v>11158</v>
      </c>
      <c r="D1307" s="44" t="s">
        <v>5235</v>
      </c>
      <c r="E1307" s="44" t="s">
        <v>10826</v>
      </c>
      <c r="F1307" s="44" t="s">
        <v>9559</v>
      </c>
      <c r="G1307" s="44" t="s">
        <v>15786</v>
      </c>
      <c r="H1307" s="21" t="s">
        <v>3213</v>
      </c>
      <c r="I1307" s="19" t="s">
        <v>721</v>
      </c>
      <c r="J1307" s="130" t="s">
        <v>2886</v>
      </c>
      <c r="K1307" s="29" t="s">
        <v>15117</v>
      </c>
      <c r="L1307" s="27" t="s">
        <v>2412</v>
      </c>
      <c r="M1307" s="44" t="s">
        <v>11117</v>
      </c>
      <c r="N1307" s="44"/>
      <c r="O1307" s="44" t="s">
        <v>16047</v>
      </c>
      <c r="P1307" s="44"/>
      <c r="Q1307" s="27"/>
      <c r="AY1307" s="21" t="s">
        <v>4332</v>
      </c>
    </row>
    <row r="1308" spans="1:51" ht="38.25" hidden="1" x14ac:dyDescent="0.2">
      <c r="A1308" s="21" t="s">
        <v>1330</v>
      </c>
      <c r="B1308" s="21" t="s">
        <v>2390</v>
      </c>
      <c r="C1308" s="44" t="s">
        <v>11873</v>
      </c>
      <c r="D1308" s="44" t="s">
        <v>5197</v>
      </c>
      <c r="E1308" s="44" t="s">
        <v>3290</v>
      </c>
      <c r="F1308" s="44" t="s">
        <v>9559</v>
      </c>
      <c r="G1308" s="44" t="s">
        <v>6117</v>
      </c>
      <c r="I1308" s="19" t="s">
        <v>840</v>
      </c>
      <c r="J1308" s="130" t="s">
        <v>15733</v>
      </c>
      <c r="K1308" s="29" t="s">
        <v>15118</v>
      </c>
      <c r="L1308" s="27" t="s">
        <v>2412</v>
      </c>
      <c r="M1308" s="44" t="s">
        <v>9927</v>
      </c>
      <c r="N1308" s="44"/>
      <c r="O1308" s="143" t="s">
        <v>16048</v>
      </c>
      <c r="P1308" s="44"/>
      <c r="Q1308" s="27"/>
      <c r="AY1308" s="21" t="s">
        <v>4464</v>
      </c>
    </row>
    <row r="1309" spans="1:51" ht="38.25" x14ac:dyDescent="0.2">
      <c r="A1309" s="21" t="s">
        <v>1407</v>
      </c>
      <c r="B1309" s="21" t="s">
        <v>2390</v>
      </c>
      <c r="C1309" s="44" t="s">
        <v>7496</v>
      </c>
      <c r="D1309" s="44" t="s">
        <v>5197</v>
      </c>
      <c r="E1309" s="44" t="s">
        <v>3290</v>
      </c>
      <c r="F1309" s="44" t="s">
        <v>6791</v>
      </c>
      <c r="G1309" s="44" t="s">
        <v>7156</v>
      </c>
      <c r="I1309" s="19" t="s">
        <v>1415</v>
      </c>
      <c r="J1309" s="130" t="s">
        <v>2603</v>
      </c>
      <c r="K1309" s="29" t="s">
        <v>15119</v>
      </c>
      <c r="L1309" s="27" t="s">
        <v>2412</v>
      </c>
      <c r="M1309" s="44" t="s">
        <v>5171</v>
      </c>
      <c r="N1309" s="44"/>
      <c r="O1309" s="44"/>
      <c r="P1309" s="44"/>
      <c r="Q1309" s="27"/>
      <c r="AY1309" s="21" t="s">
        <v>3786</v>
      </c>
    </row>
    <row r="1310" spans="1:51" ht="102" hidden="1" x14ac:dyDescent="0.2">
      <c r="A1310" s="21" t="s">
        <v>1330</v>
      </c>
      <c r="B1310" s="21" t="s">
        <v>2390</v>
      </c>
      <c r="C1310" s="44" t="s">
        <v>12359</v>
      </c>
      <c r="D1310" s="44" t="s">
        <v>5183</v>
      </c>
      <c r="E1310" s="44" t="s">
        <v>5184</v>
      </c>
      <c r="F1310" s="44" t="s">
        <v>6791</v>
      </c>
      <c r="G1310" s="44" t="s">
        <v>7156</v>
      </c>
      <c r="I1310" s="19" t="s">
        <v>330</v>
      </c>
      <c r="J1310" s="130" t="s">
        <v>2272</v>
      </c>
      <c r="K1310" s="29" t="s">
        <v>2412</v>
      </c>
      <c r="L1310" s="27" t="s">
        <v>2412</v>
      </c>
      <c r="M1310" s="44" t="s">
        <v>9203</v>
      </c>
      <c r="N1310" s="44"/>
      <c r="O1310" s="143" t="s">
        <v>16050</v>
      </c>
      <c r="P1310" s="44"/>
      <c r="Q1310" s="27"/>
      <c r="AY1310" s="21" t="s">
        <v>4572</v>
      </c>
    </row>
    <row r="1311" spans="1:51" ht="63.75" hidden="1" x14ac:dyDescent="0.2">
      <c r="A1311" s="21" t="s">
        <v>1179</v>
      </c>
      <c r="B1311" s="21" t="s">
        <v>2390</v>
      </c>
      <c r="C1311" s="44" t="s">
        <v>13788</v>
      </c>
      <c r="D1311" s="44" t="s">
        <v>5197</v>
      </c>
      <c r="E1311" s="44" t="s">
        <v>8589</v>
      </c>
      <c r="F1311" s="44" t="s">
        <v>9559</v>
      </c>
      <c r="G1311" s="44" t="s">
        <v>6117</v>
      </c>
      <c r="I1311" s="19" t="s">
        <v>752</v>
      </c>
      <c r="J1311" s="130" t="s">
        <v>3124</v>
      </c>
      <c r="K1311" s="29" t="s">
        <v>15120</v>
      </c>
      <c r="L1311" s="27" t="s">
        <v>2412</v>
      </c>
      <c r="M1311" s="44" t="s">
        <v>13399</v>
      </c>
      <c r="N1311" s="44"/>
      <c r="O1311" s="44"/>
      <c r="P1311" s="44"/>
      <c r="Q1311" s="27"/>
      <c r="AY1311" s="21" t="s">
        <v>4915</v>
      </c>
    </row>
    <row r="1312" spans="1:51" ht="51" hidden="1" x14ac:dyDescent="0.2">
      <c r="A1312" s="21" t="s">
        <v>1330</v>
      </c>
      <c r="B1312" s="21" t="s">
        <v>2390</v>
      </c>
      <c r="C1312" s="44" t="s">
        <v>11879</v>
      </c>
      <c r="D1312" s="44" t="s">
        <v>5197</v>
      </c>
      <c r="E1312" s="44" t="s">
        <v>3290</v>
      </c>
      <c r="F1312" s="44" t="s">
        <v>9559</v>
      </c>
      <c r="G1312" s="44" t="s">
        <v>6117</v>
      </c>
      <c r="I1312" s="19" t="s">
        <v>841</v>
      </c>
      <c r="J1312" s="130" t="s">
        <v>2954</v>
      </c>
      <c r="K1312" s="29" t="s">
        <v>15121</v>
      </c>
      <c r="L1312" s="27" t="s">
        <v>2412</v>
      </c>
      <c r="M1312" s="44" t="s">
        <v>11880</v>
      </c>
      <c r="N1312" s="44"/>
      <c r="O1312" s="44"/>
      <c r="P1312" s="44"/>
      <c r="Q1312" s="27"/>
      <c r="AY1312" s="21" t="s">
        <v>4465</v>
      </c>
    </row>
    <row r="1313" spans="1:51" ht="89.25" hidden="1" x14ac:dyDescent="0.2">
      <c r="A1313" s="21" t="s">
        <v>1179</v>
      </c>
      <c r="B1313" s="21" t="s">
        <v>2390</v>
      </c>
      <c r="C1313" s="44" t="s">
        <v>13888</v>
      </c>
      <c r="D1313" s="44" t="s">
        <v>5197</v>
      </c>
      <c r="E1313" s="44" t="s">
        <v>8589</v>
      </c>
      <c r="F1313" s="44" t="s">
        <v>6791</v>
      </c>
      <c r="G1313" s="44" t="s">
        <v>7156</v>
      </c>
      <c r="I1313" s="19" t="s">
        <v>77</v>
      </c>
      <c r="J1313" s="130" t="s">
        <v>15734</v>
      </c>
      <c r="K1313" s="29" t="s">
        <v>2412</v>
      </c>
      <c r="L1313" s="27" t="s">
        <v>2412</v>
      </c>
      <c r="M1313" s="44" t="s">
        <v>13804</v>
      </c>
      <c r="N1313" s="44"/>
      <c r="O1313" s="44"/>
      <c r="P1313" s="44"/>
      <c r="Q1313" s="27"/>
      <c r="AY1313" s="21" t="s">
        <v>4936</v>
      </c>
    </row>
    <row r="1314" spans="1:51" ht="76.5" hidden="1" x14ac:dyDescent="0.2">
      <c r="A1314" s="21" t="s">
        <v>1330</v>
      </c>
      <c r="B1314" s="21" t="s">
        <v>2390</v>
      </c>
      <c r="C1314" s="44" t="s">
        <v>12365</v>
      </c>
      <c r="D1314" s="44" t="s">
        <v>5197</v>
      </c>
      <c r="E1314" s="44" t="s">
        <v>3290</v>
      </c>
      <c r="F1314" s="44" t="s">
        <v>6791</v>
      </c>
      <c r="G1314" s="44" t="s">
        <v>7156</v>
      </c>
      <c r="I1314" s="19" t="s">
        <v>331</v>
      </c>
      <c r="J1314" s="130" t="s">
        <v>16154</v>
      </c>
      <c r="K1314" s="29" t="s">
        <v>2412</v>
      </c>
      <c r="L1314" s="27" t="s">
        <v>2412</v>
      </c>
      <c r="M1314" s="44" t="s">
        <v>11977</v>
      </c>
      <c r="N1314" s="44"/>
      <c r="O1314" s="143" t="s">
        <v>16049</v>
      </c>
      <c r="P1314" s="44"/>
      <c r="Q1314" s="27"/>
      <c r="AY1314" s="21" t="s">
        <v>4573</v>
      </c>
    </row>
    <row r="1315" spans="1:51" ht="63.75" hidden="1" x14ac:dyDescent="0.2">
      <c r="A1315" s="21" t="s">
        <v>386</v>
      </c>
      <c r="B1315" s="21" t="s">
        <v>2390</v>
      </c>
      <c r="C1315" s="44" t="s">
        <v>9424</v>
      </c>
      <c r="D1315" s="44" t="s">
        <v>5197</v>
      </c>
      <c r="E1315" s="44" t="s">
        <v>8347</v>
      </c>
      <c r="F1315" s="44" t="s">
        <v>6791</v>
      </c>
      <c r="G1315" s="44" t="s">
        <v>7156</v>
      </c>
      <c r="I1315" s="19" t="s">
        <v>1757</v>
      </c>
      <c r="J1315" s="130" t="s">
        <v>15511</v>
      </c>
      <c r="K1315" s="29" t="s">
        <v>15122</v>
      </c>
      <c r="L1315" s="27" t="s">
        <v>2412</v>
      </c>
      <c r="M1315" s="44" t="s">
        <v>8475</v>
      </c>
      <c r="N1315" s="44"/>
      <c r="O1315" s="44"/>
      <c r="P1315" s="44"/>
      <c r="Q1315" s="27"/>
      <c r="AY1315" s="21" t="s">
        <v>4039</v>
      </c>
    </row>
    <row r="1316" spans="1:51" ht="51" hidden="1" x14ac:dyDescent="0.2">
      <c r="A1316" s="21" t="s">
        <v>1330</v>
      </c>
      <c r="B1316" s="21" t="s">
        <v>2390</v>
      </c>
      <c r="C1316" s="44" t="s">
        <v>12174</v>
      </c>
      <c r="D1316" s="44" t="s">
        <v>5235</v>
      </c>
      <c r="E1316" s="44" t="s">
        <v>12084</v>
      </c>
      <c r="F1316" s="44" t="s">
        <v>6791</v>
      </c>
      <c r="G1316" s="44" t="s">
        <v>15785</v>
      </c>
      <c r="H1316" s="21" t="s">
        <v>3173</v>
      </c>
      <c r="I1316" s="19" t="s">
        <v>311</v>
      </c>
      <c r="J1316" s="130" t="s">
        <v>2981</v>
      </c>
      <c r="K1316" s="29" t="s">
        <v>15123</v>
      </c>
      <c r="L1316" s="27" t="s">
        <v>2412</v>
      </c>
      <c r="M1316" s="44" t="s">
        <v>5212</v>
      </c>
      <c r="N1316" s="44"/>
      <c r="O1316" s="44"/>
      <c r="P1316" s="44"/>
      <c r="Q1316" s="27"/>
      <c r="AY1316" s="21" t="s">
        <v>4526</v>
      </c>
    </row>
    <row r="1317" spans="1:51" ht="25.5" hidden="1" x14ac:dyDescent="0.2">
      <c r="A1317" s="21" t="s">
        <v>1407</v>
      </c>
      <c r="B1317" s="21" t="s">
        <v>2390</v>
      </c>
      <c r="C1317" s="44" t="s">
        <v>8238</v>
      </c>
      <c r="D1317" s="44" t="s">
        <v>5235</v>
      </c>
      <c r="E1317" s="44" t="s">
        <v>5824</v>
      </c>
      <c r="F1317" s="44" t="s">
        <v>6791</v>
      </c>
      <c r="G1317" s="44" t="s">
        <v>3175</v>
      </c>
      <c r="I1317" s="19" t="s">
        <v>542</v>
      </c>
      <c r="J1317" s="130" t="s">
        <v>1600</v>
      </c>
      <c r="K1317" s="29" t="s">
        <v>2412</v>
      </c>
      <c r="L1317" s="27" t="s">
        <v>2412</v>
      </c>
      <c r="M1317" s="44" t="s">
        <v>5417</v>
      </c>
      <c r="N1317" s="44"/>
      <c r="O1317" s="44"/>
      <c r="P1317" s="44"/>
      <c r="Q1317" s="27"/>
      <c r="AY1317" s="21" t="s">
        <v>3787</v>
      </c>
    </row>
    <row r="1318" spans="1:51" ht="25.5" hidden="1" x14ac:dyDescent="0.2">
      <c r="A1318" s="21" t="s">
        <v>1407</v>
      </c>
      <c r="B1318" s="21" t="s">
        <v>2390</v>
      </c>
      <c r="C1318" s="44" t="s">
        <v>8245</v>
      </c>
      <c r="D1318" s="44" t="s">
        <v>5235</v>
      </c>
      <c r="E1318" s="44" t="s">
        <v>5236</v>
      </c>
      <c r="F1318" s="44" t="s">
        <v>6791</v>
      </c>
      <c r="G1318" s="44" t="s">
        <v>3175</v>
      </c>
      <c r="I1318" s="19" t="s">
        <v>543</v>
      </c>
      <c r="J1318" s="130" t="s">
        <v>1601</v>
      </c>
      <c r="K1318" s="29" t="s">
        <v>2412</v>
      </c>
      <c r="L1318" s="27" t="s">
        <v>2412</v>
      </c>
      <c r="M1318" s="44" t="s">
        <v>5417</v>
      </c>
      <c r="N1318" s="44"/>
      <c r="O1318" s="44"/>
      <c r="P1318" s="44"/>
      <c r="Q1318" s="27"/>
      <c r="AY1318" s="21" t="s">
        <v>3788</v>
      </c>
    </row>
    <row r="1319" spans="1:51" ht="38.25" hidden="1" x14ac:dyDescent="0.2">
      <c r="A1319" s="21" t="s">
        <v>1330</v>
      </c>
      <c r="B1319" s="21" t="s">
        <v>2390</v>
      </c>
      <c r="C1319" s="44" t="s">
        <v>12606</v>
      </c>
      <c r="D1319" s="44" t="s">
        <v>5160</v>
      </c>
      <c r="E1319" s="44" t="s">
        <v>5179</v>
      </c>
      <c r="F1319" s="44" t="s">
        <v>9559</v>
      </c>
      <c r="G1319" s="44" t="s">
        <v>3202</v>
      </c>
      <c r="I1319" s="19" t="s">
        <v>1622</v>
      </c>
      <c r="J1319" s="130" t="s">
        <v>15631</v>
      </c>
      <c r="K1319" s="29" t="s">
        <v>15124</v>
      </c>
      <c r="L1319" s="27" t="s">
        <v>2412</v>
      </c>
      <c r="M1319" s="44" t="s">
        <v>7913</v>
      </c>
      <c r="N1319" s="44"/>
      <c r="O1319" s="44"/>
      <c r="P1319" s="44"/>
      <c r="Q1319" s="27"/>
      <c r="AY1319" s="21" t="s">
        <v>4642</v>
      </c>
    </row>
    <row r="1320" spans="1:51" ht="38.25" x14ac:dyDescent="0.2">
      <c r="A1320" s="21" t="s">
        <v>1407</v>
      </c>
      <c r="B1320" s="21" t="s">
        <v>2390</v>
      </c>
      <c r="C1320" s="44" t="s">
        <v>7946</v>
      </c>
      <c r="D1320" s="44" t="s">
        <v>5197</v>
      </c>
      <c r="E1320" s="44" t="s">
        <v>3290</v>
      </c>
      <c r="F1320" s="44" t="s">
        <v>2401</v>
      </c>
      <c r="G1320" s="44" t="s">
        <v>3202</v>
      </c>
      <c r="I1320" s="19" t="s">
        <v>1622</v>
      </c>
      <c r="J1320" s="130" t="s">
        <v>2460</v>
      </c>
      <c r="K1320" s="29" t="s">
        <v>15125</v>
      </c>
      <c r="L1320" s="27" t="s">
        <v>2412</v>
      </c>
      <c r="M1320" s="44" t="s">
        <v>7995</v>
      </c>
      <c r="N1320" s="44"/>
      <c r="O1320" s="44"/>
      <c r="P1320" s="44"/>
      <c r="Q1320" s="27"/>
      <c r="AY1320" s="21" t="s">
        <v>3789</v>
      </c>
    </row>
    <row r="1321" spans="1:51" ht="38.25" hidden="1" x14ac:dyDescent="0.2">
      <c r="A1321" s="21" t="s">
        <v>1330</v>
      </c>
      <c r="B1321" s="21" t="s">
        <v>2390</v>
      </c>
      <c r="C1321" s="44" t="s">
        <v>11162</v>
      </c>
      <c r="D1321" s="44" t="s">
        <v>5160</v>
      </c>
      <c r="E1321" s="44" t="s">
        <v>5179</v>
      </c>
      <c r="F1321" s="44" t="s">
        <v>9559</v>
      </c>
      <c r="G1321" s="44" t="s">
        <v>15786</v>
      </c>
      <c r="H1321" s="21" t="s">
        <v>3213</v>
      </c>
      <c r="I1321" s="19" t="s">
        <v>892</v>
      </c>
      <c r="J1321" s="130" t="s">
        <v>2887</v>
      </c>
      <c r="K1321" s="29" t="s">
        <v>15126</v>
      </c>
      <c r="L1321" s="27" t="s">
        <v>2412</v>
      </c>
      <c r="M1321" s="44" t="s">
        <v>5658</v>
      </c>
      <c r="N1321" s="44"/>
      <c r="O1321" s="44"/>
      <c r="P1321" s="44"/>
      <c r="Q1321" s="27"/>
      <c r="AY1321" s="21" t="s">
        <v>4333</v>
      </c>
    </row>
    <row r="1322" spans="1:51" ht="63.75" x14ac:dyDescent="0.2">
      <c r="A1322" s="21" t="s">
        <v>1407</v>
      </c>
      <c r="B1322" s="21" t="s">
        <v>2390</v>
      </c>
      <c r="C1322" s="44" t="s">
        <v>5657</v>
      </c>
      <c r="D1322" s="44" t="s">
        <v>5197</v>
      </c>
      <c r="E1322" s="44" t="s">
        <v>3290</v>
      </c>
      <c r="F1322" s="44" t="s">
        <v>2401</v>
      </c>
      <c r="G1322" s="44" t="s">
        <v>15786</v>
      </c>
      <c r="H1322" s="21" t="s">
        <v>3213</v>
      </c>
      <c r="I1322" s="19" t="s">
        <v>892</v>
      </c>
      <c r="J1322" s="130" t="s">
        <v>2604</v>
      </c>
      <c r="K1322" s="29" t="s">
        <v>15127</v>
      </c>
      <c r="L1322" s="27" t="s">
        <v>2412</v>
      </c>
      <c r="M1322" s="44" t="s">
        <v>5159</v>
      </c>
      <c r="N1322" s="44"/>
      <c r="O1322" s="44"/>
      <c r="P1322" s="44"/>
      <c r="Q1322" s="27"/>
      <c r="AY1322" s="21" t="s">
        <v>3790</v>
      </c>
    </row>
    <row r="1323" spans="1:51" ht="51" hidden="1" x14ac:dyDescent="0.2">
      <c r="A1323" s="21" t="s">
        <v>1406</v>
      </c>
      <c r="B1323" s="21" t="s">
        <v>2390</v>
      </c>
      <c r="C1323" s="44" t="s">
        <v>14193</v>
      </c>
      <c r="D1323" s="44" t="s">
        <v>5197</v>
      </c>
      <c r="E1323" s="44" t="s">
        <v>3290</v>
      </c>
      <c r="F1323" s="44" t="s">
        <v>6791</v>
      </c>
      <c r="G1323" s="44" t="s">
        <v>7156</v>
      </c>
      <c r="I1323" s="19" t="s">
        <v>58</v>
      </c>
      <c r="J1323" s="130" t="s">
        <v>3164</v>
      </c>
      <c r="K1323" s="29" t="s">
        <v>15385</v>
      </c>
      <c r="L1323" s="27" t="s">
        <v>2412</v>
      </c>
      <c r="M1323" s="44" t="s">
        <v>13945</v>
      </c>
      <c r="N1323" s="44"/>
      <c r="O1323" s="44"/>
      <c r="P1323" s="44"/>
      <c r="Q1323" s="27"/>
      <c r="AY1323" s="21" t="s">
        <v>5018</v>
      </c>
    </row>
    <row r="1324" spans="1:51" ht="25.5" hidden="1" x14ac:dyDescent="0.2">
      <c r="A1324" s="21" t="s">
        <v>1179</v>
      </c>
      <c r="B1324" s="21" t="s">
        <v>2390</v>
      </c>
      <c r="C1324" s="44" t="s">
        <v>13692</v>
      </c>
      <c r="D1324" s="44" t="s">
        <v>5183</v>
      </c>
      <c r="E1324" s="44" t="s">
        <v>8505</v>
      </c>
      <c r="F1324" s="44" t="s">
        <v>13392</v>
      </c>
      <c r="G1324" s="44" t="s">
        <v>6117</v>
      </c>
      <c r="I1324" s="19" t="s">
        <v>797</v>
      </c>
      <c r="J1324" s="130" t="s">
        <v>3115</v>
      </c>
      <c r="K1324" s="29" t="s">
        <v>15128</v>
      </c>
      <c r="L1324" s="27" t="s">
        <v>2412</v>
      </c>
      <c r="M1324" s="44" t="s">
        <v>9864</v>
      </c>
      <c r="N1324" s="44"/>
      <c r="O1324" s="44"/>
      <c r="P1324" s="44"/>
      <c r="Q1324" s="27"/>
      <c r="AY1324" s="21" t="s">
        <v>4895</v>
      </c>
    </row>
    <row r="1325" spans="1:51" ht="76.5" hidden="1" x14ac:dyDescent="0.2">
      <c r="A1325" s="21" t="s">
        <v>1214</v>
      </c>
      <c r="B1325" s="21" t="s">
        <v>2390</v>
      </c>
      <c r="C1325" s="44" t="s">
        <v>10503</v>
      </c>
      <c r="D1325" s="44" t="s">
        <v>5235</v>
      </c>
      <c r="E1325" s="44" t="s">
        <v>8467</v>
      </c>
      <c r="F1325" s="44" t="s">
        <v>6791</v>
      </c>
      <c r="G1325" s="44" t="s">
        <v>7156</v>
      </c>
      <c r="I1325" s="19" t="s">
        <v>579</v>
      </c>
      <c r="J1325" s="130" t="s">
        <v>2354</v>
      </c>
      <c r="K1325" s="29" t="s">
        <v>2412</v>
      </c>
      <c r="L1325" s="27" t="s">
        <v>2412</v>
      </c>
      <c r="M1325" s="44" t="s">
        <v>5159</v>
      </c>
      <c r="N1325" s="44"/>
      <c r="O1325" s="44"/>
      <c r="P1325" s="44"/>
      <c r="Q1325" s="27"/>
      <c r="AY1325" s="21" t="s">
        <v>4206</v>
      </c>
    </row>
    <row r="1326" spans="1:51" ht="140.25" hidden="1" x14ac:dyDescent="0.2">
      <c r="A1326" s="21" t="s">
        <v>1214</v>
      </c>
      <c r="B1326" s="21" t="s">
        <v>2390</v>
      </c>
      <c r="C1326" s="44" t="s">
        <v>10179</v>
      </c>
      <c r="D1326" s="44" t="s">
        <v>5197</v>
      </c>
      <c r="E1326" s="44" t="s">
        <v>8347</v>
      </c>
      <c r="F1326" s="44" t="s">
        <v>6791</v>
      </c>
      <c r="G1326" s="44" t="s">
        <v>15785</v>
      </c>
      <c r="H1326" s="21" t="s">
        <v>3190</v>
      </c>
      <c r="I1326" s="19" t="s">
        <v>465</v>
      </c>
      <c r="J1326" s="130" t="s">
        <v>1401</v>
      </c>
      <c r="K1326" s="29" t="s">
        <v>2412</v>
      </c>
      <c r="L1326" s="27" t="s">
        <v>2412</v>
      </c>
      <c r="M1326" s="44" t="s">
        <v>8911</v>
      </c>
      <c r="N1326" s="44"/>
      <c r="O1326" s="143" t="s">
        <v>16051</v>
      </c>
      <c r="P1326" s="44"/>
      <c r="Q1326" s="27"/>
      <c r="AY1326" s="21" t="s">
        <v>4158</v>
      </c>
    </row>
    <row r="1327" spans="1:51" ht="89.25" hidden="1" x14ac:dyDescent="0.2">
      <c r="A1327" s="21" t="s">
        <v>1762</v>
      </c>
      <c r="B1327" s="21" t="s">
        <v>2390</v>
      </c>
      <c r="C1327" s="44" t="s">
        <v>12914</v>
      </c>
      <c r="D1327" s="44" t="s">
        <v>5197</v>
      </c>
      <c r="E1327" s="44" t="s">
        <v>8347</v>
      </c>
      <c r="F1327" s="44" t="s">
        <v>2401</v>
      </c>
      <c r="G1327" s="44" t="s">
        <v>6117</v>
      </c>
      <c r="I1327" s="19" t="s">
        <v>13</v>
      </c>
      <c r="J1327" s="130" t="s">
        <v>16209</v>
      </c>
      <c r="K1327" s="29" t="s">
        <v>2412</v>
      </c>
      <c r="L1327" s="27" t="s">
        <v>2412</v>
      </c>
      <c r="M1327" s="44" t="s">
        <v>11117</v>
      </c>
      <c r="N1327" s="44"/>
      <c r="O1327" s="44"/>
      <c r="P1327" s="44" t="s">
        <v>16208</v>
      </c>
      <c r="Q1327" s="27"/>
      <c r="AY1327" s="21" t="s">
        <v>4716</v>
      </c>
    </row>
    <row r="1328" spans="1:51" ht="63.75" hidden="1" x14ac:dyDescent="0.2">
      <c r="A1328" s="21" t="s">
        <v>1330</v>
      </c>
      <c r="B1328" s="21" t="s">
        <v>2390</v>
      </c>
      <c r="C1328" s="44" t="s">
        <v>11886</v>
      </c>
      <c r="D1328" s="44" t="s">
        <v>5197</v>
      </c>
      <c r="E1328" s="44" t="s">
        <v>3290</v>
      </c>
      <c r="F1328" s="44" t="s">
        <v>9559</v>
      </c>
      <c r="G1328" s="44" t="s">
        <v>6117</v>
      </c>
      <c r="I1328" s="19" t="s">
        <v>842</v>
      </c>
      <c r="J1328" s="130" t="s">
        <v>15512</v>
      </c>
      <c r="K1328" s="29" t="s">
        <v>2412</v>
      </c>
      <c r="L1328" s="27" t="s">
        <v>2412</v>
      </c>
      <c r="M1328" s="44" t="s">
        <v>10893</v>
      </c>
      <c r="N1328" s="44"/>
      <c r="O1328" s="44"/>
      <c r="P1328" s="44"/>
      <c r="Q1328" s="27"/>
      <c r="AY1328" s="21" t="s">
        <v>4466</v>
      </c>
    </row>
    <row r="1329" spans="1:51" ht="38.25" hidden="1" x14ac:dyDescent="0.2">
      <c r="A1329" s="21" t="s">
        <v>1179</v>
      </c>
      <c r="B1329" s="21" t="s">
        <v>2390</v>
      </c>
      <c r="C1329" s="44" t="s">
        <v>13378</v>
      </c>
      <c r="D1329" s="44" t="s">
        <v>5235</v>
      </c>
      <c r="E1329" s="44" t="s">
        <v>10551</v>
      </c>
      <c r="F1329" s="44" t="s">
        <v>9559</v>
      </c>
      <c r="G1329" s="44" t="s">
        <v>3174</v>
      </c>
      <c r="I1329" s="19" t="s">
        <v>1360</v>
      </c>
      <c r="J1329" s="130" t="s">
        <v>3081</v>
      </c>
      <c r="K1329" s="29" t="s">
        <v>15386</v>
      </c>
      <c r="L1329" s="27" t="s">
        <v>3283</v>
      </c>
      <c r="M1329" s="44" t="s">
        <v>9864</v>
      </c>
      <c r="N1329" s="44" t="s">
        <v>16008</v>
      </c>
      <c r="O1329" s="44"/>
      <c r="P1329" s="44"/>
      <c r="Q1329" s="27"/>
      <c r="AY1329" s="21" t="s">
        <v>4831</v>
      </c>
    </row>
    <row r="1330" spans="1:51" ht="63.75" hidden="1" x14ac:dyDescent="0.2">
      <c r="A1330" s="21" t="s">
        <v>1179</v>
      </c>
      <c r="B1330" s="21" t="s">
        <v>2390</v>
      </c>
      <c r="C1330" s="44" t="s">
        <v>13697</v>
      </c>
      <c r="D1330" s="44" t="s">
        <v>5183</v>
      </c>
      <c r="E1330" s="44" t="s">
        <v>8505</v>
      </c>
      <c r="F1330" s="44" t="s">
        <v>13392</v>
      </c>
      <c r="G1330" s="44" t="s">
        <v>6117</v>
      </c>
      <c r="I1330" s="19" t="s">
        <v>798</v>
      </c>
      <c r="J1330" s="130" t="s">
        <v>16183</v>
      </c>
      <c r="K1330" s="29" t="s">
        <v>15129</v>
      </c>
      <c r="L1330" s="27" t="s">
        <v>2412</v>
      </c>
      <c r="M1330" s="44" t="s">
        <v>13682</v>
      </c>
      <c r="N1330" s="44"/>
      <c r="O1330" s="44"/>
      <c r="P1330" s="44"/>
      <c r="Q1330" s="27"/>
      <c r="AY1330" s="21" t="s">
        <v>4896</v>
      </c>
    </row>
    <row r="1331" spans="1:51" ht="76.5" hidden="1" x14ac:dyDescent="0.2">
      <c r="A1331" s="21" t="s">
        <v>1330</v>
      </c>
      <c r="B1331" s="21" t="s">
        <v>2390</v>
      </c>
      <c r="C1331" s="44" t="s">
        <v>11891</v>
      </c>
      <c r="D1331" s="44" t="s">
        <v>5235</v>
      </c>
      <c r="E1331" s="44" t="s">
        <v>10826</v>
      </c>
      <c r="F1331" s="44" t="s">
        <v>9559</v>
      </c>
      <c r="G1331" s="44" t="s">
        <v>6117</v>
      </c>
      <c r="I1331" s="19" t="s">
        <v>843</v>
      </c>
      <c r="J1331" s="130" t="s">
        <v>1973</v>
      </c>
      <c r="K1331" s="29" t="s">
        <v>2412</v>
      </c>
      <c r="L1331" s="27" t="s">
        <v>2412</v>
      </c>
      <c r="M1331" s="44" t="s">
        <v>9663</v>
      </c>
      <c r="N1331" s="44"/>
      <c r="O1331" s="44"/>
      <c r="P1331" s="44"/>
      <c r="Q1331" s="27"/>
      <c r="AY1331" s="21" t="s">
        <v>4467</v>
      </c>
    </row>
    <row r="1332" spans="1:51" ht="76.5" hidden="1" x14ac:dyDescent="0.2">
      <c r="A1332" s="21" t="s">
        <v>1406</v>
      </c>
      <c r="B1332" s="21" t="s">
        <v>2390</v>
      </c>
      <c r="C1332" s="44" t="s">
        <v>13971</v>
      </c>
      <c r="D1332" s="44" t="s">
        <v>5197</v>
      </c>
      <c r="E1332" s="44" t="s">
        <v>3290</v>
      </c>
      <c r="F1332" s="44" t="s">
        <v>9559</v>
      </c>
      <c r="G1332" s="44" t="s">
        <v>5721</v>
      </c>
      <c r="I1332" s="19" t="s">
        <v>397</v>
      </c>
      <c r="J1332" s="130" t="s">
        <v>1895</v>
      </c>
      <c r="K1332" s="29" t="s">
        <v>2412</v>
      </c>
      <c r="L1332" s="27" t="s">
        <v>2412</v>
      </c>
      <c r="M1332" s="44" t="s">
        <v>6488</v>
      </c>
      <c r="N1332" s="44"/>
      <c r="O1332" s="44"/>
      <c r="P1332" s="44"/>
      <c r="Q1332" s="27"/>
      <c r="AY1332" s="21" t="s">
        <v>4957</v>
      </c>
    </row>
    <row r="1333" spans="1:51" ht="51" hidden="1" x14ac:dyDescent="0.2">
      <c r="A1333" s="21" t="s">
        <v>386</v>
      </c>
      <c r="B1333" s="21" t="s">
        <v>2390</v>
      </c>
      <c r="C1333" s="44" t="s">
        <v>8807</v>
      </c>
      <c r="D1333" s="44" t="s">
        <v>5197</v>
      </c>
      <c r="E1333" s="44" t="s">
        <v>8347</v>
      </c>
      <c r="F1333" s="44" t="s">
        <v>2401</v>
      </c>
      <c r="G1333" s="44" t="s">
        <v>6117</v>
      </c>
      <c r="I1333" s="19" t="s">
        <v>556</v>
      </c>
      <c r="J1333" s="130" t="s">
        <v>15513</v>
      </c>
      <c r="K1333" s="29" t="s">
        <v>15130</v>
      </c>
      <c r="L1333" s="27" t="s">
        <v>2412</v>
      </c>
      <c r="M1333" s="44" t="s">
        <v>5351</v>
      </c>
      <c r="N1333" s="44"/>
      <c r="O1333" s="44"/>
      <c r="P1333" s="44"/>
      <c r="Q1333" s="27"/>
      <c r="AY1333" s="21" t="s">
        <v>3947</v>
      </c>
    </row>
    <row r="1334" spans="1:51" ht="38.25" hidden="1" x14ac:dyDescent="0.2">
      <c r="A1334" s="21" t="s">
        <v>386</v>
      </c>
      <c r="B1334" s="21" t="s">
        <v>2390</v>
      </c>
      <c r="C1334" s="44" t="s">
        <v>8814</v>
      </c>
      <c r="D1334" s="44" t="s">
        <v>5183</v>
      </c>
      <c r="E1334" s="44" t="s">
        <v>8342</v>
      </c>
      <c r="F1334" s="44" t="s">
        <v>2401</v>
      </c>
      <c r="G1334" s="44" t="s">
        <v>6117</v>
      </c>
      <c r="I1334" s="19" t="s">
        <v>557</v>
      </c>
      <c r="J1334" s="130" t="s">
        <v>2698</v>
      </c>
      <c r="K1334" s="29" t="s">
        <v>15387</v>
      </c>
      <c r="L1334" s="27" t="s">
        <v>2412</v>
      </c>
      <c r="M1334" s="44" t="s">
        <v>6542</v>
      </c>
      <c r="N1334" s="44"/>
      <c r="O1334" s="44" t="s">
        <v>16052</v>
      </c>
      <c r="P1334" s="44"/>
      <c r="Q1334" s="27"/>
      <c r="AY1334" s="21" t="s">
        <v>3948</v>
      </c>
    </row>
    <row r="1335" spans="1:51" ht="63.75" x14ac:dyDescent="0.2">
      <c r="A1335" s="21" t="s">
        <v>1407</v>
      </c>
      <c r="B1335" s="21" t="s">
        <v>2390</v>
      </c>
      <c r="C1335" s="44" t="s">
        <v>6054</v>
      </c>
      <c r="D1335" s="44" t="s">
        <v>5183</v>
      </c>
      <c r="E1335" s="44" t="s">
        <v>5184</v>
      </c>
      <c r="F1335" s="44" t="s">
        <v>2401</v>
      </c>
      <c r="G1335" s="44" t="s">
        <v>5721</v>
      </c>
      <c r="I1335" s="19" t="s">
        <v>1094</v>
      </c>
      <c r="J1335" s="130" t="s">
        <v>15514</v>
      </c>
      <c r="K1335" s="29" t="s">
        <v>15131</v>
      </c>
      <c r="L1335" s="27" t="s">
        <v>2412</v>
      </c>
      <c r="M1335" s="44" t="s">
        <v>6055</v>
      </c>
      <c r="N1335" s="44"/>
      <c r="O1335" s="44"/>
      <c r="P1335" s="44"/>
      <c r="Q1335" s="27"/>
      <c r="AY1335" s="21" t="s">
        <v>3791</v>
      </c>
    </row>
    <row r="1336" spans="1:51" ht="51" x14ac:dyDescent="0.2">
      <c r="A1336" s="21" t="s">
        <v>1407</v>
      </c>
      <c r="B1336" s="21" t="s">
        <v>2390</v>
      </c>
      <c r="C1336" s="44" t="s">
        <v>6614</v>
      </c>
      <c r="D1336" s="44" t="s">
        <v>5183</v>
      </c>
      <c r="E1336" s="44" t="s">
        <v>5184</v>
      </c>
      <c r="F1336" s="44" t="s">
        <v>2401</v>
      </c>
      <c r="G1336" s="44" t="s">
        <v>6117</v>
      </c>
      <c r="I1336" s="19" t="s">
        <v>860</v>
      </c>
      <c r="J1336" s="130" t="s">
        <v>15515</v>
      </c>
      <c r="K1336" s="29" t="s">
        <v>2412</v>
      </c>
      <c r="L1336" s="27" t="s">
        <v>2412</v>
      </c>
      <c r="M1336" s="44" t="s">
        <v>6542</v>
      </c>
      <c r="N1336" s="44"/>
      <c r="O1336" s="44"/>
      <c r="P1336" s="44"/>
      <c r="Q1336" s="27"/>
      <c r="AY1336" s="21" t="s">
        <v>3792</v>
      </c>
    </row>
    <row r="1337" spans="1:51" ht="51" hidden="1" x14ac:dyDescent="0.2">
      <c r="A1337" s="21" t="s">
        <v>1179</v>
      </c>
      <c r="B1337" s="21" t="s">
        <v>2390</v>
      </c>
      <c r="C1337" s="44" t="s">
        <v>13702</v>
      </c>
      <c r="D1337" s="44" t="s">
        <v>5197</v>
      </c>
      <c r="E1337" s="44" t="s">
        <v>8347</v>
      </c>
      <c r="F1337" s="44" t="s">
        <v>13392</v>
      </c>
      <c r="G1337" s="44" t="s">
        <v>6117</v>
      </c>
      <c r="I1337" s="19" t="s">
        <v>799</v>
      </c>
      <c r="J1337" s="130" t="s">
        <v>3116</v>
      </c>
      <c r="K1337" s="29" t="s">
        <v>15132</v>
      </c>
      <c r="L1337" s="27" t="s">
        <v>2412</v>
      </c>
      <c r="M1337" s="44" t="s">
        <v>6488</v>
      </c>
      <c r="N1337" s="44"/>
      <c r="O1337" s="44"/>
      <c r="P1337" s="44"/>
      <c r="Q1337" s="27"/>
      <c r="AY1337" s="21" t="s">
        <v>4897</v>
      </c>
    </row>
    <row r="1338" spans="1:51" ht="89.25" hidden="1" x14ac:dyDescent="0.2">
      <c r="A1338" s="21" t="s">
        <v>1330</v>
      </c>
      <c r="B1338" s="21" t="s">
        <v>2390</v>
      </c>
      <c r="C1338" s="44" t="s">
        <v>12371</v>
      </c>
      <c r="D1338" s="44" t="s">
        <v>5197</v>
      </c>
      <c r="E1338" s="44" t="s">
        <v>3290</v>
      </c>
      <c r="F1338" s="44" t="s">
        <v>6791</v>
      </c>
      <c r="G1338" s="44" t="s">
        <v>7156</v>
      </c>
      <c r="I1338" s="19" t="s">
        <v>332</v>
      </c>
      <c r="J1338" s="130" t="s">
        <v>16055</v>
      </c>
      <c r="K1338" s="29" t="s">
        <v>2412</v>
      </c>
      <c r="L1338" s="27" t="s">
        <v>2412</v>
      </c>
      <c r="M1338" s="44" t="s">
        <v>8911</v>
      </c>
      <c r="N1338" s="44" t="s">
        <v>16053</v>
      </c>
      <c r="O1338" s="143" t="s">
        <v>16054</v>
      </c>
      <c r="P1338" s="44"/>
      <c r="Q1338" s="27"/>
      <c r="AY1338" s="21" t="s">
        <v>4574</v>
      </c>
    </row>
    <row r="1339" spans="1:51" ht="38.25" x14ac:dyDescent="0.2">
      <c r="A1339" s="21" t="s">
        <v>1407</v>
      </c>
      <c r="B1339" s="21" t="s">
        <v>2390</v>
      </c>
      <c r="C1339" s="44" t="s">
        <v>6622</v>
      </c>
      <c r="D1339" s="44" t="s">
        <v>5235</v>
      </c>
      <c r="E1339" s="44" t="s">
        <v>5867</v>
      </c>
      <c r="F1339" s="44" t="s">
        <v>2401</v>
      </c>
      <c r="G1339" s="44" t="s">
        <v>6117</v>
      </c>
      <c r="I1339" s="19" t="s">
        <v>861</v>
      </c>
      <c r="J1339" s="130" t="s">
        <v>2605</v>
      </c>
      <c r="K1339" s="29" t="s">
        <v>15133</v>
      </c>
      <c r="L1339" s="27" t="s">
        <v>2412</v>
      </c>
      <c r="M1339" s="44" t="s">
        <v>5255</v>
      </c>
      <c r="N1339" s="44"/>
      <c r="O1339" s="44" t="s">
        <v>16056</v>
      </c>
      <c r="P1339" s="44"/>
      <c r="Q1339" s="27"/>
      <c r="AY1339" s="21" t="s">
        <v>3793</v>
      </c>
    </row>
    <row r="1340" spans="1:51" ht="51" hidden="1" x14ac:dyDescent="0.2">
      <c r="A1340" s="21" t="s">
        <v>1762</v>
      </c>
      <c r="B1340" s="21" t="s">
        <v>2390</v>
      </c>
      <c r="C1340" s="44" t="s">
        <v>13016</v>
      </c>
      <c r="D1340" s="44" t="s">
        <v>5197</v>
      </c>
      <c r="E1340" s="44" t="s">
        <v>8347</v>
      </c>
      <c r="F1340" s="44" t="s">
        <v>9559</v>
      </c>
      <c r="G1340" s="44" t="s">
        <v>6117</v>
      </c>
      <c r="I1340" s="19" t="s">
        <v>33</v>
      </c>
      <c r="J1340" s="130" t="s">
        <v>3058</v>
      </c>
      <c r="K1340" s="29" t="s">
        <v>15134</v>
      </c>
      <c r="L1340" s="27" t="s">
        <v>2412</v>
      </c>
      <c r="M1340" s="44" t="s">
        <v>5362</v>
      </c>
      <c r="N1340" s="44"/>
      <c r="O1340" s="44"/>
      <c r="P1340" s="44"/>
      <c r="Q1340" s="27"/>
      <c r="AY1340" s="21" t="s">
        <v>4737</v>
      </c>
    </row>
    <row r="1341" spans="1:51" ht="51" hidden="1" x14ac:dyDescent="0.2">
      <c r="A1341" s="21" t="s">
        <v>1330</v>
      </c>
      <c r="B1341" s="21" t="s">
        <v>2390</v>
      </c>
      <c r="C1341" s="44" t="s">
        <v>12376</v>
      </c>
      <c r="D1341" s="44" t="s">
        <v>5183</v>
      </c>
      <c r="E1341" s="44" t="s">
        <v>5184</v>
      </c>
      <c r="F1341" s="44" t="s">
        <v>6791</v>
      </c>
      <c r="G1341" s="44" t="s">
        <v>7156</v>
      </c>
      <c r="I1341" s="19" t="s">
        <v>333</v>
      </c>
      <c r="J1341" s="130" t="s">
        <v>3001</v>
      </c>
      <c r="K1341" s="29" t="s">
        <v>15135</v>
      </c>
      <c r="L1341" s="27" t="s">
        <v>2412</v>
      </c>
      <c r="M1341" s="44" t="s">
        <v>8535</v>
      </c>
      <c r="N1341" s="44"/>
      <c r="O1341" s="44"/>
      <c r="P1341" s="44"/>
      <c r="Q1341" s="27"/>
      <c r="AY1341" s="21" t="s">
        <v>4575</v>
      </c>
    </row>
    <row r="1342" spans="1:51" ht="38.25" hidden="1" x14ac:dyDescent="0.2">
      <c r="A1342" s="21" t="s">
        <v>1762</v>
      </c>
      <c r="B1342" s="21" t="s">
        <v>2390</v>
      </c>
      <c r="C1342" s="44" t="s">
        <v>13144</v>
      </c>
      <c r="D1342" s="44" t="s">
        <v>5235</v>
      </c>
      <c r="E1342" s="44" t="s">
        <v>8398</v>
      </c>
      <c r="F1342" s="44" t="s">
        <v>6791</v>
      </c>
      <c r="G1342" s="44" t="s">
        <v>15785</v>
      </c>
      <c r="H1342" s="21" t="s">
        <v>3173</v>
      </c>
      <c r="I1342" s="19" t="s">
        <v>307</v>
      </c>
      <c r="J1342" s="130" t="s">
        <v>3067</v>
      </c>
      <c r="K1342" s="29" t="s">
        <v>15136</v>
      </c>
      <c r="L1342" s="27" t="s">
        <v>2412</v>
      </c>
      <c r="M1342" s="44" t="s">
        <v>11470</v>
      </c>
      <c r="N1342" s="44"/>
      <c r="O1342" s="44"/>
      <c r="P1342" s="44"/>
      <c r="Q1342" s="27"/>
      <c r="AY1342" s="21" t="s">
        <v>4766</v>
      </c>
    </row>
    <row r="1343" spans="1:51" ht="38.25" x14ac:dyDescent="0.2">
      <c r="A1343" s="21" t="s">
        <v>1407</v>
      </c>
      <c r="B1343" s="21" t="s">
        <v>2390</v>
      </c>
      <c r="C1343" s="44" t="s">
        <v>6063</v>
      </c>
      <c r="D1343" s="44" t="s">
        <v>5183</v>
      </c>
      <c r="E1343" s="44" t="s">
        <v>5184</v>
      </c>
      <c r="F1343" s="44" t="s">
        <v>2401</v>
      </c>
      <c r="G1343" s="44" t="s">
        <v>5721</v>
      </c>
      <c r="I1343" s="19" t="s">
        <v>1095</v>
      </c>
      <c r="J1343" s="130" t="s">
        <v>2606</v>
      </c>
      <c r="K1343" s="29" t="s">
        <v>15137</v>
      </c>
      <c r="L1343" s="27" t="s">
        <v>2412</v>
      </c>
      <c r="M1343" s="44" t="s">
        <v>6055</v>
      </c>
      <c r="N1343" s="44"/>
      <c r="O1343" s="44"/>
      <c r="P1343" s="44"/>
      <c r="Q1343" s="27"/>
      <c r="AY1343" s="21" t="s">
        <v>3794</v>
      </c>
    </row>
    <row r="1344" spans="1:51" ht="76.5" hidden="1" x14ac:dyDescent="0.2">
      <c r="A1344" s="21" t="s">
        <v>1330</v>
      </c>
      <c r="B1344" s="21" t="s">
        <v>2390</v>
      </c>
      <c r="C1344" s="44" t="s">
        <v>10992</v>
      </c>
      <c r="D1344" s="44" t="s">
        <v>5183</v>
      </c>
      <c r="E1344" s="44" t="s">
        <v>5184</v>
      </c>
      <c r="F1344" s="44" t="s">
        <v>9559</v>
      </c>
      <c r="G1344" s="44" t="s">
        <v>15786</v>
      </c>
      <c r="H1344" s="21" t="s">
        <v>14385</v>
      </c>
      <c r="I1344" s="19" t="s">
        <v>695</v>
      </c>
      <c r="J1344" s="130" t="s">
        <v>2358</v>
      </c>
      <c r="K1344" s="29" t="s">
        <v>2412</v>
      </c>
      <c r="L1344" s="27" t="s">
        <v>2412</v>
      </c>
      <c r="M1344" s="44" t="s">
        <v>10993</v>
      </c>
      <c r="N1344" s="44"/>
      <c r="O1344" s="44"/>
      <c r="P1344" s="44"/>
      <c r="Q1344" s="27"/>
      <c r="AY1344" s="21" t="s">
        <v>4300</v>
      </c>
    </row>
    <row r="1345" spans="1:51" ht="38.25" hidden="1" x14ac:dyDescent="0.2">
      <c r="A1345" s="21" t="s">
        <v>1214</v>
      </c>
      <c r="B1345" s="21" t="s">
        <v>2390</v>
      </c>
      <c r="C1345" s="44" t="s">
        <v>10185</v>
      </c>
      <c r="D1345" s="44" t="s">
        <v>5235</v>
      </c>
      <c r="E1345" s="44" t="s">
        <v>8398</v>
      </c>
      <c r="F1345" s="44" t="s">
        <v>6791</v>
      </c>
      <c r="G1345" s="44" t="s">
        <v>15785</v>
      </c>
      <c r="H1345" s="21" t="s">
        <v>3173</v>
      </c>
      <c r="I1345" s="19" t="s">
        <v>466</v>
      </c>
      <c r="J1345" s="130" t="s">
        <v>2807</v>
      </c>
      <c r="K1345" s="29" t="s">
        <v>15138</v>
      </c>
      <c r="L1345" s="27" t="s">
        <v>2412</v>
      </c>
      <c r="M1345" s="44" t="s">
        <v>5171</v>
      </c>
      <c r="N1345" s="44"/>
      <c r="O1345" s="44"/>
      <c r="P1345" s="44"/>
      <c r="Q1345" s="27"/>
      <c r="AY1345" s="21" t="s">
        <v>4159</v>
      </c>
    </row>
    <row r="1346" spans="1:51" ht="38.25" hidden="1" x14ac:dyDescent="0.2">
      <c r="A1346" s="21" t="s">
        <v>1330</v>
      </c>
      <c r="B1346" s="21" t="s">
        <v>2390</v>
      </c>
      <c r="C1346" s="44" t="s">
        <v>12180</v>
      </c>
      <c r="D1346" s="44" t="s">
        <v>5235</v>
      </c>
      <c r="E1346" s="44" t="s">
        <v>12084</v>
      </c>
      <c r="F1346" s="44" t="s">
        <v>6791</v>
      </c>
      <c r="G1346" s="44" t="s">
        <v>15785</v>
      </c>
      <c r="H1346" s="21" t="s">
        <v>3173</v>
      </c>
      <c r="I1346" s="19" t="s">
        <v>466</v>
      </c>
      <c r="J1346" s="130" t="s">
        <v>2982</v>
      </c>
      <c r="K1346" s="29" t="s">
        <v>15139</v>
      </c>
      <c r="L1346" s="27" t="s">
        <v>2412</v>
      </c>
      <c r="M1346" s="44" t="s">
        <v>8504</v>
      </c>
      <c r="N1346" s="44"/>
      <c r="O1346" s="44"/>
      <c r="P1346" s="44"/>
      <c r="Q1346" s="27"/>
      <c r="AY1346" s="21" t="s">
        <v>4527</v>
      </c>
    </row>
    <row r="1347" spans="1:51" ht="63.75" x14ac:dyDescent="0.2">
      <c r="A1347" s="21" t="s">
        <v>1407</v>
      </c>
      <c r="B1347" s="21" t="s">
        <v>2390</v>
      </c>
      <c r="C1347" s="44" t="s">
        <v>6630</v>
      </c>
      <c r="D1347" s="44" t="s">
        <v>5197</v>
      </c>
      <c r="E1347" s="44" t="s">
        <v>3290</v>
      </c>
      <c r="F1347" s="44" t="s">
        <v>2401</v>
      </c>
      <c r="G1347" s="44" t="s">
        <v>6117</v>
      </c>
      <c r="I1347" s="19" t="s">
        <v>862</v>
      </c>
      <c r="J1347" s="130" t="s">
        <v>2607</v>
      </c>
      <c r="K1347" s="29" t="s">
        <v>15773</v>
      </c>
      <c r="L1347" s="27" t="s">
        <v>2412</v>
      </c>
      <c r="M1347" s="44" t="s">
        <v>6631</v>
      </c>
      <c r="N1347" s="44"/>
      <c r="O1347" s="44"/>
      <c r="P1347" s="44"/>
      <c r="Q1347" s="27"/>
      <c r="AY1347" s="21" t="s">
        <v>3795</v>
      </c>
    </row>
    <row r="1348" spans="1:51" ht="89.25" hidden="1" x14ac:dyDescent="0.2">
      <c r="A1348" s="21" t="s">
        <v>1330</v>
      </c>
      <c r="B1348" s="21" t="s">
        <v>2390</v>
      </c>
      <c r="C1348" s="44" t="s">
        <v>11165</v>
      </c>
      <c r="D1348" s="44" t="s">
        <v>5183</v>
      </c>
      <c r="E1348" s="44" t="s">
        <v>5184</v>
      </c>
      <c r="F1348" s="44" t="s">
        <v>9559</v>
      </c>
      <c r="G1348" s="44" t="s">
        <v>15786</v>
      </c>
      <c r="H1348" s="21" t="s">
        <v>3213</v>
      </c>
      <c r="I1348" s="19" t="s">
        <v>722</v>
      </c>
      <c r="J1348" s="130" t="s">
        <v>1862</v>
      </c>
      <c r="K1348" s="29" t="s">
        <v>2412</v>
      </c>
      <c r="L1348" s="27" t="s">
        <v>2412</v>
      </c>
      <c r="M1348" s="44" t="s">
        <v>5171</v>
      </c>
      <c r="N1348" s="44"/>
      <c r="O1348" s="44"/>
      <c r="P1348" s="44"/>
      <c r="Q1348" s="27"/>
      <c r="AY1348" s="21" t="s">
        <v>4334</v>
      </c>
    </row>
    <row r="1349" spans="1:51" ht="25.5" hidden="1" x14ac:dyDescent="0.2">
      <c r="A1349" s="21" t="s">
        <v>1330</v>
      </c>
      <c r="B1349" s="21" t="s">
        <v>2390</v>
      </c>
      <c r="C1349" s="44" t="s">
        <v>12609</v>
      </c>
      <c r="D1349" s="44" t="s">
        <v>5183</v>
      </c>
      <c r="E1349" s="44" t="s">
        <v>5184</v>
      </c>
      <c r="F1349" s="44" t="s">
        <v>9559</v>
      </c>
      <c r="G1349" s="44" t="s">
        <v>3202</v>
      </c>
      <c r="I1349" s="19" t="s">
        <v>420</v>
      </c>
      <c r="J1349" s="130" t="s">
        <v>15632</v>
      </c>
      <c r="K1349" s="29" t="s">
        <v>15140</v>
      </c>
      <c r="L1349" s="27" t="s">
        <v>2412</v>
      </c>
      <c r="M1349" s="44" t="s">
        <v>7098</v>
      </c>
      <c r="N1349" s="44"/>
      <c r="O1349" s="44"/>
      <c r="P1349" s="44"/>
      <c r="Q1349" s="27"/>
      <c r="AY1349" s="21" t="s">
        <v>4643</v>
      </c>
    </row>
    <row r="1350" spans="1:51" ht="25.5" x14ac:dyDescent="0.2">
      <c r="A1350" s="21" t="s">
        <v>1407</v>
      </c>
      <c r="B1350" s="21" t="s">
        <v>2390</v>
      </c>
      <c r="C1350" s="44" t="s">
        <v>7954</v>
      </c>
      <c r="D1350" s="44" t="s">
        <v>5197</v>
      </c>
      <c r="E1350" s="44" t="s">
        <v>3290</v>
      </c>
      <c r="F1350" s="44" t="s">
        <v>2401</v>
      </c>
      <c r="G1350" s="44" t="s">
        <v>3202</v>
      </c>
      <c r="I1350" s="19" t="s">
        <v>420</v>
      </c>
      <c r="J1350" s="130" t="s">
        <v>15633</v>
      </c>
      <c r="K1350" s="29" t="s">
        <v>15141</v>
      </c>
      <c r="L1350" s="27" t="s">
        <v>2412</v>
      </c>
      <c r="M1350" s="44" t="s">
        <v>6542</v>
      </c>
      <c r="N1350" s="44"/>
      <c r="O1350" s="44"/>
      <c r="P1350" s="44"/>
      <c r="Q1350" s="27"/>
      <c r="AY1350" s="21" t="s">
        <v>3796</v>
      </c>
    </row>
    <row r="1351" spans="1:51" ht="76.5" hidden="1" x14ac:dyDescent="0.2">
      <c r="A1351" s="21" t="s">
        <v>386</v>
      </c>
      <c r="B1351" s="21" t="s">
        <v>2390</v>
      </c>
      <c r="C1351" s="44" t="s">
        <v>9431</v>
      </c>
      <c r="D1351" s="44" t="s">
        <v>5235</v>
      </c>
      <c r="E1351" s="44" t="s">
        <v>8398</v>
      </c>
      <c r="F1351" s="44" t="s">
        <v>6791</v>
      </c>
      <c r="G1351" s="44" t="s">
        <v>7156</v>
      </c>
      <c r="I1351" s="19" t="s">
        <v>1758</v>
      </c>
      <c r="J1351" s="130" t="s">
        <v>1591</v>
      </c>
      <c r="K1351" s="29" t="s">
        <v>2412</v>
      </c>
      <c r="L1351" s="27" t="s">
        <v>2412</v>
      </c>
      <c r="M1351" s="44" t="s">
        <v>8535</v>
      </c>
      <c r="N1351" s="44"/>
      <c r="O1351" s="44"/>
      <c r="P1351" s="44"/>
      <c r="Q1351" s="27"/>
      <c r="AY1351" s="21" t="s">
        <v>4040</v>
      </c>
    </row>
    <row r="1352" spans="1:51" ht="38.25" x14ac:dyDescent="0.2">
      <c r="A1352" s="21" t="s">
        <v>1407</v>
      </c>
      <c r="B1352" s="21" t="s">
        <v>2390</v>
      </c>
      <c r="C1352" s="44" t="s">
        <v>7504</v>
      </c>
      <c r="D1352" s="44" t="s">
        <v>5197</v>
      </c>
      <c r="E1352" s="44" t="s">
        <v>3290</v>
      </c>
      <c r="F1352" s="44" t="s">
        <v>6791</v>
      </c>
      <c r="G1352" s="44" t="s">
        <v>7156</v>
      </c>
      <c r="I1352" s="19" t="s">
        <v>1416</v>
      </c>
      <c r="J1352" s="130" t="s">
        <v>2608</v>
      </c>
      <c r="K1352" s="29" t="s">
        <v>15142</v>
      </c>
      <c r="L1352" s="27" t="s">
        <v>2412</v>
      </c>
      <c r="M1352" s="44" t="s">
        <v>5171</v>
      </c>
      <c r="N1352" s="44"/>
      <c r="O1352" s="44"/>
      <c r="P1352" s="44"/>
      <c r="Q1352" s="27"/>
      <c r="AY1352" s="21" t="s">
        <v>3797</v>
      </c>
    </row>
    <row r="1353" spans="1:51" ht="51" hidden="1" x14ac:dyDescent="0.2">
      <c r="A1353" s="21" t="s">
        <v>1762</v>
      </c>
      <c r="B1353" s="21" t="s">
        <v>2390</v>
      </c>
      <c r="C1353" s="44" t="s">
        <v>13149</v>
      </c>
      <c r="D1353" s="44" t="s">
        <v>5235</v>
      </c>
      <c r="E1353" s="44" t="s">
        <v>10551</v>
      </c>
      <c r="F1353" s="44" t="s">
        <v>6791</v>
      </c>
      <c r="G1353" s="44" t="s">
        <v>15785</v>
      </c>
      <c r="H1353" s="21" t="s">
        <v>3173</v>
      </c>
      <c r="I1353" s="19" t="s">
        <v>308</v>
      </c>
      <c r="J1353" s="130" t="s">
        <v>3068</v>
      </c>
      <c r="K1353" s="29" t="s">
        <v>15143</v>
      </c>
      <c r="L1353" s="27" t="s">
        <v>2412</v>
      </c>
      <c r="M1353" s="44" t="s">
        <v>9270</v>
      </c>
      <c r="N1353" s="44"/>
      <c r="O1353" s="44"/>
      <c r="P1353" s="44"/>
      <c r="Q1353" s="27"/>
      <c r="AY1353" s="21" t="s">
        <v>4767</v>
      </c>
    </row>
    <row r="1354" spans="1:51" ht="38.25" hidden="1" x14ac:dyDescent="0.2">
      <c r="A1354" s="21" t="s">
        <v>1330</v>
      </c>
      <c r="B1354" s="21" t="s">
        <v>2390</v>
      </c>
      <c r="C1354" s="44" t="s">
        <v>11420</v>
      </c>
      <c r="D1354" s="44" t="s">
        <v>5235</v>
      </c>
      <c r="E1354" s="44" t="s">
        <v>10826</v>
      </c>
      <c r="F1354" s="44" t="s">
        <v>9559</v>
      </c>
      <c r="G1354" s="44" t="s">
        <v>5721</v>
      </c>
      <c r="I1354" s="19" t="s">
        <v>505</v>
      </c>
      <c r="J1354" s="130" t="s">
        <v>2917</v>
      </c>
      <c r="K1354" s="29" t="s">
        <v>15144</v>
      </c>
      <c r="L1354" s="27" t="s">
        <v>2412</v>
      </c>
      <c r="M1354" s="44" t="s">
        <v>5255</v>
      </c>
      <c r="N1354" s="44"/>
      <c r="O1354" s="44"/>
      <c r="P1354" s="44"/>
      <c r="Q1354" s="27"/>
      <c r="AY1354" s="21" t="s">
        <v>4385</v>
      </c>
    </row>
    <row r="1355" spans="1:51" ht="89.25" hidden="1" x14ac:dyDescent="0.2">
      <c r="A1355" s="21" t="s">
        <v>1406</v>
      </c>
      <c r="B1355" s="21" t="s">
        <v>2390</v>
      </c>
      <c r="C1355" s="44" t="s">
        <v>14126</v>
      </c>
      <c r="D1355" s="44" t="s">
        <v>5183</v>
      </c>
      <c r="E1355" s="44" t="s">
        <v>5184</v>
      </c>
      <c r="F1355" s="44" t="s">
        <v>9559</v>
      </c>
      <c r="G1355" s="44" t="s">
        <v>6117</v>
      </c>
      <c r="I1355" s="19" t="s">
        <v>41</v>
      </c>
      <c r="J1355" s="130" t="s">
        <v>15735</v>
      </c>
      <c r="K1355" s="29" t="s">
        <v>2412</v>
      </c>
      <c r="L1355" s="27" t="s">
        <v>2412</v>
      </c>
      <c r="M1355" s="44" t="s">
        <v>13940</v>
      </c>
      <c r="N1355" s="44"/>
      <c r="O1355" s="44"/>
      <c r="P1355" s="44"/>
      <c r="Q1355" s="27"/>
      <c r="AY1355" s="21" t="s">
        <v>5000</v>
      </c>
    </row>
    <row r="1356" spans="1:51" ht="89.25" hidden="1" x14ac:dyDescent="0.2">
      <c r="A1356" s="21" t="s">
        <v>1406</v>
      </c>
      <c r="B1356" s="21" t="s">
        <v>2390</v>
      </c>
      <c r="C1356" s="44" t="s">
        <v>13918</v>
      </c>
      <c r="D1356" s="44" t="s">
        <v>5197</v>
      </c>
      <c r="E1356" s="44" t="s">
        <v>3290</v>
      </c>
      <c r="F1356" s="44" t="s">
        <v>2401</v>
      </c>
      <c r="G1356" s="44" t="s">
        <v>3174</v>
      </c>
      <c r="I1356" s="19" t="s">
        <v>81</v>
      </c>
      <c r="J1356" s="130" t="s">
        <v>16109</v>
      </c>
      <c r="K1356" s="29" t="s">
        <v>2412</v>
      </c>
      <c r="L1356" s="27" t="s">
        <v>1507</v>
      </c>
      <c r="M1356" s="44" t="s">
        <v>13919</v>
      </c>
      <c r="N1356" s="44"/>
      <c r="O1356" s="44"/>
      <c r="P1356" s="44" t="s">
        <v>16108</v>
      </c>
      <c r="Q1356" s="27"/>
      <c r="AY1356" s="21" t="s">
        <v>4943</v>
      </c>
    </row>
    <row r="1357" spans="1:51" ht="89.25" hidden="1" x14ac:dyDescent="0.2">
      <c r="A1357" s="21" t="s">
        <v>386</v>
      </c>
      <c r="B1357" s="21" t="s">
        <v>2390</v>
      </c>
      <c r="C1357" s="44" t="s">
        <v>9437</v>
      </c>
      <c r="D1357" s="44" t="s">
        <v>5197</v>
      </c>
      <c r="E1357" s="44" t="s">
        <v>8589</v>
      </c>
      <c r="F1357" s="44" t="s">
        <v>6791</v>
      </c>
      <c r="G1357" s="44" t="s">
        <v>7156</v>
      </c>
      <c r="I1357" s="19" t="s">
        <v>1759</v>
      </c>
      <c r="J1357" s="130" t="s">
        <v>15736</v>
      </c>
      <c r="K1357" s="29" t="s">
        <v>2412</v>
      </c>
      <c r="L1357" s="27" t="s">
        <v>2412</v>
      </c>
      <c r="M1357" s="44" t="s">
        <v>5538</v>
      </c>
      <c r="N1357" s="44"/>
      <c r="O1357" s="44"/>
      <c r="P1357" s="44"/>
      <c r="Q1357" s="27"/>
      <c r="AY1357" s="21" t="s">
        <v>4041</v>
      </c>
    </row>
    <row r="1358" spans="1:51" ht="63.75" hidden="1" x14ac:dyDescent="0.2">
      <c r="A1358" s="21" t="s">
        <v>1330</v>
      </c>
      <c r="B1358" s="21" t="s">
        <v>2390</v>
      </c>
      <c r="C1358" s="44" t="s">
        <v>11897</v>
      </c>
      <c r="D1358" s="44" t="s">
        <v>5235</v>
      </c>
      <c r="E1358" s="44" t="s">
        <v>10907</v>
      </c>
      <c r="F1358" s="44" t="s">
        <v>9559</v>
      </c>
      <c r="G1358" s="44" t="s">
        <v>6117</v>
      </c>
      <c r="I1358" s="19" t="s">
        <v>844</v>
      </c>
      <c r="J1358" s="130" t="s">
        <v>1780</v>
      </c>
      <c r="K1358" s="29" t="s">
        <v>2412</v>
      </c>
      <c r="L1358" s="27" t="s">
        <v>2412</v>
      </c>
      <c r="M1358" s="44" t="s">
        <v>8368</v>
      </c>
      <c r="N1358" s="44"/>
      <c r="O1358" s="143" t="s">
        <v>16057</v>
      </c>
      <c r="P1358" s="44"/>
      <c r="Q1358" s="27"/>
      <c r="AY1358" s="21" t="s">
        <v>4468</v>
      </c>
    </row>
    <row r="1359" spans="1:51" ht="51" hidden="1" x14ac:dyDescent="0.2">
      <c r="A1359" s="21" t="s">
        <v>1214</v>
      </c>
      <c r="B1359" s="21" t="s">
        <v>2390</v>
      </c>
      <c r="C1359" s="44" t="s">
        <v>10510</v>
      </c>
      <c r="D1359" s="44" t="s">
        <v>5235</v>
      </c>
      <c r="E1359" s="44" t="s">
        <v>8398</v>
      </c>
      <c r="F1359" s="44" t="s">
        <v>6791</v>
      </c>
      <c r="G1359" s="44" t="s">
        <v>7156</v>
      </c>
      <c r="I1359" s="19" t="s">
        <v>580</v>
      </c>
      <c r="J1359" s="130" t="s">
        <v>2832</v>
      </c>
      <c r="K1359" s="29" t="s">
        <v>15145</v>
      </c>
      <c r="L1359" s="27" t="s">
        <v>2412</v>
      </c>
      <c r="M1359" s="44" t="s">
        <v>5351</v>
      </c>
      <c r="N1359" s="44"/>
      <c r="O1359" s="44"/>
      <c r="P1359" s="44"/>
      <c r="Q1359" s="27"/>
      <c r="AY1359" s="21" t="s">
        <v>4207</v>
      </c>
    </row>
    <row r="1360" spans="1:51" ht="76.5" hidden="1" x14ac:dyDescent="0.2">
      <c r="A1360" s="21" t="s">
        <v>1762</v>
      </c>
      <c r="B1360" s="21" t="s">
        <v>2390</v>
      </c>
      <c r="C1360" s="44" t="s">
        <v>13236</v>
      </c>
      <c r="D1360" s="44" t="s">
        <v>5235</v>
      </c>
      <c r="E1360" s="44" t="s">
        <v>8398</v>
      </c>
      <c r="F1360" s="44" t="s">
        <v>6791</v>
      </c>
      <c r="G1360" s="44" t="s">
        <v>7156</v>
      </c>
      <c r="I1360" s="19" t="s">
        <v>1105</v>
      </c>
      <c r="J1360" s="130" t="s">
        <v>16060</v>
      </c>
      <c r="K1360" s="29"/>
      <c r="L1360" s="27" t="s">
        <v>2412</v>
      </c>
      <c r="M1360" s="44" t="s">
        <v>5225</v>
      </c>
      <c r="N1360" s="143" t="s">
        <v>16058</v>
      </c>
      <c r="O1360" s="143" t="s">
        <v>16059</v>
      </c>
      <c r="P1360" s="44"/>
      <c r="Q1360" s="27"/>
      <c r="AY1360" s="21" t="s">
        <v>4784</v>
      </c>
    </row>
    <row r="1361" spans="1:51" ht="63.75" x14ac:dyDescent="0.2">
      <c r="A1361" s="21" t="s">
        <v>1407</v>
      </c>
      <c r="B1361" s="21" t="s">
        <v>2390</v>
      </c>
      <c r="C1361" s="44" t="s">
        <v>6639</v>
      </c>
      <c r="D1361" s="44" t="s">
        <v>5183</v>
      </c>
      <c r="E1361" s="44" t="s">
        <v>5184</v>
      </c>
      <c r="F1361" s="44" t="s">
        <v>2401</v>
      </c>
      <c r="G1361" s="44" t="s">
        <v>6117</v>
      </c>
      <c r="I1361" s="19" t="s">
        <v>863</v>
      </c>
      <c r="J1361" s="130" t="s">
        <v>15516</v>
      </c>
      <c r="K1361" s="29" t="s">
        <v>2412</v>
      </c>
      <c r="L1361" s="27" t="s">
        <v>2412</v>
      </c>
      <c r="M1361" s="44" t="s">
        <v>5939</v>
      </c>
      <c r="N1361" s="44"/>
      <c r="O1361" s="44" t="s">
        <v>16052</v>
      </c>
      <c r="P1361" s="44"/>
      <c r="Q1361" s="27"/>
      <c r="AY1361" s="21" t="s">
        <v>3798</v>
      </c>
    </row>
    <row r="1362" spans="1:51" ht="38.25" hidden="1" x14ac:dyDescent="0.2">
      <c r="A1362" s="21" t="s">
        <v>1214</v>
      </c>
      <c r="B1362" s="21" t="s">
        <v>2390</v>
      </c>
      <c r="C1362" s="44" t="s">
        <v>9658</v>
      </c>
      <c r="D1362" s="44" t="s">
        <v>5183</v>
      </c>
      <c r="E1362" s="44" t="s">
        <v>8342</v>
      </c>
      <c r="F1362" s="44" t="s">
        <v>9559</v>
      </c>
      <c r="G1362" s="44" t="s">
        <v>3174</v>
      </c>
      <c r="I1362" s="19" t="s">
        <v>1022</v>
      </c>
      <c r="J1362" s="130" t="s">
        <v>2770</v>
      </c>
      <c r="K1362" s="29" t="s">
        <v>15146</v>
      </c>
      <c r="L1362" s="27" t="s">
        <v>3268</v>
      </c>
      <c r="M1362" s="44" t="s">
        <v>8389</v>
      </c>
      <c r="N1362" s="44"/>
      <c r="O1362" s="44"/>
      <c r="P1362" s="44"/>
      <c r="Q1362" s="27"/>
      <c r="AY1362" s="21" t="s">
        <v>4083</v>
      </c>
    </row>
    <row r="1363" spans="1:51" ht="76.5" hidden="1" x14ac:dyDescent="0.2">
      <c r="A1363" s="21" t="s">
        <v>1330</v>
      </c>
      <c r="B1363" s="21" t="s">
        <v>2390</v>
      </c>
      <c r="C1363" s="44" t="s">
        <v>11902</v>
      </c>
      <c r="D1363" s="44" t="s">
        <v>5183</v>
      </c>
      <c r="E1363" s="44" t="s">
        <v>5184</v>
      </c>
      <c r="F1363" s="44" t="s">
        <v>9559</v>
      </c>
      <c r="G1363" s="44" t="s">
        <v>6117</v>
      </c>
      <c r="I1363" s="19" t="s">
        <v>845</v>
      </c>
      <c r="J1363" s="130" t="s">
        <v>15737</v>
      </c>
      <c r="K1363" s="29" t="s">
        <v>2412</v>
      </c>
      <c r="L1363" s="27" t="s">
        <v>2412</v>
      </c>
      <c r="M1363" s="44" t="s">
        <v>5808</v>
      </c>
      <c r="N1363" s="44"/>
      <c r="O1363" s="44"/>
      <c r="P1363" s="44"/>
      <c r="Q1363" s="27"/>
      <c r="AY1363" s="21" t="s">
        <v>4469</v>
      </c>
    </row>
    <row r="1364" spans="1:51" ht="76.5" hidden="1" x14ac:dyDescent="0.2">
      <c r="A1364" s="21" t="s">
        <v>1330</v>
      </c>
      <c r="B1364" s="21" t="s">
        <v>2390</v>
      </c>
      <c r="C1364" s="44" t="s">
        <v>11908</v>
      </c>
      <c r="D1364" s="44" t="s">
        <v>5235</v>
      </c>
      <c r="E1364" s="44" t="s">
        <v>10826</v>
      </c>
      <c r="F1364" s="44" t="s">
        <v>9559</v>
      </c>
      <c r="G1364" s="44" t="s">
        <v>6117</v>
      </c>
      <c r="I1364" s="19" t="s">
        <v>846</v>
      </c>
      <c r="J1364" s="130" t="s">
        <v>16155</v>
      </c>
      <c r="K1364" s="29" t="s">
        <v>2412</v>
      </c>
      <c r="L1364" s="27" t="s">
        <v>2412</v>
      </c>
      <c r="M1364" s="44" t="s">
        <v>11084</v>
      </c>
      <c r="N1364" s="44"/>
      <c r="O1364" s="143" t="s">
        <v>16061</v>
      </c>
      <c r="P1364" s="44"/>
      <c r="Q1364" s="27"/>
      <c r="AY1364" s="21" t="s">
        <v>4470</v>
      </c>
    </row>
    <row r="1365" spans="1:51" ht="25.5" hidden="1" x14ac:dyDescent="0.2">
      <c r="A1365" s="21" t="s">
        <v>1330</v>
      </c>
      <c r="B1365" s="21" t="s">
        <v>2390</v>
      </c>
      <c r="C1365" s="44" t="s">
        <v>11913</v>
      </c>
      <c r="D1365" s="44" t="s">
        <v>5183</v>
      </c>
      <c r="E1365" s="44" t="s">
        <v>5184</v>
      </c>
      <c r="F1365" s="44" t="s">
        <v>9559</v>
      </c>
      <c r="G1365" s="44" t="s">
        <v>6117</v>
      </c>
      <c r="I1365" s="19" t="s">
        <v>847</v>
      </c>
      <c r="J1365" s="130" t="s">
        <v>2955</v>
      </c>
      <c r="K1365" s="29" t="s">
        <v>15147</v>
      </c>
      <c r="L1365" s="27" t="s">
        <v>2412</v>
      </c>
      <c r="M1365" s="44" t="s">
        <v>5351</v>
      </c>
      <c r="N1365" s="44"/>
      <c r="O1365" s="44"/>
      <c r="P1365" s="44"/>
      <c r="Q1365" s="27"/>
      <c r="AY1365" s="21" t="s">
        <v>4471</v>
      </c>
    </row>
    <row r="1366" spans="1:51" ht="38.25" x14ac:dyDescent="0.2">
      <c r="A1366" s="21" t="s">
        <v>1407</v>
      </c>
      <c r="B1366" s="21" t="s">
        <v>2390</v>
      </c>
      <c r="C1366" s="44" t="s">
        <v>6071</v>
      </c>
      <c r="D1366" s="44" t="s">
        <v>5235</v>
      </c>
      <c r="E1366" s="44" t="s">
        <v>5726</v>
      </c>
      <c r="F1366" s="44" t="s">
        <v>2401</v>
      </c>
      <c r="G1366" s="44" t="s">
        <v>5721</v>
      </c>
      <c r="I1366" s="19" t="s">
        <v>1096</v>
      </c>
      <c r="J1366" s="130" t="s">
        <v>2609</v>
      </c>
      <c r="K1366" s="29" t="s">
        <v>15148</v>
      </c>
      <c r="L1366" s="27" t="s">
        <v>2412</v>
      </c>
      <c r="M1366" s="44" t="s">
        <v>5262</v>
      </c>
      <c r="N1366" s="44"/>
      <c r="O1366" s="44"/>
      <c r="P1366" s="44"/>
      <c r="Q1366" s="27"/>
      <c r="AY1366" s="21" t="s">
        <v>3799</v>
      </c>
    </row>
    <row r="1367" spans="1:51" ht="76.5" x14ac:dyDescent="0.25">
      <c r="A1367" s="21" t="s">
        <v>1407</v>
      </c>
      <c r="B1367" s="21" t="s">
        <v>2390</v>
      </c>
      <c r="C1367" s="44" t="s">
        <v>8314</v>
      </c>
      <c r="D1367" s="44" t="s">
        <v>8290</v>
      </c>
      <c r="E1367" s="44" t="s">
        <v>5149</v>
      </c>
      <c r="F1367" s="44" t="s">
        <v>2401</v>
      </c>
      <c r="G1367" s="44" t="s">
        <v>6117</v>
      </c>
      <c r="I1367" s="31" t="s">
        <v>102</v>
      </c>
      <c r="J1367" s="130" t="s">
        <v>1596</v>
      </c>
      <c r="K1367" s="29" t="s">
        <v>2412</v>
      </c>
      <c r="L1367" s="27" t="s">
        <v>2412</v>
      </c>
      <c r="M1367" s="44" t="s">
        <v>5417</v>
      </c>
      <c r="N1367" s="44"/>
      <c r="O1367" s="44"/>
      <c r="P1367" s="44"/>
      <c r="Q1367" s="27"/>
      <c r="AY1367" s="21" t="s">
        <v>3800</v>
      </c>
    </row>
    <row r="1368" spans="1:51" ht="51" hidden="1" x14ac:dyDescent="0.2">
      <c r="A1368" s="21" t="s">
        <v>1214</v>
      </c>
      <c r="B1368" s="21" t="s">
        <v>2390</v>
      </c>
      <c r="C1368" s="44" t="s">
        <v>9662</v>
      </c>
      <c r="D1368" s="44" t="s">
        <v>5197</v>
      </c>
      <c r="E1368" s="44" t="s">
        <v>8347</v>
      </c>
      <c r="F1368" s="44" t="s">
        <v>9559</v>
      </c>
      <c r="G1368" s="44" t="s">
        <v>3174</v>
      </c>
      <c r="I1368" s="19" t="s">
        <v>1023</v>
      </c>
      <c r="J1368" s="130" t="s">
        <v>15468</v>
      </c>
      <c r="K1368" s="29" t="s">
        <v>2412</v>
      </c>
      <c r="L1368" s="27" t="s">
        <v>3269</v>
      </c>
      <c r="M1368" s="44" t="s">
        <v>9663</v>
      </c>
      <c r="N1368" s="44"/>
      <c r="O1368" s="44"/>
      <c r="P1368" s="44"/>
      <c r="Q1368" s="27"/>
      <c r="AY1368" s="21" t="s">
        <v>4084</v>
      </c>
    </row>
    <row r="1369" spans="1:51" ht="38.25" hidden="1" x14ac:dyDescent="0.2">
      <c r="A1369" s="21" t="s">
        <v>386</v>
      </c>
      <c r="B1369" s="21" t="s">
        <v>2390</v>
      </c>
      <c r="C1369" s="44" t="s">
        <v>8821</v>
      </c>
      <c r="D1369" s="44" t="s">
        <v>5235</v>
      </c>
      <c r="E1369" s="44" t="s">
        <v>8398</v>
      </c>
      <c r="F1369" s="44" t="s">
        <v>2401</v>
      </c>
      <c r="G1369" s="44" t="s">
        <v>6117</v>
      </c>
      <c r="I1369" s="19" t="s">
        <v>558</v>
      </c>
      <c r="J1369" s="130" t="s">
        <v>2699</v>
      </c>
      <c r="K1369" s="29" t="s">
        <v>15388</v>
      </c>
      <c r="L1369" s="27" t="s">
        <v>2412</v>
      </c>
      <c r="M1369" s="44" t="s">
        <v>8560</v>
      </c>
      <c r="N1369" s="44"/>
      <c r="O1369" s="44"/>
      <c r="P1369" s="44"/>
      <c r="Q1369" s="27"/>
      <c r="AY1369" s="21" t="s">
        <v>3949</v>
      </c>
    </row>
    <row r="1370" spans="1:51" ht="38.25" hidden="1" x14ac:dyDescent="0.2">
      <c r="A1370" s="21" t="s">
        <v>1330</v>
      </c>
      <c r="B1370" s="21" t="s">
        <v>2390</v>
      </c>
      <c r="C1370" s="44" t="s">
        <v>10938</v>
      </c>
      <c r="D1370" s="44" t="s">
        <v>5197</v>
      </c>
      <c r="E1370" s="44" t="s">
        <v>3290</v>
      </c>
      <c r="F1370" s="44" t="s">
        <v>9559</v>
      </c>
      <c r="G1370" s="44" t="s">
        <v>3174</v>
      </c>
      <c r="I1370" s="19" t="s">
        <v>685</v>
      </c>
      <c r="J1370" s="130" t="s">
        <v>2420</v>
      </c>
      <c r="K1370" s="29" t="s">
        <v>15149</v>
      </c>
      <c r="L1370" s="27" t="s">
        <v>3284</v>
      </c>
      <c r="M1370" s="44" t="s">
        <v>10939</v>
      </c>
      <c r="N1370" s="44"/>
      <c r="O1370" s="44"/>
      <c r="P1370" s="44"/>
      <c r="Q1370" s="27"/>
      <c r="AY1370" s="21" t="s">
        <v>4289</v>
      </c>
    </row>
    <row r="1371" spans="1:51" ht="51" x14ac:dyDescent="0.2">
      <c r="A1371" s="21" t="s">
        <v>1407</v>
      </c>
      <c r="B1371" s="21" t="s">
        <v>2390</v>
      </c>
      <c r="C1371" s="44" t="s">
        <v>6646</v>
      </c>
      <c r="D1371" s="44" t="s">
        <v>5235</v>
      </c>
      <c r="E1371" s="44" t="s">
        <v>5824</v>
      </c>
      <c r="F1371" s="44" t="s">
        <v>2401</v>
      </c>
      <c r="G1371" s="44" t="s">
        <v>6117</v>
      </c>
      <c r="I1371" s="19" t="s">
        <v>864</v>
      </c>
      <c r="J1371" s="130" t="s">
        <v>2610</v>
      </c>
      <c r="K1371" s="29" t="s">
        <v>15150</v>
      </c>
      <c r="L1371" s="27" t="s">
        <v>2412</v>
      </c>
      <c r="M1371" s="44" t="s">
        <v>5178</v>
      </c>
      <c r="N1371" s="44"/>
      <c r="O1371" s="44"/>
      <c r="P1371" s="44"/>
      <c r="Q1371" s="27"/>
      <c r="AY1371" s="21" t="s">
        <v>3801</v>
      </c>
    </row>
    <row r="1372" spans="1:51" ht="114.75" hidden="1" x14ac:dyDescent="0.2">
      <c r="A1372" s="21" t="s">
        <v>1406</v>
      </c>
      <c r="B1372" s="21" t="s">
        <v>2390</v>
      </c>
      <c r="C1372" s="44" t="s">
        <v>14129</v>
      </c>
      <c r="D1372" s="44" t="s">
        <v>5197</v>
      </c>
      <c r="E1372" s="44" t="s">
        <v>3290</v>
      </c>
      <c r="F1372" s="44" t="s">
        <v>9559</v>
      </c>
      <c r="G1372" s="44" t="s">
        <v>6117</v>
      </c>
      <c r="I1372" s="19" t="s">
        <v>42</v>
      </c>
      <c r="J1372" s="130" t="s">
        <v>2386</v>
      </c>
      <c r="K1372" s="29" t="s">
        <v>2412</v>
      </c>
      <c r="L1372" s="27" t="s">
        <v>2412</v>
      </c>
      <c r="M1372" s="44" t="s">
        <v>9927</v>
      </c>
      <c r="N1372" s="44"/>
      <c r="O1372" s="44"/>
      <c r="P1372" s="44"/>
      <c r="Q1372" s="27"/>
      <c r="AY1372" s="21" t="s">
        <v>5001</v>
      </c>
    </row>
    <row r="1373" spans="1:51" ht="63.75" hidden="1" x14ac:dyDescent="0.25">
      <c r="A1373" s="26" t="s">
        <v>940</v>
      </c>
      <c r="B1373" s="26" t="s">
        <v>2391</v>
      </c>
      <c r="C1373" s="44" t="s">
        <v>14413</v>
      </c>
      <c r="D1373" s="44" t="s">
        <v>14271</v>
      </c>
      <c r="E1373" s="44" t="s">
        <v>14271</v>
      </c>
      <c r="F1373" s="44" t="s">
        <v>9559</v>
      </c>
      <c r="G1373" s="44" t="s">
        <v>3202</v>
      </c>
      <c r="H1373" s="26"/>
      <c r="I1373" s="31" t="s">
        <v>951</v>
      </c>
      <c r="J1373" s="130" t="s">
        <v>15634</v>
      </c>
      <c r="K1373" s="29" t="s">
        <v>2412</v>
      </c>
      <c r="L1373" s="27" t="s">
        <v>2412</v>
      </c>
      <c r="M1373" s="105" t="s">
        <v>14285</v>
      </c>
      <c r="N1373" s="105"/>
      <c r="O1373" s="105"/>
      <c r="P1373" s="105"/>
      <c r="Q1373" s="27"/>
      <c r="AY1373" s="21" t="s">
        <v>5072</v>
      </c>
    </row>
    <row r="1374" spans="1:51" ht="51" hidden="1" x14ac:dyDescent="0.2">
      <c r="A1374" s="21" t="s">
        <v>1406</v>
      </c>
      <c r="B1374" s="21" t="s">
        <v>2390</v>
      </c>
      <c r="C1374" s="44" t="s">
        <v>14133</v>
      </c>
      <c r="D1374" s="44" t="s">
        <v>5197</v>
      </c>
      <c r="E1374" s="44" t="s">
        <v>3290</v>
      </c>
      <c r="F1374" s="44" t="s">
        <v>9559</v>
      </c>
      <c r="G1374" s="44" t="s">
        <v>6117</v>
      </c>
      <c r="I1374" s="19" t="s">
        <v>43</v>
      </c>
      <c r="J1374" s="130" t="s">
        <v>3156</v>
      </c>
      <c r="K1374" s="29" t="s">
        <v>15151</v>
      </c>
      <c r="L1374" s="27" t="s">
        <v>2412</v>
      </c>
      <c r="M1374" s="44" t="s">
        <v>7098</v>
      </c>
      <c r="N1374" s="44"/>
      <c r="O1374" s="44"/>
      <c r="P1374" s="44"/>
      <c r="Q1374" s="27"/>
      <c r="AY1374" s="21" t="s">
        <v>5002</v>
      </c>
    </row>
    <row r="1375" spans="1:51" ht="25.5" hidden="1" x14ac:dyDescent="0.2">
      <c r="A1375" s="21" t="s">
        <v>1330</v>
      </c>
      <c r="B1375" s="21" t="s">
        <v>2390</v>
      </c>
      <c r="C1375" s="44" t="s">
        <v>11919</v>
      </c>
      <c r="D1375" s="44" t="s">
        <v>5235</v>
      </c>
      <c r="E1375" s="44" t="s">
        <v>10826</v>
      </c>
      <c r="F1375" s="44" t="s">
        <v>9559</v>
      </c>
      <c r="G1375" s="44" t="s">
        <v>6117</v>
      </c>
      <c r="I1375" s="19" t="s">
        <v>848</v>
      </c>
      <c r="J1375" s="130" t="s">
        <v>2956</v>
      </c>
      <c r="K1375" s="29" t="s">
        <v>15152</v>
      </c>
      <c r="L1375" s="27" t="s">
        <v>2412</v>
      </c>
      <c r="M1375" s="44" t="s">
        <v>11636</v>
      </c>
      <c r="N1375" s="44"/>
      <c r="O1375" s="44"/>
      <c r="P1375" s="44"/>
      <c r="Q1375" s="27"/>
      <c r="AY1375" s="21" t="s">
        <v>4472</v>
      </c>
    </row>
    <row r="1376" spans="1:51" ht="63.75" x14ac:dyDescent="0.2">
      <c r="A1376" s="21" t="s">
        <v>1407</v>
      </c>
      <c r="B1376" s="21" t="s">
        <v>2390</v>
      </c>
      <c r="C1376" s="44" t="s">
        <v>6654</v>
      </c>
      <c r="D1376" s="44" t="s">
        <v>5235</v>
      </c>
      <c r="E1376" s="44" t="s">
        <v>5726</v>
      </c>
      <c r="F1376" s="44" t="s">
        <v>2401</v>
      </c>
      <c r="G1376" s="44" t="s">
        <v>6117</v>
      </c>
      <c r="I1376" s="19" t="s">
        <v>865</v>
      </c>
      <c r="J1376" s="130" t="s">
        <v>2611</v>
      </c>
      <c r="K1376" s="29" t="s">
        <v>15153</v>
      </c>
      <c r="L1376" s="27" t="s">
        <v>2412</v>
      </c>
      <c r="M1376" s="44" t="s">
        <v>5939</v>
      </c>
      <c r="N1376" s="44"/>
      <c r="O1376" s="44"/>
      <c r="P1376" s="44"/>
      <c r="Q1376" s="27"/>
      <c r="AY1376" s="21" t="s">
        <v>3802</v>
      </c>
    </row>
    <row r="1377" spans="1:51" ht="38.25" x14ac:dyDescent="0.2">
      <c r="A1377" s="21" t="s">
        <v>1407</v>
      </c>
      <c r="B1377" s="21" t="s">
        <v>2390</v>
      </c>
      <c r="C1377" s="44" t="s">
        <v>6662</v>
      </c>
      <c r="D1377" s="44" t="s">
        <v>5235</v>
      </c>
      <c r="E1377" s="44" t="s">
        <v>5726</v>
      </c>
      <c r="F1377" s="44" t="s">
        <v>2401</v>
      </c>
      <c r="G1377" s="44" t="s">
        <v>6117</v>
      </c>
      <c r="I1377" s="19" t="s">
        <v>866</v>
      </c>
      <c r="J1377" s="130" t="s">
        <v>2612</v>
      </c>
      <c r="K1377" s="29" t="s">
        <v>15154</v>
      </c>
      <c r="L1377" s="27" t="s">
        <v>2412</v>
      </c>
      <c r="M1377" s="44" t="s">
        <v>5351</v>
      </c>
      <c r="N1377" s="44"/>
      <c r="O1377" s="44"/>
      <c r="P1377" s="44"/>
      <c r="Q1377" s="27"/>
      <c r="AY1377" s="21" t="s">
        <v>3803</v>
      </c>
    </row>
    <row r="1378" spans="1:51" ht="38.25" hidden="1" x14ac:dyDescent="0.2">
      <c r="A1378" s="21" t="s">
        <v>1330</v>
      </c>
      <c r="B1378" s="21" t="s">
        <v>2390</v>
      </c>
      <c r="C1378" s="44" t="s">
        <v>12612</v>
      </c>
      <c r="D1378" s="44" t="s">
        <v>5183</v>
      </c>
      <c r="E1378" s="44" t="s">
        <v>5184</v>
      </c>
      <c r="F1378" s="44" t="s">
        <v>9559</v>
      </c>
      <c r="G1378" s="44" t="s">
        <v>3202</v>
      </c>
      <c r="I1378" s="19" t="s">
        <v>993</v>
      </c>
      <c r="J1378" s="130" t="s">
        <v>15635</v>
      </c>
      <c r="K1378" s="29" t="s">
        <v>15774</v>
      </c>
      <c r="L1378" s="27" t="s">
        <v>2412</v>
      </c>
      <c r="M1378" s="44" t="s">
        <v>5410</v>
      </c>
      <c r="N1378" s="44"/>
      <c r="O1378" s="44"/>
      <c r="P1378" s="44"/>
      <c r="Q1378" s="27"/>
      <c r="AY1378" s="21" t="s">
        <v>4644</v>
      </c>
    </row>
    <row r="1379" spans="1:51" ht="38.25" hidden="1" x14ac:dyDescent="0.2">
      <c r="A1379" s="21" t="s">
        <v>386</v>
      </c>
      <c r="B1379" s="21" t="s">
        <v>2390</v>
      </c>
      <c r="C1379" s="44" t="s">
        <v>9527</v>
      </c>
      <c r="D1379" s="44" t="s">
        <v>5183</v>
      </c>
      <c r="E1379" s="44" t="s">
        <v>8342</v>
      </c>
      <c r="F1379" s="44" t="s">
        <v>2401</v>
      </c>
      <c r="G1379" s="44" t="s">
        <v>3202</v>
      </c>
      <c r="I1379" s="19" t="s">
        <v>993</v>
      </c>
      <c r="J1379" s="130" t="s">
        <v>15636</v>
      </c>
      <c r="K1379" s="29" t="s">
        <v>15155</v>
      </c>
      <c r="L1379" s="27" t="s">
        <v>2412</v>
      </c>
      <c r="M1379" s="44" t="s">
        <v>6542</v>
      </c>
      <c r="N1379" s="44"/>
      <c r="O1379" s="44"/>
      <c r="P1379" s="44"/>
      <c r="Q1379" s="27"/>
      <c r="AY1379" s="21" t="s">
        <v>4054</v>
      </c>
    </row>
    <row r="1380" spans="1:51" ht="51" hidden="1" x14ac:dyDescent="0.2">
      <c r="A1380" s="21" t="s">
        <v>1330</v>
      </c>
      <c r="B1380" s="21" t="s">
        <v>2390</v>
      </c>
      <c r="C1380" s="44" t="s">
        <v>11925</v>
      </c>
      <c r="D1380" s="44" t="s">
        <v>5235</v>
      </c>
      <c r="E1380" s="44" t="s">
        <v>10826</v>
      </c>
      <c r="F1380" s="44" t="s">
        <v>9559</v>
      </c>
      <c r="G1380" s="44" t="s">
        <v>6117</v>
      </c>
      <c r="I1380" s="19" t="s">
        <v>849</v>
      </c>
      <c r="J1380" s="130" t="s">
        <v>16156</v>
      </c>
      <c r="K1380" s="29" t="s">
        <v>15389</v>
      </c>
      <c r="L1380" s="27" t="s">
        <v>2412</v>
      </c>
      <c r="M1380" s="44" t="s">
        <v>6367</v>
      </c>
      <c r="N1380" s="44"/>
      <c r="O1380" s="44"/>
      <c r="P1380" s="44"/>
      <c r="Q1380" s="27"/>
      <c r="AY1380" s="21" t="s">
        <v>4473</v>
      </c>
    </row>
    <row r="1381" spans="1:51" ht="76.5" hidden="1" x14ac:dyDescent="0.2">
      <c r="A1381" s="21" t="s">
        <v>1330</v>
      </c>
      <c r="B1381" s="21" t="s">
        <v>2390</v>
      </c>
      <c r="C1381" s="44" t="s">
        <v>11931</v>
      </c>
      <c r="D1381" s="44" t="s">
        <v>5235</v>
      </c>
      <c r="E1381" s="44" t="s">
        <v>10826</v>
      </c>
      <c r="F1381" s="44" t="s">
        <v>9559</v>
      </c>
      <c r="G1381" s="44" t="s">
        <v>6117</v>
      </c>
      <c r="I1381" s="19" t="s">
        <v>1258</v>
      </c>
      <c r="J1381" s="130" t="s">
        <v>2276</v>
      </c>
      <c r="K1381" s="29" t="s">
        <v>2412</v>
      </c>
      <c r="L1381" s="27" t="s">
        <v>2412</v>
      </c>
      <c r="M1381" s="44" t="s">
        <v>11396</v>
      </c>
      <c r="N1381" s="44"/>
      <c r="O1381" s="44"/>
      <c r="P1381" s="44"/>
      <c r="Q1381" s="27"/>
      <c r="AY1381" s="21" t="s">
        <v>4474</v>
      </c>
    </row>
    <row r="1382" spans="1:51" ht="51" hidden="1" x14ac:dyDescent="0.25">
      <c r="A1382" s="26" t="s">
        <v>939</v>
      </c>
      <c r="B1382" s="26" t="s">
        <v>2391</v>
      </c>
      <c r="C1382" s="44" t="s">
        <v>14400</v>
      </c>
      <c r="D1382" s="44" t="s">
        <v>14271</v>
      </c>
      <c r="E1382" s="44" t="s">
        <v>14271</v>
      </c>
      <c r="F1382" s="44" t="s">
        <v>2401</v>
      </c>
      <c r="G1382" s="44" t="s">
        <v>3202</v>
      </c>
      <c r="H1382" s="26"/>
      <c r="I1382" s="31" t="s">
        <v>937</v>
      </c>
      <c r="J1382" s="130" t="s">
        <v>15738</v>
      </c>
      <c r="K1382" s="29" t="s">
        <v>2412</v>
      </c>
      <c r="L1382" s="27" t="s">
        <v>2412</v>
      </c>
      <c r="M1382" s="105" t="s">
        <v>14282</v>
      </c>
      <c r="N1382" s="105"/>
      <c r="O1382" s="105"/>
      <c r="P1382" s="105"/>
      <c r="Q1382" s="27"/>
      <c r="AY1382" s="21" t="s">
        <v>5060</v>
      </c>
    </row>
    <row r="1383" spans="1:51" ht="63.75" hidden="1" x14ac:dyDescent="0.2">
      <c r="A1383" s="21" t="s">
        <v>1330</v>
      </c>
      <c r="B1383" s="21" t="s">
        <v>2393</v>
      </c>
      <c r="C1383" s="44" t="s">
        <v>12654</v>
      </c>
      <c r="D1383" s="44" t="s">
        <v>8290</v>
      </c>
      <c r="E1383" s="44" t="s">
        <v>5149</v>
      </c>
      <c r="F1383" s="44" t="s">
        <v>9559</v>
      </c>
      <c r="G1383" s="44" t="s">
        <v>5721</v>
      </c>
      <c r="I1383" s="19" t="s">
        <v>1097</v>
      </c>
      <c r="J1383" s="130" t="s">
        <v>15804</v>
      </c>
      <c r="K1383" s="29" t="s">
        <v>15775</v>
      </c>
      <c r="L1383" s="27" t="s">
        <v>2412</v>
      </c>
      <c r="M1383" s="44" t="s">
        <v>6055</v>
      </c>
      <c r="N1383" s="143" t="s">
        <v>15803</v>
      </c>
      <c r="O1383" s="44"/>
      <c r="P1383" s="44"/>
      <c r="Q1383" s="27"/>
      <c r="AY1383" s="21" t="s">
        <v>4658</v>
      </c>
    </row>
    <row r="1384" spans="1:51" ht="63.75" x14ac:dyDescent="0.2">
      <c r="A1384" s="21" t="s">
        <v>1407</v>
      </c>
      <c r="B1384" s="21" t="s">
        <v>2390</v>
      </c>
      <c r="C1384" s="44" t="s">
        <v>6079</v>
      </c>
      <c r="D1384" s="44" t="s">
        <v>5197</v>
      </c>
      <c r="E1384" s="44" t="s">
        <v>3290</v>
      </c>
      <c r="F1384" s="44" t="s">
        <v>2401</v>
      </c>
      <c r="G1384" s="44" t="s">
        <v>5721</v>
      </c>
      <c r="I1384" s="19" t="s">
        <v>1097</v>
      </c>
      <c r="J1384" s="130" t="s">
        <v>15517</v>
      </c>
      <c r="K1384" s="29" t="s">
        <v>2412</v>
      </c>
      <c r="L1384" s="27" t="s">
        <v>2412</v>
      </c>
      <c r="M1384" s="44" t="s">
        <v>5351</v>
      </c>
      <c r="N1384" s="44"/>
      <c r="O1384" s="44"/>
      <c r="P1384" s="44"/>
      <c r="Q1384" s="27"/>
      <c r="AY1384" s="21" t="s">
        <v>3804</v>
      </c>
    </row>
    <row r="1385" spans="1:51" ht="102" hidden="1" x14ac:dyDescent="0.2">
      <c r="A1385" s="21" t="s">
        <v>1762</v>
      </c>
      <c r="B1385" s="21" t="s">
        <v>2390</v>
      </c>
      <c r="C1385" s="44" t="s">
        <v>13021</v>
      </c>
      <c r="D1385" s="44" t="s">
        <v>5235</v>
      </c>
      <c r="E1385" s="44" t="s">
        <v>8398</v>
      </c>
      <c r="F1385" s="44" t="s">
        <v>9559</v>
      </c>
      <c r="G1385" s="44" t="s">
        <v>6117</v>
      </c>
      <c r="I1385" s="19" t="s">
        <v>34</v>
      </c>
      <c r="J1385" s="130" t="s">
        <v>15739</v>
      </c>
      <c r="K1385" s="29" t="s">
        <v>2412</v>
      </c>
      <c r="L1385" s="27" t="s">
        <v>2412</v>
      </c>
      <c r="M1385" s="44" t="s">
        <v>9119</v>
      </c>
      <c r="N1385" s="44"/>
      <c r="O1385" s="44"/>
      <c r="P1385" s="44"/>
      <c r="Q1385" s="27"/>
      <c r="AY1385" s="21" t="s">
        <v>4738</v>
      </c>
    </row>
    <row r="1386" spans="1:51" ht="89.25" x14ac:dyDescent="0.2">
      <c r="A1386" s="21" t="s">
        <v>1407</v>
      </c>
      <c r="B1386" s="21" t="s">
        <v>2390</v>
      </c>
      <c r="C1386" s="44" t="s">
        <v>7512</v>
      </c>
      <c r="D1386" s="44" t="s">
        <v>5197</v>
      </c>
      <c r="E1386" s="44" t="s">
        <v>3290</v>
      </c>
      <c r="F1386" s="44" t="s">
        <v>6791</v>
      </c>
      <c r="G1386" s="44" t="s">
        <v>7156</v>
      </c>
      <c r="I1386" s="19" t="s">
        <v>1417</v>
      </c>
      <c r="J1386" s="130" t="s">
        <v>2613</v>
      </c>
      <c r="K1386" s="29" t="s">
        <v>15156</v>
      </c>
      <c r="L1386" s="27" t="s">
        <v>2412</v>
      </c>
      <c r="M1386" s="44" t="s">
        <v>5351</v>
      </c>
      <c r="N1386" s="44"/>
      <c r="O1386" s="143" t="s">
        <v>15819</v>
      </c>
      <c r="P1386" s="143"/>
      <c r="Q1386" s="27"/>
      <c r="AY1386" s="21" t="s">
        <v>3805</v>
      </c>
    </row>
    <row r="1387" spans="1:51" ht="76.5" hidden="1" x14ac:dyDescent="0.2">
      <c r="A1387" s="21" t="s">
        <v>1762</v>
      </c>
      <c r="B1387" s="21" t="s">
        <v>2390</v>
      </c>
      <c r="C1387" s="44" t="s">
        <v>12705</v>
      </c>
      <c r="D1387" s="44" t="s">
        <v>5197</v>
      </c>
      <c r="E1387" s="44" t="s">
        <v>8347</v>
      </c>
      <c r="F1387" s="44" t="s">
        <v>9559</v>
      </c>
      <c r="G1387" s="44" t="s">
        <v>15786</v>
      </c>
      <c r="H1387" s="21" t="s">
        <v>14385</v>
      </c>
      <c r="I1387" s="19" t="s">
        <v>360</v>
      </c>
      <c r="J1387" s="130" t="s">
        <v>1820</v>
      </c>
      <c r="K1387" s="29" t="s">
        <v>2412</v>
      </c>
      <c r="L1387" s="27" t="s">
        <v>2412</v>
      </c>
      <c r="M1387" s="44" t="s">
        <v>9864</v>
      </c>
      <c r="N1387" s="44"/>
      <c r="O1387" s="143" t="s">
        <v>15891</v>
      </c>
      <c r="P1387" s="143"/>
      <c r="Q1387" s="27"/>
      <c r="AY1387" s="21" t="s">
        <v>4670</v>
      </c>
    </row>
    <row r="1388" spans="1:51" ht="76.5" hidden="1" x14ac:dyDescent="0.2">
      <c r="A1388" s="21" t="s">
        <v>1406</v>
      </c>
      <c r="B1388" s="21" t="s">
        <v>2390</v>
      </c>
      <c r="C1388" s="44" t="s">
        <v>13916</v>
      </c>
      <c r="D1388" s="44" t="s">
        <v>5235</v>
      </c>
      <c r="E1388" s="44" t="s">
        <v>13917</v>
      </c>
      <c r="F1388" s="44" t="s">
        <v>14217</v>
      </c>
      <c r="G1388" s="44" t="s">
        <v>3198</v>
      </c>
      <c r="I1388" s="19" t="s">
        <v>360</v>
      </c>
      <c r="J1388" s="130" t="s">
        <v>15518</v>
      </c>
      <c r="K1388" s="29" t="s">
        <v>2412</v>
      </c>
      <c r="L1388" s="27" t="s">
        <v>608</v>
      </c>
      <c r="M1388" s="44" t="s">
        <v>5255</v>
      </c>
      <c r="N1388" s="44"/>
      <c r="O1388" s="44"/>
      <c r="P1388" s="44"/>
      <c r="Q1388" s="27"/>
      <c r="AY1388" s="21" t="s">
        <v>4942</v>
      </c>
    </row>
    <row r="1389" spans="1:51" ht="51" hidden="1" x14ac:dyDescent="0.2">
      <c r="A1389" s="21" t="s">
        <v>1179</v>
      </c>
      <c r="B1389" s="21" t="s">
        <v>2390</v>
      </c>
      <c r="C1389" s="44" t="s">
        <v>13793</v>
      </c>
      <c r="D1389" s="44" t="s">
        <v>5197</v>
      </c>
      <c r="E1389" s="44" t="s">
        <v>8589</v>
      </c>
      <c r="F1389" s="44" t="s">
        <v>9559</v>
      </c>
      <c r="G1389" s="44" t="s">
        <v>6117</v>
      </c>
      <c r="I1389" s="19" t="s">
        <v>753</v>
      </c>
      <c r="J1389" s="130" t="s">
        <v>16157</v>
      </c>
      <c r="K1389" s="29" t="s">
        <v>15157</v>
      </c>
      <c r="L1389" s="27" t="s">
        <v>2412</v>
      </c>
      <c r="M1389" s="44" t="s">
        <v>8560</v>
      </c>
      <c r="N1389" s="44"/>
      <c r="O1389" s="44"/>
      <c r="P1389" s="44"/>
      <c r="Q1389" s="27"/>
      <c r="AY1389" s="21" t="s">
        <v>4916</v>
      </c>
    </row>
    <row r="1390" spans="1:51" ht="76.5" hidden="1" x14ac:dyDescent="0.2">
      <c r="A1390" s="21" t="s">
        <v>1214</v>
      </c>
      <c r="B1390" s="21" t="s">
        <v>2390</v>
      </c>
      <c r="C1390" s="44" t="s">
        <v>10517</v>
      </c>
      <c r="D1390" s="44" t="s">
        <v>5197</v>
      </c>
      <c r="E1390" s="44" t="s">
        <v>8589</v>
      </c>
      <c r="F1390" s="44" t="s">
        <v>6791</v>
      </c>
      <c r="G1390" s="44" t="s">
        <v>7156</v>
      </c>
      <c r="I1390" s="19" t="s">
        <v>581</v>
      </c>
      <c r="J1390" s="130" t="s">
        <v>15519</v>
      </c>
      <c r="K1390" s="29" t="s">
        <v>2412</v>
      </c>
      <c r="L1390" s="27" t="s">
        <v>2412</v>
      </c>
      <c r="M1390" s="44" t="s">
        <v>8368</v>
      </c>
      <c r="N1390" s="44"/>
      <c r="O1390" s="44"/>
      <c r="P1390" s="44"/>
      <c r="Q1390" s="27"/>
      <c r="AY1390" s="21" t="s">
        <v>4208</v>
      </c>
    </row>
    <row r="1391" spans="1:51" ht="38.25" hidden="1" x14ac:dyDescent="0.2">
      <c r="A1391" s="21" t="s">
        <v>1330</v>
      </c>
      <c r="B1391" s="21" t="s">
        <v>2390</v>
      </c>
      <c r="C1391" s="44" t="s">
        <v>12182</v>
      </c>
      <c r="D1391" s="44" t="s">
        <v>5235</v>
      </c>
      <c r="E1391" s="44" t="s">
        <v>12084</v>
      </c>
      <c r="F1391" s="44" t="s">
        <v>6791</v>
      </c>
      <c r="G1391" s="44" t="s">
        <v>15785</v>
      </c>
      <c r="H1391" s="21" t="s">
        <v>3173</v>
      </c>
      <c r="I1391" s="19" t="s">
        <v>312</v>
      </c>
      <c r="J1391" s="130" t="s">
        <v>2983</v>
      </c>
      <c r="K1391" s="29" t="s">
        <v>15158</v>
      </c>
      <c r="L1391" s="27" t="s">
        <v>2412</v>
      </c>
      <c r="M1391" s="44" t="s">
        <v>9678</v>
      </c>
      <c r="N1391" s="44"/>
      <c r="O1391" s="44"/>
      <c r="P1391" s="44"/>
      <c r="Q1391" s="27"/>
      <c r="AY1391" s="21" t="s">
        <v>4528</v>
      </c>
    </row>
    <row r="1392" spans="1:51" ht="76.5" x14ac:dyDescent="0.2">
      <c r="A1392" s="21" t="s">
        <v>1407</v>
      </c>
      <c r="B1392" s="21" t="s">
        <v>2390</v>
      </c>
      <c r="C1392" s="44" t="s">
        <v>7520</v>
      </c>
      <c r="D1392" s="44" t="s">
        <v>5183</v>
      </c>
      <c r="E1392" s="44" t="s">
        <v>5184</v>
      </c>
      <c r="F1392" s="44" t="s">
        <v>6791</v>
      </c>
      <c r="G1392" s="44" t="s">
        <v>7156</v>
      </c>
      <c r="I1392" s="19" t="s">
        <v>1418</v>
      </c>
      <c r="J1392" s="130" t="s">
        <v>2318</v>
      </c>
      <c r="K1392" s="29" t="s">
        <v>2412</v>
      </c>
      <c r="L1392" s="27" t="s">
        <v>2412</v>
      </c>
      <c r="M1392" s="44" t="s">
        <v>5351</v>
      </c>
      <c r="N1392" s="44"/>
      <c r="O1392" s="44"/>
      <c r="P1392" s="44"/>
      <c r="Q1392" s="27"/>
      <c r="AY1392" s="21" t="s">
        <v>3806</v>
      </c>
    </row>
    <row r="1393" spans="1:51" ht="51" x14ac:dyDescent="0.2">
      <c r="A1393" s="21" t="s">
        <v>1407</v>
      </c>
      <c r="B1393" s="21" t="s">
        <v>2390</v>
      </c>
      <c r="C1393" s="44" t="s">
        <v>6670</v>
      </c>
      <c r="D1393" s="44" t="s">
        <v>5183</v>
      </c>
      <c r="E1393" s="44" t="s">
        <v>5184</v>
      </c>
      <c r="F1393" s="44" t="s">
        <v>2401</v>
      </c>
      <c r="G1393" s="44" t="s">
        <v>6117</v>
      </c>
      <c r="I1393" s="19" t="s">
        <v>867</v>
      </c>
      <c r="J1393" s="130" t="s">
        <v>2614</v>
      </c>
      <c r="K1393" s="29" t="s">
        <v>15159</v>
      </c>
      <c r="L1393" s="27" t="s">
        <v>2412</v>
      </c>
      <c r="M1393" s="44" t="s">
        <v>5212</v>
      </c>
      <c r="N1393" s="44"/>
      <c r="O1393" s="44"/>
      <c r="P1393" s="44"/>
      <c r="Q1393" s="27"/>
      <c r="AY1393" s="21" t="s">
        <v>3807</v>
      </c>
    </row>
    <row r="1394" spans="1:51" ht="38.25" hidden="1" x14ac:dyDescent="0.2">
      <c r="A1394" s="21" t="s">
        <v>1762</v>
      </c>
      <c r="B1394" s="21" t="s">
        <v>2390</v>
      </c>
      <c r="C1394" s="44" t="s">
        <v>13025</v>
      </c>
      <c r="D1394" s="44" t="s">
        <v>5183</v>
      </c>
      <c r="E1394" s="44" t="s">
        <v>8505</v>
      </c>
      <c r="F1394" s="44" t="s">
        <v>9559</v>
      </c>
      <c r="G1394" s="44" t="s">
        <v>6117</v>
      </c>
      <c r="I1394" s="19" t="s">
        <v>35</v>
      </c>
      <c r="J1394" s="130" t="s">
        <v>3059</v>
      </c>
      <c r="K1394" s="29" t="s">
        <v>15160</v>
      </c>
      <c r="L1394" s="27" t="s">
        <v>2412</v>
      </c>
      <c r="M1394" s="44" t="s">
        <v>11505</v>
      </c>
      <c r="N1394" s="44"/>
      <c r="O1394" s="44"/>
      <c r="P1394" s="44"/>
      <c r="Q1394" s="27"/>
      <c r="AY1394" s="21" t="s">
        <v>4739</v>
      </c>
    </row>
    <row r="1395" spans="1:51" ht="89.25" hidden="1" x14ac:dyDescent="0.2">
      <c r="A1395" s="21" t="s">
        <v>1406</v>
      </c>
      <c r="B1395" s="21" t="s">
        <v>2390</v>
      </c>
      <c r="C1395" s="44" t="s">
        <v>14239</v>
      </c>
      <c r="D1395" s="44" t="s">
        <v>5197</v>
      </c>
      <c r="E1395" s="44" t="s">
        <v>3290</v>
      </c>
      <c r="F1395" s="44" t="s">
        <v>14217</v>
      </c>
      <c r="G1395" s="44" t="s">
        <v>3202</v>
      </c>
      <c r="I1395" s="19" t="s">
        <v>66</v>
      </c>
      <c r="J1395" s="130" t="s">
        <v>15638</v>
      </c>
      <c r="K1395" s="29" t="s">
        <v>2412</v>
      </c>
      <c r="L1395" s="27" t="s">
        <v>2412</v>
      </c>
      <c r="M1395" s="44" t="s">
        <v>8560</v>
      </c>
      <c r="N1395" s="44"/>
      <c r="O1395" s="44"/>
      <c r="P1395" s="44"/>
      <c r="Q1395" s="27"/>
      <c r="AY1395" s="21" t="s">
        <v>5033</v>
      </c>
    </row>
    <row r="1396" spans="1:51" ht="38.25" hidden="1" x14ac:dyDescent="0.2">
      <c r="A1396" s="21" t="s">
        <v>1214</v>
      </c>
      <c r="B1396" s="21" t="s">
        <v>2390</v>
      </c>
      <c r="C1396" s="44" t="s">
        <v>10090</v>
      </c>
      <c r="D1396" s="44" t="s">
        <v>5183</v>
      </c>
      <c r="E1396" s="44" t="s">
        <v>8342</v>
      </c>
      <c r="F1396" s="44" t="s">
        <v>2401</v>
      </c>
      <c r="G1396" s="44" t="s">
        <v>6117</v>
      </c>
      <c r="I1396" s="19" t="s">
        <v>1529</v>
      </c>
      <c r="J1396" s="130" t="s">
        <v>15520</v>
      </c>
      <c r="K1396" s="29" t="s">
        <v>15161</v>
      </c>
      <c r="L1396" s="27" t="s">
        <v>2412</v>
      </c>
      <c r="M1396" s="44" t="s">
        <v>5159</v>
      </c>
      <c r="N1396" s="44"/>
      <c r="O1396" s="44"/>
      <c r="P1396" s="44"/>
      <c r="Q1396" s="27"/>
      <c r="AY1396" s="21" t="s">
        <v>4145</v>
      </c>
    </row>
    <row r="1397" spans="1:51" ht="76.5" x14ac:dyDescent="0.2">
      <c r="A1397" s="21" t="s">
        <v>1407</v>
      </c>
      <c r="B1397" s="21" t="s">
        <v>2390</v>
      </c>
      <c r="C1397" s="44" t="s">
        <v>6678</v>
      </c>
      <c r="D1397" s="44" t="s">
        <v>5183</v>
      </c>
      <c r="E1397" s="44" t="s">
        <v>5184</v>
      </c>
      <c r="F1397" s="44" t="s">
        <v>2401</v>
      </c>
      <c r="G1397" s="44" t="s">
        <v>6117</v>
      </c>
      <c r="I1397" s="19" t="s">
        <v>868</v>
      </c>
      <c r="J1397" s="130" t="s">
        <v>2319</v>
      </c>
      <c r="K1397" s="29" t="s">
        <v>2412</v>
      </c>
      <c r="L1397" s="27" t="s">
        <v>2412</v>
      </c>
      <c r="M1397" s="44" t="s">
        <v>5939</v>
      </c>
      <c r="N1397" s="44"/>
      <c r="O1397" s="143" t="s">
        <v>15865</v>
      </c>
      <c r="P1397" s="143"/>
      <c r="Q1397" s="27"/>
      <c r="AY1397" s="21" t="s">
        <v>3808</v>
      </c>
    </row>
    <row r="1398" spans="1:51" ht="63.75" hidden="1" x14ac:dyDescent="0.2">
      <c r="A1398" s="21" t="s">
        <v>1179</v>
      </c>
      <c r="B1398" s="21" t="s">
        <v>2390</v>
      </c>
      <c r="C1398" s="44" t="s">
        <v>13798</v>
      </c>
      <c r="D1398" s="44" t="s">
        <v>5197</v>
      </c>
      <c r="E1398" s="44" t="s">
        <v>8589</v>
      </c>
      <c r="F1398" s="44" t="s">
        <v>9559</v>
      </c>
      <c r="G1398" s="44" t="s">
        <v>6117</v>
      </c>
      <c r="I1398" s="19" t="s">
        <v>754</v>
      </c>
      <c r="J1398" s="130" t="s">
        <v>3125</v>
      </c>
      <c r="K1398" s="29" t="s">
        <v>15162</v>
      </c>
      <c r="L1398" s="27" t="s">
        <v>2412</v>
      </c>
      <c r="M1398" s="44" t="s">
        <v>11117</v>
      </c>
      <c r="N1398" s="44"/>
      <c r="O1398" s="44"/>
      <c r="P1398" s="44"/>
      <c r="Q1398" s="27"/>
      <c r="AY1398" s="21" t="s">
        <v>4917</v>
      </c>
    </row>
    <row r="1399" spans="1:51" ht="114.75" hidden="1" x14ac:dyDescent="0.2">
      <c r="A1399" s="21" t="s">
        <v>1179</v>
      </c>
      <c r="B1399" s="21" t="s">
        <v>2390</v>
      </c>
      <c r="C1399" s="44" t="s">
        <v>13707</v>
      </c>
      <c r="D1399" s="44" t="s">
        <v>5183</v>
      </c>
      <c r="E1399" s="44" t="s">
        <v>8505</v>
      </c>
      <c r="F1399" s="44" t="s">
        <v>13392</v>
      </c>
      <c r="G1399" s="44" t="s">
        <v>6117</v>
      </c>
      <c r="I1399" s="19" t="s">
        <v>800</v>
      </c>
      <c r="J1399" s="130" t="s">
        <v>16184</v>
      </c>
      <c r="K1399" s="29" t="s">
        <v>2412</v>
      </c>
      <c r="L1399" s="27" t="s">
        <v>2412</v>
      </c>
      <c r="M1399" s="44" t="s">
        <v>13708</v>
      </c>
      <c r="N1399" s="44"/>
      <c r="O1399" s="44"/>
      <c r="P1399" s="44"/>
      <c r="Q1399" s="27"/>
      <c r="AY1399" s="21" t="s">
        <v>4898</v>
      </c>
    </row>
    <row r="1400" spans="1:51" ht="76.5" hidden="1" x14ac:dyDescent="0.2">
      <c r="A1400" s="21" t="s">
        <v>1179</v>
      </c>
      <c r="B1400" s="21" t="s">
        <v>2390</v>
      </c>
      <c r="C1400" s="44" t="s">
        <v>13713</v>
      </c>
      <c r="D1400" s="44" t="s">
        <v>5183</v>
      </c>
      <c r="E1400" s="44" t="s">
        <v>8505</v>
      </c>
      <c r="F1400" s="44" t="s">
        <v>13392</v>
      </c>
      <c r="G1400" s="44" t="s">
        <v>6117</v>
      </c>
      <c r="I1400" s="19" t="s">
        <v>801</v>
      </c>
      <c r="J1400" s="130" t="s">
        <v>16185</v>
      </c>
      <c r="K1400" s="29" t="s">
        <v>2412</v>
      </c>
      <c r="L1400" s="27" t="s">
        <v>2412</v>
      </c>
      <c r="M1400" s="44" t="s">
        <v>8368</v>
      </c>
      <c r="N1400" s="143" t="s">
        <v>15877</v>
      </c>
      <c r="O1400" s="44"/>
      <c r="P1400" s="44" t="s">
        <v>16129</v>
      </c>
      <c r="Q1400" s="27"/>
      <c r="AY1400" s="21" t="s">
        <v>4899</v>
      </c>
    </row>
    <row r="1401" spans="1:51" ht="89.25" hidden="1" x14ac:dyDescent="0.2">
      <c r="A1401" s="21" t="s">
        <v>1762</v>
      </c>
      <c r="B1401" s="21" t="s">
        <v>2390</v>
      </c>
      <c r="C1401" s="44" t="s">
        <v>13309</v>
      </c>
      <c r="D1401" s="44" t="s">
        <v>5197</v>
      </c>
      <c r="E1401" s="44" t="s">
        <v>8347</v>
      </c>
      <c r="F1401" s="44" t="s">
        <v>9559</v>
      </c>
      <c r="G1401" s="44" t="s">
        <v>3202</v>
      </c>
      <c r="I1401" s="19" t="s">
        <v>623</v>
      </c>
      <c r="J1401" s="130" t="s">
        <v>15637</v>
      </c>
      <c r="K1401" s="29" t="s">
        <v>2412</v>
      </c>
      <c r="L1401" s="27" t="s">
        <v>2412</v>
      </c>
      <c r="M1401" s="44" t="s">
        <v>9119</v>
      </c>
      <c r="N1401" s="44"/>
      <c r="O1401" s="44"/>
      <c r="P1401" s="44"/>
      <c r="Q1401" s="27"/>
      <c r="AY1401" s="21" t="s">
        <v>4810</v>
      </c>
    </row>
    <row r="1402" spans="1:51" ht="89.25" hidden="1" x14ac:dyDescent="0.2">
      <c r="A1402" s="21" t="s">
        <v>1406</v>
      </c>
      <c r="B1402" s="21" t="s">
        <v>2390</v>
      </c>
      <c r="C1402" s="44" t="s">
        <v>14243</v>
      </c>
      <c r="D1402" s="44" t="s">
        <v>5197</v>
      </c>
      <c r="E1402" s="44" t="s">
        <v>3290</v>
      </c>
      <c r="F1402" s="44" t="s">
        <v>14217</v>
      </c>
      <c r="G1402" s="44" t="s">
        <v>3202</v>
      </c>
      <c r="I1402" s="19" t="s">
        <v>623</v>
      </c>
      <c r="J1402" s="130" t="s">
        <v>15639</v>
      </c>
      <c r="K1402" s="29" t="s">
        <v>2412</v>
      </c>
      <c r="L1402" s="27" t="s">
        <v>2412</v>
      </c>
      <c r="M1402" s="44" t="s">
        <v>9955</v>
      </c>
      <c r="N1402" s="44"/>
      <c r="O1402" s="44"/>
      <c r="P1402" s="44"/>
      <c r="Q1402" s="27"/>
      <c r="AY1402" s="21" t="s">
        <v>5034</v>
      </c>
    </row>
    <row r="1403" spans="1:51" ht="89.25" hidden="1" x14ac:dyDescent="0.2">
      <c r="A1403" s="21" t="s">
        <v>1214</v>
      </c>
      <c r="B1403" s="21" t="s">
        <v>2390</v>
      </c>
      <c r="C1403" s="44" t="s">
        <v>10637</v>
      </c>
      <c r="D1403" s="44" t="s">
        <v>5183</v>
      </c>
      <c r="E1403" s="44" t="s">
        <v>8342</v>
      </c>
      <c r="F1403" s="44" t="s">
        <v>2401</v>
      </c>
      <c r="G1403" s="44" t="s">
        <v>3202</v>
      </c>
      <c r="I1403" s="19" t="s">
        <v>623</v>
      </c>
      <c r="J1403" s="130" t="s">
        <v>15640</v>
      </c>
      <c r="K1403" s="29" t="s">
        <v>2412</v>
      </c>
      <c r="L1403" s="27" t="s">
        <v>2412</v>
      </c>
      <c r="M1403" s="44" t="s">
        <v>8560</v>
      </c>
      <c r="N1403" s="44"/>
      <c r="O1403" s="44"/>
      <c r="P1403" s="44"/>
      <c r="Q1403" s="27"/>
      <c r="AY1403" s="21" t="s">
        <v>4226</v>
      </c>
    </row>
    <row r="1404" spans="1:51" ht="63.75" x14ac:dyDescent="0.2">
      <c r="A1404" s="21" t="s">
        <v>1407</v>
      </c>
      <c r="B1404" s="21" t="s">
        <v>2390</v>
      </c>
      <c r="C1404" s="44" t="s">
        <v>5666</v>
      </c>
      <c r="D1404" s="44" t="s">
        <v>5183</v>
      </c>
      <c r="E1404" s="44" t="s">
        <v>5184</v>
      </c>
      <c r="F1404" s="44" t="s">
        <v>2401</v>
      </c>
      <c r="G1404" s="44" t="s">
        <v>15786</v>
      </c>
      <c r="H1404" s="21" t="s">
        <v>3213</v>
      </c>
      <c r="I1404" s="19" t="s">
        <v>893</v>
      </c>
      <c r="J1404" s="130" t="s">
        <v>2615</v>
      </c>
      <c r="K1404" s="29" t="s">
        <v>15163</v>
      </c>
      <c r="L1404" s="27" t="s">
        <v>2412</v>
      </c>
      <c r="M1404" s="44" t="s">
        <v>5417</v>
      </c>
      <c r="N1404" s="44"/>
      <c r="O1404" s="44"/>
      <c r="P1404" s="44"/>
      <c r="Q1404" s="27"/>
      <c r="AY1404" s="21" t="s">
        <v>3809</v>
      </c>
    </row>
    <row r="1405" spans="1:51" ht="63.75" hidden="1" x14ac:dyDescent="0.2">
      <c r="A1405" s="21" t="s">
        <v>1762</v>
      </c>
      <c r="B1405" s="21" t="s">
        <v>2390</v>
      </c>
      <c r="C1405" s="44" t="s">
        <v>13030</v>
      </c>
      <c r="D1405" s="44" t="s">
        <v>5197</v>
      </c>
      <c r="E1405" s="44" t="s">
        <v>8347</v>
      </c>
      <c r="F1405" s="44" t="s">
        <v>9559</v>
      </c>
      <c r="G1405" s="44" t="s">
        <v>6117</v>
      </c>
      <c r="I1405" s="19" t="s">
        <v>231</v>
      </c>
      <c r="J1405" s="130" t="s">
        <v>1740</v>
      </c>
      <c r="K1405" s="29" t="s">
        <v>2412</v>
      </c>
      <c r="L1405" s="27" t="s">
        <v>2412</v>
      </c>
      <c r="M1405" s="44" t="s">
        <v>11117</v>
      </c>
      <c r="N1405" s="44"/>
      <c r="O1405" s="44"/>
      <c r="P1405" s="44"/>
      <c r="Q1405" s="27"/>
      <c r="AY1405" s="21" t="s">
        <v>4740</v>
      </c>
    </row>
    <row r="1406" spans="1:51" ht="38.25" x14ac:dyDescent="0.2">
      <c r="A1406" s="21" t="s">
        <v>1407</v>
      </c>
      <c r="B1406" s="21" t="s">
        <v>2390</v>
      </c>
      <c r="C1406" s="44" t="s">
        <v>7089</v>
      </c>
      <c r="D1406" s="44" t="s">
        <v>5197</v>
      </c>
      <c r="E1406" s="44" t="s">
        <v>3290</v>
      </c>
      <c r="F1406" s="44" t="s">
        <v>6791</v>
      </c>
      <c r="G1406" s="44" t="s">
        <v>15785</v>
      </c>
      <c r="H1406" s="21" t="s">
        <v>3173</v>
      </c>
      <c r="I1406" s="19" t="s">
        <v>1387</v>
      </c>
      <c r="J1406" s="130" t="s">
        <v>15740</v>
      </c>
      <c r="K1406" s="29" t="s">
        <v>15164</v>
      </c>
      <c r="L1406" s="27" t="s">
        <v>2412</v>
      </c>
      <c r="M1406" s="44" t="s">
        <v>5424</v>
      </c>
      <c r="N1406" s="44" t="s">
        <v>15893</v>
      </c>
      <c r="O1406" s="44"/>
      <c r="P1406" s="44"/>
      <c r="Q1406" s="27"/>
      <c r="AY1406" s="21" t="s">
        <v>3810</v>
      </c>
    </row>
    <row r="1407" spans="1:51" ht="114.75" hidden="1" x14ac:dyDescent="0.2">
      <c r="A1407" s="21" t="s">
        <v>1179</v>
      </c>
      <c r="B1407" s="21" t="s">
        <v>2390</v>
      </c>
      <c r="C1407" s="44" t="s">
        <v>13718</v>
      </c>
      <c r="D1407" s="44" t="s">
        <v>5197</v>
      </c>
      <c r="E1407" s="44" t="s">
        <v>8347</v>
      </c>
      <c r="F1407" s="44" t="s">
        <v>13392</v>
      </c>
      <c r="G1407" s="44" t="s">
        <v>6117</v>
      </c>
      <c r="I1407" s="19" t="s">
        <v>277</v>
      </c>
      <c r="J1407" s="130" t="s">
        <v>1794</v>
      </c>
      <c r="K1407" s="29" t="s">
        <v>2412</v>
      </c>
      <c r="L1407" s="27" t="s">
        <v>2412</v>
      </c>
      <c r="M1407" s="44" t="s">
        <v>9864</v>
      </c>
      <c r="N1407" s="44"/>
      <c r="O1407" s="44"/>
      <c r="P1407" s="44"/>
      <c r="Q1407" s="27"/>
      <c r="AY1407" s="21" t="s">
        <v>4900</v>
      </c>
    </row>
    <row r="1408" spans="1:51" ht="51" hidden="1" x14ac:dyDescent="0.2">
      <c r="A1408" s="21" t="s">
        <v>1179</v>
      </c>
      <c r="B1408" s="21" t="s">
        <v>2390</v>
      </c>
      <c r="C1408" s="44" t="s">
        <v>13722</v>
      </c>
      <c r="D1408" s="44" t="s">
        <v>5183</v>
      </c>
      <c r="E1408" s="44" t="s">
        <v>8505</v>
      </c>
      <c r="F1408" s="44" t="s">
        <v>13392</v>
      </c>
      <c r="G1408" s="44" t="s">
        <v>6117</v>
      </c>
      <c r="I1408" s="19" t="s">
        <v>278</v>
      </c>
      <c r="J1408" s="130" t="s">
        <v>3117</v>
      </c>
      <c r="K1408" s="29" t="s">
        <v>15165</v>
      </c>
      <c r="L1408" s="27" t="s">
        <v>2412</v>
      </c>
      <c r="M1408" s="44" t="s">
        <v>6488</v>
      </c>
      <c r="N1408" s="44"/>
      <c r="O1408" s="44"/>
      <c r="P1408" s="44"/>
      <c r="Q1408" s="27"/>
      <c r="AY1408" s="21" t="s">
        <v>4901</v>
      </c>
    </row>
    <row r="1409" spans="1:51" ht="38.25" hidden="1" x14ac:dyDescent="0.2">
      <c r="A1409" s="21" t="s">
        <v>1214</v>
      </c>
      <c r="B1409" s="21" t="s">
        <v>2390</v>
      </c>
      <c r="C1409" s="44" t="s">
        <v>9666</v>
      </c>
      <c r="D1409" s="44" t="s">
        <v>5197</v>
      </c>
      <c r="E1409" s="44" t="s">
        <v>8347</v>
      </c>
      <c r="F1409" s="44" t="s">
        <v>9559</v>
      </c>
      <c r="G1409" s="44" t="s">
        <v>3174</v>
      </c>
      <c r="I1409" s="19" t="s">
        <v>1024</v>
      </c>
      <c r="J1409" s="130" t="s">
        <v>2771</v>
      </c>
      <c r="K1409" s="29" t="s">
        <v>15166</v>
      </c>
      <c r="L1409" s="27" t="s">
        <v>1516</v>
      </c>
      <c r="M1409" s="44" t="s">
        <v>8560</v>
      </c>
      <c r="N1409" s="44"/>
      <c r="O1409" s="44"/>
      <c r="P1409" s="44"/>
      <c r="Q1409" s="27"/>
      <c r="AY1409" s="21" t="s">
        <v>4085</v>
      </c>
    </row>
    <row r="1410" spans="1:51" ht="38.25" hidden="1" x14ac:dyDescent="0.25">
      <c r="A1410" s="26" t="s">
        <v>940</v>
      </c>
      <c r="B1410" s="26" t="s">
        <v>2391</v>
      </c>
      <c r="C1410" s="44" t="s">
        <v>14411</v>
      </c>
      <c r="D1410" s="44" t="s">
        <v>14271</v>
      </c>
      <c r="E1410" s="44" t="s">
        <v>14271</v>
      </c>
      <c r="F1410" s="44" t="s">
        <v>2401</v>
      </c>
      <c r="G1410" s="44" t="s">
        <v>3202</v>
      </c>
      <c r="H1410" s="26"/>
      <c r="I1410" s="31" t="s">
        <v>945</v>
      </c>
      <c r="J1410" s="130" t="s">
        <v>303</v>
      </c>
      <c r="K1410" s="29" t="s">
        <v>2412</v>
      </c>
      <c r="L1410" s="27" t="s">
        <v>2412</v>
      </c>
      <c r="M1410" s="105" t="s">
        <v>11133</v>
      </c>
      <c r="N1410" s="105"/>
      <c r="O1410" s="105"/>
      <c r="P1410" s="105"/>
      <c r="Q1410" s="27"/>
      <c r="AY1410" s="21" t="s">
        <v>5070</v>
      </c>
    </row>
    <row r="1411" spans="1:51" ht="63.75" hidden="1" x14ac:dyDescent="0.25">
      <c r="A1411" s="26" t="s">
        <v>940</v>
      </c>
      <c r="B1411" s="26" t="s">
        <v>2391</v>
      </c>
      <c r="C1411" s="44" t="s">
        <v>14411</v>
      </c>
      <c r="D1411" s="44" t="s">
        <v>14271</v>
      </c>
      <c r="E1411" s="44" t="s">
        <v>14271</v>
      </c>
      <c r="F1411" s="44" t="s">
        <v>2401</v>
      </c>
      <c r="G1411" s="44" t="s">
        <v>3202</v>
      </c>
      <c r="H1411" s="26"/>
      <c r="I1411" s="31" t="s">
        <v>945</v>
      </c>
      <c r="J1411" s="130" t="s">
        <v>15641</v>
      </c>
      <c r="K1411" s="29" t="s">
        <v>2412</v>
      </c>
      <c r="L1411" s="27" t="s">
        <v>2412</v>
      </c>
      <c r="M1411" s="105" t="s">
        <v>11133</v>
      </c>
      <c r="N1411" s="105"/>
      <c r="O1411" s="105"/>
      <c r="P1411" s="105"/>
      <c r="Q1411" s="27"/>
      <c r="AY1411" s="21" t="s">
        <v>5070</v>
      </c>
    </row>
    <row r="1412" spans="1:51" ht="102" hidden="1" x14ac:dyDescent="0.2">
      <c r="A1412" s="21" t="s">
        <v>1214</v>
      </c>
      <c r="B1412" s="21" t="s">
        <v>2390</v>
      </c>
      <c r="C1412" s="44" t="s">
        <v>10097</v>
      </c>
      <c r="D1412" s="44" t="s">
        <v>5197</v>
      </c>
      <c r="E1412" s="44" t="s">
        <v>8589</v>
      </c>
      <c r="F1412" s="44" t="s">
        <v>2401</v>
      </c>
      <c r="G1412" s="44" t="s">
        <v>6117</v>
      </c>
      <c r="I1412" s="19" t="s">
        <v>1530</v>
      </c>
      <c r="J1412" s="130" t="s">
        <v>1704</v>
      </c>
      <c r="K1412" s="29" t="s">
        <v>2412</v>
      </c>
      <c r="L1412" s="27" t="s">
        <v>2412</v>
      </c>
      <c r="M1412" s="44" t="s">
        <v>9783</v>
      </c>
      <c r="N1412" s="44"/>
      <c r="O1412" s="143" t="s">
        <v>15920</v>
      </c>
      <c r="P1412" s="143"/>
      <c r="Q1412" s="27"/>
      <c r="AY1412" s="21" t="s">
        <v>4146</v>
      </c>
    </row>
    <row r="1413" spans="1:51" ht="63.75" hidden="1" x14ac:dyDescent="0.2">
      <c r="A1413" s="21" t="s">
        <v>1330</v>
      </c>
      <c r="B1413" s="21" t="s">
        <v>2390</v>
      </c>
      <c r="C1413" s="44" t="s">
        <v>11426</v>
      </c>
      <c r="D1413" s="44" t="s">
        <v>5197</v>
      </c>
      <c r="E1413" s="44" t="s">
        <v>3290</v>
      </c>
      <c r="F1413" s="44" t="s">
        <v>9559</v>
      </c>
      <c r="G1413" s="44" t="s">
        <v>5721</v>
      </c>
      <c r="I1413" s="19" t="s">
        <v>101</v>
      </c>
      <c r="J1413" s="130" t="s">
        <v>1812</v>
      </c>
      <c r="K1413" s="29" t="s">
        <v>2412</v>
      </c>
      <c r="L1413" s="27" t="s">
        <v>2412</v>
      </c>
      <c r="M1413" s="44" t="s">
        <v>5171</v>
      </c>
      <c r="N1413" s="44"/>
      <c r="O1413" s="44"/>
      <c r="P1413" s="44"/>
      <c r="Q1413" s="27"/>
      <c r="AY1413" s="21" t="s">
        <v>4386</v>
      </c>
    </row>
    <row r="1414" spans="1:51" ht="63.75" x14ac:dyDescent="0.2">
      <c r="A1414" s="21" t="s">
        <v>1407</v>
      </c>
      <c r="B1414" s="21" t="s">
        <v>2393</v>
      </c>
      <c r="C1414" s="44" t="s">
        <v>8307</v>
      </c>
      <c r="D1414" s="44" t="s">
        <v>8290</v>
      </c>
      <c r="E1414" s="44" t="s">
        <v>5149</v>
      </c>
      <c r="F1414" s="44" t="s">
        <v>2401</v>
      </c>
      <c r="G1414" s="44" t="s">
        <v>5721</v>
      </c>
      <c r="I1414" s="19" t="s">
        <v>101</v>
      </c>
      <c r="J1414" s="130" t="s">
        <v>2616</v>
      </c>
      <c r="K1414" s="29" t="s">
        <v>15167</v>
      </c>
      <c r="L1414" s="27" t="s">
        <v>2412</v>
      </c>
      <c r="M1414" s="44" t="s">
        <v>5808</v>
      </c>
      <c r="N1414" s="44"/>
      <c r="O1414" s="44"/>
      <c r="P1414" s="44"/>
      <c r="Q1414" s="27"/>
      <c r="AY1414" s="21" t="s">
        <v>3811</v>
      </c>
    </row>
    <row r="1415" spans="1:51" ht="102" hidden="1" x14ac:dyDescent="0.2">
      <c r="A1415" s="21" t="s">
        <v>1762</v>
      </c>
      <c r="B1415" s="21" t="s">
        <v>2390</v>
      </c>
      <c r="C1415" s="44" t="s">
        <v>13311</v>
      </c>
      <c r="D1415" s="44" t="s">
        <v>5183</v>
      </c>
      <c r="E1415" s="44" t="s">
        <v>8342</v>
      </c>
      <c r="F1415" s="44" t="s">
        <v>9559</v>
      </c>
      <c r="G1415" s="44" t="s">
        <v>3202</v>
      </c>
      <c r="I1415" s="19" t="s">
        <v>624</v>
      </c>
      <c r="J1415" s="130" t="s">
        <v>15642</v>
      </c>
      <c r="K1415" s="29" t="s">
        <v>2412</v>
      </c>
      <c r="L1415" s="27" t="s">
        <v>2412</v>
      </c>
      <c r="M1415" s="44" t="s">
        <v>9119</v>
      </c>
      <c r="N1415" s="44"/>
      <c r="O1415" s="44"/>
      <c r="P1415" s="44"/>
      <c r="Q1415" s="27"/>
      <c r="AY1415" s="21" t="s">
        <v>4811</v>
      </c>
    </row>
    <row r="1416" spans="1:51" ht="102" hidden="1" x14ac:dyDescent="0.2">
      <c r="A1416" s="21" t="s">
        <v>1406</v>
      </c>
      <c r="B1416" s="21" t="s">
        <v>2390</v>
      </c>
      <c r="C1416" s="44" t="s">
        <v>14245</v>
      </c>
      <c r="D1416" s="44" t="s">
        <v>5197</v>
      </c>
      <c r="E1416" s="44" t="s">
        <v>3290</v>
      </c>
      <c r="F1416" s="44" t="s">
        <v>14217</v>
      </c>
      <c r="G1416" s="44" t="s">
        <v>3202</v>
      </c>
      <c r="I1416" s="19" t="s">
        <v>624</v>
      </c>
      <c r="J1416" s="130" t="s">
        <v>15643</v>
      </c>
      <c r="K1416" s="29" t="s">
        <v>2412</v>
      </c>
      <c r="L1416" s="27" t="s">
        <v>2412</v>
      </c>
      <c r="M1416" s="44" t="s">
        <v>9119</v>
      </c>
      <c r="N1416" s="44"/>
      <c r="O1416" s="44"/>
      <c r="P1416" s="44"/>
      <c r="Q1416" s="27"/>
      <c r="AY1416" s="21" t="s">
        <v>5035</v>
      </c>
    </row>
    <row r="1417" spans="1:51" ht="102" hidden="1" x14ac:dyDescent="0.2">
      <c r="A1417" s="21" t="s">
        <v>1214</v>
      </c>
      <c r="B1417" s="21" t="s">
        <v>2390</v>
      </c>
      <c r="C1417" s="44" t="s">
        <v>10644</v>
      </c>
      <c r="D1417" s="44" t="s">
        <v>5197</v>
      </c>
      <c r="E1417" s="44" t="s">
        <v>8347</v>
      </c>
      <c r="F1417" s="44" t="s">
        <v>2401</v>
      </c>
      <c r="G1417" s="44" t="s">
        <v>3202</v>
      </c>
      <c r="I1417" s="19" t="s">
        <v>624</v>
      </c>
      <c r="J1417" s="130" t="s">
        <v>15642</v>
      </c>
      <c r="K1417" s="29" t="s">
        <v>2412</v>
      </c>
      <c r="L1417" s="27" t="s">
        <v>2412</v>
      </c>
      <c r="M1417" s="44" t="s">
        <v>8560</v>
      </c>
      <c r="N1417" s="44"/>
      <c r="O1417" s="44"/>
      <c r="P1417" s="44"/>
      <c r="Q1417" s="27"/>
      <c r="AY1417" s="21" t="s">
        <v>4227</v>
      </c>
    </row>
    <row r="1418" spans="1:51" ht="102" hidden="1" x14ac:dyDescent="0.2">
      <c r="A1418" s="21" t="s">
        <v>1762</v>
      </c>
      <c r="B1418" s="21" t="s">
        <v>2390</v>
      </c>
      <c r="C1418" s="44" t="s">
        <v>12794</v>
      </c>
      <c r="D1418" s="44" t="s">
        <v>5197</v>
      </c>
      <c r="E1418" s="44" t="s">
        <v>12710</v>
      </c>
      <c r="F1418" s="44" t="s">
        <v>2401</v>
      </c>
      <c r="G1418" s="44" t="s">
        <v>5721</v>
      </c>
      <c r="I1418" s="19" t="s">
        <v>378</v>
      </c>
      <c r="J1418" s="130" t="s">
        <v>1612</v>
      </c>
      <c r="K1418" s="29" t="s">
        <v>2412</v>
      </c>
      <c r="L1418" s="27" t="s">
        <v>2412</v>
      </c>
      <c r="M1418" s="44" t="s">
        <v>5808</v>
      </c>
      <c r="N1418" s="44"/>
      <c r="O1418" s="44"/>
      <c r="P1418" s="44"/>
      <c r="Q1418" s="27"/>
      <c r="AY1418" s="21" t="s">
        <v>4690</v>
      </c>
    </row>
    <row r="1419" spans="1:51" ht="25.5" hidden="1" x14ac:dyDescent="0.25">
      <c r="A1419" s="26" t="s">
        <v>952</v>
      </c>
      <c r="B1419" s="26" t="s">
        <v>2392</v>
      </c>
      <c r="C1419" s="44" t="s">
        <v>14424</v>
      </c>
      <c r="D1419" s="44" t="s">
        <v>14271</v>
      </c>
      <c r="E1419" s="44" t="s">
        <v>14271</v>
      </c>
      <c r="F1419" s="44" t="s">
        <v>2401</v>
      </c>
      <c r="G1419" s="44" t="s">
        <v>3202</v>
      </c>
      <c r="H1419" s="26"/>
      <c r="I1419" s="31" t="s">
        <v>962</v>
      </c>
      <c r="J1419" s="130" t="s">
        <v>229</v>
      </c>
      <c r="K1419" s="29" t="s">
        <v>2412</v>
      </c>
      <c r="L1419" s="27" t="s">
        <v>2412</v>
      </c>
      <c r="M1419" s="105" t="s">
        <v>14329</v>
      </c>
      <c r="N1419" s="105"/>
      <c r="O1419" s="105"/>
      <c r="P1419" s="105"/>
      <c r="Q1419" s="27"/>
      <c r="AY1419" s="21" t="s">
        <v>5084</v>
      </c>
    </row>
    <row r="1420" spans="1:51" ht="63.75" hidden="1" x14ac:dyDescent="0.2">
      <c r="A1420" s="21" t="s">
        <v>1330</v>
      </c>
      <c r="B1420" s="21" t="s">
        <v>2390</v>
      </c>
      <c r="C1420" s="44" t="s">
        <v>11428</v>
      </c>
      <c r="D1420" s="44" t="s">
        <v>5235</v>
      </c>
      <c r="E1420" s="44" t="s">
        <v>10907</v>
      </c>
      <c r="F1420" s="44" t="s">
        <v>9559</v>
      </c>
      <c r="G1420" s="44" t="s">
        <v>5721</v>
      </c>
      <c r="I1420" s="19" t="s">
        <v>506</v>
      </c>
      <c r="J1420" s="130" t="s">
        <v>1753</v>
      </c>
      <c r="K1420" s="29" t="s">
        <v>2412</v>
      </c>
      <c r="L1420" s="27" t="s">
        <v>2412</v>
      </c>
      <c r="M1420" s="44" t="s">
        <v>6021</v>
      </c>
      <c r="N1420" s="44"/>
      <c r="O1420" s="44"/>
      <c r="P1420" s="44"/>
      <c r="Q1420" s="27"/>
      <c r="AY1420" s="21" t="s">
        <v>4387</v>
      </c>
    </row>
    <row r="1421" spans="1:51" ht="114.75" hidden="1" x14ac:dyDescent="0.2">
      <c r="A1421" s="21" t="s">
        <v>1330</v>
      </c>
      <c r="B1421" s="21" t="s">
        <v>2390</v>
      </c>
      <c r="C1421" s="44" t="s">
        <v>11937</v>
      </c>
      <c r="D1421" s="44" t="s">
        <v>5197</v>
      </c>
      <c r="E1421" s="44" t="s">
        <v>3290</v>
      </c>
      <c r="F1421" s="44" t="s">
        <v>9559</v>
      </c>
      <c r="G1421" s="44" t="s">
        <v>6117</v>
      </c>
      <c r="I1421" s="19" t="s">
        <v>1259</v>
      </c>
      <c r="J1421" s="130" t="s">
        <v>1782</v>
      </c>
      <c r="K1421" s="29" t="s">
        <v>2412</v>
      </c>
      <c r="L1421" s="27" t="s">
        <v>2412</v>
      </c>
      <c r="M1421" s="44" t="s">
        <v>5808</v>
      </c>
      <c r="N1421" s="44"/>
      <c r="O1421" s="143" t="s">
        <v>15940</v>
      </c>
      <c r="P1421" s="44"/>
      <c r="Q1421" s="27"/>
      <c r="AY1421" s="21" t="s">
        <v>4475</v>
      </c>
    </row>
    <row r="1422" spans="1:51" ht="51" hidden="1" x14ac:dyDescent="0.2">
      <c r="A1422" s="21" t="s">
        <v>1330</v>
      </c>
      <c r="B1422" s="21" t="s">
        <v>2390</v>
      </c>
      <c r="C1422" s="44" t="s">
        <v>12614</v>
      </c>
      <c r="D1422" s="44" t="s">
        <v>5160</v>
      </c>
      <c r="E1422" s="44" t="s">
        <v>5161</v>
      </c>
      <c r="F1422" s="44" t="s">
        <v>9559</v>
      </c>
      <c r="G1422" s="44" t="s">
        <v>3202</v>
      </c>
      <c r="I1422" s="19" t="s">
        <v>421</v>
      </c>
      <c r="J1422" s="130" t="s">
        <v>15582</v>
      </c>
      <c r="K1422" s="29" t="s">
        <v>15168</v>
      </c>
      <c r="L1422" s="27" t="s">
        <v>2412</v>
      </c>
      <c r="M1422" s="44" t="s">
        <v>5410</v>
      </c>
      <c r="N1422" s="44"/>
      <c r="O1422" s="44"/>
      <c r="P1422" s="44"/>
      <c r="Q1422" s="27"/>
      <c r="AY1422" s="21" t="s">
        <v>4645</v>
      </c>
    </row>
    <row r="1423" spans="1:51" ht="38.25" x14ac:dyDescent="0.2">
      <c r="A1423" s="21" t="s">
        <v>1407</v>
      </c>
      <c r="B1423" s="21" t="s">
        <v>2390</v>
      </c>
      <c r="C1423" s="44" t="s">
        <v>7962</v>
      </c>
      <c r="D1423" s="44" t="s">
        <v>5160</v>
      </c>
      <c r="E1423" s="44" t="s">
        <v>5161</v>
      </c>
      <c r="F1423" s="44" t="s">
        <v>2401</v>
      </c>
      <c r="G1423" s="44" t="s">
        <v>3202</v>
      </c>
      <c r="I1423" s="19" t="s">
        <v>421</v>
      </c>
      <c r="J1423" s="130" t="s">
        <v>15583</v>
      </c>
      <c r="K1423" s="29" t="s">
        <v>15169</v>
      </c>
      <c r="L1423" s="27" t="s">
        <v>2412</v>
      </c>
      <c r="M1423" s="44" t="s">
        <v>9955</v>
      </c>
      <c r="N1423" s="44"/>
      <c r="O1423" s="44"/>
      <c r="P1423" s="44"/>
      <c r="Q1423" s="27"/>
      <c r="AY1423" s="21" t="s">
        <v>3812</v>
      </c>
    </row>
    <row r="1424" spans="1:51" ht="89.25" hidden="1" x14ac:dyDescent="0.2">
      <c r="A1424" s="21" t="s">
        <v>1762</v>
      </c>
      <c r="B1424" s="21" t="s">
        <v>2390</v>
      </c>
      <c r="C1424" s="44" t="s">
        <v>13034</v>
      </c>
      <c r="D1424" s="44" t="s">
        <v>5235</v>
      </c>
      <c r="E1424" s="44" t="s">
        <v>8398</v>
      </c>
      <c r="F1424" s="44" t="s">
        <v>9559</v>
      </c>
      <c r="G1424" s="44" t="s">
        <v>6117</v>
      </c>
      <c r="I1424" s="19" t="s">
        <v>232</v>
      </c>
      <c r="J1424" s="130" t="s">
        <v>1741</v>
      </c>
      <c r="K1424" s="29" t="s">
        <v>2412</v>
      </c>
      <c r="L1424" s="27" t="s">
        <v>2412</v>
      </c>
      <c r="M1424" s="44" t="s">
        <v>6469</v>
      </c>
      <c r="N1424" s="44"/>
      <c r="O1424" s="44"/>
      <c r="P1424" s="44"/>
      <c r="Q1424" s="27"/>
      <c r="AY1424" s="21" t="s">
        <v>4741</v>
      </c>
    </row>
    <row r="1425" spans="1:51" ht="25.5" hidden="1" x14ac:dyDescent="0.2">
      <c r="A1425" s="21" t="s">
        <v>1330</v>
      </c>
      <c r="B1425" s="21" t="s">
        <v>2390</v>
      </c>
      <c r="C1425" s="44" t="s">
        <v>11433</v>
      </c>
      <c r="D1425" s="44" t="s">
        <v>5197</v>
      </c>
      <c r="E1425" s="44" t="s">
        <v>3290</v>
      </c>
      <c r="F1425" s="44" t="s">
        <v>9559</v>
      </c>
      <c r="G1425" s="44" t="s">
        <v>5721</v>
      </c>
      <c r="I1425" s="19" t="s">
        <v>1098</v>
      </c>
      <c r="J1425" s="130" t="s">
        <v>2918</v>
      </c>
      <c r="K1425" s="29" t="s">
        <v>15170</v>
      </c>
      <c r="L1425" s="27" t="s">
        <v>2412</v>
      </c>
      <c r="M1425" s="44" t="s">
        <v>5262</v>
      </c>
      <c r="N1425" s="44"/>
      <c r="O1425" s="44"/>
      <c r="P1425" s="44"/>
      <c r="Q1425" s="27"/>
      <c r="AY1425" s="21" t="s">
        <v>4388</v>
      </c>
    </row>
    <row r="1426" spans="1:51" ht="63.75" x14ac:dyDescent="0.2">
      <c r="A1426" s="21" t="s">
        <v>1407</v>
      </c>
      <c r="B1426" s="21" t="s">
        <v>2390</v>
      </c>
      <c r="C1426" s="44" t="s">
        <v>6086</v>
      </c>
      <c r="D1426" s="44" t="s">
        <v>5197</v>
      </c>
      <c r="E1426" s="44" t="s">
        <v>3290</v>
      </c>
      <c r="F1426" s="44" t="s">
        <v>2401</v>
      </c>
      <c r="G1426" s="44" t="s">
        <v>5721</v>
      </c>
      <c r="I1426" s="19" t="s">
        <v>1098</v>
      </c>
      <c r="J1426" s="130" t="s">
        <v>2617</v>
      </c>
      <c r="K1426" s="29" t="s">
        <v>15776</v>
      </c>
      <c r="L1426" s="27" t="s">
        <v>2412</v>
      </c>
      <c r="M1426" s="44" t="s">
        <v>5734</v>
      </c>
      <c r="N1426" s="44"/>
      <c r="O1426" s="44"/>
      <c r="P1426" s="44"/>
      <c r="Q1426" s="27"/>
      <c r="AY1426" s="21" t="s">
        <v>3813</v>
      </c>
    </row>
    <row r="1427" spans="1:51" ht="51" hidden="1" x14ac:dyDescent="0.2">
      <c r="A1427" s="21" t="s">
        <v>1214</v>
      </c>
      <c r="B1427" s="21" t="s">
        <v>2390</v>
      </c>
      <c r="C1427" s="44" t="s">
        <v>10524</v>
      </c>
      <c r="D1427" s="44" t="s">
        <v>5235</v>
      </c>
      <c r="E1427" s="44" t="s">
        <v>8398</v>
      </c>
      <c r="F1427" s="44" t="s">
        <v>6791</v>
      </c>
      <c r="G1427" s="44" t="s">
        <v>7156</v>
      </c>
      <c r="I1427" s="19" t="s">
        <v>625</v>
      </c>
      <c r="J1427" s="130" t="s">
        <v>2833</v>
      </c>
      <c r="K1427" s="29" t="s">
        <v>15171</v>
      </c>
      <c r="L1427" s="27" t="s">
        <v>2412</v>
      </c>
      <c r="M1427" s="44" t="s">
        <v>5410</v>
      </c>
      <c r="N1427" s="44"/>
      <c r="O1427" s="44"/>
      <c r="P1427" s="44"/>
      <c r="Q1427" s="27"/>
      <c r="AY1427" s="21" t="s">
        <v>4209</v>
      </c>
    </row>
    <row r="1428" spans="1:51" ht="102" hidden="1" x14ac:dyDescent="0.2">
      <c r="A1428" s="21" t="s">
        <v>1762</v>
      </c>
      <c r="B1428" s="21" t="s">
        <v>2390</v>
      </c>
      <c r="C1428" s="44" t="s">
        <v>13038</v>
      </c>
      <c r="D1428" s="44" t="s">
        <v>5235</v>
      </c>
      <c r="E1428" s="44" t="s">
        <v>8398</v>
      </c>
      <c r="F1428" s="44" t="s">
        <v>9559</v>
      </c>
      <c r="G1428" s="44" t="s">
        <v>6117</v>
      </c>
      <c r="I1428" s="19" t="s">
        <v>233</v>
      </c>
      <c r="J1428" s="130" t="s">
        <v>1795</v>
      </c>
      <c r="K1428" s="29" t="s">
        <v>2412</v>
      </c>
      <c r="L1428" s="27" t="s">
        <v>2412</v>
      </c>
      <c r="M1428" s="44" t="s">
        <v>12517</v>
      </c>
      <c r="N1428" s="44"/>
      <c r="O1428" s="44"/>
      <c r="P1428" s="44"/>
      <c r="Q1428" s="27"/>
      <c r="AY1428" s="21" t="s">
        <v>4742</v>
      </c>
    </row>
    <row r="1429" spans="1:51" ht="76.5" hidden="1" x14ac:dyDescent="0.2">
      <c r="A1429" s="21" t="s">
        <v>1330</v>
      </c>
      <c r="B1429" s="21" t="s">
        <v>2390</v>
      </c>
      <c r="C1429" s="44" t="s">
        <v>10942</v>
      </c>
      <c r="D1429" s="44" t="s">
        <v>5197</v>
      </c>
      <c r="E1429" s="44" t="s">
        <v>3290</v>
      </c>
      <c r="F1429" s="44" t="s">
        <v>9559</v>
      </c>
      <c r="G1429" s="44" t="s">
        <v>3174</v>
      </c>
      <c r="I1429" s="19" t="s">
        <v>686</v>
      </c>
      <c r="J1429" s="130" t="s">
        <v>15469</v>
      </c>
      <c r="K1429" s="29" t="s">
        <v>2412</v>
      </c>
      <c r="L1429" s="27" t="s">
        <v>1503</v>
      </c>
      <c r="M1429" s="44" t="s">
        <v>10943</v>
      </c>
      <c r="N1429" s="44"/>
      <c r="O1429" s="44"/>
      <c r="P1429" s="44"/>
      <c r="Q1429" s="27"/>
      <c r="AY1429" s="21" t="s">
        <v>4290</v>
      </c>
    </row>
    <row r="1430" spans="1:51" ht="76.5" hidden="1" x14ac:dyDescent="0.2">
      <c r="A1430" s="21" t="s">
        <v>1330</v>
      </c>
      <c r="B1430" s="21" t="s">
        <v>2390</v>
      </c>
      <c r="C1430" s="44" t="s">
        <v>11942</v>
      </c>
      <c r="D1430" s="44" t="s">
        <v>5235</v>
      </c>
      <c r="E1430" s="44" t="s">
        <v>10826</v>
      </c>
      <c r="F1430" s="44" t="s">
        <v>9559</v>
      </c>
      <c r="G1430" s="44" t="s">
        <v>6117</v>
      </c>
      <c r="I1430" s="19" t="s">
        <v>1260</v>
      </c>
      <c r="J1430" s="130" t="s">
        <v>2277</v>
      </c>
      <c r="K1430" s="29" t="s">
        <v>2412</v>
      </c>
      <c r="L1430" s="27" t="s">
        <v>2412</v>
      </c>
      <c r="M1430" s="44" t="s">
        <v>11711</v>
      </c>
      <c r="N1430" s="44"/>
      <c r="O1430" s="44"/>
      <c r="P1430" s="44"/>
      <c r="Q1430" s="27"/>
      <c r="AY1430" s="21" t="s">
        <v>4476</v>
      </c>
    </row>
    <row r="1431" spans="1:51" ht="76.5" x14ac:dyDescent="0.2">
      <c r="A1431" s="21" t="s">
        <v>1407</v>
      </c>
      <c r="B1431" s="21" t="s">
        <v>2390</v>
      </c>
      <c r="C1431" s="44" t="s">
        <v>7528</v>
      </c>
      <c r="D1431" s="44" t="s">
        <v>5197</v>
      </c>
      <c r="E1431" s="44" t="s">
        <v>3290</v>
      </c>
      <c r="F1431" s="44" t="s">
        <v>6791</v>
      </c>
      <c r="G1431" s="44" t="s">
        <v>7156</v>
      </c>
      <c r="I1431" s="19" t="s">
        <v>1419</v>
      </c>
      <c r="J1431" s="130" t="s">
        <v>2320</v>
      </c>
      <c r="K1431" s="29" t="s">
        <v>2412</v>
      </c>
      <c r="L1431" s="27" t="s">
        <v>2412</v>
      </c>
      <c r="M1431" s="44" t="s">
        <v>5159</v>
      </c>
      <c r="N1431" s="44"/>
      <c r="O1431" s="44"/>
      <c r="P1431" s="44"/>
      <c r="Q1431" s="27"/>
      <c r="AY1431" s="21" t="s">
        <v>3814</v>
      </c>
    </row>
    <row r="1432" spans="1:51" ht="38.25" x14ac:dyDescent="0.2">
      <c r="A1432" s="21" t="s">
        <v>1407</v>
      </c>
      <c r="B1432" s="21" t="s">
        <v>2390</v>
      </c>
      <c r="C1432" s="44" t="s">
        <v>6686</v>
      </c>
      <c r="D1432" s="44" t="s">
        <v>5183</v>
      </c>
      <c r="E1432" s="44" t="s">
        <v>5184</v>
      </c>
      <c r="F1432" s="44" t="s">
        <v>2401</v>
      </c>
      <c r="G1432" s="44" t="s">
        <v>6117</v>
      </c>
      <c r="I1432" s="19" t="s">
        <v>869</v>
      </c>
      <c r="J1432" s="130" t="s">
        <v>2618</v>
      </c>
      <c r="K1432" s="29" t="s">
        <v>2619</v>
      </c>
      <c r="L1432" s="27" t="s">
        <v>2412</v>
      </c>
      <c r="M1432" s="44" t="s">
        <v>5262</v>
      </c>
      <c r="N1432" s="143" t="s">
        <v>15987</v>
      </c>
      <c r="O1432" s="143" t="s">
        <v>15988</v>
      </c>
      <c r="P1432" s="44"/>
      <c r="Q1432" s="27"/>
      <c r="AY1432" s="21" t="s">
        <v>3815</v>
      </c>
    </row>
    <row r="1433" spans="1:51" ht="153" hidden="1" x14ac:dyDescent="0.2">
      <c r="A1433" s="21" t="s">
        <v>1330</v>
      </c>
      <c r="B1433" s="21" t="s">
        <v>2390</v>
      </c>
      <c r="C1433" s="44" t="s">
        <v>11436</v>
      </c>
      <c r="D1433" s="44" t="s">
        <v>5197</v>
      </c>
      <c r="E1433" s="44" t="s">
        <v>3290</v>
      </c>
      <c r="F1433" s="44" t="s">
        <v>9559</v>
      </c>
      <c r="G1433" s="44" t="s">
        <v>5721</v>
      </c>
      <c r="I1433" s="19" t="s">
        <v>1099</v>
      </c>
      <c r="J1433" s="130" t="s">
        <v>1850</v>
      </c>
      <c r="K1433" s="29" t="s">
        <v>2412</v>
      </c>
      <c r="L1433" s="27" t="s">
        <v>2412</v>
      </c>
      <c r="M1433" s="44" t="s">
        <v>5171</v>
      </c>
      <c r="N1433" s="44"/>
      <c r="O1433" s="143" t="s">
        <v>15989</v>
      </c>
      <c r="P1433" s="44"/>
      <c r="Q1433" s="27"/>
      <c r="AY1433" s="21" t="s">
        <v>4389</v>
      </c>
    </row>
    <row r="1434" spans="1:51" ht="102" x14ac:dyDescent="0.2">
      <c r="A1434" s="21" t="s">
        <v>1407</v>
      </c>
      <c r="B1434" s="21" t="s">
        <v>2390</v>
      </c>
      <c r="C1434" s="44" t="s">
        <v>6094</v>
      </c>
      <c r="D1434" s="44" t="s">
        <v>5197</v>
      </c>
      <c r="E1434" s="44" t="s">
        <v>3290</v>
      </c>
      <c r="F1434" s="44" t="s">
        <v>2401</v>
      </c>
      <c r="G1434" s="44" t="s">
        <v>5721</v>
      </c>
      <c r="I1434" s="19" t="s">
        <v>1099</v>
      </c>
      <c r="J1434" s="130" t="s">
        <v>16127</v>
      </c>
      <c r="K1434" s="29" t="s">
        <v>2412</v>
      </c>
      <c r="L1434" s="27" t="s">
        <v>2412</v>
      </c>
      <c r="M1434" s="44" t="s">
        <v>5351</v>
      </c>
      <c r="N1434" s="44"/>
      <c r="O1434" s="143" t="s">
        <v>15990</v>
      </c>
      <c r="P1434" s="44" t="s">
        <v>16128</v>
      </c>
      <c r="Q1434" s="27"/>
      <c r="AY1434" s="21" t="s">
        <v>3816</v>
      </c>
    </row>
    <row r="1435" spans="1:51" ht="38.25" hidden="1" x14ac:dyDescent="0.2">
      <c r="A1435" s="21" t="s">
        <v>1330</v>
      </c>
      <c r="B1435" s="21" t="s">
        <v>2390</v>
      </c>
      <c r="C1435" s="44" t="s">
        <v>11438</v>
      </c>
      <c r="D1435" s="44" t="s">
        <v>5197</v>
      </c>
      <c r="E1435" s="44" t="s">
        <v>3290</v>
      </c>
      <c r="F1435" s="44" t="s">
        <v>9559</v>
      </c>
      <c r="G1435" s="44" t="s">
        <v>5721</v>
      </c>
      <c r="I1435" s="19" t="s">
        <v>507</v>
      </c>
      <c r="J1435" s="130" t="s">
        <v>2919</v>
      </c>
      <c r="K1435" s="29" t="s">
        <v>15172</v>
      </c>
      <c r="L1435" s="27" t="s">
        <v>2412</v>
      </c>
      <c r="M1435" s="44" t="s">
        <v>7098</v>
      </c>
      <c r="N1435" s="44"/>
      <c r="O1435" s="44"/>
      <c r="P1435" s="44"/>
      <c r="Q1435" s="27"/>
      <c r="AY1435" s="21" t="s">
        <v>4390</v>
      </c>
    </row>
    <row r="1436" spans="1:51" ht="127.5" x14ac:dyDescent="0.2">
      <c r="A1436" s="21" t="s">
        <v>1407</v>
      </c>
      <c r="B1436" s="21" t="s">
        <v>2390</v>
      </c>
      <c r="C1436" s="44" t="s">
        <v>7536</v>
      </c>
      <c r="D1436" s="44" t="s">
        <v>5197</v>
      </c>
      <c r="E1436" s="44" t="s">
        <v>3290</v>
      </c>
      <c r="F1436" s="44" t="s">
        <v>6791</v>
      </c>
      <c r="G1436" s="44" t="s">
        <v>7156</v>
      </c>
      <c r="I1436" s="19" t="s">
        <v>1420</v>
      </c>
      <c r="J1436" s="130" t="s">
        <v>2321</v>
      </c>
      <c r="K1436" s="29" t="s">
        <v>2412</v>
      </c>
      <c r="L1436" s="27" t="s">
        <v>2412</v>
      </c>
      <c r="M1436" s="44" t="s">
        <v>6055</v>
      </c>
      <c r="N1436" s="44"/>
      <c r="O1436" s="143" t="s">
        <v>15998</v>
      </c>
      <c r="P1436" s="44"/>
      <c r="Q1436" s="27"/>
      <c r="AY1436" s="21" t="s">
        <v>3817</v>
      </c>
    </row>
    <row r="1437" spans="1:51" ht="51" x14ac:dyDescent="0.2">
      <c r="A1437" s="21" t="s">
        <v>1407</v>
      </c>
      <c r="B1437" s="21" t="s">
        <v>2390</v>
      </c>
      <c r="C1437" s="44" t="s">
        <v>7544</v>
      </c>
      <c r="D1437" s="44" t="s">
        <v>5197</v>
      </c>
      <c r="E1437" s="44" t="s">
        <v>3290</v>
      </c>
      <c r="F1437" s="44" t="s">
        <v>6791</v>
      </c>
      <c r="G1437" s="44" t="s">
        <v>7156</v>
      </c>
      <c r="I1437" s="19" t="s">
        <v>1421</v>
      </c>
      <c r="J1437" s="130" t="s">
        <v>2620</v>
      </c>
      <c r="K1437" s="29" t="s">
        <v>15173</v>
      </c>
      <c r="L1437" s="27" t="s">
        <v>2412</v>
      </c>
      <c r="M1437" s="44" t="s">
        <v>5335</v>
      </c>
      <c r="N1437" s="44"/>
      <c r="O1437" s="44"/>
      <c r="P1437" s="44"/>
      <c r="Q1437" s="27"/>
      <c r="AY1437" s="21" t="s">
        <v>3818</v>
      </c>
    </row>
    <row r="1438" spans="1:51" ht="89.25" hidden="1" x14ac:dyDescent="0.2">
      <c r="A1438" s="21" t="s">
        <v>1762</v>
      </c>
      <c r="B1438" s="21" t="s">
        <v>2390</v>
      </c>
      <c r="C1438" s="44" t="s">
        <v>13312</v>
      </c>
      <c r="D1438" s="44" t="s">
        <v>5197</v>
      </c>
      <c r="E1438" s="44" t="s">
        <v>8347</v>
      </c>
      <c r="F1438" s="44" t="s">
        <v>9559</v>
      </c>
      <c r="G1438" s="44" t="s">
        <v>3202</v>
      </c>
      <c r="I1438" s="19" t="s">
        <v>604</v>
      </c>
      <c r="J1438" s="130" t="s">
        <v>15644</v>
      </c>
      <c r="K1438" s="29" t="s">
        <v>2412</v>
      </c>
      <c r="L1438" s="27" t="s">
        <v>2412</v>
      </c>
      <c r="M1438" s="44" t="s">
        <v>5410</v>
      </c>
      <c r="N1438" s="44"/>
      <c r="O1438" s="44"/>
      <c r="P1438" s="44"/>
      <c r="Q1438" s="27"/>
      <c r="AY1438" s="21" t="s">
        <v>4812</v>
      </c>
    </row>
    <row r="1439" spans="1:51" ht="89.25" hidden="1" x14ac:dyDescent="0.2">
      <c r="A1439" s="21" t="s">
        <v>1406</v>
      </c>
      <c r="B1439" s="21" t="s">
        <v>2390</v>
      </c>
      <c r="C1439" s="44" t="s">
        <v>14247</v>
      </c>
      <c r="D1439" s="44" t="s">
        <v>5197</v>
      </c>
      <c r="E1439" s="44" t="s">
        <v>3290</v>
      </c>
      <c r="F1439" s="44" t="s">
        <v>14217</v>
      </c>
      <c r="G1439" s="44" t="s">
        <v>3202</v>
      </c>
      <c r="I1439" s="19" t="s">
        <v>604</v>
      </c>
      <c r="J1439" s="130" t="s">
        <v>15645</v>
      </c>
      <c r="K1439" s="29" t="s">
        <v>2412</v>
      </c>
      <c r="L1439" s="27" t="s">
        <v>2412</v>
      </c>
      <c r="M1439" s="44" t="s">
        <v>5538</v>
      </c>
      <c r="N1439" s="44"/>
      <c r="O1439" s="44"/>
      <c r="P1439" s="44"/>
      <c r="Q1439" s="27"/>
      <c r="AY1439" s="21" t="s">
        <v>5036</v>
      </c>
    </row>
    <row r="1440" spans="1:51" ht="89.25" hidden="1" x14ac:dyDescent="0.2">
      <c r="A1440" s="21" t="s">
        <v>1214</v>
      </c>
      <c r="B1440" s="21" t="s">
        <v>2390</v>
      </c>
      <c r="C1440" s="44" t="s">
        <v>10651</v>
      </c>
      <c r="D1440" s="44" t="s">
        <v>5183</v>
      </c>
      <c r="E1440" s="44" t="s">
        <v>8342</v>
      </c>
      <c r="F1440" s="44" t="s">
        <v>2401</v>
      </c>
      <c r="G1440" s="44" t="s">
        <v>3202</v>
      </c>
      <c r="I1440" s="19" t="s">
        <v>604</v>
      </c>
      <c r="J1440" s="130" t="s">
        <v>15644</v>
      </c>
      <c r="K1440" s="29" t="s">
        <v>2412</v>
      </c>
      <c r="L1440" s="27" t="s">
        <v>2412</v>
      </c>
      <c r="M1440" s="44" t="s">
        <v>8560</v>
      </c>
      <c r="N1440" s="44"/>
      <c r="O1440" s="44"/>
      <c r="P1440" s="44"/>
      <c r="Q1440" s="27"/>
      <c r="AY1440" s="21" t="s">
        <v>4228</v>
      </c>
    </row>
    <row r="1441" spans="1:51" ht="89.25" hidden="1" x14ac:dyDescent="0.2">
      <c r="A1441" s="21" t="s">
        <v>1214</v>
      </c>
      <c r="B1441" s="21" t="s">
        <v>2390</v>
      </c>
      <c r="C1441" s="44" t="s">
        <v>10531</v>
      </c>
      <c r="D1441" s="44" t="s">
        <v>5183</v>
      </c>
      <c r="E1441" s="44" t="s">
        <v>8342</v>
      </c>
      <c r="F1441" s="44" t="s">
        <v>6791</v>
      </c>
      <c r="G1441" s="44" t="s">
        <v>7156</v>
      </c>
      <c r="I1441" s="19" t="s">
        <v>626</v>
      </c>
      <c r="J1441" s="130" t="s">
        <v>1679</v>
      </c>
      <c r="K1441" s="29" t="s">
        <v>2412</v>
      </c>
      <c r="L1441" s="27" t="s">
        <v>2412</v>
      </c>
      <c r="M1441" s="44" t="s">
        <v>9119</v>
      </c>
      <c r="N1441" s="44"/>
      <c r="O1441" s="44"/>
      <c r="P1441" s="44"/>
      <c r="Q1441" s="27"/>
      <c r="AY1441" s="21" t="s">
        <v>4210</v>
      </c>
    </row>
    <row r="1442" spans="1:51" ht="63.75" hidden="1" x14ac:dyDescent="0.2">
      <c r="A1442" s="21" t="s">
        <v>1406</v>
      </c>
      <c r="B1442" s="21" t="s">
        <v>2390</v>
      </c>
      <c r="C1442" s="44" t="s">
        <v>14197</v>
      </c>
      <c r="D1442" s="44" t="s">
        <v>5197</v>
      </c>
      <c r="E1442" s="44" t="s">
        <v>3290</v>
      </c>
      <c r="F1442" s="44" t="s">
        <v>6791</v>
      </c>
      <c r="G1442" s="44" t="s">
        <v>7156</v>
      </c>
      <c r="I1442" s="19" t="s">
        <v>59</v>
      </c>
      <c r="J1442" s="130" t="s">
        <v>3165</v>
      </c>
      <c r="K1442" s="29" t="s">
        <v>15390</v>
      </c>
      <c r="L1442" s="27" t="s">
        <v>2412</v>
      </c>
      <c r="M1442" s="44" t="s">
        <v>5212</v>
      </c>
      <c r="N1442" s="44"/>
      <c r="O1442" s="44"/>
      <c r="P1442" s="44"/>
      <c r="Q1442" s="27"/>
      <c r="AY1442" s="21" t="s">
        <v>5019</v>
      </c>
    </row>
    <row r="1443" spans="1:51" ht="38.25" hidden="1" x14ac:dyDescent="0.2">
      <c r="A1443" s="21" t="s">
        <v>1330</v>
      </c>
      <c r="B1443" s="21" t="s">
        <v>2390</v>
      </c>
      <c r="C1443" s="44" t="s">
        <v>11444</v>
      </c>
      <c r="D1443" s="44" t="s">
        <v>5197</v>
      </c>
      <c r="E1443" s="44" t="s">
        <v>3290</v>
      </c>
      <c r="F1443" s="44" t="s">
        <v>9559</v>
      </c>
      <c r="G1443" s="44" t="s">
        <v>5721</v>
      </c>
      <c r="I1443" s="19" t="s">
        <v>508</v>
      </c>
      <c r="J1443" s="130" t="s">
        <v>2920</v>
      </c>
      <c r="K1443" s="29" t="s">
        <v>15174</v>
      </c>
      <c r="L1443" s="27" t="s">
        <v>2412</v>
      </c>
      <c r="M1443" s="44" t="s">
        <v>11445</v>
      </c>
      <c r="N1443" s="44"/>
      <c r="O1443" s="44"/>
      <c r="P1443" s="44"/>
      <c r="Q1443" s="27"/>
      <c r="AY1443" s="21" t="s">
        <v>4391</v>
      </c>
    </row>
    <row r="1444" spans="1:51" ht="102" hidden="1" x14ac:dyDescent="0.2">
      <c r="A1444" s="21" t="s">
        <v>386</v>
      </c>
      <c r="B1444" s="21" t="s">
        <v>2390</v>
      </c>
      <c r="C1444" s="44" t="s">
        <v>8828</v>
      </c>
      <c r="D1444" s="44" t="s">
        <v>5197</v>
      </c>
      <c r="E1444" s="44" t="s">
        <v>8347</v>
      </c>
      <c r="F1444" s="44" t="s">
        <v>2401</v>
      </c>
      <c r="G1444" s="44" t="s">
        <v>6117</v>
      </c>
      <c r="I1444" s="19" t="s">
        <v>559</v>
      </c>
      <c r="J1444" s="130" t="s">
        <v>517</v>
      </c>
      <c r="K1444" s="29" t="s">
        <v>2412</v>
      </c>
      <c r="L1444" s="27" t="s">
        <v>2412</v>
      </c>
      <c r="M1444" s="44" t="s">
        <v>8389</v>
      </c>
      <c r="N1444" s="44"/>
      <c r="O1444" s="44"/>
      <c r="P1444" s="44"/>
      <c r="Q1444" s="27"/>
      <c r="AY1444" s="21" t="s">
        <v>3950</v>
      </c>
    </row>
    <row r="1445" spans="1:51" ht="51" hidden="1" x14ac:dyDescent="0.2">
      <c r="A1445" s="21" t="s">
        <v>1330</v>
      </c>
      <c r="B1445" s="21" t="s">
        <v>2390</v>
      </c>
      <c r="C1445" s="44" t="s">
        <v>11948</v>
      </c>
      <c r="D1445" s="44" t="s">
        <v>5235</v>
      </c>
      <c r="E1445" s="44" t="s">
        <v>11560</v>
      </c>
      <c r="F1445" s="44" t="s">
        <v>9559</v>
      </c>
      <c r="G1445" s="44" t="s">
        <v>6117</v>
      </c>
      <c r="I1445" s="19" t="s">
        <v>1261</v>
      </c>
      <c r="J1445" s="130" t="s">
        <v>1610</v>
      </c>
      <c r="K1445" s="29" t="s">
        <v>2412</v>
      </c>
      <c r="L1445" s="27" t="s">
        <v>2412</v>
      </c>
      <c r="M1445" s="44" t="s">
        <v>9646</v>
      </c>
      <c r="N1445" s="44"/>
      <c r="O1445" s="44"/>
      <c r="P1445" s="44"/>
      <c r="Q1445" s="27"/>
      <c r="AY1445" s="21" t="s">
        <v>4477</v>
      </c>
    </row>
    <row r="1446" spans="1:51" ht="89.25" hidden="1" x14ac:dyDescent="0.2">
      <c r="A1446" s="21" t="s">
        <v>1330</v>
      </c>
      <c r="B1446" s="21" t="s">
        <v>2390</v>
      </c>
      <c r="C1446" s="44" t="s">
        <v>12382</v>
      </c>
      <c r="D1446" s="44" t="s">
        <v>5197</v>
      </c>
      <c r="E1446" s="44" t="s">
        <v>3290</v>
      </c>
      <c r="F1446" s="44" t="s">
        <v>6791</v>
      </c>
      <c r="G1446" s="44" t="s">
        <v>7156</v>
      </c>
      <c r="I1446" s="19" t="s">
        <v>334</v>
      </c>
      <c r="J1446" s="130" t="s">
        <v>1924</v>
      </c>
      <c r="K1446" s="29" t="s">
        <v>2412</v>
      </c>
      <c r="L1446" s="27" t="s">
        <v>2412</v>
      </c>
      <c r="M1446" s="44" t="s">
        <v>10939</v>
      </c>
      <c r="N1446" s="44"/>
      <c r="O1446" s="44"/>
      <c r="P1446" s="44"/>
      <c r="Q1446" s="27"/>
      <c r="AY1446" s="21" t="s">
        <v>4576</v>
      </c>
    </row>
    <row r="1447" spans="1:51" ht="63.75" x14ac:dyDescent="0.2">
      <c r="A1447" s="21" t="s">
        <v>1407</v>
      </c>
      <c r="B1447" s="21" t="s">
        <v>2390</v>
      </c>
      <c r="C1447" s="44" t="s">
        <v>7552</v>
      </c>
      <c r="D1447" s="44" t="s">
        <v>5183</v>
      </c>
      <c r="E1447" s="44" t="s">
        <v>5184</v>
      </c>
      <c r="F1447" s="44" t="s">
        <v>6791</v>
      </c>
      <c r="G1447" s="44" t="s">
        <v>7156</v>
      </c>
      <c r="I1447" s="19" t="s">
        <v>1422</v>
      </c>
      <c r="J1447" s="130" t="s">
        <v>2621</v>
      </c>
      <c r="K1447" s="29" t="s">
        <v>15175</v>
      </c>
      <c r="L1447" s="27" t="s">
        <v>2412</v>
      </c>
      <c r="M1447" s="44" t="s">
        <v>5159</v>
      </c>
      <c r="N1447" s="44"/>
      <c r="O1447" s="143" t="s">
        <v>16024</v>
      </c>
      <c r="P1447" s="44"/>
      <c r="Q1447" s="27"/>
      <c r="AY1447" s="21" t="s">
        <v>3819</v>
      </c>
    </row>
    <row r="1448" spans="1:51" ht="63.75" hidden="1" x14ac:dyDescent="0.2">
      <c r="A1448" s="21" t="s">
        <v>1330</v>
      </c>
      <c r="B1448" s="21" t="s">
        <v>2390</v>
      </c>
      <c r="C1448" s="44" t="s">
        <v>12387</v>
      </c>
      <c r="D1448" s="44" t="s">
        <v>5197</v>
      </c>
      <c r="E1448" s="44" t="s">
        <v>3290</v>
      </c>
      <c r="F1448" s="44" t="s">
        <v>6791</v>
      </c>
      <c r="G1448" s="44" t="s">
        <v>7156</v>
      </c>
      <c r="I1448" s="19" t="s">
        <v>335</v>
      </c>
      <c r="J1448" s="130" t="s">
        <v>1925</v>
      </c>
      <c r="K1448" s="29" t="s">
        <v>2412</v>
      </c>
      <c r="L1448" s="27" t="s">
        <v>2412</v>
      </c>
      <c r="M1448" s="44" t="s">
        <v>5351</v>
      </c>
      <c r="N1448" s="44"/>
      <c r="O1448" s="44"/>
      <c r="P1448" s="44"/>
      <c r="Q1448" s="27"/>
      <c r="AY1448" s="21" t="s">
        <v>4577</v>
      </c>
    </row>
    <row r="1449" spans="1:51" ht="76.5" hidden="1" x14ac:dyDescent="0.2">
      <c r="A1449" s="21" t="s">
        <v>1406</v>
      </c>
      <c r="B1449" s="21" t="s">
        <v>2390</v>
      </c>
      <c r="C1449" s="44" t="s">
        <v>14249</v>
      </c>
      <c r="D1449" s="44" t="s">
        <v>5197</v>
      </c>
      <c r="E1449" s="44" t="s">
        <v>3290</v>
      </c>
      <c r="F1449" s="44" t="s">
        <v>14217</v>
      </c>
      <c r="G1449" s="44" t="s">
        <v>3202</v>
      </c>
      <c r="I1449" s="19" t="s">
        <v>67</v>
      </c>
      <c r="J1449" s="130" t="s">
        <v>15646</v>
      </c>
      <c r="K1449" s="29" t="s">
        <v>2412</v>
      </c>
      <c r="L1449" s="27" t="s">
        <v>2412</v>
      </c>
      <c r="M1449" s="44" t="s">
        <v>8560</v>
      </c>
      <c r="N1449" s="44"/>
      <c r="O1449" s="44"/>
      <c r="P1449" s="44"/>
      <c r="Q1449" s="27"/>
      <c r="AY1449" s="21" t="s">
        <v>5037</v>
      </c>
    </row>
    <row r="1450" spans="1:51" hidden="1" x14ac:dyDescent="0.2">
      <c r="A1450" s="21" t="s">
        <v>1407</v>
      </c>
      <c r="B1450" s="21" t="s">
        <v>2390</v>
      </c>
      <c r="C1450" s="44" t="s">
        <v>8252</v>
      </c>
      <c r="D1450" s="44" t="s">
        <v>5235</v>
      </c>
      <c r="E1450" s="44" t="s">
        <v>5236</v>
      </c>
      <c r="F1450" s="44" t="s">
        <v>6791</v>
      </c>
      <c r="G1450" s="44" t="s">
        <v>3175</v>
      </c>
      <c r="I1450" s="19" t="s">
        <v>544</v>
      </c>
      <c r="J1450" s="130" t="s">
        <v>1602</v>
      </c>
      <c r="K1450" s="29" t="s">
        <v>2412</v>
      </c>
      <c r="L1450" s="27" t="s">
        <v>2412</v>
      </c>
      <c r="M1450" s="44" t="s">
        <v>5417</v>
      </c>
      <c r="N1450" s="44"/>
      <c r="O1450" s="44"/>
      <c r="P1450" s="44"/>
      <c r="Q1450" s="27"/>
      <c r="AY1450" s="21" t="s">
        <v>3820</v>
      </c>
    </row>
    <row r="1451" spans="1:51" ht="38.25" hidden="1" x14ac:dyDescent="0.2">
      <c r="A1451" s="21" t="s">
        <v>1330</v>
      </c>
      <c r="B1451" s="21" t="s">
        <v>2390</v>
      </c>
      <c r="C1451" s="44" t="s">
        <v>12617</v>
      </c>
      <c r="D1451" s="44" t="s">
        <v>5197</v>
      </c>
      <c r="E1451" s="44" t="s">
        <v>3290</v>
      </c>
      <c r="F1451" s="44" t="s">
        <v>9559</v>
      </c>
      <c r="G1451" s="44" t="s">
        <v>3202</v>
      </c>
      <c r="I1451" s="19" t="s">
        <v>422</v>
      </c>
      <c r="J1451" s="130" t="s">
        <v>15647</v>
      </c>
      <c r="K1451" s="29" t="s">
        <v>15176</v>
      </c>
      <c r="L1451" s="27" t="s">
        <v>2412</v>
      </c>
      <c r="M1451" s="44" t="s">
        <v>6367</v>
      </c>
      <c r="N1451" s="44"/>
      <c r="O1451" s="44"/>
      <c r="P1451" s="44"/>
      <c r="Q1451" s="27"/>
      <c r="AY1451" s="21" t="s">
        <v>4646</v>
      </c>
    </row>
    <row r="1452" spans="1:51" ht="51" x14ac:dyDescent="0.2">
      <c r="A1452" s="21" t="s">
        <v>1407</v>
      </c>
      <c r="B1452" s="21" t="s">
        <v>2390</v>
      </c>
      <c r="C1452" s="44" t="s">
        <v>7970</v>
      </c>
      <c r="D1452" s="44" t="s">
        <v>5197</v>
      </c>
      <c r="E1452" s="44" t="s">
        <v>3290</v>
      </c>
      <c r="F1452" s="44" t="s">
        <v>2401</v>
      </c>
      <c r="G1452" s="44" t="s">
        <v>3202</v>
      </c>
      <c r="I1452" s="19" t="s">
        <v>422</v>
      </c>
      <c r="J1452" s="130" t="s">
        <v>15648</v>
      </c>
      <c r="K1452" s="29" t="s">
        <v>15177</v>
      </c>
      <c r="L1452" s="27" t="s">
        <v>2412</v>
      </c>
      <c r="M1452" s="44" t="s">
        <v>9955</v>
      </c>
      <c r="N1452" s="44"/>
      <c r="O1452" s="44"/>
      <c r="P1452" s="44"/>
      <c r="Q1452" s="27"/>
      <c r="AY1452" s="21" t="s">
        <v>3821</v>
      </c>
    </row>
    <row r="1453" spans="1:51" ht="51" hidden="1" x14ac:dyDescent="0.2">
      <c r="A1453" s="21" t="s">
        <v>1762</v>
      </c>
      <c r="B1453" s="21" t="s">
        <v>2390</v>
      </c>
      <c r="C1453" s="44" t="s">
        <v>13314</v>
      </c>
      <c r="D1453" s="44" t="s">
        <v>5183</v>
      </c>
      <c r="E1453" s="44" t="s">
        <v>8342</v>
      </c>
      <c r="F1453" s="44" t="s">
        <v>9559</v>
      </c>
      <c r="G1453" s="44" t="s">
        <v>3202</v>
      </c>
      <c r="I1453" s="19" t="s">
        <v>605</v>
      </c>
      <c r="J1453" s="130" t="s">
        <v>15649</v>
      </c>
      <c r="K1453" s="29" t="s">
        <v>15178</v>
      </c>
      <c r="L1453" s="27" t="s">
        <v>2412</v>
      </c>
      <c r="M1453" s="44" t="s">
        <v>5410</v>
      </c>
      <c r="N1453" s="44"/>
      <c r="O1453" s="44"/>
      <c r="P1453" s="44"/>
      <c r="Q1453" s="27"/>
      <c r="AY1453" s="21" t="s">
        <v>4813</v>
      </c>
    </row>
    <row r="1454" spans="1:51" ht="89.25" hidden="1" x14ac:dyDescent="0.2">
      <c r="A1454" s="21" t="s">
        <v>1406</v>
      </c>
      <c r="B1454" s="21" t="s">
        <v>2390</v>
      </c>
      <c r="C1454" s="44" t="s">
        <v>14253</v>
      </c>
      <c r="D1454" s="44" t="s">
        <v>5197</v>
      </c>
      <c r="E1454" s="44" t="s">
        <v>3290</v>
      </c>
      <c r="F1454" s="44" t="s">
        <v>14217</v>
      </c>
      <c r="G1454" s="44" t="s">
        <v>3202</v>
      </c>
      <c r="I1454" s="19" t="s">
        <v>605</v>
      </c>
      <c r="J1454" s="130" t="s">
        <v>15650</v>
      </c>
      <c r="K1454" s="29" t="s">
        <v>2412</v>
      </c>
      <c r="L1454" s="27" t="s">
        <v>2412</v>
      </c>
      <c r="M1454" s="44" t="s">
        <v>6542</v>
      </c>
      <c r="N1454" s="44"/>
      <c r="O1454" s="44"/>
      <c r="P1454" s="44"/>
      <c r="Q1454" s="27"/>
      <c r="AY1454" s="21" t="s">
        <v>5038</v>
      </c>
    </row>
    <row r="1455" spans="1:51" ht="114.75" hidden="1" x14ac:dyDescent="0.2">
      <c r="A1455" s="21" t="s">
        <v>1214</v>
      </c>
      <c r="B1455" s="21" t="s">
        <v>2390</v>
      </c>
      <c r="C1455" s="44" t="s">
        <v>10658</v>
      </c>
      <c r="D1455" s="44" t="s">
        <v>5197</v>
      </c>
      <c r="E1455" s="44" t="s">
        <v>8347</v>
      </c>
      <c r="F1455" s="44" t="s">
        <v>2401</v>
      </c>
      <c r="G1455" s="44" t="s">
        <v>3202</v>
      </c>
      <c r="I1455" s="19" t="s">
        <v>605</v>
      </c>
      <c r="J1455" s="130" t="s">
        <v>15651</v>
      </c>
      <c r="K1455" s="29" t="s">
        <v>2412</v>
      </c>
      <c r="L1455" s="27" t="s">
        <v>2412</v>
      </c>
      <c r="M1455" s="44" t="s">
        <v>8560</v>
      </c>
      <c r="N1455" s="44"/>
      <c r="O1455" s="44"/>
      <c r="P1455" s="44"/>
      <c r="Q1455" s="27"/>
      <c r="AY1455" s="21" t="s">
        <v>4229</v>
      </c>
    </row>
    <row r="1456" spans="1:51" ht="51" hidden="1" x14ac:dyDescent="0.2">
      <c r="A1456" s="21" t="s">
        <v>1406</v>
      </c>
      <c r="B1456" s="21" t="s">
        <v>2390</v>
      </c>
      <c r="C1456" s="44" t="s">
        <v>14201</v>
      </c>
      <c r="D1456" s="44" t="s">
        <v>5197</v>
      </c>
      <c r="E1456" s="44" t="s">
        <v>3290</v>
      </c>
      <c r="F1456" s="44" t="s">
        <v>6791</v>
      </c>
      <c r="G1456" s="44" t="s">
        <v>7156</v>
      </c>
      <c r="I1456" s="19" t="s">
        <v>60</v>
      </c>
      <c r="J1456" s="130" t="s">
        <v>3166</v>
      </c>
      <c r="K1456" s="29" t="s">
        <v>15391</v>
      </c>
      <c r="L1456" s="27" t="s">
        <v>2412</v>
      </c>
      <c r="M1456" s="44" t="s">
        <v>5212</v>
      </c>
      <c r="N1456" s="44"/>
      <c r="O1456" s="44"/>
      <c r="P1456" s="44"/>
      <c r="Q1456" s="27"/>
      <c r="AY1456" s="21" t="s">
        <v>5020</v>
      </c>
    </row>
    <row r="1457" spans="1:51" ht="38.25" hidden="1" x14ac:dyDescent="0.2">
      <c r="A1457" s="21" t="s">
        <v>1762</v>
      </c>
      <c r="B1457" s="21" t="s">
        <v>2390</v>
      </c>
      <c r="C1457" s="44" t="s">
        <v>12919</v>
      </c>
      <c r="D1457" s="44" t="s">
        <v>5235</v>
      </c>
      <c r="E1457" s="44" t="s">
        <v>10551</v>
      </c>
      <c r="F1457" s="44" t="s">
        <v>2401</v>
      </c>
      <c r="G1457" s="44" t="s">
        <v>6117</v>
      </c>
      <c r="I1457" s="19" t="s">
        <v>14</v>
      </c>
      <c r="J1457" s="130" t="s">
        <v>3048</v>
      </c>
      <c r="K1457" s="29" t="s">
        <v>15179</v>
      </c>
      <c r="L1457" s="27" t="s">
        <v>2412</v>
      </c>
      <c r="M1457" s="44" t="s">
        <v>8368</v>
      </c>
      <c r="N1457" s="44"/>
      <c r="O1457" s="44"/>
      <c r="P1457" s="44"/>
      <c r="Q1457" s="27"/>
      <c r="AY1457" s="21" t="s">
        <v>4717</v>
      </c>
    </row>
    <row r="1458" spans="1:51" ht="63.75" hidden="1" x14ac:dyDescent="0.2">
      <c r="A1458" s="21" t="s">
        <v>1762</v>
      </c>
      <c r="B1458" s="21" t="s">
        <v>2390</v>
      </c>
      <c r="C1458" s="44" t="s">
        <v>13042</v>
      </c>
      <c r="D1458" s="44" t="s">
        <v>5183</v>
      </c>
      <c r="E1458" s="44" t="s">
        <v>8505</v>
      </c>
      <c r="F1458" s="44" t="s">
        <v>9559</v>
      </c>
      <c r="G1458" s="44" t="s">
        <v>6117</v>
      </c>
      <c r="I1458" s="19" t="s">
        <v>234</v>
      </c>
      <c r="J1458" s="130" t="s">
        <v>3060</v>
      </c>
      <c r="K1458" s="29" t="s">
        <v>15180</v>
      </c>
      <c r="L1458" s="27" t="s">
        <v>2412</v>
      </c>
      <c r="M1458" s="44" t="s">
        <v>9119</v>
      </c>
      <c r="N1458" s="44"/>
      <c r="O1458" s="44"/>
      <c r="P1458" s="44"/>
      <c r="Q1458" s="27"/>
      <c r="AY1458" s="21" t="s">
        <v>4743</v>
      </c>
    </row>
    <row r="1459" spans="1:51" ht="89.25" hidden="1" x14ac:dyDescent="0.2">
      <c r="A1459" s="21" t="s">
        <v>1762</v>
      </c>
      <c r="B1459" s="21" t="s">
        <v>2390</v>
      </c>
      <c r="C1459" s="44" t="s">
        <v>13047</v>
      </c>
      <c r="D1459" s="44" t="s">
        <v>5235</v>
      </c>
      <c r="E1459" s="44" t="s">
        <v>8398</v>
      </c>
      <c r="F1459" s="44" t="s">
        <v>9559</v>
      </c>
      <c r="G1459" s="44" t="s">
        <v>6117</v>
      </c>
      <c r="I1459" s="19" t="s">
        <v>235</v>
      </c>
      <c r="J1459" s="130" t="s">
        <v>1796</v>
      </c>
      <c r="K1459" s="29" t="s">
        <v>2412</v>
      </c>
      <c r="L1459" s="27" t="s">
        <v>2412</v>
      </c>
      <c r="M1459" s="44" t="s">
        <v>6469</v>
      </c>
      <c r="N1459" s="44"/>
      <c r="O1459" s="44"/>
      <c r="P1459" s="44"/>
      <c r="Q1459" s="27"/>
      <c r="AY1459" s="21" t="s">
        <v>4744</v>
      </c>
    </row>
    <row r="1460" spans="1:51" ht="76.5" hidden="1" x14ac:dyDescent="0.25">
      <c r="A1460" s="26" t="s">
        <v>952</v>
      </c>
      <c r="B1460" s="26" t="s">
        <v>2392</v>
      </c>
      <c r="C1460" s="44" t="s">
        <v>14425</v>
      </c>
      <c r="D1460" s="44" t="s">
        <v>14271</v>
      </c>
      <c r="E1460" s="44" t="s">
        <v>14271</v>
      </c>
      <c r="F1460" s="44" t="s">
        <v>2401</v>
      </c>
      <c r="G1460" s="44" t="s">
        <v>3202</v>
      </c>
      <c r="H1460" s="26"/>
      <c r="I1460" s="31" t="s">
        <v>980</v>
      </c>
      <c r="J1460" s="130" t="s">
        <v>15741</v>
      </c>
      <c r="K1460" s="29" t="s">
        <v>2412</v>
      </c>
      <c r="L1460" s="27" t="s">
        <v>2412</v>
      </c>
      <c r="M1460" s="105" t="s">
        <v>14319</v>
      </c>
      <c r="N1460" s="105"/>
      <c r="O1460" s="105"/>
      <c r="P1460" s="105"/>
      <c r="Q1460" s="27"/>
      <c r="AY1460" s="21" t="s">
        <v>5085</v>
      </c>
    </row>
    <row r="1461" spans="1:51" ht="38.25" hidden="1" x14ac:dyDescent="0.2">
      <c r="A1461" s="21" t="s">
        <v>1762</v>
      </c>
      <c r="B1461" s="21" t="s">
        <v>2390</v>
      </c>
      <c r="C1461" s="44" t="s">
        <v>13316</v>
      </c>
      <c r="D1461" s="44" t="s">
        <v>5183</v>
      </c>
      <c r="E1461" s="44" t="s">
        <v>8342</v>
      </c>
      <c r="F1461" s="44" t="s">
        <v>9559</v>
      </c>
      <c r="G1461" s="44" t="s">
        <v>3202</v>
      </c>
      <c r="I1461" s="19" t="s">
        <v>606</v>
      </c>
      <c r="J1461" s="130" t="s">
        <v>15652</v>
      </c>
      <c r="K1461" s="29" t="s">
        <v>15181</v>
      </c>
      <c r="L1461" s="27" t="s">
        <v>2412</v>
      </c>
      <c r="M1461" s="44" t="s">
        <v>9119</v>
      </c>
      <c r="N1461" s="44"/>
      <c r="O1461" s="44"/>
      <c r="P1461" s="44"/>
      <c r="Q1461" s="27"/>
      <c r="AY1461" s="21" t="s">
        <v>4814</v>
      </c>
    </row>
    <row r="1462" spans="1:51" ht="89.25" hidden="1" x14ac:dyDescent="0.2">
      <c r="A1462" s="21" t="s">
        <v>1406</v>
      </c>
      <c r="B1462" s="21" t="s">
        <v>2390</v>
      </c>
      <c r="C1462" s="44" t="s">
        <v>14255</v>
      </c>
      <c r="D1462" s="44" t="s">
        <v>5197</v>
      </c>
      <c r="E1462" s="44" t="s">
        <v>3290</v>
      </c>
      <c r="F1462" s="44" t="s">
        <v>14217</v>
      </c>
      <c r="G1462" s="44" t="s">
        <v>3202</v>
      </c>
      <c r="I1462" s="19" t="s">
        <v>606</v>
      </c>
      <c r="J1462" s="130" t="s">
        <v>15653</v>
      </c>
      <c r="K1462" s="29" t="s">
        <v>2412</v>
      </c>
      <c r="L1462" s="27" t="s">
        <v>2412</v>
      </c>
      <c r="M1462" s="44" t="s">
        <v>5410</v>
      </c>
      <c r="N1462" s="44"/>
      <c r="O1462" s="44"/>
      <c r="P1462" s="44"/>
      <c r="Q1462" s="27"/>
      <c r="AY1462" s="21" t="s">
        <v>5039</v>
      </c>
    </row>
    <row r="1463" spans="1:51" ht="102" hidden="1" x14ac:dyDescent="0.2">
      <c r="A1463" s="21" t="s">
        <v>1214</v>
      </c>
      <c r="B1463" s="21" t="s">
        <v>2390</v>
      </c>
      <c r="C1463" s="44" t="s">
        <v>10665</v>
      </c>
      <c r="D1463" s="44" t="s">
        <v>5197</v>
      </c>
      <c r="E1463" s="44" t="s">
        <v>8347</v>
      </c>
      <c r="F1463" s="44" t="s">
        <v>2401</v>
      </c>
      <c r="G1463" s="44" t="s">
        <v>3202</v>
      </c>
      <c r="I1463" s="19" t="s">
        <v>606</v>
      </c>
      <c r="J1463" s="130" t="s">
        <v>15654</v>
      </c>
      <c r="K1463" s="29" t="s">
        <v>2412</v>
      </c>
      <c r="L1463" s="27" t="s">
        <v>2412</v>
      </c>
      <c r="M1463" s="44" t="s">
        <v>14226</v>
      </c>
      <c r="N1463" s="44"/>
      <c r="O1463" s="44"/>
      <c r="P1463" s="44"/>
      <c r="Q1463" s="27"/>
      <c r="AY1463" s="21" t="s">
        <v>4230</v>
      </c>
    </row>
    <row r="1464" spans="1:51" ht="76.5" hidden="1" x14ac:dyDescent="0.25">
      <c r="A1464" s="26" t="s">
        <v>939</v>
      </c>
      <c r="B1464" s="26" t="s">
        <v>2391</v>
      </c>
      <c r="C1464" s="44" t="s">
        <v>14401</v>
      </c>
      <c r="D1464" s="44" t="s">
        <v>14271</v>
      </c>
      <c r="E1464" s="44" t="s">
        <v>14271</v>
      </c>
      <c r="F1464" s="44" t="s">
        <v>2401</v>
      </c>
      <c r="G1464" s="44" t="s">
        <v>3202</v>
      </c>
      <c r="H1464" s="26"/>
      <c r="I1464" s="31" t="s">
        <v>938</v>
      </c>
      <c r="J1464" s="130" t="s">
        <v>15655</v>
      </c>
      <c r="K1464" s="29" t="s">
        <v>2412</v>
      </c>
      <c r="L1464" s="27" t="s">
        <v>2412</v>
      </c>
      <c r="M1464" s="128" t="s">
        <v>14274</v>
      </c>
      <c r="N1464" s="128"/>
      <c r="O1464" s="128"/>
      <c r="P1464" s="128"/>
      <c r="Q1464" s="27"/>
      <c r="AY1464" s="21" t="s">
        <v>5061</v>
      </c>
    </row>
    <row r="1465" spans="1:51" ht="89.25" hidden="1" x14ac:dyDescent="0.2">
      <c r="A1465" s="21" t="s">
        <v>1762</v>
      </c>
      <c r="B1465" s="21" t="s">
        <v>2390</v>
      </c>
      <c r="C1465" s="44" t="s">
        <v>13318</v>
      </c>
      <c r="D1465" s="44" t="s">
        <v>5183</v>
      </c>
      <c r="E1465" s="44" t="s">
        <v>8342</v>
      </c>
      <c r="F1465" s="44" t="s">
        <v>9559</v>
      </c>
      <c r="G1465" s="44" t="s">
        <v>3202</v>
      </c>
      <c r="I1465" s="19" t="s">
        <v>607</v>
      </c>
      <c r="J1465" s="130" t="s">
        <v>15656</v>
      </c>
      <c r="K1465" s="29" t="s">
        <v>15777</v>
      </c>
      <c r="L1465" s="27" t="s">
        <v>2412</v>
      </c>
      <c r="M1465" s="44" t="s">
        <v>5255</v>
      </c>
      <c r="N1465" s="44"/>
      <c r="O1465" s="143" t="s">
        <v>16077</v>
      </c>
      <c r="P1465" s="44"/>
      <c r="Q1465" s="27"/>
      <c r="AY1465" s="21" t="s">
        <v>4815</v>
      </c>
    </row>
    <row r="1466" spans="1:51" ht="89.25" hidden="1" x14ac:dyDescent="0.2">
      <c r="A1466" s="21" t="s">
        <v>1406</v>
      </c>
      <c r="B1466" s="21" t="s">
        <v>2390</v>
      </c>
      <c r="C1466" s="44" t="s">
        <v>14257</v>
      </c>
      <c r="D1466" s="44" t="s">
        <v>5197</v>
      </c>
      <c r="E1466" s="44" t="s">
        <v>3290</v>
      </c>
      <c r="F1466" s="44" t="s">
        <v>14217</v>
      </c>
      <c r="G1466" s="44" t="s">
        <v>3202</v>
      </c>
      <c r="I1466" s="19" t="s">
        <v>607</v>
      </c>
      <c r="J1466" s="130" t="s">
        <v>15657</v>
      </c>
      <c r="K1466" s="29" t="s">
        <v>2412</v>
      </c>
      <c r="L1466" s="27" t="s">
        <v>2412</v>
      </c>
      <c r="M1466" s="44" t="s">
        <v>9119</v>
      </c>
      <c r="N1466" s="44"/>
      <c r="O1466" s="143" t="s">
        <v>16077</v>
      </c>
      <c r="P1466" s="44"/>
      <c r="Q1466" s="27"/>
      <c r="AY1466" s="21" t="s">
        <v>5040</v>
      </c>
    </row>
    <row r="1467" spans="1:51" ht="114.75" hidden="1" x14ac:dyDescent="0.2">
      <c r="A1467" s="21" t="s">
        <v>1214</v>
      </c>
      <c r="B1467" s="21" t="s">
        <v>2390</v>
      </c>
      <c r="C1467" s="44" t="s">
        <v>10672</v>
      </c>
      <c r="D1467" s="44" t="s">
        <v>5197</v>
      </c>
      <c r="E1467" s="44" t="s">
        <v>8347</v>
      </c>
      <c r="F1467" s="44" t="s">
        <v>2401</v>
      </c>
      <c r="G1467" s="44" t="s">
        <v>3202</v>
      </c>
      <c r="I1467" s="19" t="s">
        <v>607</v>
      </c>
      <c r="J1467" s="130" t="s">
        <v>15658</v>
      </c>
      <c r="K1467" s="29" t="s">
        <v>2412</v>
      </c>
      <c r="L1467" s="27" t="s">
        <v>2412</v>
      </c>
      <c r="M1467" s="44" t="s">
        <v>9927</v>
      </c>
      <c r="N1467" s="44"/>
      <c r="O1467" s="143" t="s">
        <v>16077</v>
      </c>
      <c r="P1467" s="44"/>
      <c r="Q1467" s="27"/>
      <c r="AY1467" s="21" t="s">
        <v>4231</v>
      </c>
    </row>
    <row r="1468" spans="1:51" ht="114.75" hidden="1" x14ac:dyDescent="0.2">
      <c r="A1468" s="21" t="s">
        <v>1762</v>
      </c>
      <c r="B1468" s="21" t="s">
        <v>2390</v>
      </c>
      <c r="C1468" s="44" t="s">
        <v>13321</v>
      </c>
      <c r="D1468" s="44" t="s">
        <v>5183</v>
      </c>
      <c r="E1468" s="44" t="s">
        <v>8342</v>
      </c>
      <c r="F1468" s="44" t="s">
        <v>9559</v>
      </c>
      <c r="G1468" s="44" t="s">
        <v>3202</v>
      </c>
      <c r="I1468" s="19" t="s">
        <v>608</v>
      </c>
      <c r="J1468" s="130" t="s">
        <v>15659</v>
      </c>
      <c r="K1468" s="29" t="s">
        <v>2412</v>
      </c>
      <c r="L1468" s="27" t="s">
        <v>2412</v>
      </c>
      <c r="M1468" s="44" t="s">
        <v>9119</v>
      </c>
      <c r="N1468" s="44"/>
      <c r="O1468" s="44"/>
      <c r="P1468" s="44"/>
      <c r="Q1468" s="27"/>
      <c r="AY1468" s="21" t="s">
        <v>4816</v>
      </c>
    </row>
    <row r="1469" spans="1:51" ht="63.75" hidden="1" x14ac:dyDescent="0.2">
      <c r="A1469" s="21" t="s">
        <v>1406</v>
      </c>
      <c r="B1469" s="21" t="s">
        <v>2390</v>
      </c>
      <c r="C1469" s="44" t="s">
        <v>14259</v>
      </c>
      <c r="D1469" s="44" t="s">
        <v>5183</v>
      </c>
      <c r="E1469" s="44" t="s">
        <v>5184</v>
      </c>
      <c r="F1469" s="44" t="s">
        <v>14217</v>
      </c>
      <c r="G1469" s="44" t="s">
        <v>3202</v>
      </c>
      <c r="I1469" s="19" t="s">
        <v>608</v>
      </c>
      <c r="J1469" s="130" t="s">
        <v>1918</v>
      </c>
      <c r="K1469" s="29" t="s">
        <v>2412</v>
      </c>
      <c r="L1469" s="27" t="s">
        <v>2412</v>
      </c>
      <c r="M1469" s="44" t="s">
        <v>9955</v>
      </c>
      <c r="N1469" s="44"/>
      <c r="O1469" s="44"/>
      <c r="P1469" s="44"/>
      <c r="Q1469" s="27"/>
      <c r="AY1469" s="21" t="s">
        <v>5041</v>
      </c>
    </row>
    <row r="1470" spans="1:51" ht="102" hidden="1" x14ac:dyDescent="0.2">
      <c r="A1470" s="21" t="s">
        <v>1214</v>
      </c>
      <c r="B1470" s="21" t="s">
        <v>2390</v>
      </c>
      <c r="C1470" s="44" t="s">
        <v>10679</v>
      </c>
      <c r="D1470" s="44" t="s">
        <v>5183</v>
      </c>
      <c r="E1470" s="44" t="s">
        <v>8342</v>
      </c>
      <c r="F1470" s="44" t="s">
        <v>2401</v>
      </c>
      <c r="G1470" s="44" t="s">
        <v>3202</v>
      </c>
      <c r="I1470" s="19" t="s">
        <v>608</v>
      </c>
      <c r="J1470" s="130" t="s">
        <v>15660</v>
      </c>
      <c r="K1470" s="29" t="s">
        <v>2412</v>
      </c>
      <c r="L1470" s="27" t="s">
        <v>2412</v>
      </c>
      <c r="M1470" s="44" t="s">
        <v>8560</v>
      </c>
      <c r="N1470" s="44"/>
      <c r="O1470" s="44"/>
      <c r="P1470" s="44"/>
      <c r="Q1470" s="27"/>
      <c r="AY1470" s="21" t="s">
        <v>4232</v>
      </c>
    </row>
    <row r="1471" spans="1:51" ht="89.25" hidden="1" x14ac:dyDescent="0.2">
      <c r="A1471" s="21" t="s">
        <v>1762</v>
      </c>
      <c r="B1471" s="21" t="s">
        <v>2390</v>
      </c>
      <c r="C1471" s="44" t="s">
        <v>13323</v>
      </c>
      <c r="D1471" s="44" t="s">
        <v>5183</v>
      </c>
      <c r="E1471" s="44" t="s">
        <v>8342</v>
      </c>
      <c r="F1471" s="44" t="s">
        <v>9559</v>
      </c>
      <c r="G1471" s="44" t="s">
        <v>3202</v>
      </c>
      <c r="I1471" s="19" t="s">
        <v>629</v>
      </c>
      <c r="J1471" s="130" t="s">
        <v>15661</v>
      </c>
      <c r="K1471" s="29" t="s">
        <v>2412</v>
      </c>
      <c r="L1471" s="27" t="s">
        <v>2412</v>
      </c>
      <c r="M1471" s="44" t="s">
        <v>8368</v>
      </c>
      <c r="N1471" s="44"/>
      <c r="O1471" s="44"/>
      <c r="P1471" s="44"/>
      <c r="Q1471" s="27"/>
      <c r="AY1471" s="21" t="s">
        <v>4817</v>
      </c>
    </row>
    <row r="1472" spans="1:51" ht="89.25" hidden="1" x14ac:dyDescent="0.2">
      <c r="A1472" s="21" t="s">
        <v>1406</v>
      </c>
      <c r="B1472" s="21" t="s">
        <v>2390</v>
      </c>
      <c r="C1472" s="44" t="s">
        <v>14260</v>
      </c>
      <c r="D1472" s="44" t="s">
        <v>5183</v>
      </c>
      <c r="E1472" s="44" t="s">
        <v>5184</v>
      </c>
      <c r="F1472" s="44" t="s">
        <v>14217</v>
      </c>
      <c r="G1472" s="44" t="s">
        <v>3202</v>
      </c>
      <c r="I1472" s="19" t="s">
        <v>629</v>
      </c>
      <c r="J1472" s="130" t="s">
        <v>15662</v>
      </c>
      <c r="K1472" s="29" t="s">
        <v>2412</v>
      </c>
      <c r="L1472" s="27" t="s">
        <v>2412</v>
      </c>
      <c r="M1472" s="44" t="s">
        <v>5255</v>
      </c>
      <c r="N1472" s="44"/>
      <c r="O1472" s="44"/>
      <c r="P1472" s="44"/>
      <c r="Q1472" s="27"/>
      <c r="AY1472" s="21" t="s">
        <v>5042</v>
      </c>
    </row>
    <row r="1473" spans="1:51" ht="89.25" hidden="1" x14ac:dyDescent="0.2">
      <c r="A1473" s="21" t="s">
        <v>1214</v>
      </c>
      <c r="B1473" s="21" t="s">
        <v>2390</v>
      </c>
      <c r="C1473" s="44" t="s">
        <v>10686</v>
      </c>
      <c r="D1473" s="44" t="s">
        <v>5183</v>
      </c>
      <c r="E1473" s="44" t="s">
        <v>8342</v>
      </c>
      <c r="F1473" s="44" t="s">
        <v>2401</v>
      </c>
      <c r="G1473" s="44" t="s">
        <v>3202</v>
      </c>
      <c r="I1473" s="19" t="s">
        <v>629</v>
      </c>
      <c r="J1473" s="130" t="s">
        <v>15663</v>
      </c>
      <c r="K1473" s="29" t="s">
        <v>2412</v>
      </c>
      <c r="L1473" s="27" t="s">
        <v>2412</v>
      </c>
      <c r="M1473" s="44" t="s">
        <v>14067</v>
      </c>
      <c r="N1473" s="44"/>
      <c r="O1473" s="44"/>
      <c r="P1473" s="44"/>
      <c r="Q1473" s="27"/>
      <c r="AY1473" s="21" t="s">
        <v>4233</v>
      </c>
    </row>
    <row r="1474" spans="1:51" ht="102" hidden="1" x14ac:dyDescent="0.2">
      <c r="A1474" s="21" t="s">
        <v>1762</v>
      </c>
      <c r="B1474" s="21" t="s">
        <v>2390</v>
      </c>
      <c r="C1474" s="44" t="s">
        <v>13325</v>
      </c>
      <c r="D1474" s="44" t="s">
        <v>5183</v>
      </c>
      <c r="E1474" s="44" t="s">
        <v>8342</v>
      </c>
      <c r="F1474" s="44" t="s">
        <v>9559</v>
      </c>
      <c r="G1474" s="44" t="s">
        <v>3202</v>
      </c>
      <c r="I1474" s="19" t="s">
        <v>630</v>
      </c>
      <c r="J1474" s="130" t="s">
        <v>15664</v>
      </c>
      <c r="K1474" s="29" t="s">
        <v>2412</v>
      </c>
      <c r="L1474" s="27" t="s">
        <v>2412</v>
      </c>
      <c r="M1474" s="44" t="s">
        <v>8368</v>
      </c>
      <c r="N1474" s="44"/>
      <c r="O1474" s="44"/>
      <c r="P1474" s="44"/>
      <c r="Q1474" s="27"/>
      <c r="AY1474" s="21" t="s">
        <v>4818</v>
      </c>
    </row>
    <row r="1475" spans="1:51" ht="102" hidden="1" x14ac:dyDescent="0.2">
      <c r="A1475" s="21" t="s">
        <v>1406</v>
      </c>
      <c r="B1475" s="21" t="s">
        <v>2390</v>
      </c>
      <c r="C1475" s="44" t="s">
        <v>14262</v>
      </c>
      <c r="D1475" s="44" t="s">
        <v>5183</v>
      </c>
      <c r="E1475" s="44" t="s">
        <v>5184</v>
      </c>
      <c r="F1475" s="44" t="s">
        <v>14217</v>
      </c>
      <c r="G1475" s="44" t="s">
        <v>3202</v>
      </c>
      <c r="I1475" s="19" t="s">
        <v>630</v>
      </c>
      <c r="J1475" s="130" t="s">
        <v>15665</v>
      </c>
      <c r="K1475" s="29" t="s">
        <v>2412</v>
      </c>
      <c r="L1475" s="27" t="s">
        <v>2412</v>
      </c>
      <c r="M1475" s="44" t="s">
        <v>5255</v>
      </c>
      <c r="N1475" s="44"/>
      <c r="O1475" s="44"/>
      <c r="P1475" s="44"/>
      <c r="Q1475" s="27"/>
      <c r="AY1475" s="21" t="s">
        <v>5043</v>
      </c>
    </row>
    <row r="1476" spans="1:51" ht="114.75" hidden="1" x14ac:dyDescent="0.2">
      <c r="A1476" s="21" t="s">
        <v>1214</v>
      </c>
      <c r="B1476" s="21" t="s">
        <v>2390</v>
      </c>
      <c r="C1476" s="44" t="s">
        <v>10693</v>
      </c>
      <c r="D1476" s="44" t="s">
        <v>5183</v>
      </c>
      <c r="E1476" s="44" t="s">
        <v>8342</v>
      </c>
      <c r="F1476" s="44" t="s">
        <v>2401</v>
      </c>
      <c r="G1476" s="44" t="s">
        <v>3202</v>
      </c>
      <c r="I1476" s="19" t="s">
        <v>630</v>
      </c>
      <c r="J1476" s="130" t="s">
        <v>15666</v>
      </c>
      <c r="K1476" s="29" t="s">
        <v>2412</v>
      </c>
      <c r="L1476" s="27" t="s">
        <v>2412</v>
      </c>
      <c r="M1476" s="44" t="s">
        <v>8560</v>
      </c>
      <c r="N1476" s="44"/>
      <c r="O1476" s="44"/>
      <c r="P1476" s="44" t="s">
        <v>16107</v>
      </c>
      <c r="Q1476" s="27"/>
      <c r="AY1476" s="21" t="s">
        <v>4234</v>
      </c>
    </row>
    <row r="1477" spans="1:51" ht="38.25" hidden="1" x14ac:dyDescent="0.2">
      <c r="A1477" s="21" t="s">
        <v>1762</v>
      </c>
      <c r="B1477" s="21" t="s">
        <v>2390</v>
      </c>
      <c r="C1477" s="44" t="s">
        <v>13051</v>
      </c>
      <c r="D1477" s="44" t="s">
        <v>5235</v>
      </c>
      <c r="E1477" s="44" t="s">
        <v>8398</v>
      </c>
      <c r="F1477" s="44" t="s">
        <v>9559</v>
      </c>
      <c r="G1477" s="44" t="s">
        <v>6117</v>
      </c>
      <c r="I1477" s="19" t="s">
        <v>236</v>
      </c>
      <c r="J1477" s="130" t="s">
        <v>3061</v>
      </c>
      <c r="K1477" s="29" t="s">
        <v>15182</v>
      </c>
      <c r="L1477" s="27" t="s">
        <v>2412</v>
      </c>
      <c r="M1477" s="44" t="s">
        <v>9119</v>
      </c>
      <c r="N1477" s="44"/>
      <c r="O1477" s="44"/>
      <c r="P1477" s="44"/>
      <c r="Q1477" s="27"/>
      <c r="AY1477" s="21" t="s">
        <v>4745</v>
      </c>
    </row>
    <row r="1478" spans="1:51" ht="76.5" hidden="1" x14ac:dyDescent="0.2">
      <c r="A1478" s="21" t="s">
        <v>1762</v>
      </c>
      <c r="B1478" s="21" t="s">
        <v>2390</v>
      </c>
      <c r="C1478" s="44" t="s">
        <v>13327</v>
      </c>
      <c r="D1478" s="44" t="s">
        <v>5183</v>
      </c>
      <c r="E1478" s="44" t="s">
        <v>8342</v>
      </c>
      <c r="F1478" s="44" t="s">
        <v>9559</v>
      </c>
      <c r="G1478" s="44" t="s">
        <v>3202</v>
      </c>
      <c r="I1478" s="19" t="s">
        <v>631</v>
      </c>
      <c r="J1478" s="130" t="s">
        <v>15667</v>
      </c>
      <c r="K1478" s="29" t="s">
        <v>2412</v>
      </c>
      <c r="L1478" s="27" t="s">
        <v>2412</v>
      </c>
      <c r="M1478" s="44" t="s">
        <v>5255</v>
      </c>
      <c r="N1478" s="44"/>
      <c r="O1478" s="44"/>
      <c r="P1478" s="44"/>
      <c r="Q1478" s="27"/>
      <c r="AY1478" s="21" t="s">
        <v>4819</v>
      </c>
    </row>
    <row r="1479" spans="1:51" ht="89.25" hidden="1" x14ac:dyDescent="0.2">
      <c r="A1479" s="21" t="s">
        <v>1406</v>
      </c>
      <c r="B1479" s="21" t="s">
        <v>2390</v>
      </c>
      <c r="C1479" s="44" t="s">
        <v>14264</v>
      </c>
      <c r="D1479" s="44" t="s">
        <v>5183</v>
      </c>
      <c r="E1479" s="44" t="s">
        <v>5184</v>
      </c>
      <c r="F1479" s="44" t="s">
        <v>14217</v>
      </c>
      <c r="G1479" s="44" t="s">
        <v>3202</v>
      </c>
      <c r="I1479" s="19" t="s">
        <v>631</v>
      </c>
      <c r="J1479" s="130" t="s">
        <v>15668</v>
      </c>
      <c r="K1479" s="29" t="s">
        <v>2412</v>
      </c>
      <c r="L1479" s="27" t="s">
        <v>2412</v>
      </c>
      <c r="M1479" s="44" t="s">
        <v>9119</v>
      </c>
      <c r="N1479" s="44"/>
      <c r="O1479" s="44"/>
      <c r="P1479" s="44"/>
      <c r="Q1479" s="27"/>
      <c r="AY1479" s="21" t="s">
        <v>5044</v>
      </c>
    </row>
    <row r="1480" spans="1:51" ht="76.5" hidden="1" x14ac:dyDescent="0.2">
      <c r="A1480" s="21" t="s">
        <v>1214</v>
      </c>
      <c r="B1480" s="21" t="s">
        <v>2390</v>
      </c>
      <c r="C1480" s="44" t="s">
        <v>10700</v>
      </c>
      <c r="D1480" s="44" t="s">
        <v>5183</v>
      </c>
      <c r="E1480" s="44" t="s">
        <v>8342</v>
      </c>
      <c r="F1480" s="44" t="s">
        <v>2401</v>
      </c>
      <c r="G1480" s="44" t="s">
        <v>3202</v>
      </c>
      <c r="I1480" s="19" t="s">
        <v>631</v>
      </c>
      <c r="J1480" s="130" t="s">
        <v>15669</v>
      </c>
      <c r="K1480" s="29" t="s">
        <v>2412</v>
      </c>
      <c r="L1480" s="27" t="s">
        <v>2412</v>
      </c>
      <c r="M1480" s="44" t="s">
        <v>8560</v>
      </c>
      <c r="N1480" s="44"/>
      <c r="O1480" s="44"/>
      <c r="P1480" s="44"/>
      <c r="Q1480" s="27"/>
      <c r="AY1480" s="21" t="s">
        <v>4235</v>
      </c>
    </row>
    <row r="1481" spans="1:51" ht="51" hidden="1" x14ac:dyDescent="0.2">
      <c r="A1481" s="21" t="s">
        <v>1330</v>
      </c>
      <c r="B1481" s="21" t="s">
        <v>2390</v>
      </c>
      <c r="C1481" s="44" t="s">
        <v>11451</v>
      </c>
      <c r="D1481" s="44" t="s">
        <v>5197</v>
      </c>
      <c r="E1481" s="44" t="s">
        <v>3290</v>
      </c>
      <c r="F1481" s="44" t="s">
        <v>9559</v>
      </c>
      <c r="G1481" s="44" t="s">
        <v>5721</v>
      </c>
      <c r="I1481" s="19" t="s">
        <v>509</v>
      </c>
      <c r="J1481" s="130" t="s">
        <v>2921</v>
      </c>
      <c r="K1481" s="29" t="s">
        <v>15778</v>
      </c>
      <c r="L1481" s="27" t="s">
        <v>2412</v>
      </c>
      <c r="M1481" s="44" t="s">
        <v>9270</v>
      </c>
      <c r="N1481" s="44"/>
      <c r="O1481" s="44"/>
      <c r="P1481" s="44"/>
      <c r="Q1481" s="27"/>
      <c r="AY1481" s="21" t="s">
        <v>4392</v>
      </c>
    </row>
    <row r="1482" spans="1:51" ht="51" hidden="1" x14ac:dyDescent="0.2">
      <c r="A1482" s="21" t="s">
        <v>1330</v>
      </c>
      <c r="B1482" s="21" t="s">
        <v>2390</v>
      </c>
      <c r="C1482" s="44" t="s">
        <v>10998</v>
      </c>
      <c r="D1482" s="44" t="s">
        <v>5197</v>
      </c>
      <c r="E1482" s="44" t="s">
        <v>3290</v>
      </c>
      <c r="F1482" s="44" t="s">
        <v>9559</v>
      </c>
      <c r="G1482" s="44" t="s">
        <v>15786</v>
      </c>
      <c r="H1482" s="21" t="s">
        <v>14385</v>
      </c>
      <c r="I1482" s="19" t="s">
        <v>696</v>
      </c>
      <c r="J1482" s="130" t="s">
        <v>2872</v>
      </c>
      <c r="K1482" s="29" t="s">
        <v>15392</v>
      </c>
      <c r="L1482" s="27" t="s">
        <v>2412</v>
      </c>
      <c r="M1482" s="44" t="s">
        <v>9810</v>
      </c>
      <c r="N1482" s="44"/>
      <c r="O1482" s="44"/>
      <c r="P1482" s="44"/>
      <c r="Q1482" s="27"/>
      <c r="AY1482" s="21" t="s">
        <v>4301</v>
      </c>
    </row>
    <row r="1483" spans="1:51" ht="51" hidden="1" x14ac:dyDescent="0.2">
      <c r="A1483" s="21" t="s">
        <v>1330</v>
      </c>
      <c r="B1483" s="21" t="s">
        <v>2390</v>
      </c>
      <c r="C1483" s="44" t="s">
        <v>11953</v>
      </c>
      <c r="D1483" s="44" t="s">
        <v>5183</v>
      </c>
      <c r="E1483" s="44" t="s">
        <v>5184</v>
      </c>
      <c r="F1483" s="44" t="s">
        <v>9559</v>
      </c>
      <c r="G1483" s="44" t="s">
        <v>6117</v>
      </c>
      <c r="I1483" s="19" t="s">
        <v>1262</v>
      </c>
      <c r="J1483" s="130" t="s">
        <v>1611</v>
      </c>
      <c r="K1483" s="29" t="s">
        <v>2412</v>
      </c>
      <c r="L1483" s="27" t="s">
        <v>2412</v>
      </c>
      <c r="M1483" s="44" t="s">
        <v>8560</v>
      </c>
      <c r="N1483" s="44"/>
      <c r="O1483" s="44"/>
      <c r="P1483" s="44"/>
      <c r="Q1483" s="27"/>
      <c r="AY1483" s="21" t="s">
        <v>4478</v>
      </c>
    </row>
    <row r="1484" spans="1:51" ht="51" hidden="1" x14ac:dyDescent="0.2">
      <c r="A1484" s="21" t="s">
        <v>1214</v>
      </c>
      <c r="B1484" s="21" t="s">
        <v>2390</v>
      </c>
      <c r="C1484" s="44" t="s">
        <v>10537</v>
      </c>
      <c r="D1484" s="44" t="s">
        <v>5183</v>
      </c>
      <c r="E1484" s="44" t="s">
        <v>8342</v>
      </c>
      <c r="F1484" s="44" t="s">
        <v>6791</v>
      </c>
      <c r="G1484" s="44" t="s">
        <v>7156</v>
      </c>
      <c r="I1484" s="19" t="s">
        <v>627</v>
      </c>
      <c r="J1484" s="130" t="s">
        <v>2834</v>
      </c>
      <c r="K1484" s="29" t="s">
        <v>15183</v>
      </c>
      <c r="L1484" s="27" t="s">
        <v>2412</v>
      </c>
      <c r="M1484" s="44" t="s">
        <v>8368</v>
      </c>
      <c r="N1484" s="44"/>
      <c r="O1484" s="44"/>
      <c r="P1484" s="44"/>
      <c r="Q1484" s="27"/>
      <c r="AY1484" s="21" t="s">
        <v>4211</v>
      </c>
    </row>
    <row r="1485" spans="1:51" ht="51" hidden="1" x14ac:dyDescent="0.2">
      <c r="A1485" s="21" t="s">
        <v>1179</v>
      </c>
      <c r="B1485" s="21" t="s">
        <v>2390</v>
      </c>
      <c r="C1485" s="44" t="s">
        <v>13462</v>
      </c>
      <c r="D1485" s="44" t="s">
        <v>5197</v>
      </c>
      <c r="E1485" s="44" t="s">
        <v>8589</v>
      </c>
      <c r="F1485" s="44" t="s">
        <v>2401</v>
      </c>
      <c r="G1485" s="44" t="s">
        <v>6117</v>
      </c>
      <c r="I1485" s="19" t="s">
        <v>1377</v>
      </c>
      <c r="J1485" s="130" t="s">
        <v>3090</v>
      </c>
      <c r="K1485" s="29" t="s">
        <v>15184</v>
      </c>
      <c r="L1485" s="27" t="s">
        <v>2412</v>
      </c>
      <c r="M1485" s="44" t="s">
        <v>11445</v>
      </c>
      <c r="N1485" s="44"/>
      <c r="O1485" s="44"/>
      <c r="P1485" s="44"/>
      <c r="Q1485" s="27"/>
      <c r="AY1485" s="21" t="s">
        <v>4848</v>
      </c>
    </row>
    <row r="1486" spans="1:51" ht="38.25" hidden="1" x14ac:dyDescent="0.2">
      <c r="A1486" s="21" t="s">
        <v>1179</v>
      </c>
      <c r="B1486" s="21" t="s">
        <v>2390</v>
      </c>
      <c r="C1486" s="44" t="s">
        <v>13727</v>
      </c>
      <c r="D1486" s="44" t="s">
        <v>5197</v>
      </c>
      <c r="E1486" s="44" t="s">
        <v>8347</v>
      </c>
      <c r="F1486" s="44" t="s">
        <v>13392</v>
      </c>
      <c r="G1486" s="44" t="s">
        <v>6117</v>
      </c>
      <c r="I1486" s="19" t="s">
        <v>279</v>
      </c>
      <c r="J1486" s="130" t="s">
        <v>3118</v>
      </c>
      <c r="K1486" s="29" t="s">
        <v>15185</v>
      </c>
      <c r="L1486" s="27" t="s">
        <v>2412</v>
      </c>
      <c r="M1486" s="44" t="s">
        <v>5410</v>
      </c>
      <c r="N1486" s="44"/>
      <c r="O1486" s="44"/>
      <c r="P1486" s="44"/>
      <c r="Q1486" s="27"/>
      <c r="AY1486" s="21" t="s">
        <v>4902</v>
      </c>
    </row>
    <row r="1487" spans="1:51" ht="89.25" hidden="1" x14ac:dyDescent="0.2">
      <c r="A1487" s="21" t="s">
        <v>1762</v>
      </c>
      <c r="B1487" s="21" t="s">
        <v>2390</v>
      </c>
      <c r="C1487" s="44" t="s">
        <v>13056</v>
      </c>
      <c r="D1487" s="44" t="s">
        <v>5235</v>
      </c>
      <c r="E1487" s="44" t="s">
        <v>8398</v>
      </c>
      <c r="F1487" s="44" t="s">
        <v>9559</v>
      </c>
      <c r="G1487" s="44" t="s">
        <v>6117</v>
      </c>
      <c r="I1487" s="19" t="s">
        <v>237</v>
      </c>
      <c r="J1487" s="130" t="s">
        <v>15742</v>
      </c>
      <c r="K1487" s="29" t="s">
        <v>2412</v>
      </c>
      <c r="L1487" s="27" t="s">
        <v>2412</v>
      </c>
      <c r="M1487" s="44" t="s">
        <v>8560</v>
      </c>
      <c r="N1487" s="44"/>
      <c r="O1487" s="44"/>
      <c r="P1487" s="44"/>
      <c r="Q1487" s="27"/>
      <c r="AY1487" s="21" t="s">
        <v>4746</v>
      </c>
    </row>
    <row r="1488" spans="1:51" ht="25.5" hidden="1" x14ac:dyDescent="0.2">
      <c r="A1488" s="21" t="s">
        <v>1330</v>
      </c>
      <c r="B1488" s="21" t="s">
        <v>2390</v>
      </c>
      <c r="C1488" s="44" t="s">
        <v>12620</v>
      </c>
      <c r="D1488" s="44" t="s">
        <v>5183</v>
      </c>
      <c r="E1488" s="44" t="s">
        <v>5184</v>
      </c>
      <c r="F1488" s="44" t="s">
        <v>9559</v>
      </c>
      <c r="G1488" s="44" t="s">
        <v>3202</v>
      </c>
      <c r="I1488" s="19" t="s">
        <v>423</v>
      </c>
      <c r="J1488" s="130" t="s">
        <v>15670</v>
      </c>
      <c r="K1488" s="29" t="s">
        <v>2412</v>
      </c>
      <c r="L1488" s="27" t="s">
        <v>2412</v>
      </c>
      <c r="M1488" s="44" t="s">
        <v>5808</v>
      </c>
      <c r="N1488" s="44"/>
      <c r="O1488" s="44"/>
      <c r="P1488" s="44"/>
      <c r="Q1488" s="27"/>
      <c r="AY1488" s="21" t="s">
        <v>4647</v>
      </c>
    </row>
    <row r="1489" spans="1:51" ht="25.5" x14ac:dyDescent="0.2">
      <c r="A1489" s="21" t="s">
        <v>1407</v>
      </c>
      <c r="B1489" s="21" t="s">
        <v>2390</v>
      </c>
      <c r="C1489" s="44" t="s">
        <v>7978</v>
      </c>
      <c r="D1489" s="44" t="s">
        <v>5183</v>
      </c>
      <c r="E1489" s="44" t="s">
        <v>5184</v>
      </c>
      <c r="F1489" s="44" t="s">
        <v>2401</v>
      </c>
      <c r="G1489" s="44" t="s">
        <v>3202</v>
      </c>
      <c r="I1489" s="19" t="s">
        <v>423</v>
      </c>
      <c r="J1489" s="130" t="s">
        <v>15671</v>
      </c>
      <c r="K1489" s="29" t="s">
        <v>2412</v>
      </c>
      <c r="L1489" s="27" t="s">
        <v>2412</v>
      </c>
      <c r="M1489" s="44" t="s">
        <v>8368</v>
      </c>
      <c r="N1489" s="44"/>
      <c r="O1489" s="44"/>
      <c r="P1489" s="44"/>
      <c r="Q1489" s="27"/>
      <c r="AY1489" s="21" t="s">
        <v>3822</v>
      </c>
    </row>
    <row r="1490" spans="1:51" ht="51" hidden="1" x14ac:dyDescent="0.2">
      <c r="A1490" s="21" t="s">
        <v>1179</v>
      </c>
      <c r="B1490" s="21" t="s">
        <v>2390</v>
      </c>
      <c r="C1490" s="44" t="s">
        <v>13911</v>
      </c>
      <c r="D1490" s="44" t="s">
        <v>5235</v>
      </c>
      <c r="E1490" s="44" t="s">
        <v>13341</v>
      </c>
      <c r="F1490" s="44" t="s">
        <v>13392</v>
      </c>
      <c r="G1490" s="44" t="s">
        <v>3202</v>
      </c>
      <c r="I1490" s="19" t="s">
        <v>423</v>
      </c>
      <c r="J1490" s="130" t="s">
        <v>3134</v>
      </c>
      <c r="K1490" s="29" t="s">
        <v>15186</v>
      </c>
      <c r="L1490" s="27" t="s">
        <v>2412</v>
      </c>
      <c r="M1490" s="44" t="s">
        <v>8535</v>
      </c>
      <c r="N1490" s="44"/>
      <c r="O1490" s="44"/>
      <c r="P1490" s="44"/>
      <c r="Q1490" s="27"/>
      <c r="AY1490" s="21" t="s">
        <v>4941</v>
      </c>
    </row>
    <row r="1491" spans="1:51" ht="63.75" x14ac:dyDescent="0.2">
      <c r="A1491" s="21" t="s">
        <v>1407</v>
      </c>
      <c r="B1491" s="21" t="s">
        <v>2390</v>
      </c>
      <c r="C1491" s="44" t="s">
        <v>6694</v>
      </c>
      <c r="D1491" s="44" t="s">
        <v>5197</v>
      </c>
      <c r="E1491" s="44" t="s">
        <v>3290</v>
      </c>
      <c r="F1491" s="44" t="s">
        <v>2401</v>
      </c>
      <c r="G1491" s="44" t="s">
        <v>6117</v>
      </c>
      <c r="I1491" s="19" t="s">
        <v>870</v>
      </c>
      <c r="J1491" s="130" t="s">
        <v>16120</v>
      </c>
      <c r="K1491" s="29" t="s">
        <v>15187</v>
      </c>
      <c r="L1491" s="27" t="s">
        <v>2412</v>
      </c>
      <c r="M1491" s="44" t="s">
        <v>5281</v>
      </c>
      <c r="N1491" s="143" t="s">
        <v>16089</v>
      </c>
      <c r="O1491" s="44"/>
      <c r="P1491" s="44" t="s">
        <v>16119</v>
      </c>
      <c r="Q1491" s="27"/>
      <c r="AY1491" s="21" t="s">
        <v>3823</v>
      </c>
    </row>
    <row r="1492" spans="1:51" ht="38.25" hidden="1" x14ac:dyDescent="0.2">
      <c r="A1492" s="21" t="s">
        <v>1179</v>
      </c>
      <c r="B1492" s="21" t="s">
        <v>2390</v>
      </c>
      <c r="C1492" s="44" t="s">
        <v>13467</v>
      </c>
      <c r="D1492" s="44" t="s">
        <v>5197</v>
      </c>
      <c r="E1492" s="44" t="s">
        <v>8347</v>
      </c>
      <c r="F1492" s="44" t="s">
        <v>2401</v>
      </c>
      <c r="G1492" s="44" t="s">
        <v>6117</v>
      </c>
      <c r="I1492" s="19" t="s">
        <v>1378</v>
      </c>
      <c r="J1492" s="130" t="s">
        <v>3091</v>
      </c>
      <c r="K1492" s="29" t="s">
        <v>15188</v>
      </c>
      <c r="L1492" s="27" t="s">
        <v>2412</v>
      </c>
      <c r="M1492" s="44" t="s">
        <v>13468</v>
      </c>
      <c r="N1492" s="44"/>
      <c r="O1492" s="44"/>
      <c r="P1492" s="44"/>
      <c r="Q1492" s="27"/>
      <c r="AY1492" s="21" t="s">
        <v>4849</v>
      </c>
    </row>
    <row r="1493" spans="1:51" ht="63.75" x14ac:dyDescent="0.2">
      <c r="A1493" s="21" t="s">
        <v>1407</v>
      </c>
      <c r="B1493" s="21" t="s">
        <v>2390</v>
      </c>
      <c r="C1493" s="44" t="s">
        <v>7560</v>
      </c>
      <c r="D1493" s="44" t="s">
        <v>5197</v>
      </c>
      <c r="E1493" s="44" t="s">
        <v>3290</v>
      </c>
      <c r="F1493" s="44" t="s">
        <v>6791</v>
      </c>
      <c r="G1493" s="44" t="s">
        <v>7156</v>
      </c>
      <c r="I1493" s="19" t="s">
        <v>1423</v>
      </c>
      <c r="J1493" s="130" t="s">
        <v>16117</v>
      </c>
      <c r="K1493" s="29" t="s">
        <v>2412</v>
      </c>
      <c r="L1493" s="27" t="s">
        <v>2412</v>
      </c>
      <c r="M1493" s="44" t="s">
        <v>5159</v>
      </c>
      <c r="N1493" s="44"/>
      <c r="O1493" s="143" t="s">
        <v>16090</v>
      </c>
      <c r="P1493" s="44" t="s">
        <v>16116</v>
      </c>
      <c r="Q1493" s="27"/>
      <c r="AY1493" s="21" t="s">
        <v>3824</v>
      </c>
    </row>
    <row r="1494" spans="1:51" ht="38.25" x14ac:dyDescent="0.2">
      <c r="A1494" s="21" t="s">
        <v>1407</v>
      </c>
      <c r="B1494" s="21" t="s">
        <v>2390</v>
      </c>
      <c r="C1494" s="44" t="s">
        <v>7567</v>
      </c>
      <c r="D1494" s="44" t="s">
        <v>5197</v>
      </c>
      <c r="E1494" s="44" t="s">
        <v>3290</v>
      </c>
      <c r="F1494" s="44" t="s">
        <v>6791</v>
      </c>
      <c r="G1494" s="44" t="s">
        <v>7156</v>
      </c>
      <c r="I1494" s="19" t="s">
        <v>1424</v>
      </c>
      <c r="J1494" s="130" t="s">
        <v>2622</v>
      </c>
      <c r="K1494" s="29" t="s">
        <v>15189</v>
      </c>
      <c r="L1494" s="27" t="s">
        <v>2412</v>
      </c>
      <c r="M1494" s="44" t="s">
        <v>5351</v>
      </c>
      <c r="N1494" s="44"/>
      <c r="O1494" s="44"/>
      <c r="P1494" s="44"/>
      <c r="Q1494" s="27"/>
      <c r="AY1494" s="21" t="s">
        <v>3825</v>
      </c>
    </row>
    <row r="1495" spans="1:51" ht="38.25" hidden="1" x14ac:dyDescent="0.2">
      <c r="A1495" s="21" t="s">
        <v>1330</v>
      </c>
      <c r="B1495" s="21" t="s">
        <v>2390</v>
      </c>
      <c r="C1495" s="44" t="s">
        <v>12623</v>
      </c>
      <c r="D1495" s="44" t="s">
        <v>5160</v>
      </c>
      <c r="E1495" s="44" t="s">
        <v>5179</v>
      </c>
      <c r="F1495" s="44" t="s">
        <v>9559</v>
      </c>
      <c r="G1495" s="44" t="s">
        <v>3202</v>
      </c>
      <c r="I1495" s="19" t="s">
        <v>424</v>
      </c>
      <c r="J1495" s="130" t="s">
        <v>15672</v>
      </c>
      <c r="K1495" s="29" t="s">
        <v>15190</v>
      </c>
      <c r="L1495" s="27" t="s">
        <v>2412</v>
      </c>
      <c r="M1495" s="44" t="s">
        <v>6367</v>
      </c>
      <c r="N1495" s="44"/>
      <c r="O1495" s="44"/>
      <c r="P1495" s="44"/>
      <c r="Q1495" s="27"/>
      <c r="AY1495" s="21" t="s">
        <v>4648</v>
      </c>
    </row>
    <row r="1496" spans="1:51" ht="38.25" x14ac:dyDescent="0.2">
      <c r="A1496" s="21" t="s">
        <v>1407</v>
      </c>
      <c r="B1496" s="21" t="s">
        <v>2390</v>
      </c>
      <c r="C1496" s="44" t="s">
        <v>7986</v>
      </c>
      <c r="D1496" s="44" t="s">
        <v>5160</v>
      </c>
      <c r="E1496" s="44" t="s">
        <v>6342</v>
      </c>
      <c r="F1496" s="44" t="s">
        <v>2401</v>
      </c>
      <c r="G1496" s="44" t="s">
        <v>3202</v>
      </c>
      <c r="I1496" s="19" t="s">
        <v>424</v>
      </c>
      <c r="J1496" s="130" t="s">
        <v>15673</v>
      </c>
      <c r="K1496" s="29" t="s">
        <v>15191</v>
      </c>
      <c r="L1496" s="27" t="s">
        <v>2412</v>
      </c>
      <c r="M1496" s="44" t="s">
        <v>9955</v>
      </c>
      <c r="N1496" s="44"/>
      <c r="O1496" s="44"/>
      <c r="P1496" s="44"/>
      <c r="Q1496" s="27"/>
      <c r="AY1496" s="21" t="s">
        <v>3826</v>
      </c>
    </row>
    <row r="1497" spans="1:51" ht="89.25" hidden="1" x14ac:dyDescent="0.2">
      <c r="A1497" s="21" t="s">
        <v>1406</v>
      </c>
      <c r="B1497" s="21" t="s">
        <v>2390</v>
      </c>
      <c r="C1497" s="44" t="s">
        <v>14266</v>
      </c>
      <c r="D1497" s="44" t="s">
        <v>5197</v>
      </c>
      <c r="E1497" s="44" t="s">
        <v>3290</v>
      </c>
      <c r="F1497" s="44" t="s">
        <v>14217</v>
      </c>
      <c r="G1497" s="44" t="s">
        <v>3202</v>
      </c>
      <c r="I1497" s="19" t="s">
        <v>68</v>
      </c>
      <c r="J1497" s="130" t="s">
        <v>15674</v>
      </c>
      <c r="K1497" s="29" t="s">
        <v>2412</v>
      </c>
      <c r="L1497" s="27" t="s">
        <v>2412</v>
      </c>
      <c r="M1497" s="44" t="s">
        <v>13960</v>
      </c>
      <c r="N1497" s="44"/>
      <c r="O1497" s="44"/>
      <c r="P1497" s="44"/>
      <c r="Q1497" s="27"/>
      <c r="AY1497" s="21" t="s">
        <v>5045</v>
      </c>
    </row>
    <row r="1498" spans="1:51" ht="140.25" hidden="1" x14ac:dyDescent="0.2">
      <c r="A1498" s="21" t="s">
        <v>1214</v>
      </c>
      <c r="B1498" s="21" t="s">
        <v>2390</v>
      </c>
      <c r="C1498" s="44" t="s">
        <v>10103</v>
      </c>
      <c r="D1498" s="44" t="s">
        <v>5183</v>
      </c>
      <c r="E1498" s="44" t="s">
        <v>8342</v>
      </c>
      <c r="F1498" s="44" t="s">
        <v>2401</v>
      </c>
      <c r="G1498" s="44" t="s">
        <v>6117</v>
      </c>
      <c r="I1498" s="19" t="s">
        <v>1531</v>
      </c>
      <c r="J1498" s="130" t="s">
        <v>16093</v>
      </c>
      <c r="K1498" s="29" t="s">
        <v>2412</v>
      </c>
      <c r="L1498" s="27" t="s">
        <v>2412</v>
      </c>
      <c r="M1498" s="44" t="s">
        <v>8892</v>
      </c>
      <c r="N1498" s="143" t="s">
        <v>16092</v>
      </c>
      <c r="O1498" s="143" t="s">
        <v>16091</v>
      </c>
      <c r="P1498" s="44"/>
      <c r="Q1498" s="27"/>
      <c r="AY1498" s="21" t="s">
        <v>4147</v>
      </c>
    </row>
    <row r="1499" spans="1:51" ht="76.5" hidden="1" x14ac:dyDescent="0.2">
      <c r="A1499" s="21" t="s">
        <v>1330</v>
      </c>
      <c r="B1499" s="21" t="s">
        <v>2390</v>
      </c>
      <c r="C1499" s="44" t="s">
        <v>10761</v>
      </c>
      <c r="D1499" s="44" t="s">
        <v>5160</v>
      </c>
      <c r="E1499" s="44" t="s">
        <v>5161</v>
      </c>
      <c r="F1499" s="44" t="s">
        <v>9559</v>
      </c>
      <c r="G1499" s="44" t="s">
        <v>3198</v>
      </c>
      <c r="I1499" s="19" t="s">
        <v>643</v>
      </c>
      <c r="J1499" s="130" t="s">
        <v>15470</v>
      </c>
      <c r="K1499" s="29" t="s">
        <v>2412</v>
      </c>
      <c r="L1499" s="27" t="s">
        <v>3280</v>
      </c>
      <c r="M1499" s="44" t="s">
        <v>9646</v>
      </c>
      <c r="N1499" s="44"/>
      <c r="O1499" s="44"/>
      <c r="P1499" s="44"/>
      <c r="Q1499" s="27"/>
      <c r="AY1499" s="21" t="s">
        <v>4247</v>
      </c>
    </row>
    <row r="1500" spans="1:51" ht="25.5" hidden="1" x14ac:dyDescent="0.2">
      <c r="A1500" s="21" t="s">
        <v>1330</v>
      </c>
      <c r="B1500" s="21" t="s">
        <v>2390</v>
      </c>
      <c r="C1500" s="44" t="s">
        <v>11958</v>
      </c>
      <c r="D1500" s="44" t="s">
        <v>5197</v>
      </c>
      <c r="E1500" s="44" t="s">
        <v>3290</v>
      </c>
      <c r="F1500" s="44" t="s">
        <v>9559</v>
      </c>
      <c r="G1500" s="44" t="s">
        <v>6117</v>
      </c>
      <c r="I1500" s="19" t="s">
        <v>1263</v>
      </c>
      <c r="J1500" s="130" t="s">
        <v>2957</v>
      </c>
      <c r="K1500" s="29" t="s">
        <v>15192</v>
      </c>
      <c r="L1500" s="27" t="s">
        <v>2412</v>
      </c>
      <c r="M1500" s="44" t="s">
        <v>5410</v>
      </c>
      <c r="N1500" s="44"/>
      <c r="O1500" s="44"/>
      <c r="P1500" s="44"/>
      <c r="Q1500" s="27"/>
      <c r="AY1500" s="21" t="s">
        <v>4479</v>
      </c>
    </row>
    <row r="1501" spans="1:51" ht="51" hidden="1" x14ac:dyDescent="0.2">
      <c r="A1501" s="21" t="s">
        <v>1762</v>
      </c>
      <c r="B1501" s="21" t="s">
        <v>2390</v>
      </c>
      <c r="C1501" s="44" t="s">
        <v>13269</v>
      </c>
      <c r="D1501" s="44" t="s">
        <v>5183</v>
      </c>
      <c r="E1501" s="44" t="s">
        <v>8342</v>
      </c>
      <c r="F1501" s="44" t="s">
        <v>2401</v>
      </c>
      <c r="G1501" s="44" t="s">
        <v>3202</v>
      </c>
      <c r="I1501" s="19" t="s">
        <v>347</v>
      </c>
      <c r="J1501" s="130" t="s">
        <v>15675</v>
      </c>
      <c r="K1501" s="29" t="s">
        <v>15193</v>
      </c>
      <c r="L1501" s="27" t="s">
        <v>2412</v>
      </c>
      <c r="M1501" s="44" t="s">
        <v>9119</v>
      </c>
      <c r="N1501" s="44"/>
      <c r="O1501" s="143"/>
      <c r="P1501" s="44"/>
      <c r="Q1501" s="27"/>
      <c r="AY1501" s="21" t="s">
        <v>4794</v>
      </c>
    </row>
    <row r="1502" spans="1:51" ht="76.5" hidden="1" x14ac:dyDescent="0.2">
      <c r="A1502" s="21" t="s">
        <v>1330</v>
      </c>
      <c r="B1502" s="21" t="s">
        <v>2390</v>
      </c>
      <c r="C1502" s="44" t="s">
        <v>12626</v>
      </c>
      <c r="D1502" s="44" t="s">
        <v>5197</v>
      </c>
      <c r="E1502" s="44" t="s">
        <v>3290</v>
      </c>
      <c r="F1502" s="44" t="s">
        <v>9559</v>
      </c>
      <c r="G1502" s="44" t="s">
        <v>3202</v>
      </c>
      <c r="I1502" s="19" t="s">
        <v>347</v>
      </c>
      <c r="J1502" s="130" t="s">
        <v>15676</v>
      </c>
      <c r="K1502" s="29" t="s">
        <v>15194</v>
      </c>
      <c r="L1502" s="27" t="s">
        <v>2412</v>
      </c>
      <c r="M1502" s="44" t="s">
        <v>6542</v>
      </c>
      <c r="N1502" s="44"/>
      <c r="O1502" s="143" t="s">
        <v>16103</v>
      </c>
      <c r="P1502" s="44"/>
      <c r="Q1502" s="27"/>
      <c r="AY1502" s="21" t="s">
        <v>4649</v>
      </c>
    </row>
    <row r="1503" spans="1:51" ht="76.5" x14ac:dyDescent="0.2">
      <c r="A1503" s="21" t="s">
        <v>1407</v>
      </c>
      <c r="B1503" s="21" t="s">
        <v>2390</v>
      </c>
      <c r="C1503" s="44" t="s">
        <v>5403</v>
      </c>
      <c r="D1503" s="44" t="s">
        <v>5160</v>
      </c>
      <c r="E1503" s="44" t="s">
        <v>5179</v>
      </c>
      <c r="F1503" s="44" t="s">
        <v>2401</v>
      </c>
      <c r="G1503" s="44" t="s">
        <v>3174</v>
      </c>
      <c r="I1503" s="19" t="s">
        <v>1158</v>
      </c>
      <c r="J1503" s="130" t="s">
        <v>2476</v>
      </c>
      <c r="K1503" s="29" t="s">
        <v>15195</v>
      </c>
      <c r="L1503" s="27" t="s">
        <v>1523</v>
      </c>
      <c r="M1503" s="44" t="s">
        <v>5159</v>
      </c>
      <c r="N1503" s="44"/>
      <c r="O1503" s="44"/>
      <c r="P1503" s="44"/>
      <c r="Q1503" s="27"/>
      <c r="AY1503" s="21" t="s">
        <v>3827</v>
      </c>
    </row>
    <row r="1504" spans="1:51" ht="51" hidden="1" x14ac:dyDescent="0.2">
      <c r="A1504" s="21" t="s">
        <v>1330</v>
      </c>
      <c r="B1504" s="21" t="s">
        <v>2390</v>
      </c>
      <c r="C1504" s="44" t="s">
        <v>11964</v>
      </c>
      <c r="D1504" s="44" t="s">
        <v>5197</v>
      </c>
      <c r="E1504" s="44" t="s">
        <v>3290</v>
      </c>
      <c r="F1504" s="44" t="s">
        <v>9559</v>
      </c>
      <c r="G1504" s="44" t="s">
        <v>6117</v>
      </c>
      <c r="I1504" s="19" t="s">
        <v>1264</v>
      </c>
      <c r="J1504" s="130" t="s">
        <v>16158</v>
      </c>
      <c r="K1504" s="29" t="s">
        <v>15779</v>
      </c>
      <c r="L1504" s="27" t="s">
        <v>2412</v>
      </c>
      <c r="M1504" s="44" t="s">
        <v>10906</v>
      </c>
      <c r="N1504" s="44"/>
      <c r="O1504" s="44" t="s">
        <v>16062</v>
      </c>
      <c r="P1504" s="44"/>
      <c r="Q1504" s="27"/>
      <c r="AY1504" s="21" t="s">
        <v>4480</v>
      </c>
    </row>
    <row r="1505" spans="1:51" ht="38.25" x14ac:dyDescent="0.2">
      <c r="A1505" s="21" t="s">
        <v>1407</v>
      </c>
      <c r="B1505" s="21" t="s">
        <v>2390</v>
      </c>
      <c r="C1505" s="44" t="s">
        <v>7097</v>
      </c>
      <c r="D1505" s="44" t="s">
        <v>5197</v>
      </c>
      <c r="E1505" s="44" t="s">
        <v>3290</v>
      </c>
      <c r="F1505" s="44" t="s">
        <v>6791</v>
      </c>
      <c r="G1505" s="44" t="s">
        <v>15785</v>
      </c>
      <c r="H1505" s="21" t="s">
        <v>3173</v>
      </c>
      <c r="I1505" s="19" t="s">
        <v>1388</v>
      </c>
      <c r="J1505" s="130" t="s">
        <v>2623</v>
      </c>
      <c r="K1505" s="29" t="s">
        <v>15196</v>
      </c>
      <c r="L1505" s="27" t="s">
        <v>2412</v>
      </c>
      <c r="M1505" s="44" t="s">
        <v>7098</v>
      </c>
      <c r="N1505" s="44"/>
      <c r="O1505" s="44"/>
      <c r="P1505" s="44"/>
      <c r="Q1505" s="27"/>
      <c r="AY1505" s="21" t="s">
        <v>3828</v>
      </c>
    </row>
    <row r="1506" spans="1:51" ht="51" hidden="1" x14ac:dyDescent="0.2">
      <c r="A1506" s="21" t="s">
        <v>1330</v>
      </c>
      <c r="B1506" s="21" t="s">
        <v>2390</v>
      </c>
      <c r="C1506" s="44" t="s">
        <v>11970</v>
      </c>
      <c r="D1506" s="44" t="s">
        <v>5183</v>
      </c>
      <c r="E1506" s="44" t="s">
        <v>5184</v>
      </c>
      <c r="F1506" s="44" t="s">
        <v>9559</v>
      </c>
      <c r="G1506" s="44" t="s">
        <v>6117</v>
      </c>
      <c r="I1506" s="19" t="s">
        <v>1265</v>
      </c>
      <c r="J1506" s="130" t="s">
        <v>2958</v>
      </c>
      <c r="K1506" s="29" t="s">
        <v>15197</v>
      </c>
      <c r="L1506" s="27" t="s">
        <v>2412</v>
      </c>
      <c r="M1506" s="44" t="s">
        <v>8842</v>
      </c>
      <c r="N1506" s="44"/>
      <c r="O1506" s="143" t="s">
        <v>16063</v>
      </c>
      <c r="P1506" s="44"/>
      <c r="Q1506" s="27"/>
      <c r="AY1506" s="21" t="s">
        <v>4481</v>
      </c>
    </row>
    <row r="1507" spans="1:51" ht="63.75" hidden="1" x14ac:dyDescent="0.2">
      <c r="A1507" s="21" t="s">
        <v>1762</v>
      </c>
      <c r="B1507" s="21" t="s">
        <v>2390</v>
      </c>
      <c r="C1507" s="44" t="s">
        <v>12839</v>
      </c>
      <c r="D1507" s="44" t="s">
        <v>5197</v>
      </c>
      <c r="E1507" s="44" t="s">
        <v>8347</v>
      </c>
      <c r="F1507" s="44" t="s">
        <v>9559</v>
      </c>
      <c r="G1507" s="44" t="s">
        <v>5721</v>
      </c>
      <c r="I1507" s="19" t="s">
        <v>184</v>
      </c>
      <c r="J1507" s="130" t="s">
        <v>3037</v>
      </c>
      <c r="K1507" s="29" t="s">
        <v>15198</v>
      </c>
      <c r="L1507" s="27" t="s">
        <v>2412</v>
      </c>
      <c r="M1507" s="44" t="s">
        <v>8560</v>
      </c>
      <c r="N1507" s="44"/>
      <c r="O1507" s="143" t="s">
        <v>16064</v>
      </c>
      <c r="P1507" s="44"/>
      <c r="Q1507" s="27"/>
      <c r="AY1507" s="21" t="s">
        <v>4701</v>
      </c>
    </row>
    <row r="1508" spans="1:51" ht="38.25" x14ac:dyDescent="0.2">
      <c r="A1508" s="21" t="s">
        <v>1407</v>
      </c>
      <c r="B1508" s="21" t="s">
        <v>2390</v>
      </c>
      <c r="C1508" s="44" t="s">
        <v>5406</v>
      </c>
      <c r="D1508" s="44" t="s">
        <v>5197</v>
      </c>
      <c r="E1508" s="44" t="s">
        <v>3290</v>
      </c>
      <c r="F1508" s="44" t="s">
        <v>2401</v>
      </c>
      <c r="G1508" s="44" t="s">
        <v>3174</v>
      </c>
      <c r="I1508" s="19" t="s">
        <v>1159</v>
      </c>
      <c r="J1508" s="130" t="s">
        <v>2624</v>
      </c>
      <c r="K1508" s="29" t="s">
        <v>15199</v>
      </c>
      <c r="L1508" s="27" t="s">
        <v>1506</v>
      </c>
      <c r="M1508" s="44" t="s">
        <v>5171</v>
      </c>
      <c r="N1508" s="44"/>
      <c r="O1508" s="44"/>
      <c r="P1508" s="44"/>
      <c r="Q1508" s="27"/>
      <c r="AY1508" s="21" t="s">
        <v>3829</v>
      </c>
    </row>
    <row r="1509" spans="1:51" ht="76.5" x14ac:dyDescent="0.2">
      <c r="A1509" s="21" t="s">
        <v>1407</v>
      </c>
      <c r="B1509" s="21" t="s">
        <v>2390</v>
      </c>
      <c r="C1509" s="44" t="s">
        <v>6702</v>
      </c>
      <c r="D1509" s="44" t="s">
        <v>5235</v>
      </c>
      <c r="E1509" s="44" t="s">
        <v>5867</v>
      </c>
      <c r="F1509" s="44" t="s">
        <v>2401</v>
      </c>
      <c r="G1509" s="44" t="s">
        <v>6117</v>
      </c>
      <c r="I1509" s="19" t="s">
        <v>871</v>
      </c>
      <c r="J1509" s="130" t="s">
        <v>1438</v>
      </c>
      <c r="K1509" s="29" t="s">
        <v>2412</v>
      </c>
      <c r="L1509" s="27" t="s">
        <v>2412</v>
      </c>
      <c r="M1509" s="44" t="s">
        <v>5351</v>
      </c>
      <c r="N1509" s="143" t="s">
        <v>16065</v>
      </c>
      <c r="O1509" s="44"/>
      <c r="P1509" s="44"/>
      <c r="Q1509" s="27"/>
      <c r="AY1509" s="21" t="s">
        <v>3830</v>
      </c>
    </row>
    <row r="1510" spans="1:51" ht="38.25" hidden="1" x14ac:dyDescent="0.2">
      <c r="A1510" s="21" t="s">
        <v>386</v>
      </c>
      <c r="B1510" s="21" t="s">
        <v>2390</v>
      </c>
      <c r="C1510" s="44" t="s">
        <v>8363</v>
      </c>
      <c r="D1510" s="44" t="s">
        <v>5197</v>
      </c>
      <c r="E1510" s="44" t="s">
        <v>8347</v>
      </c>
      <c r="F1510" s="44" t="s">
        <v>2401</v>
      </c>
      <c r="G1510" s="44" t="s">
        <v>3174</v>
      </c>
      <c r="I1510" s="19" t="s">
        <v>110</v>
      </c>
      <c r="J1510" s="130" t="s">
        <v>2653</v>
      </c>
      <c r="K1510" s="29" t="s">
        <v>15393</v>
      </c>
      <c r="L1510" s="27" t="s">
        <v>3249</v>
      </c>
      <c r="M1510" s="44" t="s">
        <v>8355</v>
      </c>
      <c r="N1510" s="44"/>
      <c r="O1510" s="44"/>
      <c r="P1510" s="44"/>
      <c r="Q1510" s="27"/>
      <c r="AY1510" s="21" t="s">
        <v>3884</v>
      </c>
    </row>
    <row r="1511" spans="1:51" ht="76.5" hidden="1" x14ac:dyDescent="0.25">
      <c r="A1511" s="26" t="s">
        <v>940</v>
      </c>
      <c r="B1511" s="26" t="s">
        <v>2391</v>
      </c>
      <c r="C1511" s="44" t="s">
        <v>14412</v>
      </c>
      <c r="D1511" s="44" t="s">
        <v>14271</v>
      </c>
      <c r="E1511" s="44" t="s">
        <v>14271</v>
      </c>
      <c r="F1511" s="44" t="s">
        <v>2401</v>
      </c>
      <c r="G1511" s="44" t="s">
        <v>3202</v>
      </c>
      <c r="H1511" s="26"/>
      <c r="I1511" s="31" t="s">
        <v>948</v>
      </c>
      <c r="J1511" s="130" t="s">
        <v>15677</v>
      </c>
      <c r="K1511" s="29" t="s">
        <v>2412</v>
      </c>
      <c r="L1511" s="27" t="s">
        <v>2412</v>
      </c>
      <c r="M1511" s="105" t="s">
        <v>5538</v>
      </c>
      <c r="N1511" s="105"/>
      <c r="O1511" s="105"/>
      <c r="P1511" s="105"/>
      <c r="Q1511" s="27"/>
      <c r="AY1511" s="21" t="s">
        <v>5071</v>
      </c>
    </row>
    <row r="1512" spans="1:51" ht="89.25" hidden="1" x14ac:dyDescent="0.25">
      <c r="A1512" s="26" t="s">
        <v>940</v>
      </c>
      <c r="B1512" s="26" t="s">
        <v>2391</v>
      </c>
      <c r="C1512" s="44" t="s">
        <v>14412</v>
      </c>
      <c r="D1512" s="44" t="s">
        <v>14271</v>
      </c>
      <c r="E1512" s="44" t="s">
        <v>14271</v>
      </c>
      <c r="F1512" s="44" t="s">
        <v>2401</v>
      </c>
      <c r="G1512" s="44" t="s">
        <v>3202</v>
      </c>
      <c r="H1512" s="26"/>
      <c r="I1512" s="31" t="s">
        <v>948</v>
      </c>
      <c r="J1512" s="130" t="s">
        <v>15678</v>
      </c>
      <c r="K1512" s="29" t="s">
        <v>2412</v>
      </c>
      <c r="L1512" s="27" t="s">
        <v>2412</v>
      </c>
      <c r="M1512" s="105" t="s">
        <v>5538</v>
      </c>
      <c r="N1512" s="105"/>
      <c r="O1512" s="105"/>
      <c r="P1512" s="105"/>
      <c r="Q1512" s="27"/>
      <c r="AY1512" s="21" t="s">
        <v>5071</v>
      </c>
    </row>
    <row r="1513" spans="1:51" ht="63.75" hidden="1" x14ac:dyDescent="0.2">
      <c r="A1513" s="21" t="s">
        <v>1179</v>
      </c>
      <c r="B1513" s="21" t="s">
        <v>2390</v>
      </c>
      <c r="C1513" s="44" t="s">
        <v>13732</v>
      </c>
      <c r="D1513" s="44" t="s">
        <v>5235</v>
      </c>
      <c r="E1513" s="44" t="s">
        <v>13341</v>
      </c>
      <c r="F1513" s="44" t="s">
        <v>13392</v>
      </c>
      <c r="G1513" s="44" t="s">
        <v>6117</v>
      </c>
      <c r="I1513" s="19" t="s">
        <v>280</v>
      </c>
      <c r="J1513" s="130" t="s">
        <v>3119</v>
      </c>
      <c r="K1513" s="29" t="s">
        <v>15200</v>
      </c>
      <c r="L1513" s="27" t="s">
        <v>2412</v>
      </c>
      <c r="M1513" s="44" t="s">
        <v>13399</v>
      </c>
      <c r="N1513" s="44"/>
      <c r="O1513" s="143" t="s">
        <v>16066</v>
      </c>
      <c r="P1513" s="44"/>
      <c r="Q1513" s="27"/>
      <c r="AY1513" s="21" t="s">
        <v>4903</v>
      </c>
    </row>
    <row r="1514" spans="1:51" ht="25.5" hidden="1" x14ac:dyDescent="0.2">
      <c r="A1514" s="21" t="s">
        <v>1762</v>
      </c>
      <c r="B1514" s="21" t="s">
        <v>2390</v>
      </c>
      <c r="C1514" s="44" t="s">
        <v>12844</v>
      </c>
      <c r="D1514" s="44" t="s">
        <v>5197</v>
      </c>
      <c r="E1514" s="44" t="s">
        <v>8347</v>
      </c>
      <c r="F1514" s="44" t="s">
        <v>9559</v>
      </c>
      <c r="G1514" s="44" t="s">
        <v>5721</v>
      </c>
      <c r="I1514" s="19" t="s">
        <v>185</v>
      </c>
      <c r="J1514" s="130" t="s">
        <v>3038</v>
      </c>
      <c r="K1514" s="29" t="s">
        <v>15201</v>
      </c>
      <c r="L1514" s="27" t="s">
        <v>2412</v>
      </c>
      <c r="M1514" s="44" t="s">
        <v>5930</v>
      </c>
      <c r="N1514" s="44"/>
      <c r="O1514" s="44"/>
      <c r="P1514" s="44"/>
      <c r="Q1514" s="27"/>
      <c r="AY1514" s="21" t="s">
        <v>4702</v>
      </c>
    </row>
    <row r="1515" spans="1:51" ht="63.75" x14ac:dyDescent="0.2">
      <c r="A1515" s="21" t="s">
        <v>1407</v>
      </c>
      <c r="B1515" s="21" t="s">
        <v>2390</v>
      </c>
      <c r="C1515" s="44" t="s">
        <v>5409</v>
      </c>
      <c r="D1515" s="44" t="s">
        <v>5160</v>
      </c>
      <c r="E1515" s="44" t="s">
        <v>5179</v>
      </c>
      <c r="F1515" s="44" t="s">
        <v>2401</v>
      </c>
      <c r="G1515" s="44" t="s">
        <v>3174</v>
      </c>
      <c r="I1515" s="19" t="s">
        <v>1160</v>
      </c>
      <c r="J1515" s="130" t="s">
        <v>2625</v>
      </c>
      <c r="K1515" s="29" t="s">
        <v>15202</v>
      </c>
      <c r="L1515" s="27" t="s">
        <v>425</v>
      </c>
      <c r="M1515" s="44" t="s">
        <v>5410</v>
      </c>
      <c r="N1515" s="44"/>
      <c r="O1515" s="44"/>
      <c r="P1515" s="44"/>
      <c r="Q1515" s="27"/>
      <c r="AY1515" s="21" t="s">
        <v>3831</v>
      </c>
    </row>
    <row r="1516" spans="1:51" ht="76.5" hidden="1" x14ac:dyDescent="0.2">
      <c r="A1516" s="21" t="s">
        <v>1330</v>
      </c>
      <c r="B1516" s="21" t="s">
        <v>2390</v>
      </c>
      <c r="C1516" s="44" t="s">
        <v>12188</v>
      </c>
      <c r="D1516" s="44" t="s">
        <v>5197</v>
      </c>
      <c r="E1516" s="44" t="s">
        <v>3290</v>
      </c>
      <c r="F1516" s="44" t="s">
        <v>6791</v>
      </c>
      <c r="G1516" s="44" t="s">
        <v>15785</v>
      </c>
      <c r="H1516" s="21" t="s">
        <v>3173</v>
      </c>
      <c r="I1516" s="19" t="s">
        <v>313</v>
      </c>
      <c r="J1516" s="130" t="s">
        <v>1902</v>
      </c>
      <c r="K1516" s="29" t="s">
        <v>2412</v>
      </c>
      <c r="L1516" s="27" t="s">
        <v>2412</v>
      </c>
      <c r="M1516" s="44" t="s">
        <v>9842</v>
      </c>
      <c r="N1516" s="44"/>
      <c r="O1516" s="44"/>
      <c r="P1516" s="44"/>
      <c r="Q1516" s="27"/>
      <c r="AY1516" s="21" t="s">
        <v>4529</v>
      </c>
    </row>
    <row r="1517" spans="1:51" ht="63.75" hidden="1" x14ac:dyDescent="0.2">
      <c r="A1517" s="21" t="s">
        <v>1330</v>
      </c>
      <c r="B1517" s="21" t="s">
        <v>2390</v>
      </c>
      <c r="C1517" s="44" t="s">
        <v>12632</v>
      </c>
      <c r="D1517" s="44" t="s">
        <v>5160</v>
      </c>
      <c r="E1517" s="44" t="s">
        <v>5161</v>
      </c>
      <c r="F1517" s="44" t="s">
        <v>9559</v>
      </c>
      <c r="G1517" s="44" t="s">
        <v>3202</v>
      </c>
      <c r="I1517" s="19" t="s">
        <v>425</v>
      </c>
      <c r="J1517" s="130" t="s">
        <v>15743</v>
      </c>
      <c r="K1517" s="29" t="s">
        <v>2412</v>
      </c>
      <c r="L1517" s="27" t="s">
        <v>2412</v>
      </c>
      <c r="M1517" s="44" t="s">
        <v>7995</v>
      </c>
      <c r="N1517" s="44"/>
      <c r="O1517" s="44"/>
      <c r="P1517" s="44"/>
      <c r="Q1517" s="27"/>
      <c r="AY1517" s="21" t="s">
        <v>4650</v>
      </c>
    </row>
    <row r="1518" spans="1:51" ht="76.5" x14ac:dyDescent="0.2">
      <c r="A1518" s="21" t="s">
        <v>1407</v>
      </c>
      <c r="B1518" s="21" t="s">
        <v>2390</v>
      </c>
      <c r="C1518" s="44" t="s">
        <v>7994</v>
      </c>
      <c r="D1518" s="44" t="s">
        <v>5160</v>
      </c>
      <c r="E1518" s="44" t="s">
        <v>5179</v>
      </c>
      <c r="F1518" s="44" t="s">
        <v>2401</v>
      </c>
      <c r="G1518" s="44" t="s">
        <v>3202</v>
      </c>
      <c r="I1518" s="19" t="s">
        <v>425</v>
      </c>
      <c r="J1518" s="130" t="s">
        <v>2435</v>
      </c>
      <c r="K1518" s="29" t="s">
        <v>15203</v>
      </c>
      <c r="L1518" s="27" t="s">
        <v>2412</v>
      </c>
      <c r="M1518" s="44" t="s">
        <v>5410</v>
      </c>
      <c r="N1518" s="44"/>
      <c r="O1518" s="44"/>
      <c r="P1518" s="44"/>
      <c r="Q1518" s="27"/>
      <c r="AY1518" s="21" t="s">
        <v>3832</v>
      </c>
    </row>
    <row r="1519" spans="1:51" ht="38.25" hidden="1" x14ac:dyDescent="0.2">
      <c r="A1519" s="21" t="s">
        <v>1330</v>
      </c>
      <c r="B1519" s="21" t="s">
        <v>2390</v>
      </c>
      <c r="C1519" s="44" t="s">
        <v>11976</v>
      </c>
      <c r="D1519" s="44" t="s">
        <v>5197</v>
      </c>
      <c r="E1519" s="44" t="s">
        <v>3290</v>
      </c>
      <c r="F1519" s="44" t="s">
        <v>9559</v>
      </c>
      <c r="G1519" s="44" t="s">
        <v>6117</v>
      </c>
      <c r="I1519" s="19" t="s">
        <v>1266</v>
      </c>
      <c r="J1519" s="130" t="s">
        <v>2959</v>
      </c>
      <c r="K1519" s="29" t="s">
        <v>15204</v>
      </c>
      <c r="L1519" s="27" t="s">
        <v>2412</v>
      </c>
      <c r="M1519" s="44" t="s">
        <v>11977</v>
      </c>
      <c r="N1519" s="44"/>
      <c r="O1519" s="143" t="s">
        <v>16067</v>
      </c>
      <c r="P1519" s="44"/>
      <c r="Q1519" s="27"/>
      <c r="AY1519" s="21" t="s">
        <v>4482</v>
      </c>
    </row>
    <row r="1520" spans="1:51" ht="51" hidden="1" x14ac:dyDescent="0.2">
      <c r="A1520" s="21" t="s">
        <v>386</v>
      </c>
      <c r="B1520" s="21" t="s">
        <v>2390</v>
      </c>
      <c r="C1520" s="44" t="s">
        <v>8834</v>
      </c>
      <c r="D1520" s="44" t="s">
        <v>5183</v>
      </c>
      <c r="E1520" s="44" t="s">
        <v>8342</v>
      </c>
      <c r="F1520" s="44" t="s">
        <v>2401</v>
      </c>
      <c r="G1520" s="44" t="s">
        <v>6117</v>
      </c>
      <c r="I1520" s="19" t="s">
        <v>560</v>
      </c>
      <c r="J1520" s="130" t="s">
        <v>2700</v>
      </c>
      <c r="K1520" s="29" t="s">
        <v>15394</v>
      </c>
      <c r="L1520" s="27" t="s">
        <v>2412</v>
      </c>
      <c r="M1520" s="44" t="s">
        <v>8389</v>
      </c>
      <c r="N1520" s="44"/>
      <c r="O1520" s="44"/>
      <c r="P1520" s="44"/>
      <c r="Q1520" s="27"/>
      <c r="AY1520" s="21" t="s">
        <v>3951</v>
      </c>
    </row>
    <row r="1521" spans="1:51" ht="38.25" hidden="1" x14ac:dyDescent="0.2">
      <c r="A1521" s="21" t="s">
        <v>1330</v>
      </c>
      <c r="B1521" s="21" t="s">
        <v>2390</v>
      </c>
      <c r="C1521" s="44" t="s">
        <v>10948</v>
      </c>
      <c r="D1521" s="44" t="s">
        <v>5197</v>
      </c>
      <c r="E1521" s="44" t="s">
        <v>3290</v>
      </c>
      <c r="F1521" s="44" t="s">
        <v>9559</v>
      </c>
      <c r="G1521" s="44" t="s">
        <v>3174</v>
      </c>
      <c r="I1521" s="19" t="s">
        <v>687</v>
      </c>
      <c r="J1521" s="130" t="s">
        <v>2866</v>
      </c>
      <c r="K1521" s="29" t="s">
        <v>15205</v>
      </c>
      <c r="L1521" s="27" t="s">
        <v>1322</v>
      </c>
      <c r="M1521" s="44" t="s">
        <v>7098</v>
      </c>
      <c r="N1521" s="44"/>
      <c r="O1521" s="44"/>
      <c r="P1521" s="44"/>
      <c r="Q1521" s="27"/>
      <c r="AY1521" s="21" t="s">
        <v>4291</v>
      </c>
    </row>
    <row r="1522" spans="1:51" ht="63.75" hidden="1" x14ac:dyDescent="0.2">
      <c r="A1522" s="21" t="s">
        <v>1330</v>
      </c>
      <c r="B1522" s="21" t="s">
        <v>2390</v>
      </c>
      <c r="C1522" s="44" t="s">
        <v>12392</v>
      </c>
      <c r="D1522" s="44" t="s">
        <v>5183</v>
      </c>
      <c r="E1522" s="44" t="s">
        <v>5184</v>
      </c>
      <c r="F1522" s="44" t="s">
        <v>6791</v>
      </c>
      <c r="G1522" s="44" t="s">
        <v>7156</v>
      </c>
      <c r="I1522" s="19" t="s">
        <v>336</v>
      </c>
      <c r="J1522" s="130" t="s">
        <v>1926</v>
      </c>
      <c r="K1522" s="29" t="s">
        <v>2412</v>
      </c>
      <c r="L1522" s="27" t="s">
        <v>2412</v>
      </c>
      <c r="M1522" s="44" t="s">
        <v>10981</v>
      </c>
      <c r="N1522" s="44"/>
      <c r="O1522" s="44"/>
      <c r="P1522" s="44"/>
      <c r="Q1522" s="27"/>
      <c r="AY1522" s="21" t="s">
        <v>4578</v>
      </c>
    </row>
    <row r="1523" spans="1:51" ht="25.5" hidden="1" x14ac:dyDescent="0.2">
      <c r="A1523" s="21" t="s">
        <v>1762</v>
      </c>
      <c r="B1523" s="21" t="s">
        <v>2390</v>
      </c>
      <c r="C1523" s="44" t="s">
        <v>12849</v>
      </c>
      <c r="D1523" s="44" t="s">
        <v>5183</v>
      </c>
      <c r="E1523" s="44" t="s">
        <v>8342</v>
      </c>
      <c r="F1523" s="44" t="s">
        <v>9559</v>
      </c>
      <c r="G1523" s="44" t="s">
        <v>5721</v>
      </c>
      <c r="I1523" s="19" t="s">
        <v>186</v>
      </c>
      <c r="J1523" s="130" t="s">
        <v>3039</v>
      </c>
      <c r="K1523" s="29" t="s">
        <v>15206</v>
      </c>
      <c r="L1523" s="27" t="s">
        <v>2412</v>
      </c>
      <c r="M1523" s="44" t="s">
        <v>5974</v>
      </c>
      <c r="N1523" s="44"/>
      <c r="O1523" s="44"/>
      <c r="P1523" s="44"/>
      <c r="Q1523" s="27"/>
      <c r="AY1523" s="21" t="s">
        <v>4703</v>
      </c>
    </row>
    <row r="1524" spans="1:51" ht="25.5" hidden="1" x14ac:dyDescent="0.2">
      <c r="A1524" s="21" t="s">
        <v>386</v>
      </c>
      <c r="B1524" s="21" t="s">
        <v>2390</v>
      </c>
      <c r="C1524" s="44" t="s">
        <v>8482</v>
      </c>
      <c r="D1524" s="44" t="s">
        <v>5183</v>
      </c>
      <c r="E1524" s="44" t="s">
        <v>8342</v>
      </c>
      <c r="F1524" s="44" t="s">
        <v>2401</v>
      </c>
      <c r="G1524" s="44" t="s">
        <v>5721</v>
      </c>
      <c r="I1524" s="19" t="s">
        <v>127</v>
      </c>
      <c r="J1524" s="130" t="s">
        <v>2668</v>
      </c>
      <c r="K1524" s="29" t="s">
        <v>15395</v>
      </c>
      <c r="L1524" s="27" t="s">
        <v>2412</v>
      </c>
      <c r="M1524" s="44" t="s">
        <v>5808</v>
      </c>
      <c r="N1524" s="44"/>
      <c r="O1524" s="44"/>
      <c r="P1524" s="44"/>
      <c r="Q1524" s="27"/>
      <c r="AY1524" s="21" t="s">
        <v>3901</v>
      </c>
    </row>
    <row r="1525" spans="1:51" ht="25.5" hidden="1" x14ac:dyDescent="0.2">
      <c r="A1525" s="21" t="s">
        <v>1330</v>
      </c>
      <c r="B1525" s="21" t="s">
        <v>2390</v>
      </c>
      <c r="C1525" s="44" t="s">
        <v>12193</v>
      </c>
      <c r="D1525" s="44" t="s">
        <v>5235</v>
      </c>
      <c r="E1525" s="44" t="s">
        <v>10826</v>
      </c>
      <c r="F1525" s="44" t="s">
        <v>6791</v>
      </c>
      <c r="G1525" s="44" t="s">
        <v>15785</v>
      </c>
      <c r="H1525" s="21" t="s">
        <v>3173</v>
      </c>
      <c r="I1525" s="19" t="s">
        <v>1338</v>
      </c>
      <c r="J1525" s="130" t="s">
        <v>2984</v>
      </c>
      <c r="K1525" s="29" t="s">
        <v>15207</v>
      </c>
      <c r="L1525" s="27" t="s">
        <v>2412</v>
      </c>
      <c r="M1525" s="44" t="s">
        <v>8842</v>
      </c>
      <c r="N1525" s="44"/>
      <c r="O1525" s="44"/>
      <c r="P1525" s="44"/>
      <c r="Q1525" s="27"/>
      <c r="AY1525" s="21" t="s">
        <v>4530</v>
      </c>
    </row>
    <row r="1526" spans="1:51" ht="25.5" hidden="1" x14ac:dyDescent="0.2">
      <c r="A1526" s="21" t="s">
        <v>386</v>
      </c>
      <c r="B1526" s="21" t="s">
        <v>2390</v>
      </c>
      <c r="C1526" s="44" t="s">
        <v>9029</v>
      </c>
      <c r="D1526" s="44" t="s">
        <v>5235</v>
      </c>
      <c r="E1526" s="44" t="s">
        <v>8398</v>
      </c>
      <c r="F1526" s="44" t="s">
        <v>6791</v>
      </c>
      <c r="G1526" s="44" t="s">
        <v>15785</v>
      </c>
      <c r="H1526" s="21" t="s">
        <v>3173</v>
      </c>
      <c r="I1526" s="19" t="s">
        <v>1338</v>
      </c>
      <c r="J1526" s="130" t="s">
        <v>2726</v>
      </c>
      <c r="K1526" s="29" t="s">
        <v>15208</v>
      </c>
      <c r="L1526" s="27" t="s">
        <v>2412</v>
      </c>
      <c r="M1526" s="44" t="s">
        <v>5159</v>
      </c>
      <c r="N1526" s="44"/>
      <c r="O1526" s="44"/>
      <c r="P1526" s="44"/>
      <c r="Q1526" s="27"/>
      <c r="AY1526" s="21" t="s">
        <v>3980</v>
      </c>
    </row>
    <row r="1527" spans="1:51" ht="63.75" hidden="1" x14ac:dyDescent="0.2">
      <c r="A1527" s="21" t="s">
        <v>1330</v>
      </c>
      <c r="B1527" s="21" t="s">
        <v>2390</v>
      </c>
      <c r="C1527" s="44" t="s">
        <v>12397</v>
      </c>
      <c r="D1527" s="44" t="s">
        <v>5235</v>
      </c>
      <c r="E1527" s="44" t="s">
        <v>12084</v>
      </c>
      <c r="F1527" s="44" t="s">
        <v>6791</v>
      </c>
      <c r="G1527" s="44" t="s">
        <v>7156</v>
      </c>
      <c r="I1527" s="19" t="s">
        <v>337</v>
      </c>
      <c r="J1527" s="130" t="s">
        <v>1844</v>
      </c>
      <c r="K1527" s="29" t="s">
        <v>2412</v>
      </c>
      <c r="L1527" s="27" t="s">
        <v>2412</v>
      </c>
      <c r="M1527" s="44" t="s">
        <v>11636</v>
      </c>
      <c r="N1527" s="44"/>
      <c r="O1527" s="143" t="s">
        <v>16068</v>
      </c>
      <c r="P1527" s="44"/>
      <c r="Q1527" s="27"/>
      <c r="AY1527" s="21" t="s">
        <v>4579</v>
      </c>
    </row>
    <row r="1528" spans="1:51" ht="38.25" hidden="1" x14ac:dyDescent="0.2">
      <c r="A1528" s="21" t="s">
        <v>1330</v>
      </c>
      <c r="B1528" s="21" t="s">
        <v>2390</v>
      </c>
      <c r="C1528" s="44" t="s">
        <v>11983</v>
      </c>
      <c r="D1528" s="44" t="s">
        <v>5197</v>
      </c>
      <c r="E1528" s="44" t="s">
        <v>3290</v>
      </c>
      <c r="F1528" s="44" t="s">
        <v>9559</v>
      </c>
      <c r="G1528" s="44" t="s">
        <v>6117</v>
      </c>
      <c r="I1528" s="19" t="s">
        <v>1267</v>
      </c>
      <c r="J1528" s="130" t="s">
        <v>2960</v>
      </c>
      <c r="K1528" s="29" t="s">
        <v>2961</v>
      </c>
      <c r="L1528" s="27" t="s">
        <v>2412</v>
      </c>
      <c r="M1528" s="44" t="s">
        <v>8504</v>
      </c>
      <c r="N1528" s="44"/>
      <c r="O1528" s="44"/>
      <c r="P1528" s="44"/>
      <c r="Q1528" s="27"/>
      <c r="AY1528" s="21" t="s">
        <v>4483</v>
      </c>
    </row>
    <row r="1529" spans="1:51" ht="38.25" hidden="1" x14ac:dyDescent="0.2">
      <c r="A1529" s="21" t="s">
        <v>1330</v>
      </c>
      <c r="B1529" s="21" t="s">
        <v>2390</v>
      </c>
      <c r="C1529" s="44" t="s">
        <v>12402</v>
      </c>
      <c r="D1529" s="44" t="s">
        <v>5183</v>
      </c>
      <c r="E1529" s="44" t="s">
        <v>5184</v>
      </c>
      <c r="F1529" s="44" t="s">
        <v>6791</v>
      </c>
      <c r="G1529" s="44" t="s">
        <v>7156</v>
      </c>
      <c r="I1529" s="19" t="s">
        <v>338</v>
      </c>
      <c r="J1529" s="130" t="s">
        <v>3002</v>
      </c>
      <c r="K1529" s="29" t="s">
        <v>15209</v>
      </c>
      <c r="L1529" s="27" t="s">
        <v>2412</v>
      </c>
      <c r="M1529" s="44" t="s">
        <v>11445</v>
      </c>
      <c r="N1529" s="44"/>
      <c r="O1529" s="44"/>
      <c r="P1529" s="44"/>
      <c r="Q1529" s="27"/>
      <c r="AY1529" s="21" t="s">
        <v>4580</v>
      </c>
    </row>
    <row r="1530" spans="1:51" ht="38.25" hidden="1" x14ac:dyDescent="0.2">
      <c r="A1530" s="21" t="s">
        <v>386</v>
      </c>
      <c r="B1530" s="21" t="s">
        <v>2390</v>
      </c>
      <c r="C1530" s="44" t="s">
        <v>9443</v>
      </c>
      <c r="D1530" s="44" t="s">
        <v>5183</v>
      </c>
      <c r="E1530" s="44" t="s">
        <v>8342</v>
      </c>
      <c r="F1530" s="44" t="s">
        <v>6791</v>
      </c>
      <c r="G1530" s="44" t="s">
        <v>7156</v>
      </c>
      <c r="I1530" s="19" t="s">
        <v>5099</v>
      </c>
      <c r="J1530" s="130" t="s">
        <v>2756</v>
      </c>
      <c r="K1530" s="29" t="s">
        <v>15210</v>
      </c>
      <c r="L1530" s="27" t="s">
        <v>2412</v>
      </c>
      <c r="M1530" s="44" t="s">
        <v>5424</v>
      </c>
      <c r="N1530" s="44"/>
      <c r="O1530" s="44"/>
      <c r="P1530" s="44"/>
      <c r="Q1530" s="27"/>
      <c r="AY1530" s="21" t="s">
        <v>5100</v>
      </c>
    </row>
    <row r="1531" spans="1:51" ht="76.5" hidden="1" x14ac:dyDescent="0.2">
      <c r="A1531" s="21" t="s">
        <v>1406</v>
      </c>
      <c r="B1531" s="21" t="s">
        <v>2390</v>
      </c>
      <c r="C1531" s="44" t="s">
        <v>13991</v>
      </c>
      <c r="D1531" s="44" t="s">
        <v>5197</v>
      </c>
      <c r="E1531" s="44" t="s">
        <v>3290</v>
      </c>
      <c r="F1531" s="44" t="s">
        <v>2401</v>
      </c>
      <c r="G1531" s="44" t="s">
        <v>6117</v>
      </c>
      <c r="I1531" s="19" t="s">
        <v>403</v>
      </c>
      <c r="J1531" s="130" t="s">
        <v>2382</v>
      </c>
      <c r="K1531" s="29" t="s">
        <v>2412</v>
      </c>
      <c r="L1531" s="27" t="s">
        <v>2412</v>
      </c>
      <c r="M1531" s="44" t="s">
        <v>5212</v>
      </c>
      <c r="N1531" s="44"/>
      <c r="O1531" s="44"/>
      <c r="P1531" s="44"/>
      <c r="Q1531" s="27"/>
      <c r="AY1531" s="21" t="s">
        <v>4963</v>
      </c>
    </row>
    <row r="1532" spans="1:51" ht="89.25" hidden="1" x14ac:dyDescent="0.2">
      <c r="A1532" s="21" t="s">
        <v>1214</v>
      </c>
      <c r="B1532" s="21" t="s">
        <v>2390</v>
      </c>
      <c r="C1532" s="44" t="s">
        <v>10544</v>
      </c>
      <c r="D1532" s="44" t="s">
        <v>5197</v>
      </c>
      <c r="E1532" s="44" t="s">
        <v>8589</v>
      </c>
      <c r="F1532" s="44" t="s">
        <v>6791</v>
      </c>
      <c r="G1532" s="44" t="s">
        <v>7156</v>
      </c>
      <c r="I1532" s="19" t="s">
        <v>628</v>
      </c>
      <c r="J1532" s="130" t="s">
        <v>1914</v>
      </c>
      <c r="K1532" s="29" t="s">
        <v>2412</v>
      </c>
      <c r="L1532" s="27" t="s">
        <v>2412</v>
      </c>
      <c r="M1532" s="44" t="s">
        <v>5212</v>
      </c>
      <c r="N1532" s="44"/>
      <c r="O1532" s="44"/>
      <c r="P1532" s="44"/>
      <c r="Q1532" s="27"/>
      <c r="AY1532" s="21" t="s">
        <v>4212</v>
      </c>
    </row>
    <row r="1533" spans="1:51" ht="51" hidden="1" x14ac:dyDescent="0.2">
      <c r="A1533" s="21" t="s">
        <v>1330</v>
      </c>
      <c r="B1533" s="21" t="s">
        <v>2390</v>
      </c>
      <c r="C1533" s="44" t="s">
        <v>11989</v>
      </c>
      <c r="D1533" s="44" t="s">
        <v>5235</v>
      </c>
      <c r="E1533" s="44" t="s">
        <v>10826</v>
      </c>
      <c r="F1533" s="44" t="s">
        <v>9559</v>
      </c>
      <c r="G1533" s="44" t="s">
        <v>6117</v>
      </c>
      <c r="I1533" s="19" t="s">
        <v>1268</v>
      </c>
      <c r="J1533" s="130" t="s">
        <v>2279</v>
      </c>
      <c r="K1533" s="29" t="s">
        <v>2412</v>
      </c>
      <c r="L1533" s="27" t="s">
        <v>2412</v>
      </c>
      <c r="M1533" s="44" t="s">
        <v>11505</v>
      </c>
      <c r="N1533" s="44"/>
      <c r="O1533" s="44"/>
      <c r="P1533" s="44"/>
      <c r="Q1533" s="27"/>
      <c r="AY1533" s="21" t="s">
        <v>4484</v>
      </c>
    </row>
    <row r="1534" spans="1:51" ht="89.25" hidden="1" x14ac:dyDescent="0.2">
      <c r="A1534" s="21" t="s">
        <v>1214</v>
      </c>
      <c r="B1534" s="21" t="s">
        <v>2390</v>
      </c>
      <c r="C1534" s="44" t="s">
        <v>10110</v>
      </c>
      <c r="D1534" s="44" t="s">
        <v>5183</v>
      </c>
      <c r="E1534" s="44" t="s">
        <v>8342</v>
      </c>
      <c r="F1534" s="44" t="s">
        <v>2401</v>
      </c>
      <c r="G1534" s="44" t="s">
        <v>6117</v>
      </c>
      <c r="I1534" s="19" t="s">
        <v>965</v>
      </c>
      <c r="J1534" s="130" t="s">
        <v>2345</v>
      </c>
      <c r="K1534" s="29" t="s">
        <v>2412</v>
      </c>
      <c r="L1534" s="27" t="s">
        <v>2412</v>
      </c>
      <c r="M1534" s="44" t="s">
        <v>8535</v>
      </c>
      <c r="N1534" s="44"/>
      <c r="O1534" s="44"/>
      <c r="P1534" s="44"/>
      <c r="Q1534" s="27"/>
      <c r="AY1534" s="21" t="s">
        <v>4148</v>
      </c>
    </row>
    <row r="1535" spans="1:51" ht="127.5" hidden="1" x14ac:dyDescent="0.2">
      <c r="A1535" s="21" t="s">
        <v>1214</v>
      </c>
      <c r="B1535" s="21" t="s">
        <v>2390</v>
      </c>
      <c r="C1535" s="44" t="s">
        <v>10117</v>
      </c>
      <c r="D1535" s="44" t="s">
        <v>5197</v>
      </c>
      <c r="E1535" s="44" t="s">
        <v>8589</v>
      </c>
      <c r="F1535" s="44" t="s">
        <v>2401</v>
      </c>
      <c r="G1535" s="44" t="s">
        <v>6117</v>
      </c>
      <c r="I1535" s="19" t="s">
        <v>1532</v>
      </c>
      <c r="J1535" s="130" t="s">
        <v>16195</v>
      </c>
      <c r="K1535" s="29" t="s">
        <v>2412</v>
      </c>
      <c r="L1535" s="27" t="s">
        <v>2412</v>
      </c>
      <c r="M1535" s="44" t="s">
        <v>5324</v>
      </c>
      <c r="N1535" s="44"/>
      <c r="O1535" s="44"/>
      <c r="P1535" s="44" t="s">
        <v>16194</v>
      </c>
      <c r="Q1535" s="27"/>
      <c r="AY1535" s="21" t="s">
        <v>4149</v>
      </c>
    </row>
    <row r="1536" spans="1:51" ht="38.25" hidden="1" x14ac:dyDescent="0.2">
      <c r="A1536" s="21" t="s">
        <v>1762</v>
      </c>
      <c r="B1536" s="21" t="s">
        <v>2390</v>
      </c>
      <c r="C1536" s="44" t="s">
        <v>13060</v>
      </c>
      <c r="D1536" s="44" t="s">
        <v>5235</v>
      </c>
      <c r="E1536" s="44" t="s">
        <v>8398</v>
      </c>
      <c r="F1536" s="44" t="s">
        <v>9559</v>
      </c>
      <c r="G1536" s="44" t="s">
        <v>6117</v>
      </c>
      <c r="I1536" s="19" t="s">
        <v>238</v>
      </c>
      <c r="J1536" s="130" t="s">
        <v>3062</v>
      </c>
      <c r="K1536" s="29" t="s">
        <v>15211</v>
      </c>
      <c r="L1536" s="27" t="s">
        <v>2412</v>
      </c>
      <c r="M1536" s="44" t="s">
        <v>5255</v>
      </c>
      <c r="N1536" s="44"/>
      <c r="O1536" s="44"/>
      <c r="P1536" s="44"/>
      <c r="Q1536" s="27"/>
      <c r="AY1536" s="21" t="s">
        <v>4747</v>
      </c>
    </row>
    <row r="1537" spans="1:51" ht="63.75" hidden="1" x14ac:dyDescent="0.25">
      <c r="A1537" s="26" t="s">
        <v>952</v>
      </c>
      <c r="B1537" s="26" t="s">
        <v>2392</v>
      </c>
      <c r="C1537" s="44" t="s">
        <v>14426</v>
      </c>
      <c r="D1537" s="44" t="s">
        <v>14271</v>
      </c>
      <c r="E1537" s="44" t="s">
        <v>14271</v>
      </c>
      <c r="F1537" s="44" t="s">
        <v>2401</v>
      </c>
      <c r="G1537" s="44" t="s">
        <v>3202</v>
      </c>
      <c r="H1537" s="26"/>
      <c r="I1537" s="31" t="s">
        <v>963</v>
      </c>
      <c r="J1537" s="130" t="s">
        <v>15679</v>
      </c>
      <c r="K1537" s="29" t="s">
        <v>2412</v>
      </c>
      <c r="L1537" s="27" t="s">
        <v>2412</v>
      </c>
      <c r="M1537" s="105" t="s">
        <v>14329</v>
      </c>
      <c r="N1537" s="105"/>
      <c r="O1537" s="105"/>
      <c r="P1537" s="105"/>
      <c r="Q1537" s="27"/>
      <c r="AY1537" s="21" t="s">
        <v>5086</v>
      </c>
    </row>
    <row r="1538" spans="1:51" ht="76.5" hidden="1" x14ac:dyDescent="0.2">
      <c r="A1538" s="21" t="s">
        <v>1762</v>
      </c>
      <c r="B1538" s="21" t="s">
        <v>2390</v>
      </c>
      <c r="C1538" s="44" t="s">
        <v>13329</v>
      </c>
      <c r="D1538" s="44" t="s">
        <v>5183</v>
      </c>
      <c r="E1538" s="44" t="s">
        <v>8342</v>
      </c>
      <c r="F1538" s="44" t="s">
        <v>9559</v>
      </c>
      <c r="G1538" s="44" t="s">
        <v>3202</v>
      </c>
      <c r="I1538" s="19" t="s">
        <v>426</v>
      </c>
      <c r="J1538" s="130" t="s">
        <v>15680</v>
      </c>
      <c r="K1538" s="29" t="s">
        <v>2412</v>
      </c>
      <c r="L1538" s="27" t="s">
        <v>2412</v>
      </c>
      <c r="M1538" s="44" t="s">
        <v>6542</v>
      </c>
      <c r="N1538" s="44"/>
      <c r="O1538" s="44"/>
      <c r="P1538" s="44"/>
      <c r="Q1538" s="27"/>
      <c r="AY1538" s="21" t="s">
        <v>4820</v>
      </c>
    </row>
    <row r="1539" spans="1:51" ht="63.75" x14ac:dyDescent="0.2">
      <c r="A1539" s="21" t="s">
        <v>1407</v>
      </c>
      <c r="B1539" s="21" t="s">
        <v>2390</v>
      </c>
      <c r="C1539" s="44" t="s">
        <v>8003</v>
      </c>
      <c r="D1539" s="44" t="s">
        <v>5197</v>
      </c>
      <c r="E1539" s="44" t="s">
        <v>3290</v>
      </c>
      <c r="F1539" s="44" t="s">
        <v>2401</v>
      </c>
      <c r="G1539" s="44" t="s">
        <v>3202</v>
      </c>
      <c r="I1539" s="19" t="s">
        <v>426</v>
      </c>
      <c r="J1539" s="130" t="s">
        <v>15681</v>
      </c>
      <c r="K1539" s="29" t="s">
        <v>15212</v>
      </c>
      <c r="L1539" s="27" t="s">
        <v>2412</v>
      </c>
      <c r="M1539" s="44" t="s">
        <v>9955</v>
      </c>
      <c r="N1539" s="143" t="s">
        <v>16069</v>
      </c>
      <c r="O1539" s="44"/>
      <c r="P1539" s="44"/>
      <c r="Q1539" s="27"/>
      <c r="AY1539" s="21" t="s">
        <v>3833</v>
      </c>
    </row>
    <row r="1540" spans="1:51" ht="63.75" x14ac:dyDescent="0.2">
      <c r="A1540" s="21" t="s">
        <v>1407</v>
      </c>
      <c r="B1540" s="21" t="s">
        <v>2390</v>
      </c>
      <c r="C1540" s="44" t="s">
        <v>5485</v>
      </c>
      <c r="D1540" s="44" t="s">
        <v>5197</v>
      </c>
      <c r="E1540" s="44" t="s">
        <v>3290</v>
      </c>
      <c r="F1540" s="44" t="s">
        <v>2401</v>
      </c>
      <c r="G1540" s="44" t="s">
        <v>15786</v>
      </c>
      <c r="H1540" s="21" t="s">
        <v>14385</v>
      </c>
      <c r="I1540" s="19" t="s">
        <v>202</v>
      </c>
      <c r="J1540" s="130" t="s">
        <v>928</v>
      </c>
      <c r="K1540" s="29" t="s">
        <v>2412</v>
      </c>
      <c r="L1540" s="27" t="s">
        <v>2412</v>
      </c>
      <c r="M1540" s="44" t="s">
        <v>5159</v>
      </c>
      <c r="N1540" s="143" t="s">
        <v>16070</v>
      </c>
      <c r="O1540" s="44"/>
      <c r="P1540" s="44"/>
      <c r="Q1540" s="27"/>
      <c r="AY1540" s="21" t="s">
        <v>3834</v>
      </c>
    </row>
    <row r="1541" spans="1:51" ht="102" x14ac:dyDescent="0.2">
      <c r="A1541" s="21" t="s">
        <v>1407</v>
      </c>
      <c r="B1541" s="21" t="s">
        <v>2390</v>
      </c>
      <c r="C1541" s="44" t="s">
        <v>7575</v>
      </c>
      <c r="D1541" s="44" t="s">
        <v>5235</v>
      </c>
      <c r="E1541" s="44" t="s">
        <v>5236</v>
      </c>
      <c r="F1541" s="44" t="s">
        <v>6791</v>
      </c>
      <c r="G1541" s="44" t="s">
        <v>7156</v>
      </c>
      <c r="I1541" s="19" t="s">
        <v>1425</v>
      </c>
      <c r="J1541" s="130" t="s">
        <v>86</v>
      </c>
      <c r="K1541" s="29" t="s">
        <v>2412</v>
      </c>
      <c r="L1541" s="27" t="s">
        <v>2412</v>
      </c>
      <c r="M1541" s="44" t="s">
        <v>5212</v>
      </c>
      <c r="N1541" s="44"/>
      <c r="O1541" s="44"/>
      <c r="P1541" s="44"/>
      <c r="Q1541" s="27"/>
      <c r="AY1541" s="21" t="s">
        <v>3835</v>
      </c>
    </row>
    <row r="1542" spans="1:51" ht="25.5" x14ac:dyDescent="0.2">
      <c r="A1542" s="21" t="s">
        <v>1407</v>
      </c>
      <c r="B1542" s="21" t="s">
        <v>2390</v>
      </c>
      <c r="C1542" s="44" t="s">
        <v>6101</v>
      </c>
      <c r="D1542" s="44" t="s">
        <v>5183</v>
      </c>
      <c r="E1542" s="44" t="s">
        <v>5184</v>
      </c>
      <c r="F1542" s="44" t="s">
        <v>2401</v>
      </c>
      <c r="G1542" s="44" t="s">
        <v>5721</v>
      </c>
      <c r="I1542" s="19" t="s">
        <v>1100</v>
      </c>
      <c r="J1542" s="130" t="s">
        <v>2626</v>
      </c>
      <c r="K1542" s="29" t="s">
        <v>15213</v>
      </c>
      <c r="L1542" s="27" t="s">
        <v>2412</v>
      </c>
      <c r="M1542" s="44" t="s">
        <v>5255</v>
      </c>
      <c r="N1542" s="44"/>
      <c r="O1542" s="44"/>
      <c r="P1542" s="44"/>
      <c r="Q1542" s="27"/>
      <c r="AY1542" s="21" t="s">
        <v>3836</v>
      </c>
    </row>
    <row r="1543" spans="1:51" ht="51" x14ac:dyDescent="0.2">
      <c r="A1543" s="21" t="s">
        <v>1407</v>
      </c>
      <c r="B1543" s="21" t="s">
        <v>2390</v>
      </c>
      <c r="C1543" s="44" t="s">
        <v>5674</v>
      </c>
      <c r="D1543" s="44" t="s">
        <v>5160</v>
      </c>
      <c r="E1543" s="44" t="s">
        <v>5179</v>
      </c>
      <c r="F1543" s="44" t="s">
        <v>2401</v>
      </c>
      <c r="G1543" s="44" t="s">
        <v>15786</v>
      </c>
      <c r="H1543" s="21" t="s">
        <v>3213</v>
      </c>
      <c r="I1543" s="19" t="s">
        <v>894</v>
      </c>
      <c r="J1543" s="130" t="s">
        <v>2542</v>
      </c>
      <c r="K1543" s="29" t="s">
        <v>15214</v>
      </c>
      <c r="L1543" s="27" t="s">
        <v>2412</v>
      </c>
      <c r="M1543" s="44" t="s">
        <v>5171</v>
      </c>
      <c r="N1543" s="44"/>
      <c r="O1543" s="44"/>
      <c r="P1543" s="44"/>
      <c r="Q1543" s="27"/>
      <c r="AY1543" s="21" t="s">
        <v>3837</v>
      </c>
    </row>
    <row r="1544" spans="1:51" ht="127.5" hidden="1" x14ac:dyDescent="0.2">
      <c r="A1544" s="21" t="s">
        <v>1762</v>
      </c>
      <c r="B1544" s="21" t="s">
        <v>2390</v>
      </c>
      <c r="C1544" s="44" t="s">
        <v>12924</v>
      </c>
      <c r="D1544" s="44" t="s">
        <v>5197</v>
      </c>
      <c r="E1544" s="44" t="s">
        <v>8347</v>
      </c>
      <c r="F1544" s="44" t="s">
        <v>2401</v>
      </c>
      <c r="G1544" s="44" t="s">
        <v>6117</v>
      </c>
      <c r="I1544" s="19" t="s">
        <v>15</v>
      </c>
      <c r="J1544" s="130" t="s">
        <v>2370</v>
      </c>
      <c r="K1544" s="29" t="s">
        <v>2412</v>
      </c>
      <c r="L1544" s="27" t="s">
        <v>2412</v>
      </c>
      <c r="M1544" s="44" t="s">
        <v>5538</v>
      </c>
      <c r="N1544" s="44"/>
      <c r="O1544" s="44"/>
      <c r="P1544" s="44"/>
      <c r="Q1544" s="27"/>
      <c r="AY1544" s="21" t="s">
        <v>4718</v>
      </c>
    </row>
    <row r="1545" spans="1:51" ht="178.5" x14ac:dyDescent="0.2">
      <c r="A1545" s="21" t="s">
        <v>1407</v>
      </c>
      <c r="B1545" s="21" t="s">
        <v>2390</v>
      </c>
      <c r="C1545" s="44" t="s">
        <v>7582</v>
      </c>
      <c r="D1545" s="44" t="s">
        <v>5197</v>
      </c>
      <c r="E1545" s="44" t="s">
        <v>3290</v>
      </c>
      <c r="F1545" s="44" t="s">
        <v>6791</v>
      </c>
      <c r="G1545" s="44" t="s">
        <v>7156</v>
      </c>
      <c r="I1545" s="19" t="s">
        <v>1426</v>
      </c>
      <c r="J1545" s="130" t="s">
        <v>87</v>
      </c>
      <c r="K1545" s="29" t="s">
        <v>2412</v>
      </c>
      <c r="L1545" s="27" t="s">
        <v>2412</v>
      </c>
      <c r="M1545" s="44" t="s">
        <v>5171</v>
      </c>
      <c r="N1545" s="143" t="s">
        <v>16071</v>
      </c>
      <c r="O1545" s="143" t="s">
        <v>16072</v>
      </c>
      <c r="P1545" s="44"/>
      <c r="Q1545" s="27"/>
      <c r="AY1545" s="21" t="s">
        <v>3838</v>
      </c>
    </row>
    <row r="1546" spans="1:51" ht="89.25" hidden="1" x14ac:dyDescent="0.2">
      <c r="A1546" s="21" t="s">
        <v>1762</v>
      </c>
      <c r="B1546" s="21" t="s">
        <v>2390</v>
      </c>
      <c r="C1546" s="44" t="s">
        <v>13065</v>
      </c>
      <c r="D1546" s="44" t="s">
        <v>5197</v>
      </c>
      <c r="E1546" s="44" t="s">
        <v>8347</v>
      </c>
      <c r="F1546" s="44" t="s">
        <v>9559</v>
      </c>
      <c r="G1546" s="44" t="s">
        <v>6117</v>
      </c>
      <c r="I1546" s="19" t="s">
        <v>239</v>
      </c>
      <c r="J1546" s="130" t="s">
        <v>1840</v>
      </c>
      <c r="K1546" s="29" t="s">
        <v>2412</v>
      </c>
      <c r="L1546" s="27" t="s">
        <v>2412</v>
      </c>
      <c r="M1546" s="44" t="s">
        <v>5538</v>
      </c>
      <c r="N1546" s="44"/>
      <c r="O1546" s="44"/>
      <c r="P1546" s="44"/>
      <c r="Q1546" s="27"/>
      <c r="AY1546" s="21" t="s">
        <v>4748</v>
      </c>
    </row>
    <row r="1547" spans="1:51" ht="63.75" x14ac:dyDescent="0.2">
      <c r="A1547" s="21" t="s">
        <v>1407</v>
      </c>
      <c r="B1547" s="21" t="s">
        <v>2390</v>
      </c>
      <c r="C1547" s="44" t="s">
        <v>5487</v>
      </c>
      <c r="D1547" s="44" t="s">
        <v>5183</v>
      </c>
      <c r="E1547" s="44" t="s">
        <v>5184</v>
      </c>
      <c r="F1547" s="44" t="s">
        <v>2401</v>
      </c>
      <c r="G1547" s="44" t="s">
        <v>15786</v>
      </c>
      <c r="H1547" s="21" t="s">
        <v>14385</v>
      </c>
      <c r="I1547" s="19" t="s">
        <v>203</v>
      </c>
      <c r="J1547" s="130" t="s">
        <v>1312</v>
      </c>
      <c r="K1547" s="29" t="s">
        <v>2412</v>
      </c>
      <c r="L1547" s="27" t="s">
        <v>2412</v>
      </c>
      <c r="M1547" s="44" t="s">
        <v>5159</v>
      </c>
      <c r="N1547" s="44" t="s">
        <v>16073</v>
      </c>
      <c r="O1547" s="143" t="s">
        <v>16007</v>
      </c>
      <c r="P1547" s="44"/>
      <c r="Q1547" s="27"/>
      <c r="AY1547" s="21" t="s">
        <v>3839</v>
      </c>
    </row>
    <row r="1548" spans="1:51" ht="63.75" hidden="1" x14ac:dyDescent="0.2">
      <c r="A1548" s="21" t="s">
        <v>1214</v>
      </c>
      <c r="B1548" s="21" t="s">
        <v>2390</v>
      </c>
      <c r="C1548" s="44" t="s">
        <v>10550</v>
      </c>
      <c r="D1548" s="44" t="s">
        <v>5235</v>
      </c>
      <c r="E1548" s="44" t="s">
        <v>10551</v>
      </c>
      <c r="F1548" s="44" t="s">
        <v>6791</v>
      </c>
      <c r="G1548" s="44" t="s">
        <v>7156</v>
      </c>
      <c r="I1548" s="19" t="s">
        <v>1250</v>
      </c>
      <c r="J1548" s="130" t="s">
        <v>1915</v>
      </c>
      <c r="K1548" s="29" t="s">
        <v>2412</v>
      </c>
      <c r="L1548" s="27" t="s">
        <v>2412</v>
      </c>
      <c r="M1548" s="44" t="s">
        <v>5808</v>
      </c>
      <c r="N1548" s="44"/>
      <c r="O1548" s="44"/>
      <c r="P1548" s="44"/>
      <c r="Q1548" s="27"/>
      <c r="AY1548" s="21" t="s">
        <v>4213</v>
      </c>
    </row>
    <row r="1549" spans="1:51" ht="76.5" hidden="1" x14ac:dyDescent="0.2">
      <c r="A1549" s="21" t="s">
        <v>1214</v>
      </c>
      <c r="B1549" s="21" t="s">
        <v>2390</v>
      </c>
      <c r="C1549" s="44" t="s">
        <v>10557</v>
      </c>
      <c r="D1549" s="44" t="s">
        <v>5197</v>
      </c>
      <c r="E1549" s="44" t="s">
        <v>8589</v>
      </c>
      <c r="F1549" s="44" t="s">
        <v>6791</v>
      </c>
      <c r="G1549" s="44" t="s">
        <v>7156</v>
      </c>
      <c r="I1549" s="19" t="s">
        <v>611</v>
      </c>
      <c r="J1549" s="130" t="s">
        <v>2835</v>
      </c>
      <c r="K1549" s="29" t="s">
        <v>15215</v>
      </c>
      <c r="L1549" s="27" t="s">
        <v>2412</v>
      </c>
      <c r="M1549" s="44" t="s">
        <v>5808</v>
      </c>
      <c r="N1549" s="44"/>
      <c r="O1549" s="44"/>
      <c r="P1549" s="44"/>
      <c r="Q1549" s="27"/>
      <c r="AY1549" s="21" t="s">
        <v>4214</v>
      </c>
    </row>
    <row r="1550" spans="1:51" ht="38.25" hidden="1" x14ac:dyDescent="0.2">
      <c r="A1550" s="21" t="s">
        <v>1762</v>
      </c>
      <c r="B1550" s="21" t="s">
        <v>2390</v>
      </c>
      <c r="C1550" s="44" t="s">
        <v>13069</v>
      </c>
      <c r="D1550" s="44" t="s">
        <v>5235</v>
      </c>
      <c r="E1550" s="44" t="s">
        <v>8398</v>
      </c>
      <c r="F1550" s="44" t="s">
        <v>9559</v>
      </c>
      <c r="G1550" s="44" t="s">
        <v>6117</v>
      </c>
      <c r="I1550" s="19" t="s">
        <v>240</v>
      </c>
      <c r="J1550" s="130" t="s">
        <v>3063</v>
      </c>
      <c r="K1550" s="29" t="s">
        <v>15216</v>
      </c>
      <c r="L1550" s="27" t="s">
        <v>2412</v>
      </c>
      <c r="M1550" s="44" t="s">
        <v>5808</v>
      </c>
      <c r="N1550" s="44"/>
      <c r="O1550" s="44"/>
      <c r="P1550" s="44"/>
      <c r="Q1550" s="27"/>
      <c r="AY1550" s="21" t="s">
        <v>4749</v>
      </c>
    </row>
    <row r="1551" spans="1:51" ht="38.25" hidden="1" x14ac:dyDescent="0.2">
      <c r="A1551" s="21" t="s">
        <v>386</v>
      </c>
      <c r="B1551" s="21" t="s">
        <v>2390</v>
      </c>
      <c r="C1551" s="44" t="s">
        <v>8841</v>
      </c>
      <c r="D1551" s="44" t="s">
        <v>5235</v>
      </c>
      <c r="E1551" s="44" t="s">
        <v>8398</v>
      </c>
      <c r="F1551" s="44" t="s">
        <v>2401</v>
      </c>
      <c r="G1551" s="44" t="s">
        <v>6117</v>
      </c>
      <c r="I1551" s="19" t="s">
        <v>561</v>
      </c>
      <c r="J1551" s="130" t="s">
        <v>2701</v>
      </c>
      <c r="K1551" s="29" t="s">
        <v>15396</v>
      </c>
      <c r="L1551" s="27" t="s">
        <v>2412</v>
      </c>
      <c r="M1551" s="44" t="s">
        <v>8842</v>
      </c>
      <c r="N1551" s="44"/>
      <c r="O1551" s="44"/>
      <c r="P1551" s="44"/>
      <c r="Q1551" s="27"/>
      <c r="AY1551" s="21" t="s">
        <v>3952</v>
      </c>
    </row>
    <row r="1552" spans="1:51" ht="38.25" hidden="1" x14ac:dyDescent="0.2">
      <c r="A1552" s="21" t="s">
        <v>1330</v>
      </c>
      <c r="B1552" s="21" t="s">
        <v>2390</v>
      </c>
      <c r="C1552" s="44" t="s">
        <v>11457</v>
      </c>
      <c r="D1552" s="44" t="s">
        <v>5235</v>
      </c>
      <c r="E1552" s="44" t="s">
        <v>10826</v>
      </c>
      <c r="F1552" s="44" t="s">
        <v>9559</v>
      </c>
      <c r="G1552" s="44" t="s">
        <v>5721</v>
      </c>
      <c r="I1552" s="19" t="s">
        <v>510</v>
      </c>
      <c r="J1552" s="130" t="s">
        <v>2922</v>
      </c>
      <c r="K1552" s="29" t="s">
        <v>15217</v>
      </c>
      <c r="L1552" s="27" t="s">
        <v>2412</v>
      </c>
      <c r="M1552" s="44" t="s">
        <v>9585</v>
      </c>
      <c r="N1552" s="44"/>
      <c r="O1552" s="44"/>
      <c r="P1552" s="44"/>
      <c r="Q1552" s="27"/>
      <c r="AY1552" s="21" t="s">
        <v>4393</v>
      </c>
    </row>
    <row r="1553" spans="1:51" ht="38.25" hidden="1" x14ac:dyDescent="0.2">
      <c r="A1553" s="21" t="s">
        <v>1330</v>
      </c>
      <c r="B1553" s="21" t="s">
        <v>2390</v>
      </c>
      <c r="C1553" s="44" t="s">
        <v>10952</v>
      </c>
      <c r="D1553" s="44" t="s">
        <v>5235</v>
      </c>
      <c r="E1553" s="44" t="s">
        <v>10826</v>
      </c>
      <c r="F1553" s="44" t="s">
        <v>9559</v>
      </c>
      <c r="G1553" s="44" t="s">
        <v>3174</v>
      </c>
      <c r="I1553" s="19" t="s">
        <v>688</v>
      </c>
      <c r="J1553" s="130" t="s">
        <v>2861</v>
      </c>
      <c r="K1553" s="29" t="s">
        <v>15780</v>
      </c>
      <c r="L1553" s="27" t="s">
        <v>3283</v>
      </c>
      <c r="M1553" s="44" t="s">
        <v>10034</v>
      </c>
      <c r="N1553" s="44"/>
      <c r="O1553" s="44"/>
      <c r="P1553" s="44"/>
      <c r="Q1553" s="27"/>
      <c r="AY1553" s="21" t="s">
        <v>4292</v>
      </c>
    </row>
    <row r="1554" spans="1:51" ht="38.25" hidden="1" x14ac:dyDescent="0.2">
      <c r="A1554" s="21" t="s">
        <v>1330</v>
      </c>
      <c r="B1554" s="21" t="s">
        <v>2390</v>
      </c>
      <c r="C1554" s="44" t="s">
        <v>10958</v>
      </c>
      <c r="D1554" s="44" t="s">
        <v>5183</v>
      </c>
      <c r="E1554" s="44" t="s">
        <v>10886</v>
      </c>
      <c r="F1554" s="44" t="s">
        <v>9559</v>
      </c>
      <c r="G1554" s="44" t="s">
        <v>3174</v>
      </c>
      <c r="I1554" s="19" t="s">
        <v>689</v>
      </c>
      <c r="J1554" s="130" t="s">
        <v>2867</v>
      </c>
      <c r="K1554" s="29" t="s">
        <v>15397</v>
      </c>
      <c r="L1554" s="27" t="s">
        <v>3283</v>
      </c>
      <c r="M1554" s="44" t="s">
        <v>8911</v>
      </c>
      <c r="N1554" s="44"/>
      <c r="O1554" s="44"/>
      <c r="P1554" s="44"/>
      <c r="Q1554" s="27"/>
      <c r="AY1554" s="21" t="s">
        <v>4293</v>
      </c>
    </row>
    <row r="1555" spans="1:51" ht="76.5" hidden="1" x14ac:dyDescent="0.2">
      <c r="A1555" s="21" t="s">
        <v>1214</v>
      </c>
      <c r="B1555" s="21" t="s">
        <v>2390</v>
      </c>
      <c r="C1555" s="44" t="s">
        <v>10564</v>
      </c>
      <c r="D1555" s="44" t="s">
        <v>5183</v>
      </c>
      <c r="E1555" s="44" t="s">
        <v>8342</v>
      </c>
      <c r="F1555" s="44" t="s">
        <v>6791</v>
      </c>
      <c r="G1555" s="44" t="s">
        <v>7156</v>
      </c>
      <c r="I1555" s="19" t="s">
        <v>612</v>
      </c>
      <c r="J1555" s="130" t="s">
        <v>1949</v>
      </c>
      <c r="K1555" s="29" t="s">
        <v>2412</v>
      </c>
      <c r="L1555" s="27" t="s">
        <v>2412</v>
      </c>
      <c r="M1555" s="44" t="s">
        <v>5808</v>
      </c>
      <c r="N1555" s="44"/>
      <c r="O1555" s="44"/>
      <c r="P1555" s="44"/>
      <c r="Q1555" s="27"/>
      <c r="AY1555" s="21" t="s">
        <v>4215</v>
      </c>
    </row>
    <row r="1556" spans="1:51" ht="25.5" hidden="1" x14ac:dyDescent="0.2">
      <c r="A1556" s="21" t="s">
        <v>1762</v>
      </c>
      <c r="B1556" s="21" t="s">
        <v>2390</v>
      </c>
      <c r="C1556" s="44" t="s">
        <v>13154</v>
      </c>
      <c r="D1556" s="44" t="s">
        <v>5235</v>
      </c>
      <c r="E1556" s="44" t="s">
        <v>8398</v>
      </c>
      <c r="F1556" s="44" t="s">
        <v>6791</v>
      </c>
      <c r="G1556" s="44" t="s">
        <v>15785</v>
      </c>
      <c r="H1556" s="21" t="s">
        <v>3173</v>
      </c>
      <c r="I1556" s="19" t="s">
        <v>563</v>
      </c>
      <c r="J1556" s="130" t="s">
        <v>3069</v>
      </c>
      <c r="K1556" s="29" t="s">
        <v>15398</v>
      </c>
      <c r="L1556" s="27" t="s">
        <v>2412</v>
      </c>
      <c r="M1556" s="44" t="s">
        <v>8911</v>
      </c>
      <c r="N1556" s="44"/>
      <c r="O1556" s="44"/>
      <c r="P1556" s="44"/>
      <c r="Q1556" s="27"/>
      <c r="AY1556" s="21" t="s">
        <v>4768</v>
      </c>
    </row>
    <row r="1557" spans="1:51" ht="51" hidden="1" x14ac:dyDescent="0.2">
      <c r="A1557" s="21" t="s">
        <v>1330</v>
      </c>
      <c r="B1557" s="21" t="s">
        <v>2390</v>
      </c>
      <c r="C1557" s="44" t="s">
        <v>10964</v>
      </c>
      <c r="D1557" s="44" t="s">
        <v>5183</v>
      </c>
      <c r="E1557" s="44" t="s">
        <v>5184</v>
      </c>
      <c r="F1557" s="44" t="s">
        <v>9559</v>
      </c>
      <c r="G1557" s="44" t="s">
        <v>3174</v>
      </c>
      <c r="I1557" s="19" t="s">
        <v>690</v>
      </c>
      <c r="J1557" s="130" t="s">
        <v>2868</v>
      </c>
      <c r="K1557" s="29" t="s">
        <v>15399</v>
      </c>
      <c r="L1557" s="27" t="s">
        <v>1521</v>
      </c>
      <c r="M1557" s="44" t="s">
        <v>10965</v>
      </c>
      <c r="N1557" s="44"/>
      <c r="O1557" s="44"/>
      <c r="P1557" s="44"/>
      <c r="Q1557" s="27"/>
      <c r="AY1557" s="21" t="s">
        <v>4294</v>
      </c>
    </row>
    <row r="1558" spans="1:51" ht="38.25" hidden="1" x14ac:dyDescent="0.2">
      <c r="A1558" s="21" t="s">
        <v>1762</v>
      </c>
      <c r="B1558" s="21" t="s">
        <v>2390</v>
      </c>
      <c r="C1558" s="44" t="s">
        <v>12853</v>
      </c>
      <c r="D1558" s="44" t="s">
        <v>5197</v>
      </c>
      <c r="E1558" s="44" t="s">
        <v>8347</v>
      </c>
      <c r="F1558" s="44" t="s">
        <v>9559</v>
      </c>
      <c r="G1558" s="44" t="s">
        <v>5721</v>
      </c>
      <c r="I1558" s="19" t="s">
        <v>187</v>
      </c>
      <c r="J1558" s="130" t="s">
        <v>3040</v>
      </c>
      <c r="K1558" s="29" t="s">
        <v>15218</v>
      </c>
      <c r="L1558" s="27" t="s">
        <v>2412</v>
      </c>
      <c r="M1558" s="44" t="s">
        <v>11117</v>
      </c>
      <c r="N1558" s="44"/>
      <c r="O1558" s="44"/>
      <c r="P1558" s="44"/>
      <c r="Q1558" s="27"/>
      <c r="AY1558" s="21" t="s">
        <v>4704</v>
      </c>
    </row>
    <row r="1559" spans="1:51" ht="89.25" hidden="1" x14ac:dyDescent="0.2">
      <c r="A1559" s="21" t="s">
        <v>1762</v>
      </c>
      <c r="B1559" s="21" t="s">
        <v>2390</v>
      </c>
      <c r="C1559" s="44" t="s">
        <v>13241</v>
      </c>
      <c r="D1559" s="44" t="s">
        <v>5235</v>
      </c>
      <c r="E1559" s="44" t="s">
        <v>8398</v>
      </c>
      <c r="F1559" s="44" t="s">
        <v>6791</v>
      </c>
      <c r="G1559" s="44" t="s">
        <v>7156</v>
      </c>
      <c r="I1559" s="19" t="s">
        <v>1106</v>
      </c>
      <c r="J1559" s="130" t="s">
        <v>1716</v>
      </c>
      <c r="K1559" s="29" t="s">
        <v>2412</v>
      </c>
      <c r="L1559" s="27" t="s">
        <v>2412</v>
      </c>
      <c r="M1559" s="44" t="s">
        <v>5424</v>
      </c>
      <c r="N1559" s="44"/>
      <c r="O1559" s="44"/>
      <c r="P1559" s="44"/>
      <c r="Q1559" s="27"/>
      <c r="AY1559" s="21" t="s">
        <v>4785</v>
      </c>
    </row>
    <row r="1560" spans="1:51" ht="38.25" hidden="1" x14ac:dyDescent="0.2">
      <c r="A1560" s="21" t="s">
        <v>386</v>
      </c>
      <c r="B1560" s="21" t="s">
        <v>2390</v>
      </c>
      <c r="C1560" s="44" t="s">
        <v>9036</v>
      </c>
      <c r="D1560" s="44" t="s">
        <v>5235</v>
      </c>
      <c r="E1560" s="44" t="s">
        <v>8467</v>
      </c>
      <c r="F1560" s="44" t="s">
        <v>6791</v>
      </c>
      <c r="G1560" s="44" t="s">
        <v>15785</v>
      </c>
      <c r="H1560" s="21" t="s">
        <v>3173</v>
      </c>
      <c r="I1560" s="19" t="s">
        <v>1339</v>
      </c>
      <c r="J1560" s="130" t="s">
        <v>2727</v>
      </c>
      <c r="K1560" s="29" t="s">
        <v>15219</v>
      </c>
      <c r="L1560" s="27" t="s">
        <v>2412</v>
      </c>
      <c r="M1560" s="44" t="s">
        <v>5281</v>
      </c>
      <c r="N1560" s="44"/>
      <c r="O1560" s="44"/>
      <c r="P1560" s="44"/>
      <c r="Q1560" s="27"/>
      <c r="AY1560" s="21" t="s">
        <v>3981</v>
      </c>
    </row>
    <row r="1561" spans="1:51" ht="102" x14ac:dyDescent="0.2">
      <c r="A1561" s="21" t="s">
        <v>1407</v>
      </c>
      <c r="B1561" s="21" t="s">
        <v>2390</v>
      </c>
      <c r="C1561" s="44" t="s">
        <v>6709</v>
      </c>
      <c r="D1561" s="44" t="s">
        <v>5197</v>
      </c>
      <c r="E1561" s="44" t="s">
        <v>3290</v>
      </c>
      <c r="F1561" s="44" t="s">
        <v>2401</v>
      </c>
      <c r="G1561" s="44" t="s">
        <v>6117</v>
      </c>
      <c r="I1561" s="19" t="s">
        <v>872</v>
      </c>
      <c r="J1561" s="130" t="s">
        <v>1439</v>
      </c>
      <c r="K1561" s="29" t="s">
        <v>2412</v>
      </c>
      <c r="L1561" s="27" t="s">
        <v>2412</v>
      </c>
      <c r="M1561" s="44" t="s">
        <v>6710</v>
      </c>
      <c r="N1561" s="44"/>
      <c r="O1561" s="143" t="s">
        <v>16074</v>
      </c>
      <c r="P1561" s="44"/>
      <c r="Q1561" s="27"/>
      <c r="AY1561" s="21" t="s">
        <v>3840</v>
      </c>
    </row>
    <row r="1562" spans="1:51" ht="38.25" hidden="1" x14ac:dyDescent="0.2">
      <c r="A1562" s="21" t="s">
        <v>1330</v>
      </c>
      <c r="B1562" s="21" t="s">
        <v>2390</v>
      </c>
      <c r="C1562" s="44" t="s">
        <v>12196</v>
      </c>
      <c r="D1562" s="44" t="s">
        <v>5235</v>
      </c>
      <c r="E1562" s="44" t="s">
        <v>10826</v>
      </c>
      <c r="F1562" s="44" t="s">
        <v>6791</v>
      </c>
      <c r="G1562" s="44" t="s">
        <v>15785</v>
      </c>
      <c r="H1562" s="21" t="s">
        <v>3173</v>
      </c>
      <c r="I1562" s="19" t="s">
        <v>1340</v>
      </c>
      <c r="J1562" s="130" t="s">
        <v>2985</v>
      </c>
      <c r="K1562" s="29" t="s">
        <v>15220</v>
      </c>
      <c r="L1562" s="27" t="s">
        <v>2412</v>
      </c>
      <c r="M1562" s="44" t="s">
        <v>5255</v>
      </c>
      <c r="N1562" s="44"/>
      <c r="O1562" s="44"/>
      <c r="P1562" s="44"/>
      <c r="Q1562" s="27"/>
      <c r="AY1562" s="21" t="s">
        <v>4531</v>
      </c>
    </row>
    <row r="1563" spans="1:51" ht="38.25" hidden="1" x14ac:dyDescent="0.2">
      <c r="A1563" s="21" t="s">
        <v>386</v>
      </c>
      <c r="B1563" s="21" t="s">
        <v>2390</v>
      </c>
      <c r="C1563" s="44" t="s">
        <v>9043</v>
      </c>
      <c r="D1563" s="44" t="s">
        <v>5235</v>
      </c>
      <c r="E1563" s="44" t="s">
        <v>8467</v>
      </c>
      <c r="F1563" s="44" t="s">
        <v>6791</v>
      </c>
      <c r="G1563" s="44" t="s">
        <v>15785</v>
      </c>
      <c r="H1563" s="21" t="s">
        <v>3173</v>
      </c>
      <c r="I1563" s="19" t="s">
        <v>1340</v>
      </c>
      <c r="J1563" s="130" t="s">
        <v>2728</v>
      </c>
      <c r="K1563" s="29" t="s">
        <v>15221</v>
      </c>
      <c r="L1563" s="27" t="s">
        <v>2412</v>
      </c>
      <c r="M1563" s="44" t="s">
        <v>5255</v>
      </c>
      <c r="N1563" s="44"/>
      <c r="O1563" s="44"/>
      <c r="P1563" s="44"/>
      <c r="Q1563" s="27"/>
      <c r="AY1563" s="21" t="s">
        <v>3982</v>
      </c>
    </row>
    <row r="1564" spans="1:51" ht="51" hidden="1" x14ac:dyDescent="0.2">
      <c r="A1564" s="21" t="s">
        <v>1179</v>
      </c>
      <c r="B1564" s="21" t="s">
        <v>2390</v>
      </c>
      <c r="C1564" s="44" t="s">
        <v>13737</v>
      </c>
      <c r="D1564" s="44" t="s">
        <v>5183</v>
      </c>
      <c r="E1564" s="44" t="s">
        <v>8505</v>
      </c>
      <c r="F1564" s="44" t="s">
        <v>13392</v>
      </c>
      <c r="G1564" s="44" t="s">
        <v>6117</v>
      </c>
      <c r="I1564" s="19" t="s">
        <v>281</v>
      </c>
      <c r="J1564" s="130" t="s">
        <v>3120</v>
      </c>
      <c r="K1564" s="29" t="s">
        <v>15400</v>
      </c>
      <c r="L1564" s="27" t="s">
        <v>2412</v>
      </c>
      <c r="M1564" s="44" t="s">
        <v>5410</v>
      </c>
      <c r="N1564" s="44"/>
      <c r="O1564" s="44"/>
      <c r="P1564" s="44"/>
      <c r="Q1564" s="27"/>
      <c r="AY1564" s="21" t="s">
        <v>4904</v>
      </c>
    </row>
    <row r="1565" spans="1:51" ht="25.5" hidden="1" x14ac:dyDescent="0.25">
      <c r="A1565" s="26" t="s">
        <v>952</v>
      </c>
      <c r="B1565" s="26" t="s">
        <v>2392</v>
      </c>
      <c r="C1565" s="44" t="s">
        <v>14427</v>
      </c>
      <c r="D1565" s="44" t="s">
        <v>14271</v>
      </c>
      <c r="E1565" s="44" t="s">
        <v>14271</v>
      </c>
      <c r="F1565" s="44" t="s">
        <v>2401</v>
      </c>
      <c r="G1565" s="44" t="s">
        <v>3202</v>
      </c>
      <c r="H1565" s="26"/>
      <c r="I1565" s="31" t="s">
        <v>964</v>
      </c>
      <c r="J1565" s="130" t="s">
        <v>15682</v>
      </c>
      <c r="K1565" s="29" t="s">
        <v>2412</v>
      </c>
      <c r="L1565" s="27" t="s">
        <v>2412</v>
      </c>
      <c r="M1565" s="105" t="s">
        <v>14300</v>
      </c>
      <c r="N1565" s="105"/>
      <c r="O1565" s="105"/>
      <c r="P1565" s="105"/>
      <c r="Q1565" s="27"/>
      <c r="AY1565" s="21" t="s">
        <v>5087</v>
      </c>
    </row>
    <row r="1566" spans="1:51" ht="76.5" hidden="1" x14ac:dyDescent="0.2">
      <c r="A1566" s="21" t="s">
        <v>1762</v>
      </c>
      <c r="B1566" s="21" t="s">
        <v>2390</v>
      </c>
      <c r="C1566" s="44" t="s">
        <v>12675</v>
      </c>
      <c r="D1566" s="44" t="s">
        <v>5183</v>
      </c>
      <c r="E1566" s="44" t="s">
        <v>8342</v>
      </c>
      <c r="F1566" s="44" t="s">
        <v>9559</v>
      </c>
      <c r="G1566" s="44" t="s">
        <v>3174</v>
      </c>
      <c r="I1566" s="19" t="s">
        <v>353</v>
      </c>
      <c r="J1566" s="130" t="s">
        <v>15450</v>
      </c>
      <c r="K1566" s="29"/>
      <c r="L1566" s="27" t="s">
        <v>3285</v>
      </c>
      <c r="M1566" s="44" t="s">
        <v>8911</v>
      </c>
      <c r="N1566" s="44"/>
      <c r="O1566" s="44"/>
      <c r="P1566" s="44"/>
      <c r="Q1566" s="27"/>
      <c r="AY1566" s="21" t="s">
        <v>4663</v>
      </c>
    </row>
    <row r="1567" spans="1:51" ht="89.25" hidden="1" x14ac:dyDescent="0.2">
      <c r="A1567" s="21" t="s">
        <v>1762</v>
      </c>
      <c r="B1567" s="21" t="s">
        <v>2390</v>
      </c>
      <c r="C1567" s="44" t="s">
        <v>13245</v>
      </c>
      <c r="D1567" s="44" t="s">
        <v>5235</v>
      </c>
      <c r="E1567" s="44" t="s">
        <v>10551</v>
      </c>
      <c r="F1567" s="44" t="s">
        <v>6791</v>
      </c>
      <c r="G1567" s="44" t="s">
        <v>7156</v>
      </c>
      <c r="I1567" s="19" t="s">
        <v>1351</v>
      </c>
      <c r="J1567" s="130" t="s">
        <v>1717</v>
      </c>
      <c r="K1567" s="29" t="s">
        <v>2412</v>
      </c>
      <c r="L1567" s="27" t="s">
        <v>2412</v>
      </c>
      <c r="M1567" s="44" t="s">
        <v>5171</v>
      </c>
      <c r="N1567" s="44"/>
      <c r="O1567" s="44"/>
      <c r="P1567" s="44"/>
      <c r="Q1567" s="27"/>
      <c r="AY1567" s="21" t="s">
        <v>4786</v>
      </c>
    </row>
    <row r="1568" spans="1:51" ht="76.5" hidden="1" x14ac:dyDescent="0.25">
      <c r="A1568" s="26" t="s">
        <v>952</v>
      </c>
      <c r="B1568" s="26" t="s">
        <v>2392</v>
      </c>
      <c r="C1568" s="44" t="s">
        <v>14428</v>
      </c>
      <c r="D1568" s="44" t="s">
        <v>14271</v>
      </c>
      <c r="E1568" s="44" t="s">
        <v>14271</v>
      </c>
      <c r="F1568" s="44" t="s">
        <v>2401</v>
      </c>
      <c r="G1568" s="44" t="s">
        <v>3202</v>
      </c>
      <c r="H1568" s="26"/>
      <c r="I1568" s="31" t="s">
        <v>979</v>
      </c>
      <c r="J1568" s="130" t="s">
        <v>15744</v>
      </c>
      <c r="K1568" s="29" t="s">
        <v>2412</v>
      </c>
      <c r="L1568" s="27" t="s">
        <v>2412</v>
      </c>
      <c r="M1568" s="128" t="s">
        <v>12781</v>
      </c>
      <c r="N1568" s="128"/>
      <c r="O1568" s="128"/>
      <c r="P1568" s="128"/>
      <c r="Q1568" s="27"/>
      <c r="AY1568" s="21" t="s">
        <v>5088</v>
      </c>
    </row>
    <row r="1569" spans="1:51" ht="38.25" hidden="1" x14ac:dyDescent="0.2">
      <c r="A1569" s="21" t="s">
        <v>386</v>
      </c>
      <c r="B1569" s="21" t="s">
        <v>2390</v>
      </c>
      <c r="C1569" s="44" t="s">
        <v>8489</v>
      </c>
      <c r="D1569" s="44" t="s">
        <v>5235</v>
      </c>
      <c r="E1569" s="44" t="s">
        <v>8467</v>
      </c>
      <c r="F1569" s="44" t="s">
        <v>2401</v>
      </c>
      <c r="G1569" s="44" t="s">
        <v>5721</v>
      </c>
      <c r="I1569" s="19" t="s">
        <v>128</v>
      </c>
      <c r="J1569" s="130" t="s">
        <v>2669</v>
      </c>
      <c r="K1569" s="29" t="s">
        <v>15401</v>
      </c>
      <c r="L1569" s="27" t="s">
        <v>2412</v>
      </c>
      <c r="M1569" s="44" t="s">
        <v>5808</v>
      </c>
      <c r="N1569" s="44"/>
      <c r="O1569" s="44"/>
      <c r="P1569" s="44"/>
      <c r="Q1569" s="27"/>
      <c r="AY1569" s="21" t="s">
        <v>3902</v>
      </c>
    </row>
    <row r="1570" spans="1:51" ht="51" hidden="1" x14ac:dyDescent="0.2">
      <c r="A1570" s="21" t="s">
        <v>1330</v>
      </c>
      <c r="B1570" s="21" t="s">
        <v>2390</v>
      </c>
      <c r="C1570" s="44" t="s">
        <v>12408</v>
      </c>
      <c r="D1570" s="44" t="s">
        <v>5235</v>
      </c>
      <c r="E1570" s="44" t="s">
        <v>10826</v>
      </c>
      <c r="F1570" s="44" t="s">
        <v>6791</v>
      </c>
      <c r="G1570" s="44" t="s">
        <v>7156</v>
      </c>
      <c r="I1570" s="19" t="s">
        <v>1427</v>
      </c>
      <c r="J1570" s="130" t="s">
        <v>3003</v>
      </c>
      <c r="K1570" s="29" t="s">
        <v>15222</v>
      </c>
      <c r="L1570" s="27" t="s">
        <v>2412</v>
      </c>
      <c r="M1570" s="44" t="s">
        <v>5324</v>
      </c>
      <c r="N1570" s="44"/>
      <c r="O1570" s="143" t="s">
        <v>16075</v>
      </c>
      <c r="P1570" s="44"/>
      <c r="Q1570" s="27"/>
      <c r="AY1570" s="21" t="s">
        <v>4581</v>
      </c>
    </row>
    <row r="1571" spans="1:51" ht="140.25" x14ac:dyDescent="0.2">
      <c r="A1571" s="21" t="s">
        <v>1407</v>
      </c>
      <c r="B1571" s="21" t="s">
        <v>2390</v>
      </c>
      <c r="C1571" s="44" t="s">
        <v>7589</v>
      </c>
      <c r="D1571" s="44" t="s">
        <v>5235</v>
      </c>
      <c r="E1571" s="44" t="s">
        <v>5726</v>
      </c>
      <c r="F1571" s="44" t="s">
        <v>6791</v>
      </c>
      <c r="G1571" s="44" t="s">
        <v>7156</v>
      </c>
      <c r="I1571" s="19" t="s">
        <v>1427</v>
      </c>
      <c r="J1571" s="130" t="s">
        <v>3003</v>
      </c>
      <c r="K1571" s="29" t="s">
        <v>15223</v>
      </c>
      <c r="L1571" s="27" t="s">
        <v>2412</v>
      </c>
      <c r="M1571" s="44" t="s">
        <v>8368</v>
      </c>
      <c r="N1571" s="143" t="s">
        <v>16076</v>
      </c>
      <c r="O1571" s="143" t="s">
        <v>16075</v>
      </c>
      <c r="P1571" s="44"/>
      <c r="Q1571" s="27"/>
      <c r="AY1571" s="21" t="s">
        <v>3841</v>
      </c>
    </row>
    <row r="1572" spans="1:51" ht="51" hidden="1" x14ac:dyDescent="0.2">
      <c r="A1572" s="21" t="s">
        <v>1214</v>
      </c>
      <c r="B1572" s="21" t="s">
        <v>2390</v>
      </c>
      <c r="C1572" s="44" t="s">
        <v>10570</v>
      </c>
      <c r="D1572" s="44" t="s">
        <v>5183</v>
      </c>
      <c r="E1572" s="44" t="s">
        <v>8342</v>
      </c>
      <c r="F1572" s="44" t="s">
        <v>6791</v>
      </c>
      <c r="G1572" s="44" t="s">
        <v>7156</v>
      </c>
      <c r="I1572" s="19" t="s">
        <v>613</v>
      </c>
      <c r="J1572" s="130" t="s">
        <v>2836</v>
      </c>
      <c r="K1572" s="29" t="s">
        <v>15224</v>
      </c>
      <c r="L1572" s="27" t="s">
        <v>2412</v>
      </c>
      <c r="M1572" s="44" t="s">
        <v>5212</v>
      </c>
      <c r="N1572" s="44"/>
      <c r="O1572" s="44"/>
      <c r="P1572" s="44"/>
      <c r="Q1572" s="27"/>
      <c r="AY1572" s="21" t="s">
        <v>4216</v>
      </c>
    </row>
    <row r="1573" spans="1:51" ht="76.5" hidden="1" x14ac:dyDescent="0.2">
      <c r="A1573" s="21" t="s">
        <v>1214</v>
      </c>
      <c r="B1573" s="21" t="s">
        <v>2390</v>
      </c>
      <c r="C1573" s="44" t="s">
        <v>10577</v>
      </c>
      <c r="D1573" s="44" t="s">
        <v>5235</v>
      </c>
      <c r="E1573" s="44" t="s">
        <v>8398</v>
      </c>
      <c r="F1573" s="44" t="s">
        <v>6791</v>
      </c>
      <c r="G1573" s="44" t="s">
        <v>7156</v>
      </c>
      <c r="I1573" s="19" t="s">
        <v>614</v>
      </c>
      <c r="J1573" s="130" t="s">
        <v>2355</v>
      </c>
      <c r="K1573" s="29" t="s">
        <v>2412</v>
      </c>
      <c r="L1573" s="27" t="s">
        <v>2412</v>
      </c>
      <c r="M1573" s="44" t="s">
        <v>5351</v>
      </c>
      <c r="N1573" s="44"/>
      <c r="O1573" s="44"/>
      <c r="P1573" s="44"/>
      <c r="Q1573" s="27"/>
      <c r="AY1573" s="21" t="s">
        <v>4217</v>
      </c>
    </row>
    <row r="1574" spans="1:51" ht="38.25" hidden="1" x14ac:dyDescent="0.2">
      <c r="A1574" s="21" t="s">
        <v>1330</v>
      </c>
      <c r="B1574" s="21" t="s">
        <v>2390</v>
      </c>
      <c r="C1574" s="44" t="s">
        <v>10968</v>
      </c>
      <c r="D1574" s="44" t="s">
        <v>5183</v>
      </c>
      <c r="E1574" s="44" t="s">
        <v>5184</v>
      </c>
      <c r="F1574" s="44" t="s">
        <v>9559</v>
      </c>
      <c r="G1574" s="44" t="s">
        <v>3174</v>
      </c>
      <c r="I1574" s="19" t="s">
        <v>691</v>
      </c>
      <c r="J1574" s="130" t="s">
        <v>2869</v>
      </c>
      <c r="K1574" s="29" t="s">
        <v>15402</v>
      </c>
      <c r="L1574" s="27" t="s">
        <v>1508</v>
      </c>
      <c r="M1574" s="44" t="s">
        <v>7614</v>
      </c>
      <c r="N1574" s="44"/>
      <c r="O1574" s="44"/>
      <c r="P1574" s="44"/>
      <c r="Q1574" s="27"/>
      <c r="AY1574" s="21" t="s">
        <v>4295</v>
      </c>
    </row>
    <row r="1575" spans="1:51" hidden="1" x14ac:dyDescent="0.2">
      <c r="A1575" s="21" t="s">
        <v>1407</v>
      </c>
      <c r="B1575" s="21" t="s">
        <v>2390</v>
      </c>
      <c r="C1575" s="44" t="s">
        <v>8259</v>
      </c>
      <c r="D1575" s="44" t="s">
        <v>5235</v>
      </c>
      <c r="E1575" s="44" t="s">
        <v>5236</v>
      </c>
      <c r="F1575" s="44" t="s">
        <v>6791</v>
      </c>
      <c r="G1575" s="44" t="s">
        <v>3175</v>
      </c>
      <c r="I1575" s="19" t="s">
        <v>545</v>
      </c>
      <c r="J1575" s="130" t="s">
        <v>1603</v>
      </c>
      <c r="K1575" s="29" t="s">
        <v>2412</v>
      </c>
      <c r="L1575" s="27" t="s">
        <v>2412</v>
      </c>
      <c r="M1575" s="44" t="s">
        <v>5417</v>
      </c>
      <c r="N1575" s="44"/>
      <c r="O1575" s="44"/>
      <c r="P1575" s="44"/>
      <c r="Q1575" s="27"/>
      <c r="AY1575" s="21" t="s">
        <v>3842</v>
      </c>
    </row>
    <row r="1576" spans="1:51" ht="25.5" hidden="1" x14ac:dyDescent="0.2">
      <c r="A1576" s="21" t="s">
        <v>1330</v>
      </c>
      <c r="B1576" s="21" t="s">
        <v>2390</v>
      </c>
      <c r="C1576" s="44" t="s">
        <v>10971</v>
      </c>
      <c r="D1576" s="44" t="s">
        <v>5197</v>
      </c>
      <c r="E1576" s="44" t="s">
        <v>3290</v>
      </c>
      <c r="F1576" s="44" t="s">
        <v>9559</v>
      </c>
      <c r="G1576" s="44" t="s">
        <v>3174</v>
      </c>
      <c r="I1576" s="19" t="s">
        <v>692</v>
      </c>
      <c r="J1576" s="130" t="s">
        <v>2849</v>
      </c>
      <c r="K1576" s="29" t="s">
        <v>15403</v>
      </c>
      <c r="L1576" s="27" t="s">
        <v>3280</v>
      </c>
      <c r="M1576" s="44" t="s">
        <v>8911</v>
      </c>
      <c r="N1576" s="44"/>
      <c r="O1576" s="44"/>
      <c r="P1576" s="44"/>
      <c r="Q1576" s="27"/>
      <c r="AY1576" s="21" t="s">
        <v>4296</v>
      </c>
    </row>
    <row r="1577" spans="1:51" ht="25.5" hidden="1" x14ac:dyDescent="0.2">
      <c r="A1577" s="21" t="s">
        <v>1179</v>
      </c>
      <c r="B1577" s="21" t="s">
        <v>2390</v>
      </c>
      <c r="C1577" s="44" t="s">
        <v>13383</v>
      </c>
      <c r="D1577" s="44" t="s">
        <v>5197</v>
      </c>
      <c r="E1577" s="44" t="s">
        <v>8347</v>
      </c>
      <c r="F1577" s="44" t="s">
        <v>9559</v>
      </c>
      <c r="G1577" s="44" t="s">
        <v>3174</v>
      </c>
      <c r="I1577" s="19" t="s">
        <v>1361</v>
      </c>
      <c r="J1577" s="130" t="s">
        <v>3082</v>
      </c>
      <c r="K1577" s="29" t="s">
        <v>15404</v>
      </c>
      <c r="L1577" s="27" t="s">
        <v>1315</v>
      </c>
      <c r="M1577" s="44" t="s">
        <v>11117</v>
      </c>
      <c r="N1577" s="44"/>
      <c r="O1577" s="44"/>
      <c r="P1577" s="44"/>
      <c r="Q1577" s="27"/>
      <c r="AY1577" s="21" t="s">
        <v>4832</v>
      </c>
    </row>
    <row r="1578" spans="1:51" ht="38.25" hidden="1" x14ac:dyDescent="0.2">
      <c r="A1578" s="21" t="s">
        <v>1330</v>
      </c>
      <c r="B1578" s="21" t="s">
        <v>2390</v>
      </c>
      <c r="C1578" s="44" t="s">
        <v>10974</v>
      </c>
      <c r="D1578" s="44" t="s">
        <v>5197</v>
      </c>
      <c r="E1578" s="44" t="s">
        <v>3290</v>
      </c>
      <c r="F1578" s="44" t="s">
        <v>9559</v>
      </c>
      <c r="G1578" s="44" t="s">
        <v>3174</v>
      </c>
      <c r="I1578" s="19" t="s">
        <v>309</v>
      </c>
      <c r="J1578" s="130" t="s">
        <v>2870</v>
      </c>
      <c r="K1578" s="29" t="s">
        <v>15405</v>
      </c>
      <c r="L1578" s="27" t="s">
        <v>1503</v>
      </c>
      <c r="M1578" s="44" t="s">
        <v>8781</v>
      </c>
      <c r="N1578" s="44"/>
      <c r="O1578" s="44"/>
      <c r="P1578" s="44"/>
      <c r="Q1578" s="27"/>
      <c r="AY1578" s="21" t="s">
        <v>4297</v>
      </c>
    </row>
    <row r="1579" spans="1:51" ht="51" hidden="1" x14ac:dyDescent="0.2">
      <c r="A1579" s="21" t="s">
        <v>1406</v>
      </c>
      <c r="B1579" s="21" t="s">
        <v>2390</v>
      </c>
      <c r="C1579" s="44" t="s">
        <v>13944</v>
      </c>
      <c r="D1579" s="44" t="s">
        <v>5197</v>
      </c>
      <c r="E1579" s="44" t="s">
        <v>3290</v>
      </c>
      <c r="F1579" s="44" t="s">
        <v>9559</v>
      </c>
      <c r="G1579" s="44" t="s">
        <v>3174</v>
      </c>
      <c r="I1579" s="19" t="s">
        <v>390</v>
      </c>
      <c r="J1579" s="130" t="s">
        <v>3138</v>
      </c>
      <c r="K1579" s="29" t="s">
        <v>15406</v>
      </c>
      <c r="L1579" s="27" t="s">
        <v>3288</v>
      </c>
      <c r="M1579" s="44" t="s">
        <v>13945</v>
      </c>
      <c r="N1579" s="44"/>
      <c r="O1579" s="44"/>
      <c r="P1579" s="44"/>
      <c r="Q1579" s="27"/>
      <c r="AY1579" s="21" t="s">
        <v>4950</v>
      </c>
    </row>
    <row r="1580" spans="1:51" ht="63.75" hidden="1" x14ac:dyDescent="0.2">
      <c r="A1580" s="21" t="s">
        <v>1214</v>
      </c>
      <c r="B1580" s="21" t="s">
        <v>2390</v>
      </c>
      <c r="C1580" s="44" t="s">
        <v>10192</v>
      </c>
      <c r="D1580" s="44" t="s">
        <v>5197</v>
      </c>
      <c r="E1580" s="44" t="s">
        <v>8347</v>
      </c>
      <c r="F1580" s="44" t="s">
        <v>6791</v>
      </c>
      <c r="G1580" s="44" t="s">
        <v>15785</v>
      </c>
      <c r="H1580" s="21" t="s">
        <v>3173</v>
      </c>
      <c r="I1580" s="19" t="s">
        <v>467</v>
      </c>
      <c r="J1580" s="130" t="s">
        <v>2808</v>
      </c>
      <c r="K1580" s="29" t="s">
        <v>15225</v>
      </c>
      <c r="L1580" s="27" t="s">
        <v>2412</v>
      </c>
      <c r="M1580" s="44" t="s">
        <v>8911</v>
      </c>
      <c r="N1580" s="44"/>
      <c r="O1580" s="44"/>
      <c r="P1580" s="44"/>
      <c r="Q1580" s="27"/>
      <c r="AY1580" s="21" t="s">
        <v>4160</v>
      </c>
    </row>
    <row r="1581" spans="1:51" ht="38.25" hidden="1" x14ac:dyDescent="0.2">
      <c r="A1581" s="21" t="s">
        <v>1330</v>
      </c>
      <c r="B1581" s="21" t="s">
        <v>2390</v>
      </c>
      <c r="C1581" s="44" t="s">
        <v>11170</v>
      </c>
      <c r="D1581" s="44" t="s">
        <v>5183</v>
      </c>
      <c r="E1581" s="44" t="s">
        <v>5184</v>
      </c>
      <c r="F1581" s="44" t="s">
        <v>9559</v>
      </c>
      <c r="G1581" s="44" t="s">
        <v>15786</v>
      </c>
      <c r="H1581" s="21" t="s">
        <v>3213</v>
      </c>
      <c r="I1581" s="19" t="s">
        <v>723</v>
      </c>
      <c r="J1581" s="130" t="s">
        <v>15745</v>
      </c>
      <c r="K1581" s="29" t="s">
        <v>15226</v>
      </c>
      <c r="L1581" s="27" t="s">
        <v>2412</v>
      </c>
      <c r="M1581" s="44" t="s">
        <v>5159</v>
      </c>
      <c r="N1581" s="44"/>
      <c r="O1581" s="44"/>
      <c r="P1581" s="44"/>
      <c r="Q1581" s="27"/>
      <c r="AY1581" s="21" t="s">
        <v>4335</v>
      </c>
    </row>
    <row r="1582" spans="1:51" ht="51" hidden="1" x14ac:dyDescent="0.2">
      <c r="A1582" s="21" t="s">
        <v>1406</v>
      </c>
      <c r="B1582" s="21" t="s">
        <v>2390</v>
      </c>
      <c r="C1582" s="44" t="s">
        <v>14205</v>
      </c>
      <c r="D1582" s="44" t="s">
        <v>5197</v>
      </c>
      <c r="E1582" s="44" t="s">
        <v>3290</v>
      </c>
      <c r="F1582" s="44" t="s">
        <v>6791</v>
      </c>
      <c r="G1582" s="44" t="s">
        <v>7156</v>
      </c>
      <c r="I1582" s="19" t="s">
        <v>61</v>
      </c>
      <c r="J1582" s="130" t="s">
        <v>3167</v>
      </c>
      <c r="K1582" s="29" t="s">
        <v>15407</v>
      </c>
      <c r="L1582" s="27" t="s">
        <v>2412</v>
      </c>
      <c r="M1582" s="44" t="s">
        <v>8368</v>
      </c>
      <c r="N1582" s="44"/>
      <c r="O1582" s="44"/>
      <c r="P1582" s="44"/>
      <c r="Q1582" s="27"/>
      <c r="AY1582" s="21" t="s">
        <v>5021</v>
      </c>
    </row>
    <row r="1583" spans="1:51" ht="25.5" hidden="1" x14ac:dyDescent="0.2">
      <c r="A1583" s="21" t="s">
        <v>1330</v>
      </c>
      <c r="B1583" s="21" t="s">
        <v>2390</v>
      </c>
      <c r="C1583" s="44" t="s">
        <v>11995</v>
      </c>
      <c r="D1583" s="44" t="s">
        <v>5235</v>
      </c>
      <c r="E1583" s="44" t="s">
        <v>10826</v>
      </c>
      <c r="F1583" s="44" t="s">
        <v>9559</v>
      </c>
      <c r="G1583" s="44" t="s">
        <v>6117</v>
      </c>
      <c r="I1583" s="19" t="s">
        <v>1269</v>
      </c>
      <c r="J1583" s="130" t="s">
        <v>2962</v>
      </c>
      <c r="K1583" s="29" t="s">
        <v>15227</v>
      </c>
      <c r="L1583" s="27" t="s">
        <v>2412</v>
      </c>
      <c r="M1583" s="44" t="s">
        <v>8535</v>
      </c>
      <c r="N1583" s="44"/>
      <c r="O1583" s="44"/>
      <c r="P1583" s="44"/>
      <c r="Q1583" s="27"/>
      <c r="AY1583" s="21" t="s">
        <v>4485</v>
      </c>
    </row>
    <row r="1584" spans="1:51" ht="51" hidden="1" x14ac:dyDescent="0.2">
      <c r="A1584" s="21" t="s">
        <v>1406</v>
      </c>
      <c r="B1584" s="21" t="s">
        <v>2390</v>
      </c>
      <c r="C1584" s="44" t="s">
        <v>14209</v>
      </c>
      <c r="D1584" s="44" t="s">
        <v>5197</v>
      </c>
      <c r="E1584" s="44" t="s">
        <v>3290</v>
      </c>
      <c r="F1584" s="44" t="s">
        <v>6791</v>
      </c>
      <c r="G1584" s="44" t="s">
        <v>7156</v>
      </c>
      <c r="I1584" s="19" t="s">
        <v>62</v>
      </c>
      <c r="J1584" s="130" t="s">
        <v>3168</v>
      </c>
      <c r="K1584" s="29" t="s">
        <v>15408</v>
      </c>
      <c r="L1584" s="27" t="s">
        <v>2412</v>
      </c>
      <c r="M1584" s="44" t="s">
        <v>13945</v>
      </c>
      <c r="N1584" s="44"/>
      <c r="O1584" s="44"/>
      <c r="P1584" s="44"/>
      <c r="Q1584" s="27"/>
      <c r="AY1584" s="21" t="s">
        <v>5022</v>
      </c>
    </row>
    <row r="1585" spans="1:51" ht="51" hidden="1" x14ac:dyDescent="0.2">
      <c r="A1585" s="21" t="s">
        <v>1406</v>
      </c>
      <c r="B1585" s="21" t="s">
        <v>2390</v>
      </c>
      <c r="C1585" s="44" t="s">
        <v>14213</v>
      </c>
      <c r="D1585" s="44" t="s">
        <v>5197</v>
      </c>
      <c r="E1585" s="44" t="s">
        <v>3290</v>
      </c>
      <c r="F1585" s="44" t="s">
        <v>6791</v>
      </c>
      <c r="G1585" s="44" t="s">
        <v>7156</v>
      </c>
      <c r="I1585" s="19" t="s">
        <v>63</v>
      </c>
      <c r="J1585" s="130" t="s">
        <v>3169</v>
      </c>
      <c r="K1585" s="29" t="s">
        <v>15409</v>
      </c>
      <c r="L1585" s="27" t="s">
        <v>2412</v>
      </c>
      <c r="M1585" s="44" t="s">
        <v>11117</v>
      </c>
      <c r="N1585" s="44"/>
      <c r="O1585" s="44"/>
      <c r="P1585" s="44"/>
      <c r="Q1585" s="27"/>
      <c r="AY1585" s="21" t="s">
        <v>5023</v>
      </c>
    </row>
    <row r="1586" spans="1:51" ht="89.25" hidden="1" x14ac:dyDescent="0.2">
      <c r="A1586" s="21" t="s">
        <v>1330</v>
      </c>
      <c r="B1586" s="21" t="s">
        <v>2390</v>
      </c>
      <c r="C1586" s="44" t="s">
        <v>11175</v>
      </c>
      <c r="D1586" s="44" t="s">
        <v>5183</v>
      </c>
      <c r="E1586" s="44" t="s">
        <v>5184</v>
      </c>
      <c r="F1586" s="44" t="s">
        <v>9559</v>
      </c>
      <c r="G1586" s="44" t="s">
        <v>15786</v>
      </c>
      <c r="H1586" s="21" t="s">
        <v>3213</v>
      </c>
      <c r="I1586" s="19" t="s">
        <v>724</v>
      </c>
      <c r="J1586" s="130" t="s">
        <v>1640</v>
      </c>
      <c r="K1586" s="29" t="s">
        <v>2412</v>
      </c>
      <c r="L1586" s="27" t="s">
        <v>2412</v>
      </c>
      <c r="M1586" s="44" t="s">
        <v>5159</v>
      </c>
      <c r="N1586" s="44"/>
      <c r="O1586" s="44"/>
      <c r="P1586" s="44"/>
      <c r="Q1586" s="27"/>
      <c r="AY1586" s="21" t="s">
        <v>4336</v>
      </c>
    </row>
    <row r="1587" spans="1:51" ht="102" hidden="1" x14ac:dyDescent="0.2">
      <c r="A1587" s="21" t="s">
        <v>1762</v>
      </c>
      <c r="B1587" s="21" t="s">
        <v>2390</v>
      </c>
      <c r="C1587" s="44" t="s">
        <v>13249</v>
      </c>
      <c r="D1587" s="44" t="s">
        <v>5197</v>
      </c>
      <c r="E1587" s="44" t="s">
        <v>8347</v>
      </c>
      <c r="F1587" s="44" t="s">
        <v>6791</v>
      </c>
      <c r="G1587" s="44" t="s">
        <v>7156</v>
      </c>
      <c r="I1587" s="19" t="s">
        <v>1352</v>
      </c>
      <c r="J1587" s="130" t="s">
        <v>1811</v>
      </c>
      <c r="K1587" s="29" t="s">
        <v>2412</v>
      </c>
      <c r="L1587" s="27" t="s">
        <v>2412</v>
      </c>
      <c r="M1587" s="44" t="s">
        <v>5939</v>
      </c>
      <c r="N1587" s="44"/>
      <c r="O1587" s="44"/>
      <c r="P1587" s="44"/>
      <c r="Q1587" s="27"/>
      <c r="AY1587" s="21" t="s">
        <v>4787</v>
      </c>
    </row>
    <row r="1588" spans="1:51" ht="51" hidden="1" x14ac:dyDescent="0.2">
      <c r="A1588" s="21" t="s">
        <v>1214</v>
      </c>
      <c r="B1588" s="21" t="s">
        <v>2390</v>
      </c>
      <c r="C1588" s="44" t="s">
        <v>10707</v>
      </c>
      <c r="D1588" s="44" t="s">
        <v>5183</v>
      </c>
      <c r="E1588" s="44" t="s">
        <v>8342</v>
      </c>
      <c r="F1588" s="44" t="s">
        <v>2401</v>
      </c>
      <c r="G1588" s="44" t="s">
        <v>3202</v>
      </c>
      <c r="I1588" s="19" t="s">
        <v>632</v>
      </c>
      <c r="J1588" s="130" t="s">
        <v>15683</v>
      </c>
      <c r="K1588" s="29" t="s">
        <v>15228</v>
      </c>
      <c r="L1588" s="27" t="s">
        <v>2412</v>
      </c>
      <c r="M1588" s="44" t="s">
        <v>5658</v>
      </c>
      <c r="N1588" s="44"/>
      <c r="O1588" s="44"/>
      <c r="P1588" s="44"/>
      <c r="Q1588" s="27"/>
      <c r="AY1588" s="21" t="s">
        <v>4236</v>
      </c>
    </row>
    <row r="1589" spans="1:51" ht="76.5" hidden="1" x14ac:dyDescent="0.2">
      <c r="A1589" s="21" t="s">
        <v>1330</v>
      </c>
      <c r="B1589" s="21" t="s">
        <v>2390</v>
      </c>
      <c r="C1589" s="44" t="s">
        <v>12634</v>
      </c>
      <c r="D1589" s="44" t="s">
        <v>5197</v>
      </c>
      <c r="E1589" s="44" t="s">
        <v>3290</v>
      </c>
      <c r="F1589" s="44" t="s">
        <v>9559</v>
      </c>
      <c r="G1589" s="44" t="s">
        <v>3202</v>
      </c>
      <c r="I1589" s="19" t="s">
        <v>632</v>
      </c>
      <c r="J1589" s="130" t="s">
        <v>1720</v>
      </c>
      <c r="K1589" s="29" t="s">
        <v>2412</v>
      </c>
      <c r="L1589" s="27" t="s">
        <v>2412</v>
      </c>
      <c r="M1589" s="44" t="s">
        <v>5221</v>
      </c>
      <c r="N1589" s="44"/>
      <c r="O1589" s="44"/>
      <c r="P1589" s="44"/>
      <c r="Q1589" s="27"/>
      <c r="AY1589" s="21" t="s">
        <v>4651</v>
      </c>
    </row>
    <row r="1590" spans="1:51" ht="102" hidden="1" x14ac:dyDescent="0.2">
      <c r="A1590" s="21" t="s">
        <v>1330</v>
      </c>
      <c r="B1590" s="21" t="s">
        <v>2390</v>
      </c>
      <c r="C1590" s="44" t="s">
        <v>11180</v>
      </c>
      <c r="D1590" s="44" t="s">
        <v>5197</v>
      </c>
      <c r="E1590" s="44" t="s">
        <v>3290</v>
      </c>
      <c r="F1590" s="44" t="s">
        <v>9559</v>
      </c>
      <c r="G1590" s="44" t="s">
        <v>15786</v>
      </c>
      <c r="H1590" s="21" t="s">
        <v>3213</v>
      </c>
      <c r="I1590" s="19" t="s">
        <v>725</v>
      </c>
      <c r="J1590" s="130" t="s">
        <v>1708</v>
      </c>
      <c r="K1590" s="29" t="s">
        <v>2412</v>
      </c>
      <c r="L1590" s="27" t="s">
        <v>2412</v>
      </c>
      <c r="M1590" s="44" t="s">
        <v>11181</v>
      </c>
      <c r="N1590" s="44"/>
      <c r="O1590" s="44"/>
      <c r="P1590" s="44"/>
      <c r="Q1590" s="27"/>
      <c r="AY1590" s="21" t="s">
        <v>4337</v>
      </c>
    </row>
    <row r="1591" spans="1:51" ht="51" hidden="1" x14ac:dyDescent="0.2">
      <c r="A1591" s="21" t="s">
        <v>1330</v>
      </c>
      <c r="B1591" s="21" t="s">
        <v>2390</v>
      </c>
      <c r="C1591" s="44" t="s">
        <v>12198</v>
      </c>
      <c r="D1591" s="44" t="s">
        <v>5197</v>
      </c>
      <c r="E1591" s="44" t="s">
        <v>3290</v>
      </c>
      <c r="F1591" s="44" t="s">
        <v>6791</v>
      </c>
      <c r="G1591" s="44" t="s">
        <v>15785</v>
      </c>
      <c r="H1591" s="21" t="s">
        <v>3173</v>
      </c>
      <c r="I1591" s="19" t="s">
        <v>314</v>
      </c>
      <c r="J1591" s="130" t="s">
        <v>2986</v>
      </c>
      <c r="K1591" s="29" t="s">
        <v>15229</v>
      </c>
      <c r="L1591" s="27" t="s">
        <v>2412</v>
      </c>
      <c r="M1591" s="44" t="s">
        <v>11117</v>
      </c>
      <c r="N1591" s="44"/>
      <c r="O1591" s="44"/>
      <c r="P1591" s="44"/>
      <c r="Q1591" s="27"/>
      <c r="AY1591" s="21" t="s">
        <v>4532</v>
      </c>
    </row>
    <row r="1592" spans="1:51" ht="76.5" x14ac:dyDescent="0.2">
      <c r="A1592" s="21" t="s">
        <v>1407</v>
      </c>
      <c r="B1592" s="21" t="s">
        <v>2390</v>
      </c>
      <c r="C1592" s="44" t="s">
        <v>6717</v>
      </c>
      <c r="D1592" s="44" t="s">
        <v>5183</v>
      </c>
      <c r="E1592" s="44" t="s">
        <v>5184</v>
      </c>
      <c r="F1592" s="44" t="s">
        <v>2401</v>
      </c>
      <c r="G1592" s="44" t="s">
        <v>6117</v>
      </c>
      <c r="I1592" s="19" t="s">
        <v>873</v>
      </c>
      <c r="J1592" s="130" t="s">
        <v>2627</v>
      </c>
      <c r="K1592" s="29" t="s">
        <v>15230</v>
      </c>
      <c r="L1592" s="27" t="s">
        <v>2412</v>
      </c>
      <c r="M1592" s="44" t="s">
        <v>5939</v>
      </c>
      <c r="N1592" s="143" t="s">
        <v>16079</v>
      </c>
      <c r="O1592" s="44"/>
      <c r="P1592" s="44"/>
      <c r="Q1592" s="27"/>
      <c r="AY1592" s="21" t="s">
        <v>3843</v>
      </c>
    </row>
    <row r="1593" spans="1:51" ht="127.5" hidden="1" x14ac:dyDescent="0.2">
      <c r="A1593" s="21" t="s">
        <v>1762</v>
      </c>
      <c r="B1593" s="21" t="s">
        <v>2390</v>
      </c>
      <c r="C1593" s="44" t="s">
        <v>13074</v>
      </c>
      <c r="D1593" s="44" t="s">
        <v>5197</v>
      </c>
      <c r="E1593" s="44" t="s">
        <v>8347</v>
      </c>
      <c r="F1593" s="44" t="s">
        <v>9559</v>
      </c>
      <c r="G1593" s="44" t="s">
        <v>6117</v>
      </c>
      <c r="I1593" s="19" t="s">
        <v>1863</v>
      </c>
      <c r="J1593" s="130" t="s">
        <v>15746</v>
      </c>
      <c r="K1593" s="29"/>
      <c r="L1593" s="27" t="s">
        <v>2412</v>
      </c>
      <c r="M1593" s="44" t="s">
        <v>10981</v>
      </c>
      <c r="N1593" s="44"/>
      <c r="O1593" s="143" t="s">
        <v>16080</v>
      </c>
      <c r="P1593" s="44"/>
      <c r="Q1593" s="27"/>
      <c r="AY1593" s="21" t="s">
        <v>4750</v>
      </c>
    </row>
    <row r="1594" spans="1:51" ht="63.75" hidden="1" x14ac:dyDescent="0.2">
      <c r="A1594" s="21" t="s">
        <v>1762</v>
      </c>
      <c r="B1594" s="21" t="s">
        <v>2390</v>
      </c>
      <c r="C1594" s="44" t="s">
        <v>12858</v>
      </c>
      <c r="D1594" s="44" t="s">
        <v>5235</v>
      </c>
      <c r="E1594" s="44" t="s">
        <v>10551</v>
      </c>
      <c r="F1594" s="44" t="s">
        <v>9559</v>
      </c>
      <c r="G1594" s="44" t="s">
        <v>5721</v>
      </c>
      <c r="I1594" s="19" t="s">
        <v>188</v>
      </c>
      <c r="J1594" s="130" t="s">
        <v>1684</v>
      </c>
      <c r="K1594" s="29" t="s">
        <v>2412</v>
      </c>
      <c r="L1594" s="27" t="s">
        <v>2412</v>
      </c>
      <c r="M1594" s="44" t="s">
        <v>6367</v>
      </c>
      <c r="N1594" s="44"/>
      <c r="O1594" s="143" t="s">
        <v>16078</v>
      </c>
      <c r="P1594" s="44"/>
      <c r="Q1594" s="27"/>
      <c r="AY1594" s="21" t="s">
        <v>4705</v>
      </c>
    </row>
    <row r="1595" spans="1:51" ht="114.75" x14ac:dyDescent="0.2">
      <c r="A1595" s="21" t="s">
        <v>1407</v>
      </c>
      <c r="B1595" s="21" t="s">
        <v>2390</v>
      </c>
      <c r="C1595" s="44" t="s">
        <v>7110</v>
      </c>
      <c r="D1595" s="44" t="s">
        <v>5197</v>
      </c>
      <c r="E1595" s="44" t="s">
        <v>3290</v>
      </c>
      <c r="F1595" s="44" t="s">
        <v>6791</v>
      </c>
      <c r="G1595" s="44" t="s">
        <v>15785</v>
      </c>
      <c r="H1595" s="21" t="s">
        <v>3190</v>
      </c>
      <c r="I1595" s="19" t="s">
        <v>1389</v>
      </c>
      <c r="J1595" s="130" t="s">
        <v>1837</v>
      </c>
      <c r="K1595" s="29" t="s">
        <v>2412</v>
      </c>
      <c r="L1595" s="27" t="s">
        <v>2412</v>
      </c>
      <c r="M1595" s="44" t="s">
        <v>5538</v>
      </c>
      <c r="N1595" s="44"/>
      <c r="O1595" s="44"/>
      <c r="P1595" s="44"/>
      <c r="Q1595" s="27"/>
      <c r="AY1595" s="21" t="s">
        <v>3844</v>
      </c>
    </row>
    <row r="1596" spans="1:51" ht="89.25" hidden="1" x14ac:dyDescent="0.2">
      <c r="A1596" s="21" t="s">
        <v>1330</v>
      </c>
      <c r="B1596" s="21" t="s">
        <v>2390</v>
      </c>
      <c r="C1596" s="44" t="s">
        <v>10766</v>
      </c>
      <c r="D1596" s="44" t="s">
        <v>5160</v>
      </c>
      <c r="E1596" s="44" t="s">
        <v>5179</v>
      </c>
      <c r="F1596" s="44" t="s">
        <v>9559</v>
      </c>
      <c r="G1596" s="44" t="s">
        <v>3198</v>
      </c>
      <c r="I1596" s="19" t="s">
        <v>644</v>
      </c>
      <c r="J1596" s="130" t="s">
        <v>16159</v>
      </c>
      <c r="K1596" s="29" t="s">
        <v>2412</v>
      </c>
      <c r="L1596" s="27" t="s">
        <v>3281</v>
      </c>
      <c r="M1596" s="44" t="s">
        <v>5255</v>
      </c>
      <c r="N1596" s="44"/>
      <c r="O1596" s="44"/>
      <c r="P1596" s="44"/>
      <c r="Q1596" s="27"/>
      <c r="AY1596" s="21" t="s">
        <v>4248</v>
      </c>
    </row>
    <row r="1597" spans="1:51" ht="63.75" hidden="1" x14ac:dyDescent="0.2">
      <c r="A1597" s="21" t="s">
        <v>1330</v>
      </c>
      <c r="B1597" s="21" t="s">
        <v>2390</v>
      </c>
      <c r="C1597" s="44" t="s">
        <v>12001</v>
      </c>
      <c r="D1597" s="44" t="s">
        <v>5197</v>
      </c>
      <c r="E1597" s="44" t="s">
        <v>3290</v>
      </c>
      <c r="F1597" s="44" t="s">
        <v>9559</v>
      </c>
      <c r="G1597" s="44" t="s">
        <v>6117</v>
      </c>
      <c r="I1597" s="19" t="s">
        <v>1270</v>
      </c>
      <c r="J1597" s="130" t="s">
        <v>2963</v>
      </c>
      <c r="K1597" s="29" t="s">
        <v>15231</v>
      </c>
      <c r="L1597" s="27" t="s">
        <v>2412</v>
      </c>
      <c r="M1597" s="44" t="s">
        <v>5255</v>
      </c>
      <c r="N1597" s="44"/>
      <c r="O1597" s="44"/>
      <c r="P1597" s="44"/>
      <c r="Q1597" s="27"/>
      <c r="AY1597" s="21" t="s">
        <v>4486</v>
      </c>
    </row>
    <row r="1598" spans="1:51" ht="38.25" hidden="1" x14ac:dyDescent="0.2">
      <c r="A1598" s="21" t="s">
        <v>1330</v>
      </c>
      <c r="B1598" s="21" t="s">
        <v>2390</v>
      </c>
      <c r="C1598" s="44" t="s">
        <v>12635</v>
      </c>
      <c r="D1598" s="44" t="s">
        <v>5160</v>
      </c>
      <c r="E1598" s="44" t="s">
        <v>7634</v>
      </c>
      <c r="F1598" s="44" t="s">
        <v>9559</v>
      </c>
      <c r="G1598" s="44" t="s">
        <v>3202</v>
      </c>
      <c r="I1598" s="19" t="s">
        <v>427</v>
      </c>
      <c r="J1598" s="130" t="s">
        <v>15684</v>
      </c>
      <c r="K1598" s="29" t="s">
        <v>15232</v>
      </c>
      <c r="L1598" s="27" t="s">
        <v>2412</v>
      </c>
      <c r="M1598" s="44" t="s">
        <v>6631</v>
      </c>
      <c r="N1598" s="44"/>
      <c r="O1598" s="44"/>
      <c r="P1598" s="44"/>
      <c r="Q1598" s="27"/>
      <c r="AY1598" s="21" t="s">
        <v>4652</v>
      </c>
    </row>
    <row r="1599" spans="1:51" ht="51" x14ac:dyDescent="0.2">
      <c r="A1599" s="21" t="s">
        <v>1407</v>
      </c>
      <c r="B1599" s="21" t="s">
        <v>2390</v>
      </c>
      <c r="C1599" s="44" t="s">
        <v>8006</v>
      </c>
      <c r="D1599" s="44" t="s">
        <v>5197</v>
      </c>
      <c r="E1599" s="44" t="s">
        <v>3290</v>
      </c>
      <c r="F1599" s="44" t="s">
        <v>2401</v>
      </c>
      <c r="G1599" s="44" t="s">
        <v>3202</v>
      </c>
      <c r="I1599" s="19" t="s">
        <v>427</v>
      </c>
      <c r="J1599" s="130" t="s">
        <v>2460</v>
      </c>
      <c r="K1599" s="29" t="s">
        <v>15233</v>
      </c>
      <c r="L1599" s="27" t="s">
        <v>2412</v>
      </c>
      <c r="M1599" s="44" t="s">
        <v>5410</v>
      </c>
      <c r="N1599" s="44"/>
      <c r="O1599" s="44"/>
      <c r="P1599" s="44"/>
      <c r="Q1599" s="27"/>
      <c r="AY1599" s="21" t="s">
        <v>3845</v>
      </c>
    </row>
    <row r="1600" spans="1:51" ht="25.5" hidden="1" x14ac:dyDescent="0.2">
      <c r="A1600" s="21" t="s">
        <v>386</v>
      </c>
      <c r="B1600" s="21" t="s">
        <v>2390</v>
      </c>
      <c r="C1600" s="44" t="s">
        <v>8496</v>
      </c>
      <c r="D1600" s="44" t="s">
        <v>5235</v>
      </c>
      <c r="E1600" s="44" t="s">
        <v>8398</v>
      </c>
      <c r="F1600" s="44" t="s">
        <v>2401</v>
      </c>
      <c r="G1600" s="44" t="s">
        <v>5721</v>
      </c>
      <c r="I1600" s="19" t="s">
        <v>129</v>
      </c>
      <c r="J1600" s="130" t="s">
        <v>2670</v>
      </c>
      <c r="K1600" s="29" t="s">
        <v>15410</v>
      </c>
      <c r="L1600" s="27" t="s">
        <v>2412</v>
      </c>
      <c r="M1600" s="44" t="s">
        <v>5410</v>
      </c>
      <c r="N1600" s="44"/>
      <c r="O1600" s="44"/>
      <c r="P1600" s="44"/>
      <c r="Q1600" s="27"/>
      <c r="AY1600" s="21" t="s">
        <v>3903</v>
      </c>
    </row>
    <row r="1601" spans="1:51" ht="89.25" hidden="1" x14ac:dyDescent="0.2">
      <c r="A1601" s="21" t="s">
        <v>1406</v>
      </c>
      <c r="B1601" s="21" t="s">
        <v>2390</v>
      </c>
      <c r="C1601" s="44" t="s">
        <v>14137</v>
      </c>
      <c r="D1601" s="44" t="s">
        <v>5197</v>
      </c>
      <c r="E1601" s="44" t="s">
        <v>3290</v>
      </c>
      <c r="F1601" s="44" t="s">
        <v>9559</v>
      </c>
      <c r="G1601" s="44" t="s">
        <v>6117</v>
      </c>
      <c r="I1601" s="19" t="s">
        <v>44</v>
      </c>
      <c r="J1601" s="130" t="s">
        <v>15747</v>
      </c>
      <c r="K1601" s="29" t="s">
        <v>2412</v>
      </c>
      <c r="L1601" s="27" t="s">
        <v>2412</v>
      </c>
      <c r="M1601" s="44" t="s">
        <v>11117</v>
      </c>
      <c r="N1601" s="44"/>
      <c r="O1601" s="44"/>
      <c r="P1601" s="44"/>
      <c r="Q1601" s="27"/>
      <c r="AY1601" s="21" t="s">
        <v>5003</v>
      </c>
    </row>
    <row r="1602" spans="1:51" ht="25.5" hidden="1" x14ac:dyDescent="0.2">
      <c r="A1602" s="21" t="s">
        <v>386</v>
      </c>
      <c r="B1602" s="21" t="s">
        <v>2390</v>
      </c>
      <c r="C1602" s="44" t="s">
        <v>8849</v>
      </c>
      <c r="D1602" s="44" t="s">
        <v>5183</v>
      </c>
      <c r="E1602" s="44" t="s">
        <v>8342</v>
      </c>
      <c r="F1602" s="44" t="s">
        <v>2401</v>
      </c>
      <c r="G1602" s="44" t="s">
        <v>6117</v>
      </c>
      <c r="I1602" s="19" t="s">
        <v>562</v>
      </c>
      <c r="J1602" s="130" t="s">
        <v>2702</v>
      </c>
      <c r="K1602" s="29" t="s">
        <v>15411</v>
      </c>
      <c r="L1602" s="27" t="s">
        <v>2412</v>
      </c>
      <c r="M1602" s="44" t="s">
        <v>5262</v>
      </c>
      <c r="N1602" s="44"/>
      <c r="O1602" s="44"/>
      <c r="P1602" s="44"/>
      <c r="Q1602" s="27"/>
      <c r="AY1602" s="21" t="s">
        <v>5101</v>
      </c>
    </row>
    <row r="1603" spans="1:51" ht="38.25" x14ac:dyDescent="0.2">
      <c r="A1603" s="21" t="s">
        <v>1407</v>
      </c>
      <c r="B1603" s="21" t="s">
        <v>2390</v>
      </c>
      <c r="C1603" s="44" t="s">
        <v>6725</v>
      </c>
      <c r="D1603" s="44" t="s">
        <v>5235</v>
      </c>
      <c r="E1603" s="44" t="s">
        <v>5867</v>
      </c>
      <c r="F1603" s="44" t="s">
        <v>2401</v>
      </c>
      <c r="G1603" s="44" t="s">
        <v>6117</v>
      </c>
      <c r="I1603" s="19" t="s">
        <v>1289</v>
      </c>
      <c r="J1603" s="130" t="s">
        <v>2628</v>
      </c>
      <c r="K1603" s="29" t="s">
        <v>15234</v>
      </c>
      <c r="L1603" s="27" t="s">
        <v>2412</v>
      </c>
      <c r="M1603" s="44" t="s">
        <v>5159</v>
      </c>
      <c r="N1603" s="44"/>
      <c r="O1603" s="44"/>
      <c r="P1603" s="44"/>
      <c r="Q1603" s="27"/>
      <c r="AY1603" s="21" t="s">
        <v>3846</v>
      </c>
    </row>
    <row r="1604" spans="1:51" ht="38.25" hidden="1" x14ac:dyDescent="0.2">
      <c r="A1604" s="21" t="s">
        <v>1330</v>
      </c>
      <c r="B1604" s="21" t="s">
        <v>2390</v>
      </c>
      <c r="C1604" s="44" t="s">
        <v>12638</v>
      </c>
      <c r="D1604" s="44" t="s">
        <v>5160</v>
      </c>
      <c r="E1604" s="44" t="s">
        <v>5179</v>
      </c>
      <c r="F1604" s="44" t="s">
        <v>9559</v>
      </c>
      <c r="G1604" s="44" t="s">
        <v>3202</v>
      </c>
      <c r="I1604" s="19" t="s">
        <v>428</v>
      </c>
      <c r="J1604" s="130" t="s">
        <v>15685</v>
      </c>
      <c r="K1604" s="29" t="s">
        <v>15235</v>
      </c>
      <c r="L1604" s="27" t="s">
        <v>2412</v>
      </c>
      <c r="M1604" s="44" t="s">
        <v>5760</v>
      </c>
      <c r="N1604" s="44"/>
      <c r="O1604" s="44"/>
      <c r="P1604" s="44"/>
      <c r="Q1604" s="27"/>
      <c r="AY1604" s="21" t="s">
        <v>4653</v>
      </c>
    </row>
    <row r="1605" spans="1:51" ht="63.75" x14ac:dyDescent="0.2">
      <c r="A1605" s="21" t="s">
        <v>1407</v>
      </c>
      <c r="B1605" s="21" t="s">
        <v>2390</v>
      </c>
      <c r="C1605" s="44" t="s">
        <v>8014</v>
      </c>
      <c r="D1605" s="44" t="s">
        <v>5197</v>
      </c>
      <c r="E1605" s="44" t="s">
        <v>3290</v>
      </c>
      <c r="F1605" s="44" t="s">
        <v>2401</v>
      </c>
      <c r="G1605" s="44" t="s">
        <v>3202</v>
      </c>
      <c r="I1605" s="19" t="s">
        <v>428</v>
      </c>
      <c r="J1605" s="130" t="s">
        <v>2460</v>
      </c>
      <c r="K1605" s="29" t="s">
        <v>15236</v>
      </c>
      <c r="L1605" s="27" t="s">
        <v>2412</v>
      </c>
      <c r="M1605" s="44" t="s">
        <v>5212</v>
      </c>
      <c r="N1605" s="44"/>
      <c r="O1605" s="44"/>
      <c r="P1605" s="44"/>
      <c r="Q1605" s="27"/>
      <c r="AY1605" s="21" t="s">
        <v>3847</v>
      </c>
    </row>
    <row r="1606" spans="1:51" ht="38.25" hidden="1" x14ac:dyDescent="0.2">
      <c r="A1606" s="21" t="s">
        <v>1330</v>
      </c>
      <c r="B1606" s="21" t="s">
        <v>2390</v>
      </c>
      <c r="C1606" s="44" t="s">
        <v>11184</v>
      </c>
      <c r="D1606" s="44" t="s">
        <v>5160</v>
      </c>
      <c r="E1606" s="44" t="s">
        <v>5179</v>
      </c>
      <c r="F1606" s="44" t="s">
        <v>9559</v>
      </c>
      <c r="G1606" s="44" t="s">
        <v>15786</v>
      </c>
      <c r="H1606" s="21" t="s">
        <v>3213</v>
      </c>
      <c r="I1606" s="19" t="s">
        <v>895</v>
      </c>
      <c r="J1606" s="130" t="s">
        <v>2888</v>
      </c>
      <c r="K1606" s="29" t="s">
        <v>15237</v>
      </c>
      <c r="L1606" s="27" t="s">
        <v>2412</v>
      </c>
      <c r="M1606" s="44" t="s">
        <v>5529</v>
      </c>
      <c r="N1606" s="44"/>
      <c r="O1606" s="44"/>
      <c r="P1606" s="44"/>
      <c r="Q1606" s="27"/>
      <c r="AY1606" s="21" t="s">
        <v>4338</v>
      </c>
    </row>
    <row r="1607" spans="1:51" ht="25.5" x14ac:dyDescent="0.2">
      <c r="A1607" s="21" t="s">
        <v>1407</v>
      </c>
      <c r="B1607" s="21" t="s">
        <v>2390</v>
      </c>
      <c r="C1607" s="44" t="s">
        <v>5682</v>
      </c>
      <c r="D1607" s="44" t="s">
        <v>5197</v>
      </c>
      <c r="E1607" s="44" t="s">
        <v>3290</v>
      </c>
      <c r="F1607" s="44" t="s">
        <v>2401</v>
      </c>
      <c r="G1607" s="44" t="s">
        <v>15786</v>
      </c>
      <c r="H1607" s="21" t="s">
        <v>3213</v>
      </c>
      <c r="I1607" s="19" t="s">
        <v>895</v>
      </c>
      <c r="J1607" s="130" t="s">
        <v>2629</v>
      </c>
      <c r="K1607" s="29" t="s">
        <v>15238</v>
      </c>
      <c r="L1607" s="27" t="s">
        <v>2412</v>
      </c>
      <c r="M1607" s="44" t="s">
        <v>5159</v>
      </c>
      <c r="N1607" s="44"/>
      <c r="O1607" s="44"/>
      <c r="P1607" s="44"/>
      <c r="Q1607" s="27"/>
      <c r="AY1607" s="21" t="s">
        <v>3848</v>
      </c>
    </row>
    <row r="1608" spans="1:51" ht="89.25" hidden="1" x14ac:dyDescent="0.2">
      <c r="A1608" s="21" t="s">
        <v>1330</v>
      </c>
      <c r="B1608" s="21" t="s">
        <v>2390</v>
      </c>
      <c r="C1608" s="44" t="s">
        <v>12411</v>
      </c>
      <c r="D1608" s="44" t="s">
        <v>5183</v>
      </c>
      <c r="E1608" s="44" t="s">
        <v>5184</v>
      </c>
      <c r="F1608" s="44" t="s">
        <v>6791</v>
      </c>
      <c r="G1608" s="44" t="s">
        <v>7156</v>
      </c>
      <c r="I1608" s="19" t="s">
        <v>339</v>
      </c>
      <c r="J1608" s="130" t="s">
        <v>16082</v>
      </c>
      <c r="K1608" s="29" t="s">
        <v>2412</v>
      </c>
      <c r="L1608" s="27" t="s">
        <v>2412</v>
      </c>
      <c r="M1608" s="44" t="s">
        <v>5159</v>
      </c>
      <c r="N1608" s="44" t="s">
        <v>16081</v>
      </c>
      <c r="O1608" s="44"/>
      <c r="P1608" s="44"/>
      <c r="Q1608" s="27"/>
      <c r="AY1608" s="21" t="s">
        <v>4582</v>
      </c>
    </row>
    <row r="1609" spans="1:51" ht="51" hidden="1" x14ac:dyDescent="0.2">
      <c r="A1609" s="21" t="s">
        <v>1330</v>
      </c>
      <c r="B1609" s="21" t="s">
        <v>2390</v>
      </c>
      <c r="C1609" s="44" t="s">
        <v>12007</v>
      </c>
      <c r="D1609" s="44" t="s">
        <v>5197</v>
      </c>
      <c r="E1609" s="44" t="s">
        <v>3290</v>
      </c>
      <c r="F1609" s="44" t="s">
        <v>9559</v>
      </c>
      <c r="G1609" s="44" t="s">
        <v>6117</v>
      </c>
      <c r="I1609" s="19" t="s">
        <v>1271</v>
      </c>
      <c r="J1609" s="130" t="s">
        <v>2964</v>
      </c>
      <c r="K1609" s="29" t="s">
        <v>15781</v>
      </c>
      <c r="L1609" s="27" t="s">
        <v>2412</v>
      </c>
      <c r="M1609" s="44" t="s">
        <v>12008</v>
      </c>
      <c r="N1609" s="44"/>
      <c r="O1609" s="44"/>
      <c r="P1609" s="44"/>
      <c r="Q1609" s="27"/>
      <c r="AY1609" s="21" t="s">
        <v>4487</v>
      </c>
    </row>
    <row r="1610" spans="1:51" ht="51" hidden="1" x14ac:dyDescent="0.2">
      <c r="A1610" s="21" t="s">
        <v>1214</v>
      </c>
      <c r="B1610" s="21" t="s">
        <v>2390</v>
      </c>
      <c r="C1610" s="44" t="s">
        <v>10123</v>
      </c>
      <c r="D1610" s="44" t="s">
        <v>5235</v>
      </c>
      <c r="E1610" s="44" t="s">
        <v>8467</v>
      </c>
      <c r="F1610" s="44" t="s">
        <v>2401</v>
      </c>
      <c r="G1610" s="44" t="s">
        <v>6117</v>
      </c>
      <c r="I1610" s="19" t="s">
        <v>1533</v>
      </c>
      <c r="J1610" s="130" t="s">
        <v>2800</v>
      </c>
      <c r="K1610" s="29" t="s">
        <v>15239</v>
      </c>
      <c r="L1610" s="27" t="s">
        <v>2412</v>
      </c>
      <c r="M1610" s="44" t="s">
        <v>9864</v>
      </c>
      <c r="N1610" s="44"/>
      <c r="O1610" s="44"/>
      <c r="P1610" s="44"/>
      <c r="Q1610" s="27"/>
      <c r="AY1610" s="21" t="s">
        <v>4150</v>
      </c>
    </row>
    <row r="1611" spans="1:51" ht="38.25" hidden="1" x14ac:dyDescent="0.2">
      <c r="A1611" s="21" t="s">
        <v>386</v>
      </c>
      <c r="B1611" s="21" t="s">
        <v>2390</v>
      </c>
      <c r="C1611" s="44" t="s">
        <v>9450</v>
      </c>
      <c r="D1611" s="44" t="s">
        <v>5197</v>
      </c>
      <c r="E1611" s="44" t="s">
        <v>8589</v>
      </c>
      <c r="F1611" s="44" t="s">
        <v>6791</v>
      </c>
      <c r="G1611" s="44" t="s">
        <v>7156</v>
      </c>
      <c r="I1611" s="19" t="s">
        <v>1761</v>
      </c>
      <c r="J1611" s="130" t="s">
        <v>2757</v>
      </c>
      <c r="K1611" s="29" t="s">
        <v>15240</v>
      </c>
      <c r="L1611" s="27" t="s">
        <v>2412</v>
      </c>
      <c r="M1611" s="44" t="s">
        <v>7118</v>
      </c>
      <c r="N1611" s="44"/>
      <c r="O1611" s="44"/>
      <c r="P1611" s="44"/>
      <c r="Q1611" s="27"/>
      <c r="AY1611" s="21" t="s">
        <v>4042</v>
      </c>
    </row>
    <row r="1612" spans="1:51" ht="89.25" hidden="1" x14ac:dyDescent="0.2">
      <c r="A1612" s="21" t="s">
        <v>1179</v>
      </c>
      <c r="B1612" s="21" t="s">
        <v>2390</v>
      </c>
      <c r="C1612" s="44" t="s">
        <v>13452</v>
      </c>
      <c r="D1612" s="44" t="s">
        <v>5183</v>
      </c>
      <c r="E1612" s="44" t="s">
        <v>13453</v>
      </c>
      <c r="F1612" s="44" t="s">
        <v>9559</v>
      </c>
      <c r="G1612" s="44" t="s">
        <v>5721</v>
      </c>
      <c r="I1612" s="19" t="s">
        <v>1375</v>
      </c>
      <c r="J1612" s="130" t="s">
        <v>2376</v>
      </c>
      <c r="K1612" s="29" t="s">
        <v>2412</v>
      </c>
      <c r="L1612" s="27" t="s">
        <v>2412</v>
      </c>
      <c r="M1612" s="44" t="s">
        <v>9203</v>
      </c>
      <c r="N1612" s="44"/>
      <c r="O1612" s="44"/>
      <c r="P1612" s="44"/>
      <c r="Q1612" s="27"/>
      <c r="AY1612" s="21" t="s">
        <v>4846</v>
      </c>
    </row>
    <row r="1613" spans="1:51" ht="216.75" x14ac:dyDescent="0.2">
      <c r="A1613" s="21" t="s">
        <v>1407</v>
      </c>
      <c r="B1613" s="21" t="s">
        <v>2390</v>
      </c>
      <c r="C1613" s="44" t="s">
        <v>6733</v>
      </c>
      <c r="D1613" s="44" t="s">
        <v>5197</v>
      </c>
      <c r="E1613" s="44" t="s">
        <v>3290</v>
      </c>
      <c r="F1613" s="44" t="s">
        <v>2401</v>
      </c>
      <c r="G1613" s="44" t="s">
        <v>6117</v>
      </c>
      <c r="I1613" s="19" t="s">
        <v>1290</v>
      </c>
      <c r="J1613" s="130" t="s">
        <v>16084</v>
      </c>
      <c r="K1613" s="29" t="s">
        <v>15241</v>
      </c>
      <c r="L1613" s="27" t="s">
        <v>2412</v>
      </c>
      <c r="M1613" s="44" t="s">
        <v>5939</v>
      </c>
      <c r="N1613" s="143" t="s">
        <v>16083</v>
      </c>
      <c r="O1613" s="44"/>
      <c r="P1613" s="44"/>
      <c r="Q1613" s="27"/>
      <c r="AY1613" s="21" t="s">
        <v>3849</v>
      </c>
    </row>
    <row r="1614" spans="1:51" ht="51" hidden="1" x14ac:dyDescent="0.2">
      <c r="A1614" s="21" t="s">
        <v>1330</v>
      </c>
      <c r="B1614" s="21" t="s">
        <v>2390</v>
      </c>
      <c r="C1614" s="44" t="s">
        <v>12014</v>
      </c>
      <c r="D1614" s="44" t="s">
        <v>5235</v>
      </c>
      <c r="E1614" s="44" t="s">
        <v>11560</v>
      </c>
      <c r="F1614" s="44" t="s">
        <v>9559</v>
      </c>
      <c r="G1614" s="44" t="s">
        <v>6117</v>
      </c>
      <c r="I1614" s="19" t="s">
        <v>1272</v>
      </c>
      <c r="J1614" s="130" t="s">
        <v>2965</v>
      </c>
      <c r="K1614" s="29" t="s">
        <v>15242</v>
      </c>
      <c r="L1614" s="27" t="s">
        <v>2412</v>
      </c>
      <c r="M1614" s="44" t="s">
        <v>11841</v>
      </c>
      <c r="N1614" s="44"/>
      <c r="O1614" s="143" t="s">
        <v>15955</v>
      </c>
      <c r="P1614" s="44"/>
      <c r="Q1614" s="27"/>
      <c r="AY1614" s="21" t="s">
        <v>4488</v>
      </c>
    </row>
    <row r="1615" spans="1:51" ht="38.25" x14ac:dyDescent="0.2">
      <c r="A1615" s="21" t="s">
        <v>1407</v>
      </c>
      <c r="B1615" s="21" t="s">
        <v>2390</v>
      </c>
      <c r="C1615" s="44" t="s">
        <v>5413</v>
      </c>
      <c r="D1615" s="44" t="s">
        <v>5235</v>
      </c>
      <c r="E1615" s="44" t="s">
        <v>5236</v>
      </c>
      <c r="F1615" s="44" t="s">
        <v>2401</v>
      </c>
      <c r="G1615" s="44" t="s">
        <v>3174</v>
      </c>
      <c r="I1615" s="19" t="s">
        <v>1161</v>
      </c>
      <c r="J1615" s="130" t="s">
        <v>2630</v>
      </c>
      <c r="K1615" s="29" t="s">
        <v>15243</v>
      </c>
      <c r="L1615" s="27" t="s">
        <v>1321</v>
      </c>
      <c r="M1615" s="44" t="s">
        <v>5221</v>
      </c>
      <c r="N1615" s="44"/>
      <c r="O1615" s="44"/>
      <c r="P1615" s="44"/>
      <c r="Q1615" s="27"/>
      <c r="AY1615" s="21" t="s">
        <v>3850</v>
      </c>
    </row>
    <row r="1616" spans="1:51" ht="25.5" x14ac:dyDescent="0.2">
      <c r="A1616" s="21" t="s">
        <v>1407</v>
      </c>
      <c r="B1616" s="21" t="s">
        <v>2390</v>
      </c>
      <c r="C1616" s="44" t="s">
        <v>5416</v>
      </c>
      <c r="D1616" s="44" t="s">
        <v>5197</v>
      </c>
      <c r="E1616" s="44" t="s">
        <v>3290</v>
      </c>
      <c r="F1616" s="44" t="s">
        <v>2401</v>
      </c>
      <c r="G1616" s="44" t="s">
        <v>3174</v>
      </c>
      <c r="I1616" s="19" t="s">
        <v>1162</v>
      </c>
      <c r="J1616" s="130" t="s">
        <v>15471</v>
      </c>
      <c r="K1616" s="29" t="s">
        <v>2412</v>
      </c>
      <c r="L1616" s="27" t="s">
        <v>1622</v>
      </c>
      <c r="M1616" s="44" t="s">
        <v>5417</v>
      </c>
      <c r="N1616" s="44"/>
      <c r="O1616" s="44"/>
      <c r="P1616" s="44"/>
      <c r="Q1616" s="27"/>
      <c r="AY1616" s="21" t="s">
        <v>3851</v>
      </c>
    </row>
    <row r="1617" spans="1:51" ht="63.75" x14ac:dyDescent="0.2">
      <c r="A1617" s="21" t="s">
        <v>1407</v>
      </c>
      <c r="B1617" s="21" t="s">
        <v>2390</v>
      </c>
      <c r="C1617" s="44" t="s">
        <v>5419</v>
      </c>
      <c r="D1617" s="44" t="s">
        <v>5183</v>
      </c>
      <c r="E1617" s="44" t="s">
        <v>5184</v>
      </c>
      <c r="F1617" s="44" t="s">
        <v>2401</v>
      </c>
      <c r="G1617" s="44" t="s">
        <v>3174</v>
      </c>
      <c r="I1617" s="19" t="s">
        <v>1163</v>
      </c>
      <c r="J1617" s="130" t="s">
        <v>2631</v>
      </c>
      <c r="K1617" s="29" t="s">
        <v>15244</v>
      </c>
      <c r="L1617" s="27" t="s">
        <v>431</v>
      </c>
      <c r="M1617" s="44" t="s">
        <v>5221</v>
      </c>
      <c r="N1617" s="44"/>
      <c r="O1617" s="44"/>
      <c r="P1617" s="44"/>
      <c r="Q1617" s="27"/>
      <c r="AY1617" s="21" t="s">
        <v>3852</v>
      </c>
    </row>
    <row r="1618" spans="1:51" ht="38.25" hidden="1" x14ac:dyDescent="0.2">
      <c r="A1618" s="21" t="s">
        <v>1762</v>
      </c>
      <c r="B1618" s="21" t="s">
        <v>2390</v>
      </c>
      <c r="C1618" s="44" t="s">
        <v>12723</v>
      </c>
      <c r="D1618" s="44" t="s">
        <v>5183</v>
      </c>
      <c r="E1618" s="44" t="s">
        <v>8342</v>
      </c>
      <c r="F1618" s="44" t="s">
        <v>2401</v>
      </c>
      <c r="G1618" s="44" t="s">
        <v>15786</v>
      </c>
      <c r="H1618" s="21" t="s">
        <v>3213</v>
      </c>
      <c r="I1618" s="19" t="s">
        <v>364</v>
      </c>
      <c r="J1618" s="130" t="s">
        <v>3020</v>
      </c>
      <c r="K1618" s="29" t="s">
        <v>15245</v>
      </c>
      <c r="L1618" s="27" t="s">
        <v>2412</v>
      </c>
      <c r="M1618" s="44" t="s">
        <v>9598</v>
      </c>
      <c r="N1618" s="44"/>
      <c r="O1618" s="44"/>
      <c r="P1618" s="44"/>
      <c r="Q1618" s="27"/>
      <c r="AY1618" s="21" t="s">
        <v>4675</v>
      </c>
    </row>
    <row r="1619" spans="1:51" ht="38.25" hidden="1" x14ac:dyDescent="0.2">
      <c r="A1619" s="21" t="s">
        <v>1762</v>
      </c>
      <c r="B1619" s="21" t="s">
        <v>2390</v>
      </c>
      <c r="C1619" s="44" t="s">
        <v>12723</v>
      </c>
      <c r="D1619" s="44" t="s">
        <v>5183</v>
      </c>
      <c r="E1619" s="44" t="s">
        <v>8342</v>
      </c>
      <c r="F1619" s="44" t="s">
        <v>2401</v>
      </c>
      <c r="G1619" s="44" t="s">
        <v>15786</v>
      </c>
      <c r="H1619" s="21" t="s">
        <v>3213</v>
      </c>
      <c r="I1619" s="19" t="s">
        <v>364</v>
      </c>
      <c r="J1619" s="130" t="s">
        <v>15748</v>
      </c>
      <c r="K1619" s="29" t="s">
        <v>15246</v>
      </c>
      <c r="L1619" s="27" t="s">
        <v>2412</v>
      </c>
      <c r="M1619" s="44" t="s">
        <v>8355</v>
      </c>
      <c r="N1619" s="44"/>
      <c r="O1619" s="44"/>
      <c r="P1619" s="44"/>
      <c r="Q1619" s="27"/>
      <c r="AY1619" s="21" t="s">
        <v>4675</v>
      </c>
    </row>
    <row r="1620" spans="1:51" ht="63.75" hidden="1" x14ac:dyDescent="0.2">
      <c r="A1620" s="21" t="s">
        <v>1330</v>
      </c>
      <c r="B1620" s="21" t="s">
        <v>2390</v>
      </c>
      <c r="C1620" s="44" t="s">
        <v>12417</v>
      </c>
      <c r="D1620" s="44" t="s">
        <v>5197</v>
      </c>
      <c r="E1620" s="44" t="s">
        <v>3290</v>
      </c>
      <c r="F1620" s="44" t="s">
        <v>6791</v>
      </c>
      <c r="G1620" s="44" t="s">
        <v>7156</v>
      </c>
      <c r="I1620" s="19" t="s">
        <v>340</v>
      </c>
      <c r="J1620" s="130" t="s">
        <v>1646</v>
      </c>
      <c r="K1620" s="29" t="s">
        <v>2412</v>
      </c>
      <c r="L1620" s="27" t="s">
        <v>2412</v>
      </c>
      <c r="M1620" s="44" t="s">
        <v>8911</v>
      </c>
      <c r="N1620" s="44"/>
      <c r="O1620" s="44"/>
      <c r="P1620" s="44"/>
      <c r="Q1620" s="27"/>
      <c r="AY1620" s="21" t="s">
        <v>4583</v>
      </c>
    </row>
    <row r="1621" spans="1:51" ht="38.25" hidden="1" x14ac:dyDescent="0.2">
      <c r="A1621" s="21" t="s">
        <v>1330</v>
      </c>
      <c r="B1621" s="21" t="s">
        <v>2390</v>
      </c>
      <c r="C1621" s="44" t="s">
        <v>12422</v>
      </c>
      <c r="D1621" s="44" t="s">
        <v>5235</v>
      </c>
      <c r="E1621" s="44" t="s">
        <v>10826</v>
      </c>
      <c r="F1621" s="44" t="s">
        <v>6791</v>
      </c>
      <c r="G1621" s="44" t="s">
        <v>7156</v>
      </c>
      <c r="I1621" s="19" t="s">
        <v>1428</v>
      </c>
      <c r="J1621" s="130" t="s">
        <v>3004</v>
      </c>
      <c r="K1621" s="29" t="s">
        <v>15247</v>
      </c>
      <c r="L1621" s="27" t="s">
        <v>2412</v>
      </c>
      <c r="M1621" s="44" t="s">
        <v>5335</v>
      </c>
      <c r="N1621" s="44"/>
      <c r="O1621" s="44"/>
      <c r="P1621" s="44"/>
      <c r="Q1621" s="27"/>
      <c r="AY1621" s="21" t="s">
        <v>4584</v>
      </c>
    </row>
    <row r="1622" spans="1:51" ht="38.25" x14ac:dyDescent="0.2">
      <c r="A1622" s="21" t="s">
        <v>1407</v>
      </c>
      <c r="B1622" s="21" t="s">
        <v>2390</v>
      </c>
      <c r="C1622" s="44" t="s">
        <v>7597</v>
      </c>
      <c r="D1622" s="44" t="s">
        <v>5183</v>
      </c>
      <c r="E1622" s="44" t="s">
        <v>5184</v>
      </c>
      <c r="F1622" s="44" t="s">
        <v>6791</v>
      </c>
      <c r="G1622" s="44" t="s">
        <v>7156</v>
      </c>
      <c r="I1622" s="19" t="s">
        <v>1428</v>
      </c>
      <c r="J1622" s="130" t="s">
        <v>2632</v>
      </c>
      <c r="K1622" s="29" t="s">
        <v>15248</v>
      </c>
      <c r="L1622" s="27" t="s">
        <v>2412</v>
      </c>
      <c r="M1622" s="44" t="s">
        <v>11065</v>
      </c>
      <c r="N1622" s="44"/>
      <c r="O1622" s="44"/>
      <c r="P1622" s="44"/>
      <c r="Q1622" s="27"/>
      <c r="AY1622" s="21" t="s">
        <v>3853</v>
      </c>
    </row>
    <row r="1623" spans="1:51" ht="38.25" hidden="1" x14ac:dyDescent="0.2">
      <c r="A1623" s="21" t="s">
        <v>1330</v>
      </c>
      <c r="B1623" s="21" t="s">
        <v>2390</v>
      </c>
      <c r="C1623" s="44" t="s">
        <v>12204</v>
      </c>
      <c r="D1623" s="44" t="s">
        <v>5197</v>
      </c>
      <c r="E1623" s="44" t="s">
        <v>3290</v>
      </c>
      <c r="F1623" s="44" t="s">
        <v>6791</v>
      </c>
      <c r="G1623" s="44" t="s">
        <v>15785</v>
      </c>
      <c r="H1623" s="21" t="s">
        <v>3173</v>
      </c>
      <c r="I1623" s="19" t="s">
        <v>315</v>
      </c>
      <c r="J1623" s="130" t="s">
        <v>2987</v>
      </c>
      <c r="K1623" s="29" t="s">
        <v>15249</v>
      </c>
      <c r="L1623" s="27" t="s">
        <v>2412</v>
      </c>
      <c r="M1623" s="44" t="s">
        <v>8588</v>
      </c>
      <c r="N1623" s="44"/>
      <c r="O1623" s="44"/>
      <c r="P1623" s="44"/>
      <c r="Q1623" s="27"/>
      <c r="AY1623" s="21" t="s">
        <v>4533</v>
      </c>
    </row>
    <row r="1624" spans="1:51" ht="76.5" hidden="1" x14ac:dyDescent="0.2">
      <c r="A1624" s="21" t="s">
        <v>1179</v>
      </c>
      <c r="B1624" s="21" t="s">
        <v>2390</v>
      </c>
      <c r="C1624" s="44" t="s">
        <v>13742</v>
      </c>
      <c r="D1624" s="44" t="s">
        <v>5183</v>
      </c>
      <c r="E1624" s="44" t="s">
        <v>8505</v>
      </c>
      <c r="F1624" s="44" t="s">
        <v>13392</v>
      </c>
      <c r="G1624" s="44" t="s">
        <v>6117</v>
      </c>
      <c r="I1624" s="19" t="s">
        <v>282</v>
      </c>
      <c r="J1624" s="130" t="s">
        <v>16186</v>
      </c>
      <c r="K1624" s="29" t="s">
        <v>2412</v>
      </c>
      <c r="L1624" s="27" t="s">
        <v>2412</v>
      </c>
      <c r="M1624" s="44" t="s">
        <v>11470</v>
      </c>
      <c r="N1624" s="44"/>
      <c r="O1624" s="44"/>
      <c r="P1624" s="44"/>
      <c r="Q1624" s="27"/>
      <c r="AY1624" s="21" t="s">
        <v>4905</v>
      </c>
    </row>
    <row r="1625" spans="1:51" ht="38.25" hidden="1" x14ac:dyDescent="0.2">
      <c r="A1625" s="21" t="s">
        <v>1330</v>
      </c>
      <c r="B1625" s="21" t="s">
        <v>2390</v>
      </c>
      <c r="C1625" s="44" t="s">
        <v>12210</v>
      </c>
      <c r="D1625" s="44" t="s">
        <v>5235</v>
      </c>
      <c r="E1625" s="44" t="s">
        <v>12084</v>
      </c>
      <c r="F1625" s="44" t="s">
        <v>6791</v>
      </c>
      <c r="G1625" s="44" t="s">
        <v>15785</v>
      </c>
      <c r="H1625" s="21" t="s">
        <v>3173</v>
      </c>
      <c r="I1625" s="19" t="s">
        <v>1390</v>
      </c>
      <c r="J1625" s="130" t="s">
        <v>2633</v>
      </c>
      <c r="K1625" s="29" t="s">
        <v>15250</v>
      </c>
      <c r="L1625" s="27" t="s">
        <v>2412</v>
      </c>
      <c r="M1625" s="44" t="s">
        <v>7118</v>
      </c>
      <c r="N1625" s="44"/>
      <c r="O1625" s="44"/>
      <c r="P1625" s="44"/>
      <c r="Q1625" s="27"/>
      <c r="AY1625" s="21" t="s">
        <v>4534</v>
      </c>
    </row>
    <row r="1626" spans="1:51" ht="51" x14ac:dyDescent="0.2">
      <c r="A1626" s="21" t="s">
        <v>1407</v>
      </c>
      <c r="B1626" s="21" t="s">
        <v>2390</v>
      </c>
      <c r="C1626" s="44" t="s">
        <v>7117</v>
      </c>
      <c r="D1626" s="44" t="s">
        <v>5235</v>
      </c>
      <c r="E1626" s="44" t="s">
        <v>5726</v>
      </c>
      <c r="F1626" s="44" t="s">
        <v>6791</v>
      </c>
      <c r="G1626" s="44" t="s">
        <v>15785</v>
      </c>
      <c r="H1626" s="21" t="s">
        <v>3173</v>
      </c>
      <c r="I1626" s="19" t="s">
        <v>1390</v>
      </c>
      <c r="J1626" s="130" t="s">
        <v>2633</v>
      </c>
      <c r="K1626" s="29" t="s">
        <v>15251</v>
      </c>
      <c r="L1626" s="27" t="s">
        <v>2412</v>
      </c>
      <c r="M1626" s="44" t="s">
        <v>9270</v>
      </c>
      <c r="N1626" s="44"/>
      <c r="O1626" s="44"/>
      <c r="P1626" s="44"/>
      <c r="Q1626" s="27"/>
      <c r="AY1626" s="21" t="s">
        <v>3854</v>
      </c>
    </row>
    <row r="1627" spans="1:51" ht="51" hidden="1" x14ac:dyDescent="0.2">
      <c r="A1627" s="21" t="s">
        <v>1330</v>
      </c>
      <c r="B1627" s="21" t="s">
        <v>2390</v>
      </c>
      <c r="C1627" s="44" t="s">
        <v>11187</v>
      </c>
      <c r="D1627" s="44" t="s">
        <v>5197</v>
      </c>
      <c r="E1627" s="44" t="s">
        <v>3290</v>
      </c>
      <c r="F1627" s="44" t="s">
        <v>9559</v>
      </c>
      <c r="G1627" s="44" t="s">
        <v>15786</v>
      </c>
      <c r="H1627" s="21" t="s">
        <v>3213</v>
      </c>
      <c r="I1627" s="19" t="s">
        <v>726</v>
      </c>
      <c r="J1627" s="130" t="s">
        <v>2889</v>
      </c>
      <c r="K1627" s="29" t="s">
        <v>15252</v>
      </c>
      <c r="L1627" s="27" t="s">
        <v>2412</v>
      </c>
      <c r="M1627" s="44" t="s">
        <v>10965</v>
      </c>
      <c r="N1627" s="44"/>
      <c r="O1627" s="44"/>
      <c r="P1627" s="44"/>
      <c r="Q1627" s="27"/>
      <c r="AY1627" s="21" t="s">
        <v>4339</v>
      </c>
    </row>
    <row r="1628" spans="1:51" ht="38.25" hidden="1" x14ac:dyDescent="0.2">
      <c r="A1628" s="21" t="s">
        <v>386</v>
      </c>
      <c r="B1628" s="21" t="s">
        <v>2390</v>
      </c>
      <c r="C1628" s="44" t="s">
        <v>8856</v>
      </c>
      <c r="D1628" s="44" t="s">
        <v>5235</v>
      </c>
      <c r="E1628" s="44" t="s">
        <v>8398</v>
      </c>
      <c r="F1628" s="44" t="s">
        <v>2401</v>
      </c>
      <c r="G1628" s="44" t="s">
        <v>6117</v>
      </c>
      <c r="I1628" s="19" t="s">
        <v>1180</v>
      </c>
      <c r="J1628" s="130" t="s">
        <v>2703</v>
      </c>
      <c r="K1628" s="29" t="s">
        <v>15412</v>
      </c>
      <c r="L1628" s="27" t="s">
        <v>2412</v>
      </c>
      <c r="M1628" s="44" t="s">
        <v>5335</v>
      </c>
      <c r="N1628" s="44"/>
      <c r="O1628" s="44"/>
      <c r="P1628" s="44"/>
      <c r="Q1628" s="27"/>
      <c r="AY1628" s="21" t="s">
        <v>3953</v>
      </c>
    </row>
    <row r="1629" spans="1:51" ht="51" hidden="1" x14ac:dyDescent="0.2">
      <c r="A1629" s="21" t="s">
        <v>1330</v>
      </c>
      <c r="B1629" s="21" t="s">
        <v>2390</v>
      </c>
      <c r="C1629" s="44" t="s">
        <v>11012</v>
      </c>
      <c r="D1629" s="44" t="s">
        <v>5235</v>
      </c>
      <c r="E1629" s="44" t="s">
        <v>10826</v>
      </c>
      <c r="F1629" s="44" t="s">
        <v>9559</v>
      </c>
      <c r="G1629" s="44" t="s">
        <v>15786</v>
      </c>
      <c r="H1629" s="21" t="s">
        <v>14385</v>
      </c>
      <c r="I1629" s="19" t="s">
        <v>697</v>
      </c>
      <c r="J1629" s="130" t="s">
        <v>2874</v>
      </c>
      <c r="K1629" s="29" t="s">
        <v>15413</v>
      </c>
      <c r="L1629" s="27" t="s">
        <v>2412</v>
      </c>
      <c r="M1629" s="44" t="s">
        <v>10819</v>
      </c>
      <c r="N1629" s="44"/>
      <c r="O1629" s="44"/>
      <c r="P1629" s="44"/>
      <c r="Q1629" s="27"/>
      <c r="AY1629" s="21" t="s">
        <v>4303</v>
      </c>
    </row>
    <row r="1630" spans="1:51" ht="38.25" hidden="1" x14ac:dyDescent="0.2">
      <c r="A1630" s="21" t="s">
        <v>1330</v>
      </c>
      <c r="B1630" s="21" t="s">
        <v>2390</v>
      </c>
      <c r="C1630" s="44" t="s">
        <v>11018</v>
      </c>
      <c r="D1630" s="44" t="s">
        <v>5235</v>
      </c>
      <c r="E1630" s="44" t="s">
        <v>10826</v>
      </c>
      <c r="F1630" s="44" t="s">
        <v>9559</v>
      </c>
      <c r="G1630" s="44" t="s">
        <v>15786</v>
      </c>
      <c r="H1630" s="21" t="s">
        <v>14385</v>
      </c>
      <c r="I1630" s="19" t="s">
        <v>698</v>
      </c>
      <c r="J1630" s="130" t="s">
        <v>2875</v>
      </c>
      <c r="K1630" s="29" t="s">
        <v>15414</v>
      </c>
      <c r="L1630" s="27" t="s">
        <v>2412</v>
      </c>
      <c r="M1630" s="44" t="s">
        <v>7098</v>
      </c>
      <c r="N1630" s="44"/>
      <c r="O1630" s="44"/>
      <c r="P1630" s="44"/>
      <c r="Q1630" s="27"/>
      <c r="AY1630" s="21" t="s">
        <v>4304</v>
      </c>
    </row>
    <row r="1631" spans="1:51" ht="51" hidden="1" x14ac:dyDescent="0.2">
      <c r="A1631" s="21" t="s">
        <v>386</v>
      </c>
      <c r="B1631" s="21" t="s">
        <v>2390</v>
      </c>
      <c r="C1631" s="44" t="s">
        <v>8863</v>
      </c>
      <c r="D1631" s="44" t="s">
        <v>5235</v>
      </c>
      <c r="E1631" s="44" t="s">
        <v>8398</v>
      </c>
      <c r="F1631" s="44" t="s">
        <v>2401</v>
      </c>
      <c r="G1631" s="44" t="s">
        <v>6117</v>
      </c>
      <c r="I1631" s="19" t="s">
        <v>1181</v>
      </c>
      <c r="J1631" s="130" t="s">
        <v>2704</v>
      </c>
      <c r="K1631" s="29" t="s">
        <v>15415</v>
      </c>
      <c r="L1631" s="27" t="s">
        <v>2412</v>
      </c>
      <c r="M1631" s="44" t="s">
        <v>5212</v>
      </c>
      <c r="N1631" s="44"/>
      <c r="O1631" s="44"/>
      <c r="P1631" s="44"/>
      <c r="Q1631" s="27"/>
      <c r="AY1631" s="21" t="s">
        <v>3954</v>
      </c>
    </row>
    <row r="1632" spans="1:51" ht="38.25" hidden="1" x14ac:dyDescent="0.2">
      <c r="A1632" s="21" t="s">
        <v>1330</v>
      </c>
      <c r="B1632" s="21" t="s">
        <v>2390</v>
      </c>
      <c r="C1632" s="44" t="s">
        <v>12213</v>
      </c>
      <c r="D1632" s="44" t="s">
        <v>5183</v>
      </c>
      <c r="E1632" s="44" t="s">
        <v>5184</v>
      </c>
      <c r="F1632" s="44" t="s">
        <v>6791</v>
      </c>
      <c r="G1632" s="44" t="s">
        <v>15785</v>
      </c>
      <c r="H1632" s="21" t="s">
        <v>3173</v>
      </c>
      <c r="I1632" s="19" t="s">
        <v>1391</v>
      </c>
      <c r="J1632" s="130" t="s">
        <v>2988</v>
      </c>
      <c r="K1632" s="29" t="s">
        <v>15253</v>
      </c>
      <c r="L1632" s="27" t="s">
        <v>2412</v>
      </c>
      <c r="M1632" s="44" t="s">
        <v>5281</v>
      </c>
      <c r="N1632" s="44"/>
      <c r="O1632" s="44"/>
      <c r="P1632" s="44"/>
      <c r="Q1632" s="27"/>
      <c r="AY1632" s="21" t="s">
        <v>4535</v>
      </c>
    </row>
    <row r="1633" spans="1:51" ht="38.25" x14ac:dyDescent="0.2">
      <c r="A1633" s="21" t="s">
        <v>1407</v>
      </c>
      <c r="B1633" s="21" t="s">
        <v>2390</v>
      </c>
      <c r="C1633" s="44" t="s">
        <v>7126</v>
      </c>
      <c r="D1633" s="44" t="s">
        <v>5183</v>
      </c>
      <c r="E1633" s="44" t="s">
        <v>5184</v>
      </c>
      <c r="F1633" s="44" t="s">
        <v>6791</v>
      </c>
      <c r="G1633" s="44" t="s">
        <v>15785</v>
      </c>
      <c r="H1633" s="21" t="s">
        <v>3173</v>
      </c>
      <c r="I1633" s="19" t="s">
        <v>1391</v>
      </c>
      <c r="J1633" s="130" t="s">
        <v>2634</v>
      </c>
      <c r="K1633" s="29" t="s">
        <v>15416</v>
      </c>
      <c r="L1633" s="27" t="s">
        <v>2412</v>
      </c>
      <c r="M1633" s="44" t="s">
        <v>8535</v>
      </c>
      <c r="N1633" s="44"/>
      <c r="O1633" s="44"/>
      <c r="P1633" s="44"/>
      <c r="Q1633" s="27"/>
      <c r="AY1633" s="21" t="s">
        <v>3855</v>
      </c>
    </row>
    <row r="1634" spans="1:51" ht="38.25" hidden="1" x14ac:dyDescent="0.2">
      <c r="A1634" s="21" t="s">
        <v>386</v>
      </c>
      <c r="B1634" s="21" t="s">
        <v>2390</v>
      </c>
      <c r="C1634" s="44" t="s">
        <v>8503</v>
      </c>
      <c r="D1634" s="44" t="s">
        <v>5183</v>
      </c>
      <c r="E1634" s="44" t="s">
        <v>8505</v>
      </c>
      <c r="F1634" s="44" t="s">
        <v>2401</v>
      </c>
      <c r="G1634" s="44" t="s">
        <v>5721</v>
      </c>
      <c r="I1634" s="19" t="s">
        <v>130</v>
      </c>
      <c r="J1634" s="130" t="s">
        <v>2671</v>
      </c>
      <c r="K1634" s="29" t="s">
        <v>15417</v>
      </c>
      <c r="L1634" s="27" t="s">
        <v>2412</v>
      </c>
      <c r="M1634" s="44" t="s">
        <v>8504</v>
      </c>
      <c r="N1634" s="44"/>
      <c r="O1634" s="44"/>
      <c r="P1634" s="44"/>
      <c r="Q1634" s="27"/>
      <c r="AY1634" s="21" t="s">
        <v>3904</v>
      </c>
    </row>
    <row r="1635" spans="1:51" ht="102" hidden="1" x14ac:dyDescent="0.2">
      <c r="A1635" s="21" t="s">
        <v>1214</v>
      </c>
      <c r="B1635" s="21" t="s">
        <v>2390</v>
      </c>
      <c r="C1635" s="44" t="s">
        <v>10584</v>
      </c>
      <c r="D1635" s="44" t="s">
        <v>5183</v>
      </c>
      <c r="E1635" s="44" t="s">
        <v>8342</v>
      </c>
      <c r="F1635" s="44" t="s">
        <v>6791</v>
      </c>
      <c r="G1635" s="44" t="s">
        <v>7156</v>
      </c>
      <c r="I1635" s="19" t="s">
        <v>615</v>
      </c>
      <c r="J1635" s="130" t="s">
        <v>2356</v>
      </c>
      <c r="K1635" s="29" t="s">
        <v>2412</v>
      </c>
      <c r="L1635" s="27" t="s">
        <v>2412</v>
      </c>
      <c r="M1635" s="44" t="s">
        <v>8588</v>
      </c>
      <c r="N1635" s="44"/>
      <c r="O1635" s="44"/>
      <c r="P1635" s="44"/>
      <c r="Q1635" s="27"/>
      <c r="AY1635" s="21" t="s">
        <v>4218</v>
      </c>
    </row>
    <row r="1636" spans="1:51" ht="76.5" hidden="1" x14ac:dyDescent="0.2">
      <c r="A1636" s="21" t="s">
        <v>1330</v>
      </c>
      <c r="B1636" s="21" t="s">
        <v>2390</v>
      </c>
      <c r="C1636" s="44" t="s">
        <v>12020</v>
      </c>
      <c r="D1636" s="44" t="s">
        <v>5197</v>
      </c>
      <c r="E1636" s="44" t="s">
        <v>3290</v>
      </c>
      <c r="F1636" s="44" t="s">
        <v>9559</v>
      </c>
      <c r="G1636" s="44" t="s">
        <v>6117</v>
      </c>
      <c r="I1636" s="19" t="s">
        <v>1273</v>
      </c>
      <c r="J1636" s="130" t="s">
        <v>2966</v>
      </c>
      <c r="K1636" s="29" t="s">
        <v>15254</v>
      </c>
      <c r="L1636" s="27" t="s">
        <v>2412</v>
      </c>
      <c r="M1636" s="44" t="s">
        <v>8911</v>
      </c>
      <c r="N1636" s="44"/>
      <c r="O1636" s="143" t="s">
        <v>16085</v>
      </c>
      <c r="P1636" s="44" t="s">
        <v>16112</v>
      </c>
      <c r="Q1636" s="27"/>
      <c r="AY1636" s="21" t="s">
        <v>4489</v>
      </c>
    </row>
    <row r="1637" spans="1:51" ht="51" hidden="1" x14ac:dyDescent="0.2">
      <c r="A1637" s="21" t="s">
        <v>1330</v>
      </c>
      <c r="B1637" s="21" t="s">
        <v>2390</v>
      </c>
      <c r="C1637" s="44" t="s">
        <v>12425</v>
      </c>
      <c r="D1637" s="44" t="s">
        <v>5235</v>
      </c>
      <c r="E1637" s="44" t="s">
        <v>10826</v>
      </c>
      <c r="F1637" s="44" t="s">
        <v>6791</v>
      </c>
      <c r="G1637" s="44" t="s">
        <v>7156</v>
      </c>
      <c r="I1637" s="19" t="s">
        <v>1429</v>
      </c>
      <c r="J1637" s="130" t="s">
        <v>3005</v>
      </c>
      <c r="K1637" s="29" t="s">
        <v>15255</v>
      </c>
      <c r="L1637" s="27" t="s">
        <v>2412</v>
      </c>
      <c r="M1637" s="44" t="s">
        <v>5324</v>
      </c>
      <c r="N1637" s="44"/>
      <c r="O1637" s="44"/>
      <c r="P1637" s="44"/>
      <c r="Q1637" s="27"/>
      <c r="AY1637" s="21" t="s">
        <v>4585</v>
      </c>
    </row>
    <row r="1638" spans="1:51" ht="51" x14ac:dyDescent="0.2">
      <c r="A1638" s="21" t="s">
        <v>1407</v>
      </c>
      <c r="B1638" s="21" t="s">
        <v>2390</v>
      </c>
      <c r="C1638" s="44" t="s">
        <v>7605</v>
      </c>
      <c r="D1638" s="44" t="s">
        <v>5235</v>
      </c>
      <c r="E1638" s="44" t="s">
        <v>5726</v>
      </c>
      <c r="F1638" s="44" t="s">
        <v>6791</v>
      </c>
      <c r="G1638" s="44" t="s">
        <v>7156</v>
      </c>
      <c r="I1638" s="19" t="s">
        <v>1429</v>
      </c>
      <c r="J1638" s="130" t="s">
        <v>2635</v>
      </c>
      <c r="K1638" s="29" t="s">
        <v>15256</v>
      </c>
      <c r="L1638" s="27" t="s">
        <v>2412</v>
      </c>
      <c r="M1638" s="44" t="s">
        <v>10784</v>
      </c>
      <c r="N1638" s="44"/>
      <c r="O1638" s="44"/>
      <c r="P1638" s="44"/>
      <c r="Q1638" s="27"/>
      <c r="AY1638" s="21" t="s">
        <v>3856</v>
      </c>
    </row>
    <row r="1639" spans="1:51" ht="38.25" hidden="1" x14ac:dyDescent="0.2">
      <c r="A1639" s="21" t="s">
        <v>1762</v>
      </c>
      <c r="B1639" s="21" t="s">
        <v>2390</v>
      </c>
      <c r="C1639" s="44" t="s">
        <v>13331</v>
      </c>
      <c r="D1639" s="44" t="s">
        <v>5183</v>
      </c>
      <c r="E1639" s="44" t="s">
        <v>8342</v>
      </c>
      <c r="F1639" s="44" t="s">
        <v>9559</v>
      </c>
      <c r="G1639" s="44" t="s">
        <v>3202</v>
      </c>
      <c r="I1639" s="19" t="s">
        <v>429</v>
      </c>
      <c r="J1639" s="130" t="s">
        <v>15670</v>
      </c>
      <c r="K1639" s="29" t="s">
        <v>15257</v>
      </c>
      <c r="L1639" s="27" t="s">
        <v>2412</v>
      </c>
      <c r="M1639" s="44" t="s">
        <v>7913</v>
      </c>
      <c r="N1639" s="44"/>
      <c r="O1639" s="44"/>
      <c r="P1639" s="44"/>
      <c r="Q1639" s="27"/>
      <c r="AY1639" s="21" t="s">
        <v>4821</v>
      </c>
    </row>
    <row r="1640" spans="1:51" ht="51" x14ac:dyDescent="0.2">
      <c r="A1640" s="21" t="s">
        <v>1407</v>
      </c>
      <c r="B1640" s="21" t="s">
        <v>2390</v>
      </c>
      <c r="C1640" s="44" t="s">
        <v>8022</v>
      </c>
      <c r="D1640" s="44" t="s">
        <v>5160</v>
      </c>
      <c r="E1640" s="44" t="s">
        <v>8023</v>
      </c>
      <c r="F1640" s="44" t="s">
        <v>2401</v>
      </c>
      <c r="G1640" s="44" t="s">
        <v>3202</v>
      </c>
      <c r="I1640" s="19" t="s">
        <v>429</v>
      </c>
      <c r="J1640" s="130" t="s">
        <v>15686</v>
      </c>
      <c r="K1640" s="29" t="s">
        <v>15258</v>
      </c>
      <c r="L1640" s="27" t="s">
        <v>2412</v>
      </c>
      <c r="M1640" s="44" t="s">
        <v>9119</v>
      </c>
      <c r="N1640" s="44"/>
      <c r="O1640" s="44"/>
      <c r="P1640" s="44"/>
      <c r="Q1640" s="27"/>
      <c r="AY1640" s="21" t="s">
        <v>3857</v>
      </c>
    </row>
    <row r="1641" spans="1:51" ht="51" hidden="1" x14ac:dyDescent="0.2">
      <c r="A1641" s="21" t="s">
        <v>1330</v>
      </c>
      <c r="B1641" s="21" t="s">
        <v>2390</v>
      </c>
      <c r="C1641" s="44" t="s">
        <v>12428</v>
      </c>
      <c r="D1641" s="44" t="s">
        <v>5197</v>
      </c>
      <c r="E1641" s="44" t="s">
        <v>3290</v>
      </c>
      <c r="F1641" s="44" t="s">
        <v>6791</v>
      </c>
      <c r="G1641" s="44" t="s">
        <v>7156</v>
      </c>
      <c r="I1641" s="19" t="s">
        <v>341</v>
      </c>
      <c r="J1641" s="130" t="s">
        <v>3006</v>
      </c>
      <c r="K1641" s="29" t="s">
        <v>15259</v>
      </c>
      <c r="L1641" s="27" t="s">
        <v>2412</v>
      </c>
      <c r="M1641" s="44" t="s">
        <v>9810</v>
      </c>
      <c r="N1641" s="44"/>
      <c r="O1641" s="44"/>
      <c r="P1641" s="44"/>
      <c r="Q1641" s="27"/>
      <c r="AY1641" s="21" t="s">
        <v>4586</v>
      </c>
    </row>
    <row r="1642" spans="1:51" ht="25.5" hidden="1" x14ac:dyDescent="0.2">
      <c r="A1642" s="21" t="s">
        <v>1330</v>
      </c>
      <c r="B1642" s="21" t="s">
        <v>2390</v>
      </c>
      <c r="C1642" s="44" t="s">
        <v>12026</v>
      </c>
      <c r="D1642" s="44" t="s">
        <v>5235</v>
      </c>
      <c r="E1642" s="44" t="s">
        <v>11560</v>
      </c>
      <c r="F1642" s="44" t="s">
        <v>9559</v>
      </c>
      <c r="G1642" s="44" t="s">
        <v>6117</v>
      </c>
      <c r="I1642" s="19" t="s">
        <v>1274</v>
      </c>
      <c r="J1642" s="130" t="s">
        <v>2967</v>
      </c>
      <c r="K1642" s="29" t="s">
        <v>15260</v>
      </c>
      <c r="L1642" s="27" t="s">
        <v>2412</v>
      </c>
      <c r="M1642" s="44" t="s">
        <v>10819</v>
      </c>
      <c r="N1642" s="44"/>
      <c r="O1642" s="44"/>
      <c r="P1642" s="44" t="s">
        <v>16118</v>
      </c>
      <c r="Q1642" s="27"/>
      <c r="AY1642" s="21" t="s">
        <v>4490</v>
      </c>
    </row>
    <row r="1643" spans="1:51" ht="38.25" hidden="1" x14ac:dyDescent="0.2">
      <c r="A1643" s="21" t="s">
        <v>1762</v>
      </c>
      <c r="B1643" s="21" t="s">
        <v>2390</v>
      </c>
      <c r="C1643" s="44" t="s">
        <v>13334</v>
      </c>
      <c r="D1643" s="44" t="s">
        <v>5183</v>
      </c>
      <c r="E1643" s="44" t="s">
        <v>8342</v>
      </c>
      <c r="F1643" s="44" t="s">
        <v>9559</v>
      </c>
      <c r="G1643" s="44" t="s">
        <v>3202</v>
      </c>
      <c r="I1643" s="19" t="s">
        <v>430</v>
      </c>
      <c r="J1643" s="130" t="s">
        <v>15687</v>
      </c>
      <c r="K1643" s="29" t="s">
        <v>15261</v>
      </c>
      <c r="L1643" s="27" t="s">
        <v>2412</v>
      </c>
      <c r="M1643" s="44" t="s">
        <v>5159</v>
      </c>
      <c r="N1643" s="44"/>
      <c r="O1643" s="44"/>
      <c r="P1643" s="44"/>
      <c r="Q1643" s="27"/>
      <c r="AY1643" s="21" t="s">
        <v>4822</v>
      </c>
    </row>
    <row r="1644" spans="1:51" ht="76.5" x14ac:dyDescent="0.2">
      <c r="A1644" s="21" t="s">
        <v>1407</v>
      </c>
      <c r="B1644" s="21" t="s">
        <v>2390</v>
      </c>
      <c r="C1644" s="44" t="s">
        <v>8031</v>
      </c>
      <c r="D1644" s="44" t="s">
        <v>5160</v>
      </c>
      <c r="E1644" s="44" t="s">
        <v>5179</v>
      </c>
      <c r="F1644" s="44" t="s">
        <v>2401</v>
      </c>
      <c r="G1644" s="44" t="s">
        <v>3202</v>
      </c>
      <c r="I1644" s="19" t="s">
        <v>430</v>
      </c>
      <c r="J1644" s="130" t="s">
        <v>2435</v>
      </c>
      <c r="K1644" s="29" t="s">
        <v>15262</v>
      </c>
      <c r="L1644" s="27" t="s">
        <v>2412</v>
      </c>
      <c r="M1644" s="44" t="s">
        <v>5159</v>
      </c>
      <c r="N1644" s="44"/>
      <c r="O1644" s="44"/>
      <c r="P1644" s="44"/>
      <c r="Q1644" s="27"/>
      <c r="AY1644" s="21" t="s">
        <v>3858</v>
      </c>
    </row>
    <row r="1645" spans="1:51" ht="76.5" hidden="1" x14ac:dyDescent="0.2">
      <c r="A1645" s="21" t="s">
        <v>1762</v>
      </c>
      <c r="B1645" s="21" t="s">
        <v>2390</v>
      </c>
      <c r="C1645" s="44" t="s">
        <v>13079</v>
      </c>
      <c r="D1645" s="44" t="s">
        <v>5183</v>
      </c>
      <c r="E1645" s="44" t="s">
        <v>8505</v>
      </c>
      <c r="F1645" s="44" t="s">
        <v>9559</v>
      </c>
      <c r="G1645" s="44" t="s">
        <v>6117</v>
      </c>
      <c r="I1645" s="19" t="s">
        <v>241</v>
      </c>
      <c r="J1645" s="130" t="s">
        <v>16160</v>
      </c>
      <c r="K1645" s="29" t="s">
        <v>2412</v>
      </c>
      <c r="L1645" s="27" t="s">
        <v>2412</v>
      </c>
      <c r="M1645" s="44" t="s">
        <v>8781</v>
      </c>
      <c r="N1645" s="44"/>
      <c r="O1645" s="44"/>
      <c r="P1645" s="44"/>
      <c r="Q1645" s="27"/>
      <c r="AY1645" s="21" t="s">
        <v>4751</v>
      </c>
    </row>
    <row r="1646" spans="1:51" ht="51" hidden="1" x14ac:dyDescent="0.2">
      <c r="A1646" s="21" t="s">
        <v>386</v>
      </c>
      <c r="B1646" s="21" t="s">
        <v>2390</v>
      </c>
      <c r="C1646" s="44" t="s">
        <v>9050</v>
      </c>
      <c r="D1646" s="44" t="s">
        <v>5197</v>
      </c>
      <c r="E1646" s="44" t="s">
        <v>8347</v>
      </c>
      <c r="F1646" s="44" t="s">
        <v>6791</v>
      </c>
      <c r="G1646" s="44" t="s">
        <v>15785</v>
      </c>
      <c r="H1646" s="21" t="s">
        <v>3173</v>
      </c>
      <c r="I1646" s="19" t="s">
        <v>1341</v>
      </c>
      <c r="J1646" s="130" t="s">
        <v>2729</v>
      </c>
      <c r="K1646" s="29" t="s">
        <v>15263</v>
      </c>
      <c r="L1646" s="27" t="s">
        <v>2412</v>
      </c>
      <c r="M1646" s="44" t="s">
        <v>5159</v>
      </c>
      <c r="N1646" s="44"/>
      <c r="O1646" s="44" t="s">
        <v>16086</v>
      </c>
      <c r="P1646" s="44"/>
      <c r="Q1646" s="27"/>
      <c r="AY1646" s="21" t="s">
        <v>3983</v>
      </c>
    </row>
    <row r="1647" spans="1:51" ht="25.5" hidden="1" x14ac:dyDescent="0.2">
      <c r="A1647" s="21" t="s">
        <v>1407</v>
      </c>
      <c r="B1647" s="21" t="s">
        <v>2390</v>
      </c>
      <c r="C1647" s="44" t="s">
        <v>8261</v>
      </c>
      <c r="D1647" s="44" t="s">
        <v>5235</v>
      </c>
      <c r="E1647" s="44" t="s">
        <v>5236</v>
      </c>
      <c r="F1647" s="44" t="s">
        <v>6791</v>
      </c>
      <c r="G1647" s="44" t="s">
        <v>3175</v>
      </c>
      <c r="I1647" s="19" t="s">
        <v>546</v>
      </c>
      <c r="J1647" s="130" t="s">
        <v>1604</v>
      </c>
      <c r="K1647" s="29" t="s">
        <v>2412</v>
      </c>
      <c r="L1647" s="27" t="s">
        <v>2412</v>
      </c>
      <c r="M1647" s="44" t="s">
        <v>5417</v>
      </c>
      <c r="N1647" s="44"/>
      <c r="O1647" s="44"/>
      <c r="P1647" s="44"/>
      <c r="Q1647" s="27"/>
      <c r="AY1647" s="21" t="s">
        <v>3859</v>
      </c>
    </row>
    <row r="1648" spans="1:51" ht="51" hidden="1" x14ac:dyDescent="0.2">
      <c r="A1648" s="21" t="s">
        <v>386</v>
      </c>
      <c r="B1648" s="21" t="s">
        <v>2390</v>
      </c>
      <c r="C1648" s="44" t="s">
        <v>8870</v>
      </c>
      <c r="D1648" s="44" t="s">
        <v>5235</v>
      </c>
      <c r="E1648" s="44" t="s">
        <v>8398</v>
      </c>
      <c r="F1648" s="44" t="s">
        <v>2401</v>
      </c>
      <c r="G1648" s="44" t="s">
        <v>6117</v>
      </c>
      <c r="I1648" s="19" t="s">
        <v>1182</v>
      </c>
      <c r="J1648" s="130" t="s">
        <v>15451</v>
      </c>
      <c r="K1648" s="29" t="s">
        <v>15452</v>
      </c>
      <c r="L1648" s="27" t="s">
        <v>2412</v>
      </c>
      <c r="M1648" s="44" t="s">
        <v>8513</v>
      </c>
      <c r="N1648" s="44"/>
      <c r="O1648" s="44"/>
      <c r="P1648" s="44"/>
      <c r="Q1648" s="27"/>
      <c r="AY1648" s="21" t="s">
        <v>3955</v>
      </c>
    </row>
    <row r="1649" spans="1:51" ht="51" hidden="1" x14ac:dyDescent="0.2">
      <c r="A1649" s="21" t="s">
        <v>1214</v>
      </c>
      <c r="B1649" s="21" t="s">
        <v>2390</v>
      </c>
      <c r="C1649" s="44" t="s">
        <v>10130</v>
      </c>
      <c r="D1649" s="44" t="s">
        <v>5235</v>
      </c>
      <c r="E1649" s="44" t="s">
        <v>8398</v>
      </c>
      <c r="F1649" s="44" t="s">
        <v>2401</v>
      </c>
      <c r="G1649" s="44" t="s">
        <v>6117</v>
      </c>
      <c r="I1649" s="19" t="s">
        <v>1534</v>
      </c>
      <c r="J1649" s="130" t="s">
        <v>15453</v>
      </c>
      <c r="K1649" s="29" t="s">
        <v>15454</v>
      </c>
      <c r="L1649" s="27" t="s">
        <v>2412</v>
      </c>
      <c r="M1649" s="44" t="s">
        <v>6135</v>
      </c>
      <c r="N1649" s="44"/>
      <c r="O1649" s="44"/>
      <c r="P1649" s="44"/>
      <c r="Q1649" s="27"/>
      <c r="AY1649" s="21" t="s">
        <v>4151</v>
      </c>
    </row>
    <row r="1650" spans="1:51" ht="76.5" hidden="1" x14ac:dyDescent="0.2">
      <c r="A1650" s="21" t="s">
        <v>1330</v>
      </c>
      <c r="B1650" s="21" t="s">
        <v>2390</v>
      </c>
      <c r="C1650" s="44" t="s">
        <v>12032</v>
      </c>
      <c r="D1650" s="44" t="s">
        <v>5197</v>
      </c>
      <c r="E1650" s="44" t="s">
        <v>3290</v>
      </c>
      <c r="F1650" s="44" t="s">
        <v>9559</v>
      </c>
      <c r="G1650" s="44" t="s">
        <v>6117</v>
      </c>
      <c r="I1650" s="19" t="s">
        <v>1275</v>
      </c>
      <c r="J1650" s="130" t="s">
        <v>1613</v>
      </c>
      <c r="K1650" s="29" t="s">
        <v>2412</v>
      </c>
      <c r="L1650" s="27" t="s">
        <v>2412</v>
      </c>
      <c r="M1650" s="44" t="s">
        <v>9906</v>
      </c>
      <c r="N1650" s="44"/>
      <c r="O1650" s="143" t="s">
        <v>16087</v>
      </c>
      <c r="P1650" s="44"/>
      <c r="Q1650" s="27"/>
      <c r="AY1650" s="21" t="s">
        <v>4491</v>
      </c>
    </row>
    <row r="1651" spans="1:51" ht="38.25" hidden="1" x14ac:dyDescent="0.2">
      <c r="A1651" s="21" t="s">
        <v>1214</v>
      </c>
      <c r="B1651" s="21" t="s">
        <v>2390</v>
      </c>
      <c r="C1651" s="44" t="s">
        <v>10591</v>
      </c>
      <c r="D1651" s="44" t="s">
        <v>5235</v>
      </c>
      <c r="E1651" s="44" t="s">
        <v>8398</v>
      </c>
      <c r="F1651" s="44" t="s">
        <v>6791</v>
      </c>
      <c r="G1651" s="44" t="s">
        <v>7156</v>
      </c>
      <c r="I1651" s="19" t="s">
        <v>616</v>
      </c>
      <c r="J1651" s="130" t="s">
        <v>2837</v>
      </c>
      <c r="K1651" s="29" t="s">
        <v>15264</v>
      </c>
      <c r="L1651" s="27" t="s">
        <v>2412</v>
      </c>
      <c r="M1651" s="44" t="s">
        <v>5538</v>
      </c>
      <c r="N1651" s="44"/>
      <c r="O1651" s="44"/>
      <c r="P1651" s="44"/>
      <c r="Q1651" s="27"/>
      <c r="AY1651" s="21" t="s">
        <v>4219</v>
      </c>
    </row>
    <row r="1652" spans="1:51" ht="51" hidden="1" x14ac:dyDescent="0.2">
      <c r="A1652" s="21" t="s">
        <v>1330</v>
      </c>
      <c r="B1652" s="21" t="s">
        <v>2390</v>
      </c>
      <c r="C1652" s="44" t="s">
        <v>12037</v>
      </c>
      <c r="D1652" s="44" t="s">
        <v>5197</v>
      </c>
      <c r="E1652" s="44" t="s">
        <v>3290</v>
      </c>
      <c r="F1652" s="44" t="s">
        <v>9559</v>
      </c>
      <c r="G1652" s="44" t="s">
        <v>6117</v>
      </c>
      <c r="I1652" s="19" t="s">
        <v>1276</v>
      </c>
      <c r="J1652" s="130" t="s">
        <v>16161</v>
      </c>
      <c r="K1652" s="29" t="s">
        <v>15265</v>
      </c>
      <c r="L1652" s="27" t="s">
        <v>2412</v>
      </c>
      <c r="M1652" s="44" t="s">
        <v>7098</v>
      </c>
      <c r="N1652" s="44"/>
      <c r="O1652" s="44"/>
      <c r="P1652" s="44"/>
      <c r="Q1652" s="27"/>
      <c r="AY1652" s="21" t="s">
        <v>4492</v>
      </c>
    </row>
    <row r="1653" spans="1:51" ht="38.25" hidden="1" x14ac:dyDescent="0.2">
      <c r="A1653" s="21" t="s">
        <v>1330</v>
      </c>
      <c r="B1653" s="21" t="s">
        <v>2390</v>
      </c>
      <c r="C1653" s="44" t="s">
        <v>11463</v>
      </c>
      <c r="D1653" s="44" t="s">
        <v>5183</v>
      </c>
      <c r="E1653" s="44" t="s">
        <v>5184</v>
      </c>
      <c r="F1653" s="44" t="s">
        <v>9559</v>
      </c>
      <c r="G1653" s="44" t="s">
        <v>5721</v>
      </c>
      <c r="I1653" s="19" t="s">
        <v>511</v>
      </c>
      <c r="J1653" s="130" t="s">
        <v>2923</v>
      </c>
      <c r="K1653" s="29" t="s">
        <v>15458</v>
      </c>
      <c r="L1653" s="27" t="s">
        <v>2412</v>
      </c>
      <c r="M1653" s="44" t="s">
        <v>5808</v>
      </c>
      <c r="N1653" s="44"/>
      <c r="O1653" s="44"/>
      <c r="P1653" s="44"/>
      <c r="Q1653" s="27"/>
      <c r="AY1653" s="21" t="s">
        <v>4394</v>
      </c>
    </row>
    <row r="1654" spans="1:51" ht="89.25" hidden="1" x14ac:dyDescent="0.2">
      <c r="A1654" s="21" t="s">
        <v>1406</v>
      </c>
      <c r="B1654" s="21" t="s">
        <v>2390</v>
      </c>
      <c r="C1654" s="44" t="s">
        <v>13974</v>
      </c>
      <c r="D1654" s="44" t="s">
        <v>5197</v>
      </c>
      <c r="E1654" s="44" t="s">
        <v>3290</v>
      </c>
      <c r="F1654" s="44" t="s">
        <v>9559</v>
      </c>
      <c r="G1654" s="44" t="s">
        <v>5721</v>
      </c>
      <c r="I1654" s="19" t="s">
        <v>398</v>
      </c>
      <c r="J1654" s="130" t="s">
        <v>1942</v>
      </c>
      <c r="K1654" s="29" t="s">
        <v>2412</v>
      </c>
      <c r="L1654" s="27" t="s">
        <v>2412</v>
      </c>
      <c r="M1654" s="44" t="s">
        <v>5808</v>
      </c>
      <c r="N1654" s="44"/>
      <c r="O1654" s="44"/>
      <c r="P1654" s="44"/>
      <c r="Q1654" s="27"/>
      <c r="AY1654" s="21" t="s">
        <v>4958</v>
      </c>
    </row>
    <row r="1655" spans="1:51" ht="89.25" hidden="1" x14ac:dyDescent="0.2">
      <c r="A1655" s="21" t="s">
        <v>1406</v>
      </c>
      <c r="B1655" s="21" t="s">
        <v>2390</v>
      </c>
      <c r="C1655" s="44" t="s">
        <v>14140</v>
      </c>
      <c r="D1655" s="44" t="s">
        <v>5197</v>
      </c>
      <c r="E1655" s="44" t="s">
        <v>3290</v>
      </c>
      <c r="F1655" s="44" t="s">
        <v>9559</v>
      </c>
      <c r="G1655" s="44" t="s">
        <v>6117</v>
      </c>
      <c r="I1655" s="19" t="s">
        <v>45</v>
      </c>
      <c r="J1655" s="130" t="s">
        <v>15455</v>
      </c>
      <c r="K1655" s="29"/>
      <c r="L1655" s="27" t="s">
        <v>2412</v>
      </c>
      <c r="M1655" s="44" t="s">
        <v>8560</v>
      </c>
      <c r="N1655" s="44"/>
      <c r="O1655" s="44"/>
      <c r="P1655" s="44"/>
      <c r="Q1655" s="27"/>
      <c r="AY1655" s="21" t="s">
        <v>5004</v>
      </c>
    </row>
    <row r="1656" spans="1:51" ht="63.75" hidden="1" x14ac:dyDescent="0.2">
      <c r="A1656" s="21" t="s">
        <v>1179</v>
      </c>
      <c r="B1656" s="21" t="s">
        <v>2390</v>
      </c>
      <c r="C1656" s="44" t="s">
        <v>13803</v>
      </c>
      <c r="D1656" s="44" t="s">
        <v>5183</v>
      </c>
      <c r="E1656" s="44" t="s">
        <v>8505</v>
      </c>
      <c r="F1656" s="44" t="s">
        <v>9559</v>
      </c>
      <c r="G1656" s="44" t="s">
        <v>6117</v>
      </c>
      <c r="I1656" s="19" t="s">
        <v>755</v>
      </c>
      <c r="J1656" s="130" t="s">
        <v>15749</v>
      </c>
      <c r="K1656" s="29" t="s">
        <v>2412</v>
      </c>
      <c r="L1656" s="27" t="s">
        <v>2412</v>
      </c>
      <c r="M1656" s="44" t="s">
        <v>13804</v>
      </c>
      <c r="N1656" s="44"/>
      <c r="O1656" s="44"/>
      <c r="P1656" s="44"/>
      <c r="Q1656" s="27"/>
      <c r="AY1656" s="21" t="s">
        <v>4918</v>
      </c>
    </row>
    <row r="1657" spans="1:51" ht="38.25" hidden="1" x14ac:dyDescent="0.2">
      <c r="A1657" s="21" t="s">
        <v>1330</v>
      </c>
      <c r="B1657" s="21" t="s">
        <v>2390</v>
      </c>
      <c r="C1657" s="44" t="s">
        <v>11193</v>
      </c>
      <c r="D1657" s="44" t="s">
        <v>5197</v>
      </c>
      <c r="E1657" s="44" t="s">
        <v>3290</v>
      </c>
      <c r="F1657" s="44" t="s">
        <v>9559</v>
      </c>
      <c r="G1657" s="44" t="s">
        <v>15786</v>
      </c>
      <c r="H1657" s="21" t="s">
        <v>3213</v>
      </c>
      <c r="I1657" s="19" t="s">
        <v>727</v>
      </c>
      <c r="J1657" s="130" t="s">
        <v>2890</v>
      </c>
      <c r="K1657" s="29" t="s">
        <v>15266</v>
      </c>
      <c r="L1657" s="27" t="s">
        <v>2412</v>
      </c>
      <c r="M1657" s="44" t="s">
        <v>11194</v>
      </c>
      <c r="N1657" s="44"/>
      <c r="O1657" s="44"/>
      <c r="P1657" s="44"/>
      <c r="Q1657" s="27"/>
      <c r="AY1657" s="21" t="s">
        <v>4340</v>
      </c>
    </row>
    <row r="1658" spans="1:51" ht="102" x14ac:dyDescent="0.2">
      <c r="A1658" s="21" t="s">
        <v>1407</v>
      </c>
      <c r="B1658" s="21" t="s">
        <v>2390</v>
      </c>
      <c r="C1658" s="44" t="s">
        <v>6736</v>
      </c>
      <c r="D1658" s="44" t="s">
        <v>5235</v>
      </c>
      <c r="E1658" s="44" t="s">
        <v>5236</v>
      </c>
      <c r="F1658" s="44" t="s">
        <v>2401</v>
      </c>
      <c r="G1658" s="44" t="s">
        <v>6117</v>
      </c>
      <c r="I1658" s="19" t="s">
        <v>1291</v>
      </c>
      <c r="J1658" s="130" t="s">
        <v>16088</v>
      </c>
      <c r="K1658" s="29" t="s">
        <v>2412</v>
      </c>
      <c r="L1658" s="27" t="s">
        <v>2412</v>
      </c>
      <c r="M1658" s="44" t="s">
        <v>6469</v>
      </c>
      <c r="N1658" s="143" t="s">
        <v>15800</v>
      </c>
      <c r="O1658" s="44"/>
      <c r="P1658" s="44"/>
      <c r="Q1658" s="27"/>
      <c r="AY1658" s="21" t="s">
        <v>3860</v>
      </c>
    </row>
    <row r="1659" spans="1:51" ht="89.25" hidden="1" x14ac:dyDescent="0.2">
      <c r="A1659" s="21" t="s">
        <v>1179</v>
      </c>
      <c r="B1659" s="21" t="s">
        <v>2390</v>
      </c>
      <c r="C1659" s="44" t="s">
        <v>13892</v>
      </c>
      <c r="D1659" s="44" t="s">
        <v>5197</v>
      </c>
      <c r="E1659" s="44" t="s">
        <v>8589</v>
      </c>
      <c r="F1659" s="44" t="s">
        <v>6791</v>
      </c>
      <c r="G1659" s="44" t="s">
        <v>7156</v>
      </c>
      <c r="I1659" s="19" t="s">
        <v>78</v>
      </c>
      <c r="J1659" s="130" t="s">
        <v>2381</v>
      </c>
      <c r="K1659" s="29" t="s">
        <v>2412</v>
      </c>
      <c r="L1659" s="27" t="s">
        <v>2412</v>
      </c>
      <c r="M1659" s="44" t="s">
        <v>5212</v>
      </c>
      <c r="N1659" s="44"/>
      <c r="O1659" s="44"/>
      <c r="P1659" s="44"/>
      <c r="Q1659" s="27"/>
      <c r="AY1659" s="21" t="s">
        <v>4937</v>
      </c>
    </row>
    <row r="1660" spans="1:51" ht="76.5" hidden="1" x14ac:dyDescent="0.25">
      <c r="A1660" s="26" t="s">
        <v>940</v>
      </c>
      <c r="B1660" s="26" t="s">
        <v>2391</v>
      </c>
      <c r="C1660" s="44" t="s">
        <v>14404</v>
      </c>
      <c r="D1660" s="44" t="s">
        <v>14271</v>
      </c>
      <c r="E1660" s="44" t="s">
        <v>14271</v>
      </c>
      <c r="F1660" s="44" t="s">
        <v>2401</v>
      </c>
      <c r="G1660" s="44" t="s">
        <v>6117</v>
      </c>
      <c r="H1660" s="26"/>
      <c r="I1660" s="31" t="s">
        <v>950</v>
      </c>
      <c r="J1660" s="130" t="s">
        <v>299</v>
      </c>
      <c r="K1660" s="29" t="s">
        <v>2412</v>
      </c>
      <c r="L1660" s="27" t="s">
        <v>2412</v>
      </c>
      <c r="M1660" s="105" t="s">
        <v>14300</v>
      </c>
      <c r="N1660" s="105"/>
      <c r="O1660" s="105"/>
      <c r="P1660" s="105"/>
      <c r="Q1660" s="27"/>
      <c r="AY1660" s="21" t="s">
        <v>5063</v>
      </c>
    </row>
    <row r="1661" spans="1:51" ht="38.25" hidden="1" x14ac:dyDescent="0.2">
      <c r="A1661" s="21" t="s">
        <v>386</v>
      </c>
      <c r="B1661" s="21" t="s">
        <v>2390</v>
      </c>
      <c r="C1661" s="44" t="s">
        <v>8877</v>
      </c>
      <c r="D1661" s="44" t="s">
        <v>5235</v>
      </c>
      <c r="E1661" s="44" t="s">
        <v>8398</v>
      </c>
      <c r="F1661" s="44" t="s">
        <v>2401</v>
      </c>
      <c r="G1661" s="44" t="s">
        <v>6117</v>
      </c>
      <c r="I1661" s="19" t="s">
        <v>1183</v>
      </c>
      <c r="J1661" s="130" t="s">
        <v>2705</v>
      </c>
      <c r="K1661" s="29" t="s">
        <v>15418</v>
      </c>
      <c r="L1661" s="27" t="s">
        <v>2412</v>
      </c>
      <c r="M1661" s="44" t="s">
        <v>5212</v>
      </c>
      <c r="N1661" s="44"/>
      <c r="O1661" s="44"/>
      <c r="P1661" s="44"/>
      <c r="Q1661" s="27"/>
      <c r="AY1661" s="21" t="s">
        <v>3956</v>
      </c>
    </row>
    <row r="1662" spans="1:51" ht="51" hidden="1" x14ac:dyDescent="0.2">
      <c r="A1662" s="21" t="s">
        <v>386</v>
      </c>
      <c r="B1662" s="21" t="s">
        <v>2390</v>
      </c>
      <c r="C1662" s="44" t="s">
        <v>9057</v>
      </c>
      <c r="D1662" s="44" t="s">
        <v>5197</v>
      </c>
      <c r="E1662" s="44" t="s">
        <v>8347</v>
      </c>
      <c r="F1662" s="44" t="s">
        <v>6791</v>
      </c>
      <c r="G1662" s="44" t="s">
        <v>15785</v>
      </c>
      <c r="H1662" s="21" t="s">
        <v>3173</v>
      </c>
      <c r="I1662" s="19" t="s">
        <v>1342</v>
      </c>
      <c r="J1662" s="130" t="s">
        <v>2730</v>
      </c>
      <c r="K1662" s="29" t="s">
        <v>15267</v>
      </c>
      <c r="L1662" s="27" t="s">
        <v>2412</v>
      </c>
      <c r="M1662" s="44" t="s">
        <v>5159</v>
      </c>
      <c r="N1662" s="44"/>
      <c r="O1662" s="44"/>
      <c r="P1662" s="44"/>
      <c r="Q1662" s="27"/>
      <c r="AY1662" s="21" t="s">
        <v>3984</v>
      </c>
    </row>
    <row r="1663" spans="1:51" ht="89.25" hidden="1" x14ac:dyDescent="0.2">
      <c r="A1663" s="21" t="s">
        <v>1179</v>
      </c>
      <c r="B1663" s="21" t="s">
        <v>2390</v>
      </c>
      <c r="C1663" s="44" t="s">
        <v>13408</v>
      </c>
      <c r="D1663" s="44" t="s">
        <v>5197</v>
      </c>
      <c r="E1663" s="44" t="s">
        <v>8589</v>
      </c>
      <c r="F1663" s="44" t="s">
        <v>2401</v>
      </c>
      <c r="G1663" s="44" t="s">
        <v>15786</v>
      </c>
      <c r="H1663" s="21" t="s">
        <v>3213</v>
      </c>
      <c r="I1663" s="19" t="s">
        <v>1366</v>
      </c>
      <c r="J1663" s="130" t="s">
        <v>1866</v>
      </c>
      <c r="K1663" s="29" t="s">
        <v>2412</v>
      </c>
      <c r="L1663" s="27" t="s">
        <v>2412</v>
      </c>
      <c r="M1663" s="44" t="s">
        <v>11084</v>
      </c>
      <c r="N1663" s="44"/>
      <c r="O1663" s="44"/>
      <c r="P1663" s="44"/>
      <c r="Q1663" s="27"/>
      <c r="AY1663" s="21" t="s">
        <v>4837</v>
      </c>
    </row>
    <row r="1664" spans="1:51" ht="89.25" hidden="1" x14ac:dyDescent="0.2">
      <c r="A1664" s="21" t="s">
        <v>1179</v>
      </c>
      <c r="B1664" s="21" t="s">
        <v>2390</v>
      </c>
      <c r="C1664" s="44" t="s">
        <v>13412</v>
      </c>
      <c r="D1664" s="44" t="s">
        <v>5183</v>
      </c>
      <c r="E1664" s="44" t="s">
        <v>8505</v>
      </c>
      <c r="F1664" s="44" t="s">
        <v>2401</v>
      </c>
      <c r="G1664" s="44" t="s">
        <v>15786</v>
      </c>
      <c r="H1664" s="21" t="s">
        <v>3213</v>
      </c>
      <c r="I1664" s="19" t="s">
        <v>1367</v>
      </c>
      <c r="J1664" s="130" t="s">
        <v>2375</v>
      </c>
      <c r="K1664" s="29" t="s">
        <v>2412</v>
      </c>
      <c r="L1664" s="27" t="s">
        <v>2412</v>
      </c>
      <c r="M1664" s="44" t="s">
        <v>11722</v>
      </c>
      <c r="N1664" s="44"/>
      <c r="O1664" s="44"/>
      <c r="P1664" s="44"/>
      <c r="Q1664" s="27"/>
      <c r="AY1664" s="21" t="s">
        <v>4838</v>
      </c>
    </row>
    <row r="1665" spans="1:51" ht="25.5" hidden="1" x14ac:dyDescent="0.2">
      <c r="A1665" s="21" t="s">
        <v>1330</v>
      </c>
      <c r="B1665" s="21" t="s">
        <v>2390</v>
      </c>
      <c r="C1665" s="44" t="s">
        <v>12217</v>
      </c>
      <c r="D1665" s="44" t="s">
        <v>5235</v>
      </c>
      <c r="E1665" s="44" t="s">
        <v>10826</v>
      </c>
      <c r="F1665" s="44" t="s">
        <v>6791</v>
      </c>
      <c r="G1665" s="44" t="s">
        <v>15785</v>
      </c>
      <c r="H1665" s="21" t="s">
        <v>3173</v>
      </c>
      <c r="I1665" s="19" t="s">
        <v>316</v>
      </c>
      <c r="J1665" s="130" t="s">
        <v>2510</v>
      </c>
      <c r="K1665" s="29" t="s">
        <v>15268</v>
      </c>
      <c r="L1665" s="27" t="s">
        <v>2412</v>
      </c>
      <c r="M1665" s="44" t="s">
        <v>11117</v>
      </c>
      <c r="N1665" s="44"/>
      <c r="O1665" s="44"/>
      <c r="P1665" s="44"/>
      <c r="Q1665" s="27"/>
      <c r="AY1665" s="21" t="s">
        <v>4536</v>
      </c>
    </row>
    <row r="1666" spans="1:51" ht="51" hidden="1" x14ac:dyDescent="0.2">
      <c r="A1666" s="21" t="s">
        <v>1214</v>
      </c>
      <c r="B1666" s="21" t="s">
        <v>2390</v>
      </c>
      <c r="C1666" s="44" t="s">
        <v>10598</v>
      </c>
      <c r="D1666" s="44" t="s">
        <v>5183</v>
      </c>
      <c r="E1666" s="44" t="s">
        <v>8342</v>
      </c>
      <c r="F1666" s="44" t="s">
        <v>6791</v>
      </c>
      <c r="G1666" s="44" t="s">
        <v>7156</v>
      </c>
      <c r="I1666" s="19" t="s">
        <v>617</v>
      </c>
      <c r="J1666" s="130" t="s">
        <v>2838</v>
      </c>
      <c r="K1666" s="29" t="s">
        <v>15269</v>
      </c>
      <c r="L1666" s="27" t="s">
        <v>2412</v>
      </c>
      <c r="M1666" s="44" t="s">
        <v>8560</v>
      </c>
      <c r="N1666" s="44"/>
      <c r="O1666" s="44"/>
      <c r="P1666" s="44"/>
      <c r="Q1666" s="27"/>
      <c r="AY1666" s="21" t="s">
        <v>4220</v>
      </c>
    </row>
    <row r="1667" spans="1:51" ht="63.75" hidden="1" x14ac:dyDescent="0.2">
      <c r="A1667" s="21" t="s">
        <v>1762</v>
      </c>
      <c r="B1667" s="21" t="s">
        <v>2390</v>
      </c>
      <c r="C1667" s="44" t="s">
        <v>13253</v>
      </c>
      <c r="D1667" s="44" t="s">
        <v>5197</v>
      </c>
      <c r="E1667" s="44" t="s">
        <v>8347</v>
      </c>
      <c r="F1667" s="44" t="s">
        <v>6791</v>
      </c>
      <c r="G1667" s="44" t="s">
        <v>7156</v>
      </c>
      <c r="I1667" s="19" t="s">
        <v>1353</v>
      </c>
      <c r="J1667" s="130" t="s">
        <v>3077</v>
      </c>
      <c r="K1667" s="29" t="s">
        <v>15782</v>
      </c>
      <c r="L1667" s="27" t="s">
        <v>2412</v>
      </c>
      <c r="M1667" s="44" t="s">
        <v>5221</v>
      </c>
      <c r="N1667" s="44"/>
      <c r="O1667" s="44"/>
      <c r="P1667" s="44"/>
      <c r="Q1667" s="27"/>
      <c r="AY1667" s="21" t="s">
        <v>4788</v>
      </c>
    </row>
    <row r="1668" spans="1:51" ht="51" hidden="1" x14ac:dyDescent="0.2">
      <c r="A1668" s="21" t="s">
        <v>1179</v>
      </c>
      <c r="B1668" s="21" t="s">
        <v>2390</v>
      </c>
      <c r="C1668" s="44" t="s">
        <v>13897</v>
      </c>
      <c r="D1668" s="44" t="s">
        <v>5183</v>
      </c>
      <c r="E1668" s="44" t="s">
        <v>8505</v>
      </c>
      <c r="F1668" s="44" t="s">
        <v>6791</v>
      </c>
      <c r="G1668" s="44" t="s">
        <v>7156</v>
      </c>
      <c r="I1668" s="19" t="s">
        <v>79</v>
      </c>
      <c r="J1668" s="130" t="s">
        <v>16187</v>
      </c>
      <c r="K1668" s="29" t="s">
        <v>15270</v>
      </c>
      <c r="L1668" s="27" t="s">
        <v>2412</v>
      </c>
      <c r="M1668" s="44" t="s">
        <v>5529</v>
      </c>
      <c r="N1668" s="44"/>
      <c r="O1668" s="44"/>
      <c r="P1668" s="44"/>
      <c r="Q1668" s="27"/>
      <c r="AY1668" s="21" t="s">
        <v>5108</v>
      </c>
    </row>
    <row r="1669" spans="1:51" ht="51" hidden="1" x14ac:dyDescent="0.2">
      <c r="A1669" s="21" t="s">
        <v>386</v>
      </c>
      <c r="B1669" s="21" t="s">
        <v>2390</v>
      </c>
      <c r="C1669" s="44" t="s">
        <v>9457</v>
      </c>
      <c r="D1669" s="44" t="s">
        <v>5197</v>
      </c>
      <c r="E1669" s="44" t="s">
        <v>8347</v>
      </c>
      <c r="F1669" s="44" t="s">
        <v>6791</v>
      </c>
      <c r="G1669" s="44" t="s">
        <v>7156</v>
      </c>
      <c r="I1669" s="19" t="s">
        <v>982</v>
      </c>
      <c r="J1669" s="130" t="s">
        <v>2758</v>
      </c>
      <c r="K1669" s="29" t="s">
        <v>15271</v>
      </c>
      <c r="L1669" s="27" t="s">
        <v>2412</v>
      </c>
      <c r="M1669" s="44" t="s">
        <v>8368</v>
      </c>
      <c r="N1669" s="44"/>
      <c r="O1669" s="44"/>
      <c r="P1669" s="44"/>
      <c r="Q1669" s="27"/>
      <c r="AY1669" s="21" t="s">
        <v>4043</v>
      </c>
    </row>
    <row r="1670" spans="1:51" ht="114.75" hidden="1" x14ac:dyDescent="0.2">
      <c r="A1670" s="21" t="s">
        <v>1179</v>
      </c>
      <c r="B1670" s="21" t="s">
        <v>2390</v>
      </c>
      <c r="C1670" s="44" t="s">
        <v>13747</v>
      </c>
      <c r="D1670" s="44" t="s">
        <v>5197</v>
      </c>
      <c r="E1670" s="44" t="s">
        <v>8589</v>
      </c>
      <c r="F1670" s="44" t="s">
        <v>13392</v>
      </c>
      <c r="G1670" s="44" t="s">
        <v>6117</v>
      </c>
      <c r="I1670" s="19" t="s">
        <v>283</v>
      </c>
      <c r="J1670" s="130" t="s">
        <v>15750</v>
      </c>
      <c r="K1670" s="29" t="s">
        <v>2412</v>
      </c>
      <c r="L1670" s="27" t="s">
        <v>2412</v>
      </c>
      <c r="M1670" s="44" t="s">
        <v>5255</v>
      </c>
      <c r="N1670" s="44"/>
      <c r="O1670" s="44" t="s">
        <v>16094</v>
      </c>
      <c r="P1670" s="44"/>
      <c r="Q1670" s="27"/>
      <c r="AY1670" s="21" t="s">
        <v>4906</v>
      </c>
    </row>
    <row r="1671" spans="1:51" ht="38.25" hidden="1" x14ac:dyDescent="0.2">
      <c r="A1671" s="21" t="s">
        <v>386</v>
      </c>
      <c r="B1671" s="21" t="s">
        <v>2390</v>
      </c>
      <c r="C1671" s="44" t="s">
        <v>9064</v>
      </c>
      <c r="D1671" s="44" t="s">
        <v>5183</v>
      </c>
      <c r="E1671" s="44" t="s">
        <v>8342</v>
      </c>
      <c r="F1671" s="44" t="s">
        <v>6791</v>
      </c>
      <c r="G1671" s="44" t="s">
        <v>15785</v>
      </c>
      <c r="H1671" s="21" t="s">
        <v>3173</v>
      </c>
      <c r="I1671" s="19" t="s">
        <v>1343</v>
      </c>
      <c r="J1671" s="130" t="s">
        <v>2731</v>
      </c>
      <c r="K1671" s="29" t="s">
        <v>15272</v>
      </c>
      <c r="L1671" s="27" t="s">
        <v>2412</v>
      </c>
      <c r="M1671" s="44" t="s">
        <v>6333</v>
      </c>
      <c r="N1671" s="44"/>
      <c r="O1671" s="44"/>
      <c r="P1671" s="44"/>
      <c r="Q1671" s="27"/>
      <c r="AY1671" s="21" t="s">
        <v>3985</v>
      </c>
    </row>
    <row r="1672" spans="1:51" ht="38.25" hidden="1" x14ac:dyDescent="0.2">
      <c r="A1672" s="21" t="s">
        <v>386</v>
      </c>
      <c r="B1672" s="21" t="s">
        <v>2390</v>
      </c>
      <c r="C1672" s="44" t="s">
        <v>9071</v>
      </c>
      <c r="D1672" s="44" t="s">
        <v>5183</v>
      </c>
      <c r="E1672" s="44" t="s">
        <v>8342</v>
      </c>
      <c r="F1672" s="44" t="s">
        <v>6791</v>
      </c>
      <c r="G1672" s="44" t="s">
        <v>15785</v>
      </c>
      <c r="H1672" s="21" t="s">
        <v>3173</v>
      </c>
      <c r="I1672" s="19" t="s">
        <v>1651</v>
      </c>
      <c r="J1672" s="130" t="s">
        <v>2732</v>
      </c>
      <c r="K1672" s="29" t="s">
        <v>15273</v>
      </c>
      <c r="L1672" s="27" t="s">
        <v>2412</v>
      </c>
      <c r="M1672" s="44" t="s">
        <v>5159</v>
      </c>
      <c r="N1672" s="44"/>
      <c r="O1672" s="44"/>
      <c r="P1672" s="44"/>
      <c r="Q1672" s="27"/>
      <c r="AY1672" s="21" t="s">
        <v>3986</v>
      </c>
    </row>
    <row r="1673" spans="1:51" ht="38.25" hidden="1" x14ac:dyDescent="0.2">
      <c r="A1673" s="21" t="s">
        <v>1330</v>
      </c>
      <c r="B1673" s="21" t="s">
        <v>2390</v>
      </c>
      <c r="C1673" s="44" t="s">
        <v>12043</v>
      </c>
      <c r="D1673" s="44" t="s">
        <v>5183</v>
      </c>
      <c r="E1673" s="44" t="s">
        <v>5184</v>
      </c>
      <c r="F1673" s="44" t="s">
        <v>9559</v>
      </c>
      <c r="G1673" s="44" t="s">
        <v>6117</v>
      </c>
      <c r="I1673" s="19" t="s">
        <v>1277</v>
      </c>
      <c r="J1673" s="130" t="s">
        <v>2968</v>
      </c>
      <c r="K1673" s="29" t="s">
        <v>15274</v>
      </c>
      <c r="L1673" s="27" t="s">
        <v>2412</v>
      </c>
      <c r="M1673" s="44" t="s">
        <v>9810</v>
      </c>
      <c r="N1673" s="44"/>
      <c r="O1673" s="44"/>
      <c r="P1673" s="44"/>
      <c r="Q1673" s="27"/>
      <c r="AY1673" s="21" t="s">
        <v>4493</v>
      </c>
    </row>
    <row r="1674" spans="1:51" ht="51" hidden="1" x14ac:dyDescent="0.2">
      <c r="A1674" s="21" t="s">
        <v>1214</v>
      </c>
      <c r="B1674" s="21" t="s">
        <v>2390</v>
      </c>
      <c r="C1674" s="44" t="s">
        <v>10199</v>
      </c>
      <c r="D1674" s="44" t="s">
        <v>5235</v>
      </c>
      <c r="E1674" s="44" t="s">
        <v>8467</v>
      </c>
      <c r="F1674" s="44" t="s">
        <v>6791</v>
      </c>
      <c r="G1674" s="44" t="s">
        <v>15785</v>
      </c>
      <c r="H1674" s="21" t="s">
        <v>3173</v>
      </c>
      <c r="I1674" s="19" t="s">
        <v>468</v>
      </c>
      <c r="J1674" s="130" t="s">
        <v>2809</v>
      </c>
      <c r="K1674" s="29" t="s">
        <v>15275</v>
      </c>
      <c r="L1674" s="27" t="s">
        <v>2412</v>
      </c>
      <c r="M1674" s="44" t="s">
        <v>8368</v>
      </c>
      <c r="N1674" s="44"/>
      <c r="O1674" s="44"/>
      <c r="P1674" s="44"/>
      <c r="Q1674" s="27"/>
      <c r="AY1674" s="21" t="s">
        <v>4161</v>
      </c>
    </row>
    <row r="1675" spans="1:51" ht="38.25" hidden="1" x14ac:dyDescent="0.2">
      <c r="A1675" s="21" t="s">
        <v>386</v>
      </c>
      <c r="B1675" s="21" t="s">
        <v>2390</v>
      </c>
      <c r="C1675" s="44" t="s">
        <v>8884</v>
      </c>
      <c r="D1675" s="44" t="s">
        <v>5183</v>
      </c>
      <c r="E1675" s="44" t="s">
        <v>8342</v>
      </c>
      <c r="F1675" s="44" t="s">
        <v>2401</v>
      </c>
      <c r="G1675" s="44" t="s">
        <v>6117</v>
      </c>
      <c r="I1675" s="19" t="s">
        <v>1184</v>
      </c>
      <c r="J1675" s="130" t="s">
        <v>2706</v>
      </c>
      <c r="K1675" s="29" t="s">
        <v>15419</v>
      </c>
      <c r="L1675" s="27" t="s">
        <v>2412</v>
      </c>
      <c r="M1675" s="98" t="s">
        <v>8389</v>
      </c>
      <c r="N1675" s="127"/>
      <c r="O1675" s="127"/>
      <c r="P1675" s="127"/>
      <c r="Q1675" s="27"/>
      <c r="AY1675" s="21" t="s">
        <v>3957</v>
      </c>
    </row>
    <row r="1676" spans="1:51" ht="114.75" x14ac:dyDescent="0.2">
      <c r="A1676" s="21" t="s">
        <v>1407</v>
      </c>
      <c r="B1676" s="21" t="s">
        <v>2390</v>
      </c>
      <c r="C1676" s="44" t="s">
        <v>7140</v>
      </c>
      <c r="D1676" s="44" t="s">
        <v>5197</v>
      </c>
      <c r="E1676" s="44" t="s">
        <v>3290</v>
      </c>
      <c r="F1676" s="44" t="s">
        <v>6791</v>
      </c>
      <c r="G1676" s="44" t="s">
        <v>15785</v>
      </c>
      <c r="H1676" s="21" t="s">
        <v>3190</v>
      </c>
      <c r="I1676" s="19" t="s">
        <v>1392</v>
      </c>
      <c r="J1676" s="130" t="s">
        <v>16096</v>
      </c>
      <c r="K1676" s="29" t="s">
        <v>2412</v>
      </c>
      <c r="L1676" s="27" t="s">
        <v>2412</v>
      </c>
      <c r="M1676" s="44" t="s">
        <v>5538</v>
      </c>
      <c r="N1676" s="44"/>
      <c r="O1676" s="143" t="s">
        <v>16095</v>
      </c>
      <c r="P1676" s="44"/>
      <c r="Q1676" s="27"/>
      <c r="AY1676" s="21" t="s">
        <v>3861</v>
      </c>
    </row>
    <row r="1677" spans="1:51" ht="89.25" hidden="1" x14ac:dyDescent="0.2">
      <c r="A1677" s="21" t="s">
        <v>1214</v>
      </c>
      <c r="B1677" s="21" t="s">
        <v>2390</v>
      </c>
      <c r="C1677" s="44" t="s">
        <v>10137</v>
      </c>
      <c r="D1677" s="44" t="s">
        <v>5235</v>
      </c>
      <c r="E1677" s="44" t="s">
        <v>8467</v>
      </c>
      <c r="F1677" s="44" t="s">
        <v>2401</v>
      </c>
      <c r="G1677" s="44" t="s">
        <v>6117</v>
      </c>
      <c r="I1677" s="19" t="s">
        <v>459</v>
      </c>
      <c r="J1677" s="130" t="s">
        <v>2801</v>
      </c>
      <c r="K1677" s="29" t="s">
        <v>15276</v>
      </c>
      <c r="L1677" s="27" t="s">
        <v>2412</v>
      </c>
      <c r="M1677" s="44" t="s">
        <v>5351</v>
      </c>
      <c r="N1677" s="44"/>
      <c r="O1677" s="143" t="s">
        <v>16097</v>
      </c>
      <c r="P1677" s="44"/>
      <c r="Q1677" s="27"/>
      <c r="AY1677" s="21" t="s">
        <v>4152</v>
      </c>
    </row>
    <row r="1678" spans="1:51" hidden="1" x14ac:dyDescent="0.2">
      <c r="A1678" s="21" t="s">
        <v>1407</v>
      </c>
      <c r="B1678" s="21" t="s">
        <v>2390</v>
      </c>
      <c r="C1678" s="44" t="s">
        <v>8268</v>
      </c>
      <c r="D1678" s="44" t="s">
        <v>5235</v>
      </c>
      <c r="E1678" s="44" t="s">
        <v>5236</v>
      </c>
      <c r="F1678" s="44" t="s">
        <v>6791</v>
      </c>
      <c r="G1678" s="44" t="s">
        <v>3175</v>
      </c>
      <c r="I1678" s="19" t="s">
        <v>547</v>
      </c>
      <c r="J1678" s="130" t="s">
        <v>1605</v>
      </c>
      <c r="K1678" s="29" t="s">
        <v>2412</v>
      </c>
      <c r="L1678" s="27" t="s">
        <v>2412</v>
      </c>
      <c r="M1678" s="44" t="s">
        <v>5417</v>
      </c>
      <c r="N1678" s="44"/>
      <c r="O1678" s="44"/>
      <c r="P1678" s="44"/>
      <c r="Q1678" s="27"/>
      <c r="AY1678" s="21" t="s">
        <v>3862</v>
      </c>
    </row>
    <row r="1679" spans="1:51" ht="51" hidden="1" x14ac:dyDescent="0.2">
      <c r="A1679" s="21" t="s">
        <v>386</v>
      </c>
      <c r="B1679" s="21" t="s">
        <v>2390</v>
      </c>
      <c r="C1679" s="44" t="s">
        <v>9464</v>
      </c>
      <c r="D1679" s="44" t="s">
        <v>5235</v>
      </c>
      <c r="E1679" s="44" t="s">
        <v>8467</v>
      </c>
      <c r="F1679" s="44" t="s">
        <v>6791</v>
      </c>
      <c r="G1679" s="44" t="s">
        <v>7156</v>
      </c>
      <c r="I1679" s="19" t="s">
        <v>983</v>
      </c>
      <c r="J1679" s="130" t="s">
        <v>2759</v>
      </c>
      <c r="K1679" s="29" t="s">
        <v>15277</v>
      </c>
      <c r="L1679" s="27" t="s">
        <v>2412</v>
      </c>
      <c r="M1679" s="44" t="s">
        <v>6542</v>
      </c>
      <c r="N1679" s="44"/>
      <c r="O1679" s="44"/>
      <c r="P1679" s="44"/>
      <c r="Q1679" s="27"/>
      <c r="AY1679" s="21" t="s">
        <v>4044</v>
      </c>
    </row>
    <row r="1680" spans="1:51" ht="38.25" hidden="1" x14ac:dyDescent="0.2">
      <c r="A1680" s="21" t="s">
        <v>386</v>
      </c>
      <c r="B1680" s="21" t="s">
        <v>2390</v>
      </c>
      <c r="C1680" s="44" t="s">
        <v>8891</v>
      </c>
      <c r="D1680" s="44" t="s">
        <v>5183</v>
      </c>
      <c r="E1680" s="44" t="s">
        <v>8342</v>
      </c>
      <c r="F1680" s="44" t="s">
        <v>2401</v>
      </c>
      <c r="G1680" s="44" t="s">
        <v>6117</v>
      </c>
      <c r="I1680" s="19" t="s">
        <v>1185</v>
      </c>
      <c r="J1680" s="130" t="s">
        <v>2707</v>
      </c>
      <c r="K1680" s="29" t="s">
        <v>15420</v>
      </c>
      <c r="L1680" s="27" t="s">
        <v>2412</v>
      </c>
      <c r="M1680" s="44" t="s">
        <v>8892</v>
      </c>
      <c r="N1680" s="44"/>
      <c r="O1680" s="44"/>
      <c r="P1680" s="44"/>
      <c r="Q1680" s="27"/>
      <c r="AY1680" s="21" t="s">
        <v>3958</v>
      </c>
    </row>
    <row r="1681" spans="1:51" ht="63.75" x14ac:dyDescent="0.2">
      <c r="A1681" s="21" t="s">
        <v>1407</v>
      </c>
      <c r="B1681" s="21" t="s">
        <v>2390</v>
      </c>
      <c r="C1681" s="44" t="s">
        <v>6743</v>
      </c>
      <c r="D1681" s="44" t="s">
        <v>5197</v>
      </c>
      <c r="E1681" s="44" t="s">
        <v>3290</v>
      </c>
      <c r="F1681" s="44" t="s">
        <v>2401</v>
      </c>
      <c r="G1681" s="44" t="s">
        <v>6117</v>
      </c>
      <c r="I1681" s="19" t="s">
        <v>1292</v>
      </c>
      <c r="J1681" s="130" t="s">
        <v>2636</v>
      </c>
      <c r="K1681" s="29" t="s">
        <v>15278</v>
      </c>
      <c r="L1681" s="27" t="s">
        <v>2412</v>
      </c>
      <c r="M1681" s="44" t="s">
        <v>5225</v>
      </c>
      <c r="N1681" s="44"/>
      <c r="O1681" s="44"/>
      <c r="P1681" s="44"/>
      <c r="Q1681" s="27"/>
      <c r="AY1681" s="21" t="s">
        <v>3863</v>
      </c>
    </row>
    <row r="1682" spans="1:51" ht="63.75" x14ac:dyDescent="0.2">
      <c r="A1682" s="21" t="s">
        <v>1407</v>
      </c>
      <c r="B1682" s="21" t="s">
        <v>2390</v>
      </c>
      <c r="C1682" s="44" t="s">
        <v>6751</v>
      </c>
      <c r="D1682" s="44" t="s">
        <v>5183</v>
      </c>
      <c r="E1682" s="44" t="s">
        <v>5184</v>
      </c>
      <c r="F1682" s="44" t="s">
        <v>2401</v>
      </c>
      <c r="G1682" s="44" t="s">
        <v>6117</v>
      </c>
      <c r="I1682" s="19" t="s">
        <v>874</v>
      </c>
      <c r="J1682" s="130" t="s">
        <v>2637</v>
      </c>
      <c r="K1682" s="29" t="s">
        <v>15279</v>
      </c>
      <c r="L1682" s="27" t="s">
        <v>2412</v>
      </c>
      <c r="M1682" s="44" t="s">
        <v>5324</v>
      </c>
      <c r="N1682" s="44"/>
      <c r="O1682" s="44"/>
      <c r="P1682" s="44"/>
      <c r="Q1682" s="27"/>
      <c r="AY1682" s="21" t="s">
        <v>3864</v>
      </c>
    </row>
    <row r="1683" spans="1:51" ht="51" x14ac:dyDescent="0.2">
      <c r="A1683" s="21" t="s">
        <v>1407</v>
      </c>
      <c r="B1683" s="21" t="s">
        <v>2390</v>
      </c>
      <c r="C1683" s="44" t="s">
        <v>6759</v>
      </c>
      <c r="D1683" s="44" t="s">
        <v>5183</v>
      </c>
      <c r="E1683" s="44" t="s">
        <v>5184</v>
      </c>
      <c r="F1683" s="44" t="s">
        <v>2401</v>
      </c>
      <c r="G1683" s="44" t="s">
        <v>6117</v>
      </c>
      <c r="I1683" s="19" t="s">
        <v>875</v>
      </c>
      <c r="J1683" s="130" t="s">
        <v>2638</v>
      </c>
      <c r="K1683" s="29" t="s">
        <v>15280</v>
      </c>
      <c r="L1683" s="27" t="s">
        <v>2412</v>
      </c>
      <c r="M1683" s="44" t="s">
        <v>5225</v>
      </c>
      <c r="N1683" s="143" t="s">
        <v>16098</v>
      </c>
      <c r="O1683" s="44"/>
      <c r="P1683" s="44"/>
      <c r="Q1683" s="27"/>
      <c r="AY1683" s="21" t="s">
        <v>3865</v>
      </c>
    </row>
    <row r="1684" spans="1:51" ht="76.5" hidden="1" x14ac:dyDescent="0.2">
      <c r="A1684" s="21" t="s">
        <v>1179</v>
      </c>
      <c r="B1684" s="21" t="s">
        <v>2390</v>
      </c>
      <c r="C1684" s="44" t="s">
        <v>13751</v>
      </c>
      <c r="D1684" s="44" t="s">
        <v>5235</v>
      </c>
      <c r="E1684" s="44" t="s">
        <v>10551</v>
      </c>
      <c r="F1684" s="44" t="s">
        <v>13392</v>
      </c>
      <c r="G1684" s="44" t="s">
        <v>6117</v>
      </c>
      <c r="I1684" s="19" t="s">
        <v>284</v>
      </c>
      <c r="J1684" s="130" t="s">
        <v>3121</v>
      </c>
      <c r="K1684" s="29" t="s">
        <v>15281</v>
      </c>
      <c r="L1684" s="27" t="s">
        <v>2412</v>
      </c>
      <c r="M1684" s="44" t="s">
        <v>13708</v>
      </c>
      <c r="N1684" s="44"/>
      <c r="O1684" s="143" t="s">
        <v>16099</v>
      </c>
      <c r="P1684" s="44"/>
      <c r="Q1684" s="27"/>
      <c r="AY1684" s="21" t="s">
        <v>4907</v>
      </c>
    </row>
    <row r="1685" spans="1:51" ht="63.75" x14ac:dyDescent="0.2">
      <c r="A1685" s="21" t="s">
        <v>1407</v>
      </c>
      <c r="B1685" s="21" t="s">
        <v>2390</v>
      </c>
      <c r="C1685" s="44" t="s">
        <v>6109</v>
      </c>
      <c r="D1685" s="44" t="s">
        <v>5197</v>
      </c>
      <c r="E1685" s="44" t="s">
        <v>3290</v>
      </c>
      <c r="F1685" s="44" t="s">
        <v>2401</v>
      </c>
      <c r="G1685" s="44" t="s">
        <v>5721</v>
      </c>
      <c r="I1685" s="19" t="s">
        <v>1101</v>
      </c>
      <c r="J1685" s="130" t="s">
        <v>2639</v>
      </c>
      <c r="K1685" s="29" t="s">
        <v>15282</v>
      </c>
      <c r="L1685" s="27" t="s">
        <v>2412</v>
      </c>
      <c r="M1685" s="44" t="s">
        <v>5751</v>
      </c>
      <c r="N1685" s="143" t="s">
        <v>16100</v>
      </c>
      <c r="O1685" s="44" t="s">
        <v>16101</v>
      </c>
      <c r="P1685" s="44"/>
      <c r="Q1685" s="27"/>
      <c r="AY1685" s="21" t="s">
        <v>3866</v>
      </c>
    </row>
    <row r="1686" spans="1:51" ht="51" x14ac:dyDescent="0.2">
      <c r="A1686" s="21" t="s">
        <v>1407</v>
      </c>
      <c r="B1686" s="21" t="s">
        <v>2390</v>
      </c>
      <c r="C1686" s="44" t="s">
        <v>6767</v>
      </c>
      <c r="D1686" s="44" t="s">
        <v>5183</v>
      </c>
      <c r="E1686" s="44" t="s">
        <v>5184</v>
      </c>
      <c r="F1686" s="44" t="s">
        <v>2401</v>
      </c>
      <c r="G1686" s="44" t="s">
        <v>6117</v>
      </c>
      <c r="I1686" s="19" t="s">
        <v>876</v>
      </c>
      <c r="J1686" s="130" t="s">
        <v>2640</v>
      </c>
      <c r="K1686" s="29" t="s">
        <v>15283</v>
      </c>
      <c r="L1686" s="27" t="s">
        <v>2412</v>
      </c>
      <c r="M1686" s="44" t="s">
        <v>5410</v>
      </c>
      <c r="N1686" s="44"/>
      <c r="O1686" s="44"/>
      <c r="P1686" s="44"/>
      <c r="Q1686" s="27"/>
      <c r="AY1686" s="21" t="s">
        <v>3867</v>
      </c>
    </row>
    <row r="1687" spans="1:51" ht="76.5" hidden="1" x14ac:dyDescent="0.2">
      <c r="A1687" s="21" t="s">
        <v>386</v>
      </c>
      <c r="B1687" s="21" t="s">
        <v>2390</v>
      </c>
      <c r="C1687" s="44" t="s">
        <v>8512</v>
      </c>
      <c r="D1687" s="44" t="s">
        <v>5183</v>
      </c>
      <c r="E1687" s="44" t="s">
        <v>8342</v>
      </c>
      <c r="F1687" s="44" t="s">
        <v>2401</v>
      </c>
      <c r="G1687" s="44" t="s">
        <v>5721</v>
      </c>
      <c r="I1687" s="19" t="s">
        <v>131</v>
      </c>
      <c r="J1687" s="130" t="s">
        <v>15456</v>
      </c>
      <c r="K1687" s="29"/>
      <c r="L1687" s="27" t="s">
        <v>2412</v>
      </c>
      <c r="M1687" s="44" t="s">
        <v>8513</v>
      </c>
      <c r="N1687" s="44"/>
      <c r="O1687" s="44"/>
      <c r="P1687" s="44"/>
      <c r="Q1687" s="27"/>
      <c r="AY1687" s="21" t="s">
        <v>3905</v>
      </c>
    </row>
    <row r="1688" spans="1:51" ht="51" x14ac:dyDescent="0.2">
      <c r="A1688" s="21" t="s">
        <v>1407</v>
      </c>
      <c r="B1688" s="21" t="s">
        <v>2390</v>
      </c>
      <c r="C1688" s="44" t="s">
        <v>6775</v>
      </c>
      <c r="D1688" s="44" t="s">
        <v>5183</v>
      </c>
      <c r="E1688" s="44" t="s">
        <v>5184</v>
      </c>
      <c r="F1688" s="44" t="s">
        <v>2401</v>
      </c>
      <c r="G1688" s="44" t="s">
        <v>6117</v>
      </c>
      <c r="I1688" s="19" t="s">
        <v>877</v>
      </c>
      <c r="J1688" s="130" t="s">
        <v>2641</v>
      </c>
      <c r="K1688" s="29" t="s">
        <v>15284</v>
      </c>
      <c r="L1688" s="27" t="s">
        <v>2412</v>
      </c>
      <c r="M1688" s="44" t="s">
        <v>5159</v>
      </c>
      <c r="N1688" s="44"/>
      <c r="O1688" s="44"/>
      <c r="P1688" s="44"/>
      <c r="Q1688" s="27"/>
      <c r="AY1688" s="21" t="s">
        <v>3868</v>
      </c>
    </row>
    <row r="1689" spans="1:51" ht="114.75" hidden="1" x14ac:dyDescent="0.2">
      <c r="A1689" s="21" t="s">
        <v>1179</v>
      </c>
      <c r="B1689" s="21" t="s">
        <v>2390</v>
      </c>
      <c r="C1689" s="44" t="s">
        <v>13756</v>
      </c>
      <c r="D1689" s="44" t="s">
        <v>5197</v>
      </c>
      <c r="E1689" s="44" t="s">
        <v>8589</v>
      </c>
      <c r="F1689" s="44" t="s">
        <v>13392</v>
      </c>
      <c r="G1689" s="44" t="s">
        <v>6117</v>
      </c>
      <c r="I1689" s="19" t="s">
        <v>285</v>
      </c>
      <c r="J1689" s="130" t="s">
        <v>16188</v>
      </c>
      <c r="K1689" s="29" t="s">
        <v>2412</v>
      </c>
      <c r="L1689" s="27" t="s">
        <v>2412</v>
      </c>
      <c r="M1689" s="44" t="s">
        <v>11065</v>
      </c>
      <c r="N1689" s="44"/>
      <c r="O1689" s="44"/>
      <c r="P1689" s="44"/>
      <c r="Q1689" s="27"/>
      <c r="AY1689" s="21" t="s">
        <v>4908</v>
      </c>
    </row>
    <row r="1690" spans="1:51" ht="64.5" thickBot="1" x14ac:dyDescent="0.25">
      <c r="A1690" s="21" t="s">
        <v>1407</v>
      </c>
      <c r="B1690" s="21" t="s">
        <v>2390</v>
      </c>
      <c r="C1690" s="44" t="s">
        <v>6783</v>
      </c>
      <c r="D1690" s="44" t="s">
        <v>5197</v>
      </c>
      <c r="E1690" s="44" t="s">
        <v>3290</v>
      </c>
      <c r="F1690" s="44" t="s">
        <v>2401</v>
      </c>
      <c r="G1690" s="44" t="s">
        <v>6117</v>
      </c>
      <c r="I1690" s="19" t="s">
        <v>1540</v>
      </c>
      <c r="J1690" s="130" t="s">
        <v>2642</v>
      </c>
      <c r="K1690" s="29" t="s">
        <v>15285</v>
      </c>
      <c r="L1690" s="27" t="s">
        <v>2412</v>
      </c>
      <c r="M1690" s="84" t="s">
        <v>6551</v>
      </c>
      <c r="N1690" s="127"/>
      <c r="O1690" s="127"/>
      <c r="P1690" s="127"/>
      <c r="Q1690" s="27"/>
      <c r="AY1690" s="21" t="s">
        <v>3869</v>
      </c>
    </row>
    <row r="1691" spans="1:51" ht="38.25" hidden="1" x14ac:dyDescent="0.2">
      <c r="A1691" s="21" t="s">
        <v>1214</v>
      </c>
      <c r="B1691" s="21" t="s">
        <v>2390</v>
      </c>
      <c r="C1691" s="44" t="s">
        <v>9673</v>
      </c>
      <c r="D1691" s="44" t="s">
        <v>5235</v>
      </c>
      <c r="E1691" s="44" t="s">
        <v>8467</v>
      </c>
      <c r="F1691" s="44" t="s">
        <v>9559</v>
      </c>
      <c r="G1691" s="44" t="s">
        <v>3174</v>
      </c>
      <c r="I1691" s="19" t="s">
        <v>1025</v>
      </c>
      <c r="J1691" s="130" t="s">
        <v>2764</v>
      </c>
      <c r="K1691" s="29" t="s">
        <v>15286</v>
      </c>
      <c r="L1691" s="27" t="s">
        <v>3270</v>
      </c>
      <c r="M1691" s="98" t="s">
        <v>5171</v>
      </c>
      <c r="N1691" s="127"/>
      <c r="O1691" s="127"/>
      <c r="P1691" s="127"/>
      <c r="Q1691" s="27"/>
      <c r="AY1691" s="21" t="s">
        <v>4086</v>
      </c>
    </row>
    <row r="1692" spans="1:51" hidden="1" x14ac:dyDescent="0.2">
      <c r="A1692" s="21" t="s">
        <v>1407</v>
      </c>
      <c r="B1692" s="21" t="s">
        <v>2390</v>
      </c>
      <c r="C1692" s="44" t="s">
        <v>8275</v>
      </c>
      <c r="D1692" s="44" t="s">
        <v>5235</v>
      </c>
      <c r="E1692" s="44" t="s">
        <v>5824</v>
      </c>
      <c r="F1692" s="44" t="s">
        <v>6791</v>
      </c>
      <c r="G1692" s="44" t="s">
        <v>3175</v>
      </c>
      <c r="I1692" s="19" t="s">
        <v>548</v>
      </c>
      <c r="J1692" s="130" t="s">
        <v>1606</v>
      </c>
      <c r="K1692" s="29" t="s">
        <v>2412</v>
      </c>
      <c r="L1692" s="27" t="s">
        <v>2412</v>
      </c>
      <c r="M1692" s="44" t="s">
        <v>5417</v>
      </c>
      <c r="N1692" s="44"/>
      <c r="O1692" s="44"/>
      <c r="P1692" s="44"/>
      <c r="Q1692" s="27"/>
      <c r="AY1692" s="21" t="s">
        <v>3870</v>
      </c>
    </row>
    <row r="1693" spans="1:51" ht="25.5" hidden="1" x14ac:dyDescent="0.2">
      <c r="A1693" s="21" t="s">
        <v>1214</v>
      </c>
      <c r="B1693" s="21" t="s">
        <v>2393</v>
      </c>
      <c r="C1693" s="44" t="s">
        <v>10716</v>
      </c>
      <c r="D1693" s="44" t="s">
        <v>8290</v>
      </c>
      <c r="E1693" s="44" t="s">
        <v>5149</v>
      </c>
      <c r="F1693" s="44" t="s">
        <v>9559</v>
      </c>
      <c r="G1693" s="44" t="s">
        <v>3174</v>
      </c>
      <c r="I1693" s="32" t="s">
        <v>635</v>
      </c>
      <c r="J1693" s="130" t="s">
        <v>15472</v>
      </c>
      <c r="K1693" s="29" t="s">
        <v>2412</v>
      </c>
      <c r="L1693" s="27" t="s">
        <v>3274</v>
      </c>
      <c r="M1693" s="44" t="s">
        <v>5417</v>
      </c>
      <c r="N1693" s="44"/>
      <c r="O1693" s="44"/>
      <c r="P1693" s="44"/>
      <c r="Q1693" s="27"/>
      <c r="AY1693" s="21" t="s">
        <v>4239</v>
      </c>
    </row>
    <row r="1694" spans="1:51" ht="51" hidden="1" x14ac:dyDescent="0.2">
      <c r="A1694" s="21" t="s">
        <v>386</v>
      </c>
      <c r="B1694" s="21" t="s">
        <v>2390</v>
      </c>
      <c r="C1694" s="44" t="s">
        <v>9078</v>
      </c>
      <c r="D1694" s="44" t="s">
        <v>5235</v>
      </c>
      <c r="E1694" s="44" t="s">
        <v>8398</v>
      </c>
      <c r="F1694" s="44" t="s">
        <v>6791</v>
      </c>
      <c r="G1694" s="44" t="s">
        <v>15785</v>
      </c>
      <c r="H1694" s="21" t="s">
        <v>15790</v>
      </c>
      <c r="I1694" s="19" t="s">
        <v>1652</v>
      </c>
      <c r="J1694" s="130" t="s">
        <v>2733</v>
      </c>
      <c r="K1694" s="29" t="s">
        <v>15287</v>
      </c>
      <c r="L1694" s="27" t="s">
        <v>2412</v>
      </c>
      <c r="M1694" s="44" t="s">
        <v>5424</v>
      </c>
      <c r="N1694" s="44"/>
      <c r="O1694" s="143" t="s">
        <v>15884</v>
      </c>
      <c r="P1694" s="44"/>
      <c r="Q1694" s="27"/>
      <c r="AY1694" s="21" t="s">
        <v>3987</v>
      </c>
    </row>
    <row r="1695" spans="1:51" ht="51" x14ac:dyDescent="0.2">
      <c r="A1695" s="21" t="s">
        <v>1407</v>
      </c>
      <c r="B1695" s="21" t="s">
        <v>2390</v>
      </c>
      <c r="C1695" s="44" t="s">
        <v>7148</v>
      </c>
      <c r="D1695" s="44" t="s">
        <v>5235</v>
      </c>
      <c r="E1695" s="44" t="s">
        <v>5726</v>
      </c>
      <c r="F1695" s="44" t="s">
        <v>6791</v>
      </c>
      <c r="G1695" s="44" t="s">
        <v>15785</v>
      </c>
      <c r="H1695" s="21" t="s">
        <v>3173</v>
      </c>
      <c r="I1695" s="19" t="s">
        <v>1393</v>
      </c>
      <c r="J1695" s="130" t="s">
        <v>2643</v>
      </c>
      <c r="K1695" s="29" t="s">
        <v>15288</v>
      </c>
      <c r="L1695" s="27" t="s">
        <v>2412</v>
      </c>
      <c r="M1695" s="44" t="s">
        <v>7118</v>
      </c>
      <c r="N1695" s="44" t="s">
        <v>16102</v>
      </c>
      <c r="O1695" s="44"/>
      <c r="P1695" s="44"/>
      <c r="Q1695" s="27"/>
      <c r="AY1695" s="21" t="s">
        <v>3871</v>
      </c>
    </row>
    <row r="1696" spans="1:51" ht="89.25" hidden="1" x14ac:dyDescent="0.2">
      <c r="A1696" s="21" t="s">
        <v>386</v>
      </c>
      <c r="B1696" s="21" t="s">
        <v>2390</v>
      </c>
      <c r="C1696" s="44" t="s">
        <v>8899</v>
      </c>
      <c r="D1696" s="44" t="s">
        <v>5235</v>
      </c>
      <c r="E1696" s="44" t="s">
        <v>8467</v>
      </c>
      <c r="F1696" s="44" t="s">
        <v>2401</v>
      </c>
      <c r="G1696" s="44" t="s">
        <v>6117</v>
      </c>
      <c r="I1696" s="19" t="s">
        <v>1186</v>
      </c>
      <c r="J1696" s="130" t="s">
        <v>2327</v>
      </c>
      <c r="K1696" s="29" t="s">
        <v>2412</v>
      </c>
      <c r="L1696" s="27" t="s">
        <v>2412</v>
      </c>
      <c r="M1696" s="44" t="s">
        <v>5808</v>
      </c>
      <c r="N1696" s="44"/>
      <c r="O1696" s="44"/>
      <c r="P1696" s="44"/>
      <c r="Q1696" s="27"/>
      <c r="AY1696" s="21" t="s">
        <v>3959</v>
      </c>
    </row>
    <row r="1697" spans="1:51" ht="51" x14ac:dyDescent="0.2">
      <c r="A1697" s="21" t="s">
        <v>1407</v>
      </c>
      <c r="B1697" s="21" t="s">
        <v>2390</v>
      </c>
      <c r="C1697" s="44" t="s">
        <v>5689</v>
      </c>
      <c r="D1697" s="44" t="s">
        <v>5160</v>
      </c>
      <c r="E1697" s="44" t="s">
        <v>5179</v>
      </c>
      <c r="F1697" s="44" t="s">
        <v>2401</v>
      </c>
      <c r="G1697" s="44" t="s">
        <v>15786</v>
      </c>
      <c r="H1697" s="21" t="s">
        <v>3213</v>
      </c>
      <c r="I1697" s="19" t="s">
        <v>5095</v>
      </c>
      <c r="J1697" s="130" t="s">
        <v>2644</v>
      </c>
      <c r="K1697" s="29" t="s">
        <v>15289</v>
      </c>
      <c r="L1697" s="27" t="s">
        <v>2412</v>
      </c>
      <c r="M1697" s="44" t="s">
        <v>5538</v>
      </c>
      <c r="N1697" s="44"/>
      <c r="O1697" s="44"/>
      <c r="P1697" s="44"/>
      <c r="Q1697" s="27"/>
      <c r="AY1697" s="21" t="s">
        <v>3872</v>
      </c>
    </row>
    <row r="1698" spans="1:51" ht="25.5" hidden="1" x14ac:dyDescent="0.2">
      <c r="A1698" s="21" t="s">
        <v>1407</v>
      </c>
      <c r="B1698" s="21" t="s">
        <v>2390</v>
      </c>
      <c r="C1698" s="44" t="s">
        <v>8282</v>
      </c>
      <c r="D1698" s="44" t="s">
        <v>5235</v>
      </c>
      <c r="E1698" s="44" t="s">
        <v>5824</v>
      </c>
      <c r="F1698" s="44" t="s">
        <v>6791</v>
      </c>
      <c r="G1698" s="44" t="s">
        <v>3175</v>
      </c>
      <c r="I1698" s="19" t="s">
        <v>549</v>
      </c>
      <c r="J1698" s="130" t="s">
        <v>1607</v>
      </c>
      <c r="K1698" s="29" t="s">
        <v>2412</v>
      </c>
      <c r="L1698" s="27" t="s">
        <v>2412</v>
      </c>
      <c r="M1698" s="44" t="s">
        <v>5417</v>
      </c>
      <c r="N1698" s="44"/>
      <c r="O1698" s="44"/>
      <c r="P1698" s="44"/>
      <c r="Q1698" s="27"/>
      <c r="AY1698" s="21" t="s">
        <v>3873</v>
      </c>
    </row>
    <row r="1699" spans="1:51" ht="38.25" hidden="1" x14ac:dyDescent="0.2">
      <c r="A1699" s="21" t="s">
        <v>1330</v>
      </c>
      <c r="B1699" s="21" t="s">
        <v>2390</v>
      </c>
      <c r="C1699" s="44" t="s">
        <v>11200</v>
      </c>
      <c r="D1699" s="44" t="s">
        <v>5160</v>
      </c>
      <c r="E1699" s="44" t="s">
        <v>5179</v>
      </c>
      <c r="F1699" s="44" t="s">
        <v>9559</v>
      </c>
      <c r="G1699" s="44" t="s">
        <v>15786</v>
      </c>
      <c r="H1699" s="21" t="s">
        <v>3213</v>
      </c>
      <c r="I1699" s="19" t="s">
        <v>897</v>
      </c>
      <c r="J1699" s="130" t="s">
        <v>2891</v>
      </c>
      <c r="K1699" s="29" t="s">
        <v>15290</v>
      </c>
      <c r="L1699" s="27" t="s">
        <v>2412</v>
      </c>
      <c r="M1699" s="44" t="s">
        <v>5171</v>
      </c>
      <c r="N1699" s="44"/>
      <c r="O1699" s="44"/>
      <c r="P1699" s="44"/>
      <c r="Q1699" s="27"/>
      <c r="AY1699" s="21" t="s">
        <v>4341</v>
      </c>
    </row>
    <row r="1700" spans="1:51" ht="76.5" x14ac:dyDescent="0.2">
      <c r="A1700" s="21" t="s">
        <v>1407</v>
      </c>
      <c r="B1700" s="21" t="s">
        <v>2390</v>
      </c>
      <c r="C1700" s="44" t="s">
        <v>5697</v>
      </c>
      <c r="D1700" s="44" t="s">
        <v>5183</v>
      </c>
      <c r="E1700" s="44" t="s">
        <v>5184</v>
      </c>
      <c r="F1700" s="44" t="s">
        <v>2401</v>
      </c>
      <c r="G1700" s="44" t="s">
        <v>15786</v>
      </c>
      <c r="H1700" s="21" t="s">
        <v>3213</v>
      </c>
      <c r="I1700" s="19" t="s">
        <v>897</v>
      </c>
      <c r="J1700" s="130" t="s">
        <v>2645</v>
      </c>
      <c r="K1700" s="29" t="s">
        <v>15291</v>
      </c>
      <c r="L1700" s="27" t="s">
        <v>2412</v>
      </c>
      <c r="M1700" s="44" t="s">
        <v>5529</v>
      </c>
      <c r="N1700" s="44"/>
      <c r="O1700" s="44"/>
      <c r="P1700" s="44"/>
      <c r="Q1700" s="27"/>
      <c r="AY1700" s="21" t="s">
        <v>3874</v>
      </c>
    </row>
    <row r="1701" spans="1:51" ht="63.75" hidden="1" x14ac:dyDescent="0.2">
      <c r="A1701" s="21" t="s">
        <v>1330</v>
      </c>
      <c r="B1701" s="21" t="s">
        <v>2390</v>
      </c>
      <c r="C1701" s="44" t="s">
        <v>12641</v>
      </c>
      <c r="D1701" s="44" t="s">
        <v>5160</v>
      </c>
      <c r="E1701" s="44" t="s">
        <v>5179</v>
      </c>
      <c r="F1701" s="44" t="s">
        <v>9559</v>
      </c>
      <c r="G1701" s="44" t="s">
        <v>3202</v>
      </c>
      <c r="I1701" s="19" t="s">
        <v>431</v>
      </c>
      <c r="J1701" s="130" t="s">
        <v>15688</v>
      </c>
      <c r="K1701" s="29" t="s">
        <v>15292</v>
      </c>
      <c r="L1701" s="27" t="s">
        <v>2412</v>
      </c>
      <c r="M1701" s="44" t="s">
        <v>6631</v>
      </c>
      <c r="N1701" s="44"/>
      <c r="O1701" s="44"/>
      <c r="P1701" s="44"/>
      <c r="Q1701" s="27"/>
      <c r="AY1701" s="21" t="s">
        <v>4654</v>
      </c>
    </row>
    <row r="1702" spans="1:51" ht="25.5" x14ac:dyDescent="0.2">
      <c r="A1702" s="21" t="s">
        <v>1407</v>
      </c>
      <c r="B1702" s="21" t="s">
        <v>2390</v>
      </c>
      <c r="C1702" s="44" t="s">
        <v>8039</v>
      </c>
      <c r="D1702" s="44" t="s">
        <v>5235</v>
      </c>
      <c r="E1702" s="44" t="s">
        <v>5236</v>
      </c>
      <c r="F1702" s="44" t="s">
        <v>2401</v>
      </c>
      <c r="G1702" s="44" t="s">
        <v>3202</v>
      </c>
      <c r="I1702" s="19" t="s">
        <v>431</v>
      </c>
      <c r="J1702" s="130" t="s">
        <v>2435</v>
      </c>
      <c r="K1702" s="29" t="s">
        <v>15293</v>
      </c>
      <c r="L1702" s="27" t="s">
        <v>2412</v>
      </c>
      <c r="M1702" s="44" t="s">
        <v>5538</v>
      </c>
      <c r="N1702" s="44"/>
      <c r="O1702" s="44"/>
      <c r="P1702" s="44"/>
      <c r="Q1702" s="27"/>
      <c r="AY1702" s="21" t="s">
        <v>3875</v>
      </c>
    </row>
    <row r="1703" spans="1:51" ht="51" hidden="1" x14ac:dyDescent="0.2">
      <c r="A1703" s="21" t="s">
        <v>1330</v>
      </c>
      <c r="B1703" s="21" t="s">
        <v>2390</v>
      </c>
      <c r="C1703" s="44" t="s">
        <v>12049</v>
      </c>
      <c r="D1703" s="44" t="s">
        <v>5197</v>
      </c>
      <c r="E1703" s="44" t="s">
        <v>3290</v>
      </c>
      <c r="F1703" s="44" t="s">
        <v>9559</v>
      </c>
      <c r="G1703" s="44" t="s">
        <v>6117</v>
      </c>
      <c r="I1703" s="19" t="s">
        <v>1278</v>
      </c>
      <c r="J1703" s="130" t="s">
        <v>2969</v>
      </c>
      <c r="K1703" s="29" t="s">
        <v>15294</v>
      </c>
      <c r="L1703" s="27" t="s">
        <v>2412</v>
      </c>
      <c r="M1703" s="44" t="s">
        <v>10943</v>
      </c>
      <c r="N1703" s="44"/>
      <c r="O1703" s="44"/>
      <c r="P1703" s="44"/>
      <c r="Q1703" s="27"/>
      <c r="AY1703" s="21" t="s">
        <v>4494</v>
      </c>
    </row>
    <row r="1704" spans="1:51" ht="38.25" x14ac:dyDescent="0.2">
      <c r="A1704" s="21" t="s">
        <v>1407</v>
      </c>
      <c r="B1704" s="21" t="s">
        <v>2390</v>
      </c>
      <c r="C1704" s="44" t="s">
        <v>7613</v>
      </c>
      <c r="D1704" s="44" t="s">
        <v>5197</v>
      </c>
      <c r="E1704" s="44" t="s">
        <v>3290</v>
      </c>
      <c r="F1704" s="44" t="s">
        <v>6791</v>
      </c>
      <c r="G1704" s="44" t="s">
        <v>7156</v>
      </c>
      <c r="I1704" s="19" t="s">
        <v>1430</v>
      </c>
      <c r="J1704" s="130" t="s">
        <v>2646</v>
      </c>
      <c r="K1704" s="29" t="s">
        <v>15295</v>
      </c>
      <c r="L1704" s="27" t="s">
        <v>2412</v>
      </c>
      <c r="M1704" s="44" t="s">
        <v>7614</v>
      </c>
      <c r="N1704" s="44"/>
      <c r="O1704" s="44"/>
      <c r="P1704" s="44"/>
      <c r="Q1704" s="27"/>
      <c r="AY1704" s="21" t="s">
        <v>3876</v>
      </c>
    </row>
    <row r="1705" spans="1:51" ht="102" hidden="1" x14ac:dyDescent="0.2">
      <c r="A1705" s="21" t="s">
        <v>1762</v>
      </c>
      <c r="B1705" s="21" t="s">
        <v>2390</v>
      </c>
      <c r="C1705" s="44" t="s">
        <v>13084</v>
      </c>
      <c r="D1705" s="44" t="s">
        <v>5197</v>
      </c>
      <c r="E1705" s="44" t="s">
        <v>8347</v>
      </c>
      <c r="F1705" s="44" t="s">
        <v>9559</v>
      </c>
      <c r="G1705" s="44" t="s">
        <v>6117</v>
      </c>
      <c r="I1705" s="19" t="s">
        <v>242</v>
      </c>
      <c r="J1705" s="130" t="s">
        <v>2372</v>
      </c>
      <c r="K1705" s="29" t="s">
        <v>2412</v>
      </c>
      <c r="L1705" s="27" t="s">
        <v>2412</v>
      </c>
      <c r="M1705" s="44" t="s">
        <v>10893</v>
      </c>
      <c r="N1705" s="44"/>
      <c r="O1705" s="44"/>
      <c r="P1705" s="44"/>
      <c r="Q1705" s="27"/>
      <c r="AY1705" s="21" t="s">
        <v>4752</v>
      </c>
    </row>
    <row r="1706" spans="1:51" ht="76.5" hidden="1" x14ac:dyDescent="0.2">
      <c r="A1706" s="21" t="s">
        <v>386</v>
      </c>
      <c r="B1706" s="21" t="s">
        <v>2390</v>
      </c>
      <c r="C1706" s="44" t="s">
        <v>9471</v>
      </c>
      <c r="D1706" s="44" t="s">
        <v>5183</v>
      </c>
      <c r="E1706" s="44" t="s">
        <v>8342</v>
      </c>
      <c r="F1706" s="44" t="s">
        <v>6791</v>
      </c>
      <c r="G1706" s="44" t="s">
        <v>7156</v>
      </c>
      <c r="I1706" s="19" t="s">
        <v>984</v>
      </c>
      <c r="J1706" s="130" t="s">
        <v>1678</v>
      </c>
      <c r="K1706" s="29" t="s">
        <v>2412</v>
      </c>
      <c r="L1706" s="27" t="s">
        <v>2412</v>
      </c>
      <c r="M1706" s="44" t="s">
        <v>5281</v>
      </c>
      <c r="N1706" s="44"/>
      <c r="O1706" s="44"/>
      <c r="P1706" s="44"/>
      <c r="Q1706" s="27"/>
      <c r="AY1706" s="21" t="s">
        <v>4045</v>
      </c>
    </row>
    <row r="1707" spans="1:51" ht="38.25" hidden="1" x14ac:dyDescent="0.2">
      <c r="A1707" s="21" t="s">
        <v>386</v>
      </c>
      <c r="B1707" s="21" t="s">
        <v>2390</v>
      </c>
      <c r="C1707" s="44" t="s">
        <v>8520</v>
      </c>
      <c r="D1707" s="44" t="s">
        <v>5197</v>
      </c>
      <c r="E1707" s="44" t="s">
        <v>8347</v>
      </c>
      <c r="F1707" s="44" t="s">
        <v>2401</v>
      </c>
      <c r="G1707" s="44" t="s">
        <v>5721</v>
      </c>
      <c r="I1707" s="19" t="s">
        <v>132</v>
      </c>
      <c r="J1707" s="130" t="s">
        <v>2672</v>
      </c>
      <c r="K1707" s="29" t="s">
        <v>15296</v>
      </c>
      <c r="L1707" s="27" t="s">
        <v>2412</v>
      </c>
      <c r="M1707" s="44" t="s">
        <v>5734</v>
      </c>
      <c r="N1707" s="44"/>
      <c r="O1707" s="44"/>
      <c r="P1707" s="44"/>
      <c r="Q1707" s="27"/>
      <c r="AY1707" s="21" t="s">
        <v>3906</v>
      </c>
    </row>
    <row r="1708" spans="1:51" ht="38.25" hidden="1" x14ac:dyDescent="0.2">
      <c r="A1708" s="21" t="s">
        <v>1214</v>
      </c>
      <c r="B1708" s="21" t="s">
        <v>2390</v>
      </c>
      <c r="C1708" s="44" t="s">
        <v>9677</v>
      </c>
      <c r="D1708" s="44" t="s">
        <v>5197</v>
      </c>
      <c r="E1708" s="44" t="s">
        <v>8347</v>
      </c>
      <c r="F1708" s="44" t="s">
        <v>9559</v>
      </c>
      <c r="G1708" s="44" t="s">
        <v>3174</v>
      </c>
      <c r="I1708" s="19" t="s">
        <v>1026</v>
      </c>
      <c r="J1708" s="130" t="s">
        <v>2772</v>
      </c>
      <c r="K1708" s="29" t="s">
        <v>15297</v>
      </c>
      <c r="L1708" s="27" t="s">
        <v>3271</v>
      </c>
      <c r="M1708" s="44" t="s">
        <v>9678</v>
      </c>
      <c r="N1708" s="44"/>
      <c r="O1708" s="44"/>
      <c r="P1708" s="44"/>
      <c r="Q1708" s="27"/>
      <c r="AY1708" s="21" t="s">
        <v>4087</v>
      </c>
    </row>
    <row r="1709" spans="1:51" ht="63.75" hidden="1" x14ac:dyDescent="0.2">
      <c r="A1709" s="21" t="s">
        <v>386</v>
      </c>
      <c r="B1709" s="21" t="s">
        <v>2390</v>
      </c>
      <c r="C1709" s="44" t="s">
        <v>9477</v>
      </c>
      <c r="D1709" s="44" t="s">
        <v>5235</v>
      </c>
      <c r="E1709" s="44" t="s">
        <v>8398</v>
      </c>
      <c r="F1709" s="44" t="s">
        <v>6791</v>
      </c>
      <c r="G1709" s="44" t="s">
        <v>7156</v>
      </c>
      <c r="I1709" s="19" t="s">
        <v>985</v>
      </c>
      <c r="J1709" s="130" t="s">
        <v>2760</v>
      </c>
      <c r="K1709" s="29" t="s">
        <v>15298</v>
      </c>
      <c r="L1709" s="27" t="s">
        <v>2412</v>
      </c>
      <c r="M1709" s="44" t="s">
        <v>7098</v>
      </c>
      <c r="N1709" s="44"/>
      <c r="O1709" s="44"/>
      <c r="P1709" s="44"/>
      <c r="Q1709" s="27"/>
      <c r="AY1709" s="21" t="s">
        <v>4046</v>
      </c>
    </row>
    <row r="1710" spans="1:51" ht="38.25" hidden="1" x14ac:dyDescent="0.2">
      <c r="A1710" s="21" t="s">
        <v>1330</v>
      </c>
      <c r="B1710" s="21" t="s">
        <v>2390</v>
      </c>
      <c r="C1710" s="44" t="s">
        <v>12644</v>
      </c>
      <c r="D1710" s="44" t="s">
        <v>5183</v>
      </c>
      <c r="E1710" s="44" t="s">
        <v>5184</v>
      </c>
      <c r="F1710" s="44" t="s">
        <v>9559</v>
      </c>
      <c r="G1710" s="44" t="s">
        <v>3202</v>
      </c>
      <c r="I1710" s="19" t="s">
        <v>432</v>
      </c>
      <c r="J1710" s="130" t="s">
        <v>15689</v>
      </c>
      <c r="K1710" s="29" t="s">
        <v>15421</v>
      </c>
      <c r="L1710" s="27" t="s">
        <v>2412</v>
      </c>
      <c r="M1710" s="44" t="s">
        <v>6631</v>
      </c>
      <c r="N1710" s="44"/>
      <c r="O1710" s="44"/>
      <c r="P1710" s="44"/>
      <c r="Q1710" s="27"/>
      <c r="AY1710" s="21" t="s">
        <v>4655</v>
      </c>
    </row>
    <row r="1711" spans="1:51" ht="51" x14ac:dyDescent="0.2">
      <c r="A1711" s="21" t="s">
        <v>1407</v>
      </c>
      <c r="B1711" s="21" t="s">
        <v>2390</v>
      </c>
      <c r="C1711" s="44" t="s">
        <v>8047</v>
      </c>
      <c r="D1711" s="44" t="s">
        <v>5235</v>
      </c>
      <c r="E1711" s="44" t="s">
        <v>5236</v>
      </c>
      <c r="F1711" s="44" t="s">
        <v>2401</v>
      </c>
      <c r="G1711" s="44" t="s">
        <v>3202</v>
      </c>
      <c r="I1711" s="19" t="s">
        <v>432</v>
      </c>
      <c r="J1711" s="130" t="s">
        <v>2460</v>
      </c>
      <c r="K1711" s="29" t="s">
        <v>15422</v>
      </c>
      <c r="L1711" s="27" t="s">
        <v>2412</v>
      </c>
      <c r="M1711" s="44" t="s">
        <v>6135</v>
      </c>
      <c r="N1711" s="44"/>
      <c r="O1711" s="44"/>
      <c r="P1711" s="44"/>
      <c r="Q1711" s="27"/>
      <c r="AY1711" s="21" t="s">
        <v>3877</v>
      </c>
    </row>
    <row r="1712" spans="1:51" ht="38.25" x14ac:dyDescent="0.2">
      <c r="A1712" s="21" t="s">
        <v>1407</v>
      </c>
      <c r="B1712" s="21" t="s">
        <v>2390</v>
      </c>
      <c r="C1712" s="44" t="s">
        <v>5705</v>
      </c>
      <c r="D1712" s="44" t="s">
        <v>5197</v>
      </c>
      <c r="E1712" s="44" t="s">
        <v>3290</v>
      </c>
      <c r="F1712" s="44" t="s">
        <v>2401</v>
      </c>
      <c r="G1712" s="44" t="s">
        <v>15786</v>
      </c>
      <c r="H1712" s="21" t="s">
        <v>3213</v>
      </c>
      <c r="I1712" s="19" t="s">
        <v>898</v>
      </c>
      <c r="J1712" s="130" t="s">
        <v>2647</v>
      </c>
      <c r="K1712" s="29" t="s">
        <v>15299</v>
      </c>
      <c r="L1712" s="27" t="s">
        <v>2412</v>
      </c>
      <c r="M1712" s="44" t="s">
        <v>5221</v>
      </c>
      <c r="N1712" s="44"/>
      <c r="O1712" s="44"/>
      <c r="P1712" s="44"/>
      <c r="Q1712" s="27"/>
      <c r="AY1712" s="21" t="s">
        <v>3878</v>
      </c>
    </row>
    <row r="1713" spans="1:51" ht="51" x14ac:dyDescent="0.2">
      <c r="A1713" s="21" t="s">
        <v>1407</v>
      </c>
      <c r="B1713" s="21" t="s">
        <v>2390</v>
      </c>
      <c r="C1713" s="44" t="s">
        <v>5713</v>
      </c>
      <c r="D1713" s="44" t="s">
        <v>5183</v>
      </c>
      <c r="E1713" s="44" t="s">
        <v>5184</v>
      </c>
      <c r="F1713" s="44" t="s">
        <v>2401</v>
      </c>
      <c r="G1713" s="44" t="s">
        <v>15786</v>
      </c>
      <c r="H1713" s="21" t="s">
        <v>3213</v>
      </c>
      <c r="I1713" s="19" t="s">
        <v>899</v>
      </c>
      <c r="J1713" s="130" t="s">
        <v>2648</v>
      </c>
      <c r="K1713" s="29" t="s">
        <v>15300</v>
      </c>
      <c r="L1713" s="27" t="s">
        <v>2412</v>
      </c>
      <c r="M1713" s="44" t="s">
        <v>5225</v>
      </c>
      <c r="N1713" s="44"/>
      <c r="O1713" s="44"/>
      <c r="P1713" s="44"/>
      <c r="Q1713" s="27"/>
      <c r="AY1713" s="21" t="s">
        <v>3879</v>
      </c>
    </row>
    <row r="1714" spans="1:51" ht="38.25" hidden="1" x14ac:dyDescent="0.2">
      <c r="A1714" s="21" t="s">
        <v>1762</v>
      </c>
      <c r="B1714" s="21" t="s">
        <v>2390</v>
      </c>
      <c r="C1714" s="44" t="s">
        <v>12728</v>
      </c>
      <c r="D1714" s="44" t="s">
        <v>5183</v>
      </c>
      <c r="E1714" s="44" t="s">
        <v>8342</v>
      </c>
      <c r="F1714" s="44" t="s">
        <v>2401</v>
      </c>
      <c r="G1714" s="44" t="s">
        <v>15786</v>
      </c>
      <c r="H1714" s="21" t="s">
        <v>3213</v>
      </c>
      <c r="I1714" s="19" t="s">
        <v>728</v>
      </c>
      <c r="J1714" s="130" t="s">
        <v>3021</v>
      </c>
      <c r="K1714" s="29" t="s">
        <v>15301</v>
      </c>
      <c r="L1714" s="27" t="s">
        <v>2412</v>
      </c>
      <c r="M1714" s="44" t="s">
        <v>11204</v>
      </c>
      <c r="N1714" s="44"/>
      <c r="O1714" s="44"/>
      <c r="P1714" s="44"/>
      <c r="Q1714" s="27"/>
      <c r="AY1714" s="21" t="s">
        <v>4676</v>
      </c>
    </row>
    <row r="1715" spans="1:51" ht="51" hidden="1" x14ac:dyDescent="0.2">
      <c r="A1715" s="21" t="s">
        <v>1330</v>
      </c>
      <c r="B1715" s="21" t="s">
        <v>2390</v>
      </c>
      <c r="C1715" s="44" t="s">
        <v>11203</v>
      </c>
      <c r="D1715" s="44" t="s">
        <v>5197</v>
      </c>
      <c r="E1715" s="44" t="s">
        <v>3290</v>
      </c>
      <c r="F1715" s="44" t="s">
        <v>9559</v>
      </c>
      <c r="G1715" s="44" t="s">
        <v>15786</v>
      </c>
      <c r="H1715" s="21" t="s">
        <v>3213</v>
      </c>
      <c r="I1715" s="19" t="s">
        <v>728</v>
      </c>
      <c r="J1715" s="130" t="s">
        <v>2892</v>
      </c>
      <c r="K1715" s="29" t="s">
        <v>15302</v>
      </c>
      <c r="L1715" s="27" t="s">
        <v>2412</v>
      </c>
      <c r="M1715" s="44" t="s">
        <v>8781</v>
      </c>
      <c r="N1715" s="143" t="s">
        <v>16104</v>
      </c>
      <c r="O1715" s="44"/>
      <c r="P1715" s="44"/>
      <c r="Q1715" s="27"/>
      <c r="AY1715" s="21" t="s">
        <v>4342</v>
      </c>
    </row>
    <row r="1716" spans="1:51" ht="76.5" hidden="1" x14ac:dyDescent="0.2">
      <c r="A1716" s="21" t="s">
        <v>1214</v>
      </c>
      <c r="B1716" s="21" t="s">
        <v>2390</v>
      </c>
      <c r="C1716" s="44" t="s">
        <v>10605</v>
      </c>
      <c r="D1716" s="44" t="s">
        <v>5235</v>
      </c>
      <c r="E1716" s="44" t="s">
        <v>8398</v>
      </c>
      <c r="F1716" s="44" t="s">
        <v>6791</v>
      </c>
      <c r="G1716" s="44" t="s">
        <v>7156</v>
      </c>
      <c r="I1716" s="19" t="s">
        <v>618</v>
      </c>
      <c r="J1716" s="130" t="s">
        <v>2357</v>
      </c>
      <c r="K1716" s="29" t="s">
        <v>2412</v>
      </c>
      <c r="L1716" s="27" t="s">
        <v>2412</v>
      </c>
      <c r="M1716" s="44" t="s">
        <v>9663</v>
      </c>
      <c r="N1716" s="44"/>
      <c r="O1716" s="44"/>
      <c r="P1716" s="44"/>
      <c r="Q1716" s="27"/>
      <c r="AY1716" s="21" t="s">
        <v>4221</v>
      </c>
    </row>
    <row r="1717" spans="1:51" ht="76.5" hidden="1" x14ac:dyDescent="0.2">
      <c r="A1717" s="21" t="s">
        <v>1214</v>
      </c>
      <c r="B1717" s="21" t="s">
        <v>2390</v>
      </c>
      <c r="C1717" s="44" t="s">
        <v>10612</v>
      </c>
      <c r="D1717" s="44" t="s">
        <v>5197</v>
      </c>
      <c r="E1717" s="44" t="s">
        <v>8347</v>
      </c>
      <c r="F1717" s="44" t="s">
        <v>6791</v>
      </c>
      <c r="G1717" s="44" t="s">
        <v>7156</v>
      </c>
      <c r="I1717" s="19" t="s">
        <v>619</v>
      </c>
      <c r="J1717" s="130" t="s">
        <v>2839</v>
      </c>
      <c r="K1717" s="29" t="s">
        <v>15303</v>
      </c>
      <c r="L1717" s="27" t="s">
        <v>2412</v>
      </c>
      <c r="M1717" s="44" t="s">
        <v>10496</v>
      </c>
      <c r="N1717" s="44"/>
      <c r="O1717" s="44"/>
      <c r="P1717" s="44"/>
      <c r="Q1717" s="27"/>
      <c r="AY1717" s="21" t="s">
        <v>4222</v>
      </c>
    </row>
    <row r="1718" spans="1:51" ht="38.25" hidden="1" x14ac:dyDescent="0.2">
      <c r="A1718" s="21" t="s">
        <v>1330</v>
      </c>
      <c r="B1718" s="21" t="s">
        <v>2390</v>
      </c>
      <c r="C1718" s="44" t="s">
        <v>12434</v>
      </c>
      <c r="D1718" s="44" t="s">
        <v>5183</v>
      </c>
      <c r="E1718" s="44" t="s">
        <v>5184</v>
      </c>
      <c r="F1718" s="44" t="s">
        <v>6791</v>
      </c>
      <c r="G1718" s="44" t="s">
        <v>7156</v>
      </c>
      <c r="I1718" s="19" t="s">
        <v>342</v>
      </c>
      <c r="J1718" s="130" t="s">
        <v>3007</v>
      </c>
      <c r="K1718" s="29" t="s">
        <v>15304</v>
      </c>
      <c r="L1718" s="27" t="s">
        <v>2412</v>
      </c>
      <c r="M1718" s="44" t="s">
        <v>5171</v>
      </c>
      <c r="N1718" s="44"/>
      <c r="O1718" s="44"/>
      <c r="P1718" s="44"/>
      <c r="Q1718" s="27"/>
      <c r="AY1718" s="21" t="s">
        <v>4587</v>
      </c>
    </row>
    <row r="1719" spans="1:51" ht="76.5" hidden="1" x14ac:dyDescent="0.2">
      <c r="A1719" s="21" t="s">
        <v>1762</v>
      </c>
      <c r="B1719" s="21" t="s">
        <v>2390</v>
      </c>
      <c r="C1719" s="44" t="s">
        <v>12678</v>
      </c>
      <c r="D1719" s="44" t="s">
        <v>5183</v>
      </c>
      <c r="E1719" s="44" t="s">
        <v>8342</v>
      </c>
      <c r="F1719" s="44" t="s">
        <v>9559</v>
      </c>
      <c r="G1719" s="44" t="s">
        <v>3174</v>
      </c>
      <c r="I1719" s="19" t="s">
        <v>354</v>
      </c>
      <c r="J1719" s="130" t="s">
        <v>15457</v>
      </c>
      <c r="K1719" s="29"/>
      <c r="L1719" s="27" t="s">
        <v>3285</v>
      </c>
      <c r="M1719" s="44" t="s">
        <v>8911</v>
      </c>
      <c r="N1719" s="44"/>
      <c r="O1719" s="44"/>
      <c r="P1719" s="44"/>
      <c r="Q1719" s="27"/>
      <c r="AY1719" s="21" t="s">
        <v>4664</v>
      </c>
    </row>
    <row r="1720" spans="1:51" ht="63.75" hidden="1" x14ac:dyDescent="0.2">
      <c r="A1720" s="21" t="s">
        <v>1214</v>
      </c>
      <c r="B1720" s="21" t="s">
        <v>2390</v>
      </c>
      <c r="C1720" s="44" t="s">
        <v>10619</v>
      </c>
      <c r="D1720" s="44" t="s">
        <v>5183</v>
      </c>
      <c r="E1720" s="44" t="s">
        <v>8342</v>
      </c>
      <c r="F1720" s="44" t="s">
        <v>6791</v>
      </c>
      <c r="G1720" s="44" t="s">
        <v>7156</v>
      </c>
      <c r="I1720" s="19" t="s">
        <v>620</v>
      </c>
      <c r="J1720" s="130" t="s">
        <v>2840</v>
      </c>
      <c r="K1720" s="29" t="s">
        <v>15305</v>
      </c>
      <c r="L1720" s="27" t="s">
        <v>2412</v>
      </c>
      <c r="M1720" s="44" t="s">
        <v>10034</v>
      </c>
      <c r="N1720" s="44"/>
      <c r="O1720" s="44"/>
      <c r="P1720" s="44"/>
      <c r="Q1720" s="27"/>
      <c r="AY1720" s="21" t="s">
        <v>4223</v>
      </c>
    </row>
    <row r="1721" spans="1:51" ht="25.5" hidden="1" x14ac:dyDescent="0.2">
      <c r="A1721" s="21" t="s">
        <v>1330</v>
      </c>
      <c r="B1721" s="21" t="s">
        <v>2390</v>
      </c>
      <c r="C1721" s="44" t="s">
        <v>12647</v>
      </c>
      <c r="D1721" s="44" t="s">
        <v>5160</v>
      </c>
      <c r="E1721" s="44" t="s">
        <v>5179</v>
      </c>
      <c r="F1721" s="44" t="s">
        <v>9559</v>
      </c>
      <c r="G1721" s="44" t="s">
        <v>3202</v>
      </c>
      <c r="I1721" s="19" t="s">
        <v>994</v>
      </c>
      <c r="J1721" s="130" t="s">
        <v>15690</v>
      </c>
      <c r="K1721" s="29" t="s">
        <v>15306</v>
      </c>
      <c r="L1721" s="27" t="s">
        <v>2412</v>
      </c>
      <c r="M1721" s="44" t="s">
        <v>5221</v>
      </c>
      <c r="N1721" s="44"/>
      <c r="O1721" s="44"/>
      <c r="P1721" s="44"/>
      <c r="Q1721" s="27"/>
      <c r="AY1721" s="21" t="s">
        <v>4656</v>
      </c>
    </row>
    <row r="1722" spans="1:51" ht="51.75" hidden="1" thickBot="1" x14ac:dyDescent="0.25">
      <c r="A1722" s="21" t="s">
        <v>386</v>
      </c>
      <c r="B1722" s="21" t="s">
        <v>2390</v>
      </c>
      <c r="C1722" s="44" t="s">
        <v>9531</v>
      </c>
      <c r="D1722" s="44" t="s">
        <v>5183</v>
      </c>
      <c r="E1722" s="44" t="s">
        <v>8342</v>
      </c>
      <c r="F1722" s="44" t="s">
        <v>2401</v>
      </c>
      <c r="G1722" s="44" t="s">
        <v>3202</v>
      </c>
      <c r="I1722" s="19" t="s">
        <v>994</v>
      </c>
      <c r="J1722" s="130" t="s">
        <v>15691</v>
      </c>
      <c r="K1722" s="29" t="s">
        <v>15307</v>
      </c>
      <c r="L1722" s="27" t="s">
        <v>2412</v>
      </c>
      <c r="M1722" s="84" t="s">
        <v>6135</v>
      </c>
      <c r="N1722" s="127"/>
      <c r="O1722" s="127"/>
      <c r="P1722" s="127"/>
      <c r="Q1722" s="27"/>
      <c r="AY1722" s="21" t="s">
        <v>4055</v>
      </c>
    </row>
  </sheetData>
  <phoneticPr fontId="0" type="noConversion"/>
  <hyperlinks>
    <hyperlink ref="AY2" r:id="rId1" display="http://meccg.rf.gd/wp-content/cards/METW/Bert Bûrat.png" xr:uid="{CE0ABFFA-B5CE-48D1-AF4A-8F7289D4338C}"/>
    <hyperlink ref="AY3" r:id="rId2" display="http://meccg.rf.gd/wp-content/cards/METW/Tom Tûma.png" xr:uid="{69C98659-2229-46E3-81BA-A2791BE7DCC1}"/>
    <hyperlink ref="AY5" r:id="rId3" display="http://meccg.rf.gd/wp-content/cards/METW/William Wûluag.png" xr:uid="{722B2526-2E54-4A98-8A49-F170B8CE8476}"/>
  </hyperlinks>
  <printOptions horizontalCentered="1"/>
  <pageMargins left="0.75" right="0.75" top="1" bottom="1" header="0.5" footer="0.5"/>
  <pageSetup scale="32" fitToWidth="2" fitToHeight="0" orientation="portrait" r:id="rId4"/>
  <headerFooter alignWithMargins="0"/>
  <rowBreaks count="3" manualBreakCount="3">
    <brk id="960" max="44" man="1"/>
    <brk id="1062" max="44" man="1"/>
    <brk id="1164" max="44" man="1"/>
  </rowBreaks>
  <tableParts count="1">
    <tablePart r:id="rId5"/>
  </tableParts>
  <extLst>
    <ext xmlns:x14="http://schemas.microsoft.com/office/spreadsheetml/2009/9/main" uri="{CCE6A557-97BC-4b89-ADB6-D9C93CAAB3DF}">
      <x14:dataValidations xmlns:xm="http://schemas.microsoft.com/office/excel/2006/main" count="2">
        <x14:dataValidation type="list" allowBlank="1" showInputMessage="1" showErrorMessage="1" xr:uid="{9505574F-898D-43DC-BE16-AF29275ABE64}">
          <x14:formula1>
            <xm:f>'Choice List'!$A$2:$A$7</xm:f>
          </x14:formula1>
          <xm:sqref>G1:G1048576</xm:sqref>
        </x14:dataValidation>
        <x14:dataValidation type="list" allowBlank="1" showInputMessage="1" showErrorMessage="1" xr:uid="{B4089870-4BE2-44E7-89FE-0DFD2DDAC7C7}">
          <x14:formula1>
            <xm:f>'Choice List'!$C$2:$C$15</xm:f>
          </x14:formula1>
          <xm:sqref>H2:H1722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9D4F40-EA6B-466A-B78A-E491F33BFA17}">
  <dimension ref="A1:H421"/>
  <sheetViews>
    <sheetView zoomScale="85" zoomScaleNormal="85" workbookViewId="0">
      <pane ySplit="1" topLeftCell="A224" activePane="bottomLeft" state="frozen"/>
      <selection pane="bottomLeft" activeCell="E3" sqref="E3"/>
    </sheetView>
  </sheetViews>
  <sheetFormatPr defaultRowHeight="12.75" x14ac:dyDescent="0.2"/>
  <cols>
    <col min="1" max="1" width="8.28515625" style="1" customWidth="1"/>
    <col min="2" max="2" width="8.28515625" style="17" customWidth="1"/>
    <col min="3" max="3" width="32.28515625" style="1" bestFit="1" customWidth="1"/>
    <col min="4" max="4" width="255.5703125" style="1" hidden="1" customWidth="1"/>
    <col min="5" max="5" width="64.5703125" style="21" customWidth="1"/>
    <col min="6" max="6" width="75.42578125" style="21" customWidth="1"/>
    <col min="7" max="7" width="111.140625" style="21" hidden="1" customWidth="1"/>
    <col min="8" max="8" width="29.7109375" style="21" customWidth="1"/>
    <col min="9" max="16384" width="9.140625" style="1"/>
  </cols>
  <sheetData>
    <row r="1" spans="1:8" s="2" customFormat="1" ht="13.5" thickBot="1" x14ac:dyDescent="0.25">
      <c r="A1" s="7" t="s">
        <v>3</v>
      </c>
      <c r="B1" s="12" t="s">
        <v>1954</v>
      </c>
      <c r="C1" s="7" t="s">
        <v>1630</v>
      </c>
      <c r="D1" s="2" t="s">
        <v>2254</v>
      </c>
      <c r="E1" s="19" t="s">
        <v>2253</v>
      </c>
      <c r="F1" s="19" t="s">
        <v>2252</v>
      </c>
      <c r="G1" s="19" t="s">
        <v>2251</v>
      </c>
      <c r="H1" s="19" t="s">
        <v>1975</v>
      </c>
    </row>
    <row r="2" spans="1:8" ht="39" thickBot="1" x14ac:dyDescent="0.25">
      <c r="A2" s="3" t="s">
        <v>1330</v>
      </c>
      <c r="B2" s="13">
        <v>1</v>
      </c>
      <c r="C2" s="11" t="s">
        <v>1885</v>
      </c>
      <c r="D2" s="1" t="s">
        <v>1988</v>
      </c>
      <c r="E2" s="20" t="str">
        <f>IFERROR(LEFT(D2, FIND("  @",D2)-1),D2)</f>
        <v xml:space="preserve">Playable at any tapped or untapped Ruins &amp; Lairs [[R]] with a Troll automatic-attack. Tap to cancel an Orc or Troll attack. Cannot be duplicated in a given company. </v>
      </c>
      <c r="F2" s="20" t="str">
        <f>IFERROR(LEFT(G2, FIND("Home",G2)-1),G2)</f>
        <v>"I'm afraid trolls do behave like that, even those with only one head each." --Hob</v>
      </c>
      <c r="G2" s="20" t="str">
        <f>IFERROR(TRIM(RIGHT(D2,LEN(D2)-FIND("@",D2))),"")</f>
        <v>"I'm afraid trolls do behave like that, even those with only one head each." --Hob</v>
      </c>
      <c r="H2" s="20" t="str">
        <f>IFERROR(TRIM(RIGHT(D2,LEN(D2)-FIND("Home",D2)+1)),"")</f>
        <v/>
      </c>
    </row>
    <row r="3" spans="1:8" ht="90" thickBot="1" x14ac:dyDescent="0.25">
      <c r="A3" s="4" t="s">
        <v>1330</v>
      </c>
      <c r="B3" s="13">
        <v>1</v>
      </c>
      <c r="C3" s="8" t="s">
        <v>729</v>
      </c>
      <c r="D3" s="1" t="s">
        <v>1956</v>
      </c>
      <c r="E3" s="20" t="str">
        <f>IFERROR(LEFT(D3, FIND("  @",D3)-1),D3)</f>
        <v xml:space="preserve">May only be played at Bag End or a Ruins &amp; Lairs [[R]] where gold rings are playable. Bearer must make a corruption check at the end of each of his untap phases. Discard this ring when tested. If tested, obtain a random value to determine which ring card may be immediately played: The One Ring (11, 12+); a Dwarven Ring (9, 10, 11, 12+); a Magic Ring (1, 2, 3, 4, 5, 6); a Lesser Ring (any result). </v>
      </c>
      <c r="F3" s="20" t="str">
        <f t="shared" ref="F3:F66" si="0">IFERROR(LEFT(G3, FIND("Home",G3)-1),G3)</f>
        <v/>
      </c>
      <c r="G3" s="20" t="str">
        <f t="shared" ref="G3:G66" si="1">IFERROR(TRIM(RIGHT(D3,LEN(D3)-FIND("@",D3))),"")</f>
        <v/>
      </c>
      <c r="H3" s="20" t="str">
        <f t="shared" ref="H3:H66" si="2">IFERROR(TRIM(RIGHT(D3,LEN(D3)-FIND("Home",D3)+1)),"")</f>
        <v/>
      </c>
    </row>
    <row r="4" spans="1:8" ht="102.75" thickBot="1" x14ac:dyDescent="0.25">
      <c r="A4" s="4" t="s">
        <v>1330</v>
      </c>
      <c r="B4" s="13">
        <v>1</v>
      </c>
      <c r="C4" s="8" t="s">
        <v>512</v>
      </c>
      <c r="D4" s="1" t="s">
        <v>1946</v>
      </c>
      <c r="E4" s="20" t="str">
        <f t="shared" ref="E4:E67" si="3">IFERROR(LEFT(D4, FIND("  @",D4)-1),D4)</f>
        <v xml:space="preserve">Magic. Shadow-magic. Playable during the site phase on a non-Ringwraith, non-Wizard character at the same site as a shadow-magic using character. Target character must make a corruption check modified by -1 followed by a body check (modified by +1 if tapped). If target character is a hero and is eliminated by these checks, you receive his kill marshalling points. Unless the shadow-magic user is a Ringwraith, he makes a corruption check modified by -5. </v>
      </c>
      <c r="F4" s="20" t="str">
        <f t="shared" si="0"/>
        <v/>
      </c>
      <c r="G4" s="20" t="str">
        <f t="shared" si="1"/>
        <v/>
      </c>
      <c r="H4" s="20" t="str">
        <f t="shared" si="2"/>
        <v/>
      </c>
    </row>
    <row r="5" spans="1:8" ht="26.25" thickBot="1" x14ac:dyDescent="0.25">
      <c r="A5" s="4" t="s">
        <v>1330</v>
      </c>
      <c r="B5" s="13">
        <v>1</v>
      </c>
      <c r="C5" s="8" t="s">
        <v>513</v>
      </c>
      <c r="D5" s="1" t="s">
        <v>1989</v>
      </c>
      <c r="E5" s="20" t="str">
        <f t="shared" si="3"/>
        <v xml:space="preserve">Scout only. Tap scout to cancel an attack against his company.  </v>
      </c>
      <c r="F5" s="20" t="str">
        <f t="shared" si="0"/>
        <v>"'And a nice place to choose, too. The River seems set on taking us right into their arms!'"--LotRII</v>
      </c>
      <c r="G5" s="20" t="str">
        <f t="shared" si="1"/>
        <v>"'And a nice place to choose, too. The River seems set on taking us right into their arms!'"--LotRII</v>
      </c>
      <c r="H5" s="20" t="str">
        <f t="shared" si="2"/>
        <v/>
      </c>
    </row>
    <row r="6" spans="1:8" ht="77.25" thickBot="1" x14ac:dyDescent="0.25">
      <c r="A6" s="4" t="s">
        <v>1330</v>
      </c>
      <c r="B6" s="13">
        <v>1</v>
      </c>
      <c r="C6" s="8" t="s">
        <v>636</v>
      </c>
      <c r="D6" s="1" t="s">
        <v>2255</v>
      </c>
      <c r="E6" s="20" t="str">
        <f t="shared" si="3"/>
        <v xml:space="preserve">Unique. Manifestation of Adûnaphel. Can use sprit-magic. +2 direct influence in Heralded Lord mode. -2 prowess in Fell Rider mode. As your Ringwraith, if at a Darkhaven [[K]], she may tap to cancel one hazard creature attack not played at a site against any one of your companies.   Home Site: Ulurtsu Nurn </v>
      </c>
      <c r="F6" s="20" t="str">
        <f t="shared" si="0"/>
        <v/>
      </c>
      <c r="G6" s="20" t="str">
        <f t="shared" si="1"/>
        <v/>
      </c>
      <c r="H6" s="20" t="str">
        <f t="shared" si="2"/>
        <v>Home Site: Ulurtsu Nurn</v>
      </c>
    </row>
    <row r="7" spans="1:8" ht="102.75" thickBot="1" x14ac:dyDescent="0.25">
      <c r="A7" s="4" t="s">
        <v>1330</v>
      </c>
      <c r="B7" s="13">
        <v>1</v>
      </c>
      <c r="C7" s="8" t="s">
        <v>514</v>
      </c>
      <c r="D7" s="1" t="s">
        <v>1938</v>
      </c>
      <c r="E7" s="20" t="str">
        <f t="shared" si="3"/>
        <v xml:space="preserve">Playable on any attack against Adûnaphel (as your Ringwraith) if she is the only character in her company. The number of strikes of the attack is reduced to one and the attack's body is modified by -2.  Alternatively, playable on any attack by a lone Adûnaphel the Ringwraith (as your Ringwraith). You choose defending characters. Any resulting body checks for defending characters are modified by +2. Cannot ne duplicated on a given attack. </v>
      </c>
      <c r="F7" s="20" t="str">
        <f t="shared" si="0"/>
        <v/>
      </c>
      <c r="G7" s="20" t="str">
        <f t="shared" si="1"/>
        <v/>
      </c>
      <c r="H7" s="20" t="str">
        <f t="shared" si="2"/>
        <v/>
      </c>
    </row>
    <row r="8" spans="1:8" ht="102.75" thickBot="1" x14ac:dyDescent="0.25">
      <c r="A8" s="4" t="s">
        <v>1330</v>
      </c>
      <c r="B8" s="13">
        <v>1</v>
      </c>
      <c r="C8" s="8" t="s">
        <v>699</v>
      </c>
      <c r="D8" s="1" t="s">
        <v>1941</v>
      </c>
      <c r="E8" s="20" t="str">
        <f t="shared" si="3"/>
        <v xml:space="preserve">Unique. Manifestation of Agburanar. Playable at Caves of Ûlund if the influence check is greater than 12.  Modifications: influencer discards a major item (+3) or a greater item (+6). All attacks by manifestations of Agburanar against your companies are canceled. Any company moving in Withered Heath, Northern Rhovanion, Grey Mountain Narrows, and/or Iron Hills faces one attack: Dragon-two strikes at 15/9 prowess/body. </v>
      </c>
      <c r="F8" s="20" t="str">
        <f t="shared" si="0"/>
        <v/>
      </c>
      <c r="G8" s="20" t="str">
        <f t="shared" si="1"/>
        <v/>
      </c>
      <c r="H8" s="20" t="str">
        <f t="shared" si="2"/>
        <v/>
      </c>
    </row>
    <row r="9" spans="1:8" ht="64.5" thickBot="1" x14ac:dyDescent="0.25">
      <c r="A9" s="4" t="s">
        <v>1330</v>
      </c>
      <c r="B9" s="13">
        <v>1</v>
      </c>
      <c r="C9" s="8" t="s">
        <v>637</v>
      </c>
      <c r="D9" s="1" t="s">
        <v>1344</v>
      </c>
      <c r="E9" s="20" t="str">
        <f t="shared" si="3"/>
        <v xml:space="preserve">Unique. Manifestation of Akhôrahil. Can use sorcery, sprit-magic, and shadow-magic. +3 direct influence in Heralded Lord mode. +1 prowess in Fell Rider mode. As your Ringwraith, when he uses a magic card, return it to the play deck and reshuffle.   Home Site: Any site in Nurn </v>
      </c>
      <c r="F9" s="20" t="str">
        <f t="shared" si="0"/>
        <v/>
      </c>
      <c r="G9" s="20" t="str">
        <f t="shared" si="1"/>
        <v/>
      </c>
      <c r="H9" s="20" t="str">
        <f t="shared" si="2"/>
        <v>Home Site: Any site in Nurn</v>
      </c>
    </row>
    <row r="10" spans="1:8" ht="39" thickBot="1" x14ac:dyDescent="0.25">
      <c r="A10" s="4" t="s">
        <v>1330</v>
      </c>
      <c r="B10" s="13">
        <v>1</v>
      </c>
      <c r="C10" s="8" t="s">
        <v>515</v>
      </c>
      <c r="D10" s="1" t="s">
        <v>1990</v>
      </c>
      <c r="E10" s="20" t="str">
        <f t="shared" si="3"/>
        <v xml:space="preserve">Playable on Akhôrahil the Ringwraith (as your Ringwraith). You may take a magic card from your play deck or discard pile to your hand (reshuffle play deck if searched). </v>
      </c>
      <c r="F10" s="20" t="str">
        <f t="shared" si="0"/>
        <v>"'As the Power grows, its proved friends will also grow...'"--LotRII</v>
      </c>
      <c r="G10" s="20" t="str">
        <f t="shared" si="1"/>
        <v>"'As the Power grows, its proved friends will also grow...'"--LotRII</v>
      </c>
      <c r="H10" s="20" t="str">
        <f t="shared" si="2"/>
        <v/>
      </c>
    </row>
    <row r="11" spans="1:8" ht="64.5" thickBot="1" x14ac:dyDescent="0.25">
      <c r="A11" s="4" t="s">
        <v>1330</v>
      </c>
      <c r="B11" s="13">
        <v>1</v>
      </c>
      <c r="C11" s="8" t="s">
        <v>516</v>
      </c>
      <c r="D11" s="1" t="s">
        <v>1947</v>
      </c>
      <c r="E11" s="20" t="str">
        <f t="shared" si="3"/>
        <v xml:space="preserve">Sage only. Playable during the site phase on an untapped sage at a site where Information is playable. Tap the sage and the site. Search your play deck and choose an item you must reveal to your opponent. Place this item in your hand and reshuffle your play deck. The sage makes a corruption check. </v>
      </c>
      <c r="F11" s="20" t="str">
        <f t="shared" si="0"/>
        <v/>
      </c>
      <c r="G11" s="20" t="str">
        <f t="shared" si="1"/>
        <v/>
      </c>
      <c r="H11" s="20" t="str">
        <f t="shared" si="2"/>
        <v/>
      </c>
    </row>
    <row r="12" spans="1:8" ht="39" thickBot="1" x14ac:dyDescent="0.25">
      <c r="A12" s="4" t="s">
        <v>1330</v>
      </c>
      <c r="B12" s="13">
        <v>1</v>
      </c>
      <c r="C12" s="8" t="s">
        <v>1545</v>
      </c>
      <c r="D12" s="1" t="s">
        <v>1991</v>
      </c>
      <c r="E12" s="20" t="str">
        <f t="shared" si="3"/>
        <v xml:space="preserve">Men. Two strikes. Attacker chooses defending characters. </v>
      </c>
      <c r="F12" s="20" t="str">
        <f t="shared" si="0"/>
        <v>"...stealing up the slopes, singly or in long files, keeping always to the shade of the grove or thicket,or crawling, hardly visible in their brown and green raiment, through grass and brake." --LotRII</v>
      </c>
      <c r="G12" s="20" t="str">
        <f t="shared" si="1"/>
        <v>"...stealing up the slopes, singly or in long files, keeping always to the shade of the grove or thicket,or crawling, hardly visible in their brown and green raiment, through grass and brake." --LotRII</v>
      </c>
      <c r="H12" s="20" t="str">
        <f t="shared" si="2"/>
        <v/>
      </c>
    </row>
    <row r="13" spans="1:8" ht="51.75" thickBot="1" x14ac:dyDescent="0.25">
      <c r="A13" s="4" t="s">
        <v>1330</v>
      </c>
      <c r="B13" s="13">
        <v>1</v>
      </c>
      <c r="C13" s="8" t="s">
        <v>1431</v>
      </c>
      <c r="D13" s="1" t="s">
        <v>1992</v>
      </c>
      <c r="E13" s="20" t="str">
        <f t="shared" si="3"/>
        <v xml:space="preserve">Nearest Darkhaven: Minas Morgul Playable: Information, Items (minor) Automatic-attacks: Undead - 1 strike with 6 prowess; each character wounded must make a corruption check modified by -2 </v>
      </c>
      <c r="F13" s="20" t="str">
        <f t="shared" si="0"/>
        <v>"...great works that could still be seen in this strange borderLand of the Emyn Muil: the stone kings and the seats of Lhaw and Hen..."--LotRII</v>
      </c>
      <c r="G13" s="20" t="str">
        <f t="shared" si="1"/>
        <v>"...great works that could still be seen in this strange borderLand of the Emyn Muil: the stone kings and the seats of Lhaw and Hen..."--LotRII</v>
      </c>
      <c r="H13" s="20" t="str">
        <f t="shared" si="2"/>
        <v/>
      </c>
    </row>
    <row r="14" spans="1:8" ht="26.25" thickBot="1" x14ac:dyDescent="0.25">
      <c r="A14" s="4" t="s">
        <v>1330</v>
      </c>
      <c r="B14" s="13">
        <v>1</v>
      </c>
      <c r="C14" s="8" t="s">
        <v>1476</v>
      </c>
      <c r="D14" s="1" t="s">
        <v>1993</v>
      </c>
      <c r="E14" s="20" t="str">
        <f t="shared" si="3"/>
        <v xml:space="preserve">Opponent reveals to you 5 random cards at once from his hand. </v>
      </c>
      <c r="F14" s="20" t="str">
        <f t="shared" si="0"/>
        <v>"Through spies Sauron learned of the words of prophecy heard in Gondor, and of Bormir's going forth to seek ancient Imladris."--Kuduk Lore</v>
      </c>
      <c r="G14" s="20" t="str">
        <f t="shared" si="1"/>
        <v>"Through spies Sauron learned of the words of prophecy heard in Gondor, and of Bormir's going forth to seek ancient Imladris."--Kuduk Lore</v>
      </c>
      <c r="H14" s="20" t="str">
        <f t="shared" si="2"/>
        <v/>
      </c>
    </row>
    <row r="15" spans="1:8" ht="51.75" thickBot="1" x14ac:dyDescent="0.25">
      <c r="A15" s="4" t="s">
        <v>1330</v>
      </c>
      <c r="B15" s="13">
        <v>1</v>
      </c>
      <c r="C15" s="8" t="s">
        <v>317</v>
      </c>
      <c r="D15" s="1" t="s">
        <v>1994</v>
      </c>
      <c r="E15" s="20" t="str">
        <f t="shared" si="3"/>
        <v xml:space="preserve">Playable on a Free-hold [[F]] or Border-hold [[B]]. This turn, the prowess of one automatic-attack (your choice) at target site is increased by 2 and cannot be canceled. Cannot be duplicated on a given site.  </v>
      </c>
      <c r="F15" s="20" t="str">
        <f t="shared" si="0"/>
        <v>"'Come!' said Aragorn. 'This is the hour when we draw our swords together!'" --LotRIII</v>
      </c>
      <c r="G15" s="20" t="str">
        <f t="shared" si="1"/>
        <v>"'Come!' said Aragorn. 'This is the hour when we draw our swords together!'" --LotRIII</v>
      </c>
      <c r="H15" s="20" t="str">
        <f t="shared" si="2"/>
        <v/>
      </c>
    </row>
    <row r="16" spans="1:8" ht="39" thickBot="1" x14ac:dyDescent="0.25">
      <c r="A16" s="4" t="s">
        <v>1330</v>
      </c>
      <c r="B16" s="13">
        <v>1</v>
      </c>
      <c r="C16" s="8" t="s">
        <v>1394</v>
      </c>
      <c r="D16" s="1" t="s">
        <v>1995</v>
      </c>
      <c r="E16" s="20" t="str">
        <f t="shared" si="3"/>
        <v xml:space="preserve">Playable on a Ruins &amp; Lairs [[R]]. This turn, the prowess of one automatic-attack (your choice) at target site is increased by 3. Cannot be duplicated on a given site. </v>
      </c>
      <c r="F16" s="20" t="str">
        <f t="shared" si="0"/>
        <v>"...hundreds of black bears dancing slow heavy dances round and round in the moonlight..."--Hob</v>
      </c>
      <c r="G16" s="20" t="str">
        <f t="shared" si="1"/>
        <v>"...hundreds of black bears dancing slow heavy dances round and round in the moonlight..."--Hob</v>
      </c>
      <c r="H16" s="20" t="str">
        <f t="shared" si="2"/>
        <v/>
      </c>
    </row>
    <row r="17" spans="1:8" ht="77.25" thickBot="1" x14ac:dyDescent="0.25">
      <c r="A17" s="4" t="s">
        <v>1330</v>
      </c>
      <c r="B17" s="13">
        <v>1</v>
      </c>
      <c r="C17" s="8" t="s">
        <v>1279</v>
      </c>
      <c r="D17" s="1" t="s">
        <v>1685</v>
      </c>
      <c r="E17" s="20" t="str">
        <f t="shared" si="3"/>
        <v xml:space="preserve">Dúnedain. Each character in the company faces one strike (detainment against covert and hero companies). May be played keyed to Artedain, Rhudaur, Cardolan, Hollin, and The Shire; and may also be played at sites in these regions. May not be played against a company containing a character with Bree as a home site. </v>
      </c>
      <c r="F17" s="20" t="str">
        <f t="shared" si="0"/>
        <v/>
      </c>
      <c r="G17" s="20" t="str">
        <f t="shared" si="1"/>
        <v/>
      </c>
      <c r="H17" s="20" t="str">
        <f t="shared" si="2"/>
        <v/>
      </c>
    </row>
    <row r="18" spans="1:8" ht="26.25" thickBot="1" x14ac:dyDescent="0.25">
      <c r="A18" s="4" t="s">
        <v>1330</v>
      </c>
      <c r="B18" s="13">
        <v>1</v>
      </c>
      <c r="C18" s="8" t="s">
        <v>645</v>
      </c>
      <c r="D18" s="1" t="s">
        <v>1996</v>
      </c>
      <c r="E18" s="20" t="str">
        <f t="shared" si="3"/>
        <v xml:space="preserve">Unique. +2 direct influence against any faction playable at Variag Camp. </v>
      </c>
      <c r="F18" s="20" t="str">
        <f t="shared" si="0"/>
        <v xml:space="preserve">"'Killer and slave-trader, Asternak knew all the roads and ways in both Khand and Nurn.'"--Kuduk Lore </v>
      </c>
      <c r="G18" s="20" t="str">
        <f t="shared" si="1"/>
        <v>"'Killer and slave-trader, Asternak knew all the roads and ways in both Khand and Nurn.'"--Kuduk Lore Home Site: Variag Camp</v>
      </c>
      <c r="H18" s="20" t="str">
        <f t="shared" si="2"/>
        <v>Home Site: Variag Camp</v>
      </c>
    </row>
    <row r="19" spans="1:8" ht="64.5" thickBot="1" x14ac:dyDescent="0.25">
      <c r="A19" s="4" t="s">
        <v>1330</v>
      </c>
      <c r="B19" s="13">
        <v>1</v>
      </c>
      <c r="C19" s="8" t="s">
        <v>1055</v>
      </c>
      <c r="D19" s="1" t="s">
        <v>1928</v>
      </c>
      <c r="E19" s="20" t="str">
        <f t="shared" si="3"/>
        <v xml:space="preserve">Playable during the organization phase on a character with a mind of 6 or less at a non-Darkhaven. For the purposes of controlling this character, his mind is halved (round down). Discard this card when the character moves. Cannot be duplicated on a given character. </v>
      </c>
      <c r="F19" s="20" t="str">
        <f t="shared" si="0"/>
        <v/>
      </c>
      <c r="G19" s="20" t="str">
        <f t="shared" si="1"/>
        <v/>
      </c>
      <c r="H19" s="20" t="str">
        <f t="shared" si="2"/>
        <v/>
      </c>
    </row>
    <row r="20" spans="1:8" ht="64.5" thickBot="1" x14ac:dyDescent="0.25">
      <c r="A20" s="4" t="s">
        <v>1330</v>
      </c>
      <c r="B20" s="13">
        <v>1</v>
      </c>
      <c r="C20" s="8" t="s">
        <v>318</v>
      </c>
      <c r="D20" s="1" t="s">
        <v>1997</v>
      </c>
      <c r="E20" s="20" t="str">
        <f t="shared" si="3"/>
        <v xml:space="preserve">The number of strikes for each automatic-attack at a Free-hold [[F]] or Border-hold [[B]] is doubled. Additionally, each detainment automatic-attack at a Free-hold [[F]] or Border-hold [[B]] becomes a normal automatic-attack. Cannot be duplicated.  </v>
      </c>
      <c r="F20" s="20" t="str">
        <f t="shared" si="0"/>
        <v>"...the light of the fires showed up many a mark for archers of such skill as Gondor once had boasted." --LotRI</v>
      </c>
      <c r="G20" s="20" t="str">
        <f t="shared" si="1"/>
        <v>"...the light of the fires showed up many a mark for archers of such skill as Gondor once had boasted." --LotRI</v>
      </c>
      <c r="H20" s="20" t="str">
        <f t="shared" si="2"/>
        <v/>
      </c>
    </row>
    <row r="21" spans="1:8" ht="26.25" thickBot="1" x14ac:dyDescent="0.25">
      <c r="A21" s="4" t="s">
        <v>1330</v>
      </c>
      <c r="B21" s="13">
        <v>1</v>
      </c>
      <c r="C21" s="8" t="s">
        <v>1396</v>
      </c>
      <c r="D21" s="1" t="s">
        <v>1998</v>
      </c>
      <c r="E21" s="20" t="str">
        <f t="shared" si="3"/>
        <v xml:space="preserve">The number of strikes for each automatic-attack at a Ruins &amp; Lairs [[R]] site is doubled. Cannot be duplicated. </v>
      </c>
      <c r="F21" s="20" t="str">
        <f t="shared" si="0"/>
        <v>"'...I have a sense of watchfulness, and of fear, that I have never had here before.'"--LotRIII</v>
      </c>
      <c r="G21" s="20" t="str">
        <f t="shared" si="1"/>
        <v>"'...I have a sense of watchfulness, and of fear, that I have never had here before.'"--LotRIII</v>
      </c>
      <c r="H21" s="20" t="str">
        <f t="shared" si="2"/>
        <v/>
      </c>
    </row>
    <row r="22" spans="1:8" ht="39" thickBot="1" x14ac:dyDescent="0.25">
      <c r="A22" s="4" t="s">
        <v>1330</v>
      </c>
      <c r="B22" s="13">
        <v>1</v>
      </c>
      <c r="C22" s="8" t="s">
        <v>1056</v>
      </c>
      <c r="D22" s="1" t="s">
        <v>1999</v>
      </c>
      <c r="E22" s="20" t="str">
        <f t="shared" si="3"/>
        <v xml:space="preserve">Each player may remove any number of characters from his discard pile and shuffle them into his play deck.  </v>
      </c>
      <c r="F22" s="20" t="str">
        <f t="shared" si="0"/>
        <v>"...flung them into the fray; Easterlings with axes, and Variags of Khand, Southrons in scarlet, and out of the Far Harad black men..."--LotRI</v>
      </c>
      <c r="G22" s="20" t="str">
        <f t="shared" si="1"/>
        <v>"...flung them into the fray; Easterlings with axes, and Variags of Khand, Southrons in scarlet, and out of the Far Harad black men..."--LotRI</v>
      </c>
      <c r="H22" s="20" t="str">
        <f t="shared" si="2"/>
        <v/>
      </c>
    </row>
    <row r="23" spans="1:8" ht="102.75" thickBot="1" x14ac:dyDescent="0.25">
      <c r="A23" s="4" t="s">
        <v>1330</v>
      </c>
      <c r="B23" s="13">
        <v>1</v>
      </c>
      <c r="C23" s="8" t="s">
        <v>1057</v>
      </c>
      <c r="D23" s="1" t="s">
        <v>2256</v>
      </c>
      <c r="E23" s="20" t="str">
        <f t="shared" si="3"/>
        <v xml:space="preserve">Playable at a Darkhaven [[K]] during the organization phase on your Ringwraith. -2 to his direct influence, +5 general influence. You may discard this during any of your organization phases. Discard this card if your Ringwraith moves.  Alternatively, playable if your Ringwraith is not in play. +5 general influence. Place this card with your Ringwraith when he comes into play. Cannot be duplicated by a given player. </v>
      </c>
      <c r="F23" s="20" t="str">
        <f t="shared" si="0"/>
        <v/>
      </c>
      <c r="G23" s="20" t="str">
        <f t="shared" si="1"/>
        <v/>
      </c>
      <c r="H23" s="20" t="str">
        <f t="shared" si="2"/>
        <v/>
      </c>
    </row>
    <row r="24" spans="1:8" ht="51.75" thickBot="1" x14ac:dyDescent="0.25">
      <c r="A24" s="4" t="s">
        <v>1330</v>
      </c>
      <c r="B24" s="13">
        <v>1</v>
      </c>
      <c r="C24" s="8" t="s">
        <v>1432</v>
      </c>
      <c r="D24" s="1" t="s">
        <v>1648</v>
      </c>
      <c r="E24" s="20" t="str">
        <f t="shared" si="3"/>
        <v xml:space="preserve">Nearest Darkhaven: Carn Dûm Playable: Information, Items (minor, major, greater*, gold ring) *-hero item only Automatic-attacks (2):  (1st) Hobbits-5 strikes with 5 prowess (2nd) Dúnedain-3 strikes with 11 prowess </v>
      </c>
      <c r="F24" s="20" t="str">
        <f t="shared" si="0"/>
        <v/>
      </c>
      <c r="G24" s="20" t="str">
        <f t="shared" si="1"/>
        <v/>
      </c>
      <c r="H24" s="20" t="str">
        <f t="shared" si="2"/>
        <v/>
      </c>
    </row>
    <row r="25" spans="1:8" ht="39" thickBot="1" x14ac:dyDescent="0.25">
      <c r="A25" s="4" t="s">
        <v>1330</v>
      </c>
      <c r="B25" s="13">
        <v>1</v>
      </c>
      <c r="C25" s="8" t="s">
        <v>700</v>
      </c>
      <c r="D25" s="1" t="s">
        <v>2000</v>
      </c>
      <c r="E25" s="20" t="str">
        <f t="shared" si="3"/>
        <v xml:space="preserve">Unique. Playable at Raider-hold if the influence check is greater than 8.  Standard Modifications: Easterlings (+2), Men of Dorwinion(-2). </v>
      </c>
      <c r="F25" s="20" t="str">
        <f t="shared" si="0"/>
        <v>"... a fierce people...they made raids...until the vale of Anduin south of the Gladden was largely deserted."--LotR</v>
      </c>
      <c r="G25" s="20" t="str">
        <f t="shared" si="1"/>
        <v>"... a fierce people...they made raids...until the vale of Anduin south of the Gladden was largely deserted."--LotR</v>
      </c>
      <c r="H25" s="20" t="str">
        <f t="shared" si="2"/>
        <v/>
      </c>
    </row>
    <row r="26" spans="1:8" ht="39" thickBot="1" x14ac:dyDescent="0.25">
      <c r="A26" s="4" t="s">
        <v>1330</v>
      </c>
      <c r="B26" s="13">
        <v>1</v>
      </c>
      <c r="C26" s="8" t="s">
        <v>1502</v>
      </c>
      <c r="D26" s="1" t="s">
        <v>2001</v>
      </c>
      <c r="E26" s="20" t="str">
        <f t="shared" si="3"/>
        <v xml:space="preserve">Nearest Darkhaven: Dol Guldur Playable: Items (minor, gold ring) Automatic-attacks: Men - 3 strikes with 6 prowess </v>
      </c>
      <c r="F26" s="20" t="str">
        <f t="shared" si="0"/>
        <v>"For in the time of ruin houseless and desperate men went astray, some refugees of battle and defeat and lands laid waste, others outlaws driven into the wild for evil deeds."--Kuduk Lore</v>
      </c>
      <c r="G26" s="20" t="str">
        <f t="shared" si="1"/>
        <v>"For in the time of ruin houseless and desperate men went astray, some refugees of battle and defeat and lands laid waste, others outlaws driven into the wild for evil deeds."--Kuduk Lore</v>
      </c>
      <c r="H26" s="20" t="str">
        <f t="shared" si="2"/>
        <v/>
      </c>
    </row>
    <row r="27" spans="1:8" ht="64.5" thickBot="1" x14ac:dyDescent="0.25">
      <c r="A27" s="4" t="s">
        <v>1330</v>
      </c>
      <c r="B27" s="13">
        <v>1</v>
      </c>
      <c r="C27" s="8" t="s">
        <v>1503</v>
      </c>
      <c r="D27" s="1" t="s">
        <v>2002</v>
      </c>
      <c r="E27" s="20" t="str">
        <f t="shared" si="3"/>
        <v xml:space="preserve">Nearest Darkhaven: Minas Morgul Special: Treat this site as a Darkhaven during the Untap Phase. Any gold ring at this site is automatically tested during the site phase (the site need not be entered). All ring tests at this site are modified by -3. </v>
      </c>
      <c r="F27" s="20" t="str">
        <f t="shared" si="0"/>
        <v>"...rising black, blacker and darker than the vast shades amid which it stood, the cruel pinnacle and iron crown of the topmost tower of Barad-dûr."--LotRVI</v>
      </c>
      <c r="G27" s="20" t="str">
        <f t="shared" si="1"/>
        <v>"...rising black, blacker and darker than the vast shades amid which it stood, the cruel pinnacle and iron crown of the topmost tower of Barad-dûr."--LotRVI</v>
      </c>
      <c r="H27" s="20" t="str">
        <f t="shared" si="2"/>
        <v/>
      </c>
    </row>
    <row r="28" spans="1:8" ht="39" thickBot="1" x14ac:dyDescent="0.25">
      <c r="A28" s="4" t="s">
        <v>1330</v>
      </c>
      <c r="B28" s="13">
        <v>1</v>
      </c>
      <c r="C28" s="8" t="s">
        <v>1504</v>
      </c>
      <c r="D28" s="1" t="s">
        <v>2003</v>
      </c>
      <c r="E28" s="20" t="str">
        <f t="shared" si="3"/>
        <v xml:space="preserve">Nearest Darkhaven: Carn Dûm Playable: Items (minor, major) Automatic-attacks: Undead - 1 strike with 8 prowess; each character wounded must make a corruption check modified by -2 </v>
      </c>
      <c r="F28" s="20" t="str">
        <f t="shared" si="0"/>
        <v>"There was no tree nor any visible water: it was a country of grass...and high lonely cries of strange birds."--LotRI</v>
      </c>
      <c r="G28" s="20" t="str">
        <f t="shared" si="1"/>
        <v>"There was no tree nor any visible water: it was a country of grass...and high lonely cries of strange birds."--LotRI</v>
      </c>
      <c r="H28" s="20" t="str">
        <f t="shared" si="2"/>
        <v/>
      </c>
    </row>
    <row r="29" spans="1:8" ht="26.25" thickBot="1" x14ac:dyDescent="0.25">
      <c r="A29" s="4" t="s">
        <v>1330</v>
      </c>
      <c r="B29" s="13">
        <v>1</v>
      </c>
      <c r="C29" s="8" t="s">
        <v>1547</v>
      </c>
      <c r="D29" s="1" t="s">
        <v>2004</v>
      </c>
      <c r="E29" s="20" t="str">
        <f t="shared" si="3"/>
        <v xml:space="preserve">Undead. One strike. After each attack, each character wounded by Barrow-wight makes a corruption check modified by -2. </v>
      </c>
      <c r="F29" s="20" t="str">
        <f t="shared" si="0"/>
        <v>"...evil spirits out of Angmar and Rhudaur entered into the deserted mounds and dwelt there."--LotR</v>
      </c>
      <c r="G29" s="20" t="str">
        <f t="shared" si="1"/>
        <v>"...evil spirits out of Angmar and Rhudaur entered into the deserted mounds and dwelt there."--LotR</v>
      </c>
      <c r="H29" s="20" t="str">
        <f t="shared" si="2"/>
        <v/>
      </c>
    </row>
    <row r="30" spans="1:8" ht="26.25" thickBot="1" x14ac:dyDescent="0.25">
      <c r="A30" s="4" t="s">
        <v>1330</v>
      </c>
      <c r="B30" s="13">
        <v>1</v>
      </c>
      <c r="C30" s="8" t="s">
        <v>646</v>
      </c>
      <c r="D30" s="1" t="s">
        <v>2005</v>
      </c>
      <c r="E30" s="20" t="str">
        <f t="shared" si="3"/>
        <v xml:space="preserve">Unique. Can use spirit-magic. </v>
      </c>
      <c r="F30" s="20" t="str">
        <f t="shared" si="0"/>
        <v xml:space="preserve">"...some single power and will was directing the assult from many quarters upon the survivors of Númenor."--LotR </v>
      </c>
      <c r="G30" s="20" t="str">
        <f t="shared" si="1"/>
        <v>"...some single power and will was directing the assult from many quarters upon the survivors of Númenor."--LotR Home Site: Carn Dûm</v>
      </c>
      <c r="H30" s="20" t="str">
        <f t="shared" si="2"/>
        <v>Home Site: Carn Dûm</v>
      </c>
    </row>
    <row r="31" spans="1:8" ht="77.25" thickBot="1" x14ac:dyDescent="0.25">
      <c r="A31" s="4" t="s">
        <v>1330</v>
      </c>
      <c r="B31" s="13">
        <v>1</v>
      </c>
      <c r="C31" s="8" t="s">
        <v>1280</v>
      </c>
      <c r="D31" s="1" t="s">
        <v>1614</v>
      </c>
      <c r="E31" s="20" t="str">
        <f t="shared" si="3"/>
        <v xml:space="preserve">Men. Each character in the company faces one strike (detainment against covert and hero companies). May be played keyed to Anduin Vales, Wold &amp; Foothills, High Pass, and Redhorn Gate; and may also be played at non-haven sites in these regions. May not be played against a company containing a character with Beorn's House as a home site.  </v>
      </c>
      <c r="F31" s="20" t="str">
        <f t="shared" si="0"/>
        <v/>
      </c>
      <c r="G31" s="20" t="str">
        <f t="shared" si="1"/>
        <v/>
      </c>
      <c r="H31" s="20" t="str">
        <f t="shared" si="2"/>
        <v/>
      </c>
    </row>
    <row r="32" spans="1:8" ht="38.25" x14ac:dyDescent="0.2">
      <c r="A32" s="4" t="s">
        <v>1330</v>
      </c>
      <c r="B32" s="13">
        <v>1</v>
      </c>
      <c r="C32" s="8" t="s">
        <v>205</v>
      </c>
      <c r="D32" s="1" t="s">
        <v>2006</v>
      </c>
      <c r="E32" s="20" t="str">
        <f t="shared" si="3"/>
        <v xml:space="preserve">Unique. Manifestation of hero Beornings. Playable at Beorn's House if the influence check is greater than 9.  </v>
      </c>
      <c r="F32" s="20" t="str">
        <f t="shared" si="0"/>
        <v>"'... the Beornings are the best bakers that I know of; but they are none too willing to deal out their cakes to travelers these days.'"--LotRII</v>
      </c>
      <c r="G32" s="20" t="str">
        <f t="shared" si="1"/>
        <v>"'... the Beornings are the best bakers that I know of; but they are none too willing to deal out their cakes to travelers these days.'"--LotRII</v>
      </c>
      <c r="H32" s="20" t="str">
        <f t="shared" si="2"/>
        <v/>
      </c>
    </row>
    <row r="33" spans="1:8" ht="38.25" x14ac:dyDescent="0.2">
      <c r="A33" s="4" t="s">
        <v>1330</v>
      </c>
      <c r="B33" s="14">
        <v>1</v>
      </c>
      <c r="C33" s="4" t="s">
        <v>1505</v>
      </c>
      <c r="D33" s="1" t="s">
        <v>2007</v>
      </c>
      <c r="E33" s="20" t="str">
        <f t="shared" si="3"/>
        <v xml:space="preserve">Nearest Darkhaven: Dol Guldur Playable: Items (gold ring) Automatic-attacks: Men-each character faces 1 strike with 10 prowess (detainment against covert company) </v>
      </c>
      <c r="F33" s="20" t="str">
        <f t="shared" si="0"/>
        <v>"...a courtyard, three walls of which were formed by the wooden house and its long wings."--Hob</v>
      </c>
      <c r="G33" s="20" t="str">
        <f t="shared" si="1"/>
        <v>"...a courtyard, three walls of which were formed by the wooden house and its long wings."--Hob</v>
      </c>
      <c r="H33" s="20" t="str">
        <f t="shared" si="2"/>
        <v/>
      </c>
    </row>
    <row r="34" spans="1:8" ht="38.25" x14ac:dyDescent="0.2">
      <c r="A34" s="4" t="s">
        <v>1330</v>
      </c>
      <c r="B34" s="14">
        <v>1</v>
      </c>
      <c r="C34" s="4" t="s">
        <v>730</v>
      </c>
      <c r="D34" s="1" t="s">
        <v>2008</v>
      </c>
      <c r="E34" s="20" t="str">
        <f t="shared" si="3"/>
        <v xml:space="preserve">Mind Ring. -1 to mind to a minimum of 1. +1 to prowess. Cannot be duplicated on a given character. </v>
      </c>
      <c r="F34" s="20" t="str">
        <f t="shared" si="0"/>
        <v>"A lesser ring, it confers no lengthened life; merely the wearer finds his will constrained by the aims of the ones who gave the trinket."--Kuduk Lore</v>
      </c>
      <c r="G34" s="20" t="str">
        <f t="shared" si="1"/>
        <v>"A lesser ring, it confers no lengthened life; merely the wearer finds his will constrained by the aims of the ones who gave the trinket."--Kuduk Lore</v>
      </c>
      <c r="H34" s="20" t="str">
        <f t="shared" si="2"/>
        <v/>
      </c>
    </row>
    <row r="35" spans="1:8" ht="63.75" x14ac:dyDescent="0.2">
      <c r="A35" s="4" t="s">
        <v>1330</v>
      </c>
      <c r="B35" s="14">
        <v>1</v>
      </c>
      <c r="C35" s="4" t="s">
        <v>1058</v>
      </c>
      <c r="D35" s="1" t="s">
        <v>2009</v>
      </c>
      <c r="E35" s="20" t="str">
        <f t="shared" si="3"/>
        <v xml:space="preserve">Magic. Sorcery. Playable on a sorcery-using character. All attacks against the character's company suffer a -1 modification to prowess and body this turn. Unless he is a Ringwraith, character makes a corruption check modified by -4. </v>
      </c>
      <c r="F35" s="20" t="str">
        <f t="shared" si="0"/>
        <v>"...but now his breath is deadly, and his cold arm is long."--LotRVI</v>
      </c>
      <c r="G35" s="20" t="str">
        <f t="shared" si="1"/>
        <v>"...but now his breath is deadly, and his cold arm is long."--LotRVI</v>
      </c>
      <c r="H35" s="20" t="str">
        <f t="shared" si="2"/>
        <v/>
      </c>
    </row>
    <row r="36" spans="1:8" ht="25.5" x14ac:dyDescent="0.2">
      <c r="A36" s="4" t="s">
        <v>1330</v>
      </c>
      <c r="B36" s="14">
        <v>1</v>
      </c>
      <c r="C36" s="4" t="s">
        <v>731</v>
      </c>
      <c r="D36" s="1" t="s">
        <v>2010</v>
      </c>
      <c r="E36" s="20" t="str">
        <f t="shared" si="3"/>
        <v xml:space="preserve">Weapon. Warrior only: +3 to prowess to a maximum of 10 (+4 to a maximum of 10 against Elves). </v>
      </c>
      <c r="F36" s="20" t="str">
        <f t="shared" si="0"/>
        <v>"A great black mace he wielded." --LotRI</v>
      </c>
      <c r="G36" s="20" t="str">
        <f t="shared" si="1"/>
        <v>"A great black mace he wielded." --LotRI</v>
      </c>
      <c r="H36" s="20" t="str">
        <f t="shared" si="2"/>
        <v/>
      </c>
    </row>
    <row r="37" spans="1:8" ht="127.5" x14ac:dyDescent="0.2">
      <c r="A37" s="4" t="s">
        <v>1330</v>
      </c>
      <c r="B37" s="14">
        <v>1</v>
      </c>
      <c r="C37" s="4" t="s">
        <v>1059</v>
      </c>
      <c r="D37" s="1" t="s">
        <v>1957</v>
      </c>
      <c r="E37" s="20" t="str">
        <f t="shared" si="3"/>
        <v xml:space="preserve">Sage only. Playable on an untapped sage during the site phase at a Ruins &amp; Lairs [[R]] in a Wilderness [[w]]. Opponent must reveal to you a non-Ringwraith, non-Wizard character from his hand if available; otherwise he must reveal his entire hand. If a character is so revealed, make a roll (or draw a #). If the sage is a Ringwraith, modify the roll by -2. According to the result, you may play an item from your hand with the sage (tapping the sage): The One Ring (10, 11, 12), a Dwarven Ring (8, 9, 10, 11, 12), or a Spirit Ring (0, 1, 2, 3, 4, 5, 6, 7). </v>
      </c>
      <c r="F37" s="20" t="str">
        <f t="shared" si="0"/>
        <v/>
      </c>
      <c r="G37" s="20" t="str">
        <f t="shared" si="1"/>
        <v/>
      </c>
      <c r="H37" s="20" t="str">
        <f t="shared" si="2"/>
        <v/>
      </c>
    </row>
    <row r="38" spans="1:8" ht="76.5" x14ac:dyDescent="0.2">
      <c r="A38" s="4" t="s">
        <v>1330</v>
      </c>
      <c r="B38" s="14">
        <v>1</v>
      </c>
      <c r="C38" s="4" t="s">
        <v>1060</v>
      </c>
      <c r="D38" s="1" t="s">
        <v>2257</v>
      </c>
      <c r="E38" s="20" t="str">
        <f t="shared" si="3"/>
        <v xml:space="preserve">Black Rider mode. Playable at a Darkhaven during the organization phase on your Ringwraith's own company. The company may move to a non-Darkhaven site. Discard this card and any other Ringwraith followers in the company during any of your following organization phases the company is at a Darkhaven [[K]]. Cannot be duplicated on a given company. </v>
      </c>
      <c r="F38" s="20" t="str">
        <f t="shared" si="0"/>
        <v/>
      </c>
      <c r="G38" s="20" t="str">
        <f t="shared" si="1"/>
        <v/>
      </c>
      <c r="H38" s="20" t="str">
        <f t="shared" si="2"/>
        <v/>
      </c>
    </row>
    <row r="39" spans="1:8" ht="114.75" x14ac:dyDescent="0.2">
      <c r="A39" s="4" t="s">
        <v>1330</v>
      </c>
      <c r="B39" s="14">
        <v>1</v>
      </c>
      <c r="C39" s="4" t="s">
        <v>701</v>
      </c>
      <c r="D39" s="1" t="s">
        <v>1922</v>
      </c>
      <c r="E39" s="20" t="str">
        <f t="shared" si="3"/>
        <v xml:space="preserve">Unique. Playable at Cirith Gorgor or Barad-dûr if the influence check is greater than 10. Once in play, the number required to influence this faction is 0. If this influence attempt is made by an Orc or Troll leader, you may place this faction under the control of that leader and not tap the site. Discard the faction if the leader moves or leaves play. 3 or more factions controlled by the same leader give 2 extra marshalling points. Standard Modifications: Morgul Orcs (+2), Orcs of Gundabad (-2).   </v>
      </c>
      <c r="F39" s="20" t="str">
        <f t="shared" si="0"/>
        <v/>
      </c>
      <c r="G39" s="20" t="str">
        <f t="shared" si="1"/>
        <v/>
      </c>
      <c r="H39" s="20" t="str">
        <f t="shared" si="2"/>
        <v/>
      </c>
    </row>
    <row r="40" spans="1:8" ht="38.25" x14ac:dyDescent="0.2">
      <c r="A40" s="4" t="s">
        <v>1330</v>
      </c>
      <c r="B40" s="14">
        <v>1</v>
      </c>
      <c r="C40" s="4" t="s">
        <v>693</v>
      </c>
      <c r="D40" s="1" t="s">
        <v>2011</v>
      </c>
      <c r="E40" s="20" t="str">
        <f t="shared" si="3"/>
        <v xml:space="preserve">Unique. Playable at any site in Western Mirkwood, Heart of Mirkwood, or Southern Mirkwood (except Dol Guldur). May not face any strike at a site or from an automatic-attack. </v>
      </c>
      <c r="F40" s="20" t="str">
        <f t="shared" si="0"/>
        <v>"'Some are quite wide awake...When that happens to a tree, you find that some have bad hearts.'" --LotRIII</v>
      </c>
      <c r="G40" s="20" t="str">
        <f t="shared" si="1"/>
        <v>"'Some are quite wide awake...When that happens to a tree, you find that some have bad hearts.'" --LotRIII</v>
      </c>
      <c r="H40" s="20" t="str">
        <f t="shared" si="2"/>
        <v/>
      </c>
    </row>
    <row r="41" spans="1:8" x14ac:dyDescent="0.2">
      <c r="A41" s="4" t="s">
        <v>1330</v>
      </c>
      <c r="B41" s="14">
        <v>1</v>
      </c>
      <c r="C41" s="4" t="s">
        <v>732</v>
      </c>
      <c r="D41" s="1" t="s">
        <v>2012</v>
      </c>
      <c r="E41" s="20" t="str">
        <f t="shared" si="3"/>
        <v xml:space="preserve">Shield. +1 to body to a maximum of 9. </v>
      </c>
      <c r="F41" s="20" t="str">
        <f t="shared" si="0"/>
        <v>"Upon their shields...a black field..." --LotRIII</v>
      </c>
      <c r="G41" s="20" t="str">
        <f t="shared" si="1"/>
        <v>"Upon their shields...a black field..." --LotRIII</v>
      </c>
      <c r="H41" s="20" t="str">
        <f t="shared" si="2"/>
        <v/>
      </c>
    </row>
    <row r="42" spans="1:8" x14ac:dyDescent="0.2">
      <c r="A42" s="4" t="s">
        <v>1330</v>
      </c>
      <c r="B42" s="14">
        <v>1</v>
      </c>
      <c r="C42" s="4" t="s">
        <v>733</v>
      </c>
      <c r="D42" s="1" t="s">
        <v>2013</v>
      </c>
      <c r="E42" s="20" t="str">
        <f t="shared" si="3"/>
        <v xml:space="preserve">Armor. Warrior only: +2 to body to a maximum of 9. </v>
      </c>
      <c r="F42" s="20" t="str">
        <f t="shared" si="0"/>
        <v>"All that host was clad in sable, dark as the night." --LotRII</v>
      </c>
      <c r="G42" s="20" t="str">
        <f t="shared" si="1"/>
        <v>"All that host was clad in sable, dark as the night." --LotRII</v>
      </c>
      <c r="H42" s="20" t="str">
        <f t="shared" si="2"/>
        <v/>
      </c>
    </row>
    <row r="43" spans="1:8" ht="25.5" x14ac:dyDescent="0.2">
      <c r="A43" s="4" t="s">
        <v>1330</v>
      </c>
      <c r="B43" s="14">
        <v>1</v>
      </c>
      <c r="C43" s="4" t="s">
        <v>483</v>
      </c>
      <c r="D43" s="1" t="s">
        <v>2014</v>
      </c>
      <c r="E43" s="20" t="str">
        <f t="shared" si="3"/>
        <v xml:space="preserve">+2 to direct influence against factions. Cannot be duplicated on a given character. </v>
      </c>
      <c r="F43" s="20" t="str">
        <f t="shared" si="0"/>
        <v>"...and a single banner, black but bearing on it in red the evil Eye." --LotRV</v>
      </c>
      <c r="G43" s="20" t="str">
        <f t="shared" si="1"/>
        <v>"...and a single banner, black but bearing on it in red the evil Eye." --LotRV</v>
      </c>
      <c r="H43" s="20" t="str">
        <f t="shared" si="2"/>
        <v/>
      </c>
    </row>
    <row r="44" spans="1:8" ht="25.5" x14ac:dyDescent="0.2">
      <c r="A44" s="4" t="s">
        <v>1330</v>
      </c>
      <c r="B44" s="14">
        <v>1</v>
      </c>
      <c r="C44" s="4" t="s">
        <v>1061</v>
      </c>
      <c r="D44" s="1" t="s">
        <v>2015</v>
      </c>
      <c r="E44" s="20" t="str">
        <f t="shared" si="3"/>
        <v xml:space="preserve">Warrior only: Warrior does not tap against one strike. If wounded by the strike, his body check is modified by -1. </v>
      </c>
      <c r="F44" s="20" t="str">
        <f t="shared" si="0"/>
        <v>"With a thrust of his huge hide shield he turned Bormir's sword and bore him backwards, throwing him to the ground."--LotRII</v>
      </c>
      <c r="G44" s="20" t="str">
        <f t="shared" si="1"/>
        <v>"With a thrust of his huge hide shield he turned Bormir's sword and bore him backwards, throwing him to the ground."--LotRII</v>
      </c>
      <c r="H44" s="20" t="str">
        <f t="shared" si="2"/>
        <v/>
      </c>
    </row>
    <row r="45" spans="1:8" ht="38.25" x14ac:dyDescent="0.2">
      <c r="A45" s="4" t="s">
        <v>1330</v>
      </c>
      <c r="B45" s="14">
        <v>1</v>
      </c>
      <c r="C45" s="4" t="s">
        <v>1506</v>
      </c>
      <c r="D45" s="1" t="s">
        <v>2016</v>
      </c>
      <c r="E45" s="20" t="str">
        <f t="shared" si="3"/>
        <v xml:space="preserve">Nearest Darkhaven: Carn Dûm Playable: Items (minor, major, greater, gold ring) Automatic-attacks: Dwarves-4 strikes with 10 prowess </v>
      </c>
      <c r="F45" s="20" t="str">
        <f t="shared" si="0"/>
        <v>"There remained Dwarves on the eastern side of Ered Lindon, not far from Nenuial"--Kuduk Lore</v>
      </c>
      <c r="G45" s="20" t="str">
        <f t="shared" si="1"/>
        <v>"There remained Dwarves on the eastern side of Ered Lindon, not far from Nenuial"--Kuduk Lore</v>
      </c>
      <c r="H45" s="20" t="str">
        <f t="shared" si="2"/>
        <v/>
      </c>
    </row>
    <row r="46" spans="1:8" ht="25.5" x14ac:dyDescent="0.2">
      <c r="A46" s="4" t="s">
        <v>1330</v>
      </c>
      <c r="B46" s="14">
        <v>1</v>
      </c>
      <c r="C46" s="4" t="s">
        <v>1062</v>
      </c>
      <c r="D46" s="1" t="s">
        <v>2017</v>
      </c>
      <c r="E46" s="20" t="str">
        <f t="shared" si="3"/>
        <v xml:space="preserve">Warrior only: Warrior receives +3 to prowess and -1 to body against one strike.  </v>
      </c>
      <c r="F46" s="20" t="str">
        <f t="shared" si="0"/>
        <v>"...he charged into the Company and thrust with his spear straight at Frodo."--LotRII</v>
      </c>
      <c r="G46" s="20" t="str">
        <f t="shared" si="1"/>
        <v>"...he charged into the Company and thrust with his spear straight at Frodo."--LotRII</v>
      </c>
      <c r="H46" s="20" t="str">
        <f t="shared" si="2"/>
        <v/>
      </c>
    </row>
    <row r="47" spans="1:8" ht="63.75" x14ac:dyDescent="0.2">
      <c r="A47" s="4" t="s">
        <v>1330</v>
      </c>
      <c r="B47" s="14">
        <v>1</v>
      </c>
      <c r="C47" s="4" t="s">
        <v>1507</v>
      </c>
      <c r="D47" s="1" t="s">
        <v>1649</v>
      </c>
      <c r="E47" s="20" t="str">
        <f t="shared" si="3"/>
        <v xml:space="preserve">Nearest Darkhaven: Carn Dûm Playable: Information, Items (minor, gold ring) Automatic-attacks: Dúnedain-each character faces 1 strike with 7 prowess (detainment against covert company) Special: Agent minions may be brought into play under direct influence at this site. </v>
      </c>
      <c r="F47" s="20" t="str">
        <f t="shared" si="0"/>
        <v/>
      </c>
      <c r="G47" s="20" t="str">
        <f t="shared" si="1"/>
        <v/>
      </c>
      <c r="H47" s="20" t="str">
        <f t="shared" si="2"/>
        <v/>
      </c>
    </row>
    <row r="48" spans="1:8" ht="38.25" x14ac:dyDescent="0.2">
      <c r="A48" s="4" t="s">
        <v>1330</v>
      </c>
      <c r="B48" s="14">
        <v>1</v>
      </c>
      <c r="C48" s="4" t="s">
        <v>1548</v>
      </c>
      <c r="D48" s="1" t="s">
        <v>2018</v>
      </c>
      <c r="E48" s="20" t="str">
        <f t="shared" si="3"/>
        <v xml:space="preserve">Men. Two strikes. If any strike of Brigands wounds a character, the company must immediately discard one item (of defender's choice). </v>
      </c>
      <c r="F48" s="20" t="str">
        <f t="shared" si="0"/>
        <v>"'...most were bad men, full o'thievery and mischief.'"--LotRVI</v>
      </c>
      <c r="G48" s="20" t="str">
        <f t="shared" si="1"/>
        <v>"'...most were bad men, full o'thievery and mischief.'"--LotRVI</v>
      </c>
      <c r="H48" s="20" t="str">
        <f t="shared" si="2"/>
        <v/>
      </c>
    </row>
    <row r="49" spans="1:8" ht="102" x14ac:dyDescent="0.2">
      <c r="A49" s="4" t="s">
        <v>1330</v>
      </c>
      <c r="B49" s="14">
        <v>1</v>
      </c>
      <c r="C49" s="4" t="s">
        <v>484</v>
      </c>
      <c r="D49" s="1" t="s">
        <v>1958</v>
      </c>
      <c r="E49" s="20" t="str">
        <f t="shared" si="3"/>
        <v xml:space="preserve">May only be played at a Free-hold [[F]] where gold rings are playable. Bearer must make a corruption check at the end of each of his untap phases. Discard Bright Gold Ring when tested. If tested, obtain a random value to determine which ring card may be immediately played: a Spirit Ring (8, 9, 10, 11, 12+); a Dwarven Ring (9, 10, 11, 12+); a Magic Ring (1, 2, 3, 4, 5); a Lesser Ring (any result). You may search you play deck or discard pile for a Lesser Ring to be played. </v>
      </c>
      <c r="F49" s="20" t="str">
        <f t="shared" si="0"/>
        <v/>
      </c>
      <c r="G49" s="20" t="str">
        <f t="shared" si="1"/>
        <v/>
      </c>
      <c r="H49" s="20" t="str">
        <f t="shared" si="2"/>
        <v/>
      </c>
    </row>
    <row r="50" spans="1:8" x14ac:dyDescent="0.2">
      <c r="A50" s="4" t="s">
        <v>1330</v>
      </c>
      <c r="B50" s="14">
        <v>1</v>
      </c>
      <c r="C50" s="4" t="s">
        <v>485</v>
      </c>
      <c r="D50" s="1" t="s">
        <v>2019</v>
      </c>
      <c r="E50" s="20" t="str">
        <f t="shared" si="3"/>
        <v xml:space="preserve">Weapon. Warrior only: +2 to prowess to a maximum of 8. </v>
      </c>
      <c r="F50" s="20" t="str">
        <f t="shared" si="0"/>
        <v>"...and carried a short broad-headed spear."-- --LotRVI</v>
      </c>
      <c r="G50" s="20" t="str">
        <f t="shared" si="1"/>
        <v>"...and carried a short broad-headed spear."-- --LotRVI</v>
      </c>
      <c r="H50" s="20" t="str">
        <f t="shared" si="2"/>
        <v/>
      </c>
    </row>
    <row r="51" spans="1:8" ht="25.5" x14ac:dyDescent="0.2">
      <c r="A51" s="4" t="s">
        <v>1330</v>
      </c>
      <c r="B51" s="14">
        <v>1</v>
      </c>
      <c r="C51" s="4" t="s">
        <v>647</v>
      </c>
      <c r="D51" s="1" t="s">
        <v>2020</v>
      </c>
      <c r="E51" s="20" t="str">
        <f t="shared" si="3"/>
        <v xml:space="preserve">Unique. +1 prowess against Orcs and Elves. </v>
      </c>
      <c r="F51" s="20" t="str">
        <f t="shared" si="0"/>
        <v xml:space="preserve">"Though they be slain or broken, they could not be reduced to shadows enslaved to another will."--LotR </v>
      </c>
      <c r="G51" s="20" t="str">
        <f t="shared" si="1"/>
        <v>"Though they be slain or broken, they could not be reduced to shadows enslaved to another will."--LotR Home Site: Moria</v>
      </c>
      <c r="H51" s="20" t="str">
        <f t="shared" si="2"/>
        <v>Home Site: Moria</v>
      </c>
    </row>
    <row r="52" spans="1:8" ht="25.5" x14ac:dyDescent="0.2">
      <c r="A52" s="4" t="s">
        <v>1330</v>
      </c>
      <c r="B52" s="14">
        <v>1</v>
      </c>
      <c r="C52" s="4" t="s">
        <v>986</v>
      </c>
      <c r="D52" s="1" t="s">
        <v>2021</v>
      </c>
      <c r="E52" s="20" t="str">
        <f t="shared" si="3"/>
        <v xml:space="preserve">Nearest Darkhaven: Dol Guldur Playable: Items (minor, major) Automatic-attacks: Troll-1 strike with 10 prowess </v>
      </c>
      <c r="F52" s="20" t="str">
        <f t="shared" si="0"/>
        <v>"...there, in Mirkwood's East Blight, stood the ancient capital of a Northern Kingdom."--Kuduk Lore</v>
      </c>
      <c r="G52" s="20" t="str">
        <f t="shared" si="1"/>
        <v>"...there, in Mirkwood's East Blight, stood the ancient capital of a Northern Kingdom."--Kuduk Lore</v>
      </c>
      <c r="H52" s="20" t="str">
        <f t="shared" si="2"/>
        <v/>
      </c>
    </row>
    <row r="53" spans="1:8" ht="102" x14ac:dyDescent="0.2">
      <c r="A53" s="4" t="s">
        <v>1330</v>
      </c>
      <c r="B53" s="14">
        <v>1</v>
      </c>
      <c r="C53" s="4" t="s">
        <v>1063</v>
      </c>
      <c r="D53" s="1" t="s">
        <v>1959</v>
      </c>
      <c r="E53" s="20" t="str">
        <f t="shared" si="3"/>
        <v xml:space="preserve">Playable at an already tapped Border-hold [[B]] during the site phase. The company faces two attacks (Men-4 strikes with 7 prowess, 1 strike with 9 prowess). If no characters are untapped after the attack, discard this card. Otherwise, you may tap one character in the company and put this card in your marshalling point pile. Discard any factions you have in play that are playable at that site. Cannot be duplicated at a given site. </v>
      </c>
      <c r="F53" s="20" t="str">
        <f t="shared" si="0"/>
        <v/>
      </c>
      <c r="G53" s="20" t="str">
        <f t="shared" si="1"/>
        <v/>
      </c>
      <c r="H53" s="20" t="str">
        <f t="shared" si="2"/>
        <v/>
      </c>
    </row>
    <row r="54" spans="1:8" ht="89.25" x14ac:dyDescent="0.2">
      <c r="A54" s="4" t="s">
        <v>1330</v>
      </c>
      <c r="B54" s="14">
        <v>1</v>
      </c>
      <c r="C54" s="4" t="s">
        <v>1064</v>
      </c>
      <c r="D54" s="1" t="s">
        <v>2258</v>
      </c>
      <c r="E54" s="20" t="str">
        <f t="shared" si="3"/>
        <v xml:space="preserve">Playable during the organization phase on one of your other characters at the same Darkhaven [[K]] as your Ringwraith. The character: becomes a leader (if not already), receives +4 direct influence against characters in his company, and cannot be discarded by a body check. Discard at any time if there is a character in his company with a higher mind. Cannot be duplicated by a given player.  </v>
      </c>
      <c r="F54" s="20" t="str">
        <f t="shared" si="0"/>
        <v/>
      </c>
      <c r="G54" s="20" t="str">
        <f t="shared" si="1"/>
        <v/>
      </c>
      <c r="H54" s="20" t="str">
        <f t="shared" si="2"/>
        <v/>
      </c>
    </row>
    <row r="55" spans="1:8" ht="25.5" x14ac:dyDescent="0.2">
      <c r="A55" s="4" t="s">
        <v>1330</v>
      </c>
      <c r="B55" s="14">
        <v>1</v>
      </c>
      <c r="C55" s="4" t="s">
        <v>648</v>
      </c>
      <c r="D55" s="1" t="s">
        <v>2022</v>
      </c>
      <c r="E55" s="20" t="str">
        <f t="shared" si="3"/>
        <v xml:space="preserve">Unique. May tap to use a Palantír he bears. +2 direct influence against Elves and Elf factions. </v>
      </c>
      <c r="F55" s="20" t="str">
        <f t="shared" si="0"/>
        <v xml:space="preserve">"...lingered in the twilight of our Sun and Moon but loved best the stars."--Hob </v>
      </c>
      <c r="G55" s="20" t="str">
        <f t="shared" si="1"/>
        <v>"...lingered in the twilight of our Sun and Moon but loved best the stars."--Hob Home Site: Dol Guldur</v>
      </c>
      <c r="H55" s="20" t="str">
        <f t="shared" si="2"/>
        <v>Home Site: Dol Guldur</v>
      </c>
    </row>
    <row r="56" spans="1:8" ht="89.25" x14ac:dyDescent="0.2">
      <c r="A56" s="4" t="s">
        <v>1330</v>
      </c>
      <c r="B56" s="14">
        <v>1</v>
      </c>
      <c r="C56" s="4" t="s">
        <v>1189</v>
      </c>
      <c r="D56" s="1" t="s">
        <v>1705</v>
      </c>
      <c r="E56" s="20" t="str">
        <f t="shared" si="3"/>
        <v xml:space="preserve">Playable on a non-Ringwraith, non-Wizard character not bearing The One Ring. The character makes a roll (draws a #). The character returns to his player's hand if the result plus his player's unused general influence is less than 10. Any one item held by the removed character may automatically be transferred to another character in his company (all other non-follower cards he controls are discarded). </v>
      </c>
      <c r="F56" s="20" t="str">
        <f t="shared" si="0"/>
        <v/>
      </c>
      <c r="G56" s="20" t="str">
        <f t="shared" si="1"/>
        <v/>
      </c>
      <c r="H56" s="20" t="str">
        <f t="shared" si="2"/>
        <v/>
      </c>
    </row>
    <row r="57" spans="1:8" ht="51" x14ac:dyDescent="0.2">
      <c r="A57" s="4" t="s">
        <v>1330</v>
      </c>
      <c r="B57" s="14">
        <v>1</v>
      </c>
      <c r="C57" s="4" t="s">
        <v>1508</v>
      </c>
      <c r="D57" s="1" t="s">
        <v>2023</v>
      </c>
      <c r="E57" s="20" t="str">
        <f t="shared" si="3"/>
        <v xml:space="preserve">Nearest Darkhaven: Carn Dûm Playable: Items (minor, major*) *-weapon, armor, shield, or helmet only Automatic-attacks: Men-each character faces 1 strike with 7 prowess (detainment against covert company) </v>
      </c>
      <c r="F57" s="20" t="str">
        <f t="shared" si="0"/>
        <v>"...between the Ettenmoors, the Weather Hills, and the Misty Mountains."--LotR</v>
      </c>
      <c r="G57" s="20" t="str">
        <f t="shared" si="1"/>
        <v>"...between the Ettenmoors, the Weather Hills, and the Misty Mountains."--LotR</v>
      </c>
      <c r="H57" s="20" t="str">
        <f t="shared" si="2"/>
        <v/>
      </c>
    </row>
    <row r="58" spans="1:8" ht="76.5" x14ac:dyDescent="0.2">
      <c r="A58" s="4" t="s">
        <v>1330</v>
      </c>
      <c r="B58" s="14">
        <v>1</v>
      </c>
      <c r="C58" s="4" t="s">
        <v>649</v>
      </c>
      <c r="D58" s="1" t="s">
        <v>1960</v>
      </c>
      <c r="E58" s="20" t="str">
        <f t="shared" si="3"/>
        <v xml:space="preserve">Unique. May tap at the end of his company's movement/hazard phase to allow it to move to an additional site on the same turn. Another site card may be played and another movement/hazard phase immediately follows for his company. The new site path must contain at least one Wilderness [[w]].   Home Site: Carn Dûm  </v>
      </c>
      <c r="F58" s="20" t="str">
        <f t="shared" si="0"/>
        <v/>
      </c>
      <c r="G58" s="20" t="str">
        <f t="shared" si="1"/>
        <v/>
      </c>
      <c r="H58" s="20" t="str">
        <f t="shared" si="2"/>
        <v>Home Site: Carn Dûm</v>
      </c>
    </row>
    <row r="59" spans="1:8" ht="89.25" x14ac:dyDescent="0.2">
      <c r="A59" s="4" t="s">
        <v>1330</v>
      </c>
      <c r="B59" s="14">
        <v>1</v>
      </c>
      <c r="C59" s="4" t="s">
        <v>1509</v>
      </c>
      <c r="D59" s="1" t="s">
        <v>1976</v>
      </c>
      <c r="E59" s="20" t="str">
        <f t="shared" si="3"/>
        <v xml:space="preserve">Site Path from Dol Guldur: [[d]] [[b]] [[d]] [[s]] Site Path From Geann aLisch: [[w]] [[w]] [[w]] [[w]] [[s]] Special: Unless this site is a character's home site, a non-Orc, non-Troll character may not be brought into play at this site. Any Gold Ring stored at this site is automatically tested (modify the roll by -2). Any attack against a minion company at this site is canceled. </v>
      </c>
      <c r="F59" s="20" t="str">
        <f t="shared" si="0"/>
        <v/>
      </c>
      <c r="G59" s="20" t="str">
        <f t="shared" si="1"/>
        <v/>
      </c>
      <c r="H59" s="20" t="str">
        <f t="shared" si="2"/>
        <v/>
      </c>
    </row>
    <row r="60" spans="1:8" ht="76.5" x14ac:dyDescent="0.2">
      <c r="A60" s="4" t="s">
        <v>1330</v>
      </c>
      <c r="B60" s="14">
        <v>1</v>
      </c>
      <c r="C60" s="4" t="s">
        <v>1065</v>
      </c>
      <c r="D60" s="1" t="s">
        <v>1929</v>
      </c>
      <c r="E60" s="20" t="str">
        <f t="shared" si="3"/>
        <v xml:space="preserve">Scout only. Playable during the site phase on an already tapped scout. Tap the scout. Another character in his company may play any minor, major, or gold ring item normally playable at the site. This does not tap the site, and Catch an Elusive Scent can be played at a site that is already tapped.  </v>
      </c>
      <c r="F60" s="20" t="str">
        <f t="shared" si="0"/>
        <v/>
      </c>
      <c r="G60" s="20" t="str">
        <f t="shared" si="1"/>
        <v/>
      </c>
      <c r="H60" s="20" t="str">
        <f t="shared" si="2"/>
        <v/>
      </c>
    </row>
    <row r="61" spans="1:8" ht="38.25" x14ac:dyDescent="0.2">
      <c r="A61" s="4" t="s">
        <v>1330</v>
      </c>
      <c r="B61" s="14">
        <v>1</v>
      </c>
      <c r="C61" s="4" t="s">
        <v>593</v>
      </c>
      <c r="D61" s="1" t="s">
        <v>2024</v>
      </c>
      <c r="E61" s="20" t="str">
        <f t="shared" si="3"/>
        <v xml:space="preserve">Drake. One strike. May be played keyed to Redhorn Gate, High Pass, Gap of Isen, Angmar, Gundabad, Grey Mountain Narrows, Withered Heath, Númeriador, and Iron Hills. </v>
      </c>
      <c r="F61" s="20" t="str">
        <f t="shared" si="0"/>
        <v>"'There are older and fouler things than Orcs in the deep places of the world.'"--LotRII</v>
      </c>
      <c r="G61" s="20" t="str">
        <f t="shared" si="1"/>
        <v>"'There are older and fouler things than Orcs in the deep places of the world.'"--LotRII</v>
      </c>
      <c r="H61" s="20" t="str">
        <f t="shared" si="2"/>
        <v/>
      </c>
    </row>
    <row r="62" spans="1:8" x14ac:dyDescent="0.2">
      <c r="A62" s="4" t="s">
        <v>1330</v>
      </c>
      <c r="B62" s="14">
        <v>1</v>
      </c>
      <c r="C62" s="4" t="s">
        <v>1549</v>
      </c>
      <c r="D62" s="1" t="s">
        <v>2025</v>
      </c>
      <c r="E62" s="20" t="str">
        <f t="shared" si="3"/>
        <v xml:space="preserve">Dragon. Two strikes. Attacker chooses defending characters.  </v>
      </c>
      <c r="F62" s="20" t="str">
        <f t="shared" si="0"/>
        <v>"'Long and slow is the life of Cave-drakes.'" --Kuduk Lore</v>
      </c>
      <c r="G62" s="20" t="str">
        <f t="shared" si="1"/>
        <v>"'Long and slow is the life of Cave-drakes.'" --Kuduk Lore</v>
      </c>
      <c r="H62" s="20" t="str">
        <f t="shared" si="2"/>
        <v/>
      </c>
    </row>
    <row r="63" spans="1:8" ht="38.25" x14ac:dyDescent="0.2">
      <c r="A63" s="4" t="s">
        <v>1330</v>
      </c>
      <c r="B63" s="14">
        <v>1</v>
      </c>
      <c r="C63" s="4" t="s">
        <v>1510</v>
      </c>
      <c r="D63" s="1" t="s">
        <v>2026</v>
      </c>
      <c r="E63" s="20" t="str">
        <f t="shared" si="3"/>
        <v xml:space="preserve">Nearest Darkhaven: Dol Guldur Playable: Items (minor, major, greater, gold ring) Automatic-attacks: Dragon - 1 strike with 13 prowess </v>
      </c>
      <c r="F63" s="20" t="str">
        <f t="shared" si="0"/>
        <v>"'...you don't know how far they go back, sometimes, or where a passage behind may lead or what is waiting for you inside.'"--Hob</v>
      </c>
      <c r="G63" s="20" t="str">
        <f t="shared" si="1"/>
        <v>"'...you don't know how far they go back, sometimes, or where a passage behind may lead or what is waiting for you inside.'"--Hob</v>
      </c>
      <c r="H63" s="20" t="str">
        <f t="shared" si="2"/>
        <v/>
      </c>
    </row>
    <row r="64" spans="1:8" ht="38.25" x14ac:dyDescent="0.2">
      <c r="A64" s="4" t="s">
        <v>1330</v>
      </c>
      <c r="B64" s="14">
        <v>1</v>
      </c>
      <c r="C64" s="4" t="s">
        <v>319</v>
      </c>
      <c r="D64" s="1" t="s">
        <v>2027</v>
      </c>
      <c r="E64" s="20" t="str">
        <f t="shared" si="3"/>
        <v xml:space="preserve">All Elf, Dwarf, Dúnedain, and Hobbit attacks receive +2 prowess and +2 strikes (+1 prowess and +1 strikes if Doors of Night is in play). Cannot be duplicated. </v>
      </c>
      <c r="F64" s="20" t="str">
        <f t="shared" si="0"/>
        <v>"...yet another weapon, swifter than hunger...dread and despair."--LotRV</v>
      </c>
      <c r="G64" s="20" t="str">
        <f t="shared" si="1"/>
        <v>"...yet another weapon, swifter than hunger...dread and despair."--LotRV</v>
      </c>
      <c r="H64" s="20" t="str">
        <f t="shared" si="2"/>
        <v/>
      </c>
    </row>
    <row r="65" spans="1:8" ht="25.5" x14ac:dyDescent="0.2">
      <c r="A65" s="4" t="s">
        <v>1330</v>
      </c>
      <c r="B65" s="14">
        <v>1</v>
      </c>
      <c r="C65" s="4" t="s">
        <v>343</v>
      </c>
      <c r="D65" s="1" t="s">
        <v>2028</v>
      </c>
      <c r="E65" s="20" t="str">
        <f t="shared" si="3"/>
        <v xml:space="preserve">Nearest Darkhaven: Minas Morgul </v>
      </c>
      <c r="F65" s="20" t="str">
        <f t="shared" si="0"/>
        <v>"This was Cirith Gorgor, the Haunted Pass, the entrance to the land of the Enemy"--LotRVI</v>
      </c>
      <c r="G65" s="20" t="str">
        <f t="shared" si="1"/>
        <v>"This was Cirith Gorgor, the Haunted Pass, the entrance to the land of the Enemy"--LotRVI</v>
      </c>
      <c r="H65" s="20" t="str">
        <f t="shared" si="2"/>
        <v/>
      </c>
    </row>
    <row r="66" spans="1:8" ht="25.5" x14ac:dyDescent="0.2">
      <c r="A66" s="4" t="s">
        <v>1330</v>
      </c>
      <c r="B66" s="14">
        <v>1</v>
      </c>
      <c r="C66" s="4" t="s">
        <v>1511</v>
      </c>
      <c r="D66" s="1" t="s">
        <v>2029</v>
      </c>
      <c r="E66" s="20" t="str">
        <f t="shared" si="3"/>
        <v xml:space="preserve">Nearest Darkhaven: Minas Morgul </v>
      </c>
      <c r="F66" s="20" t="str">
        <f t="shared" si="0"/>
        <v>"It was indeed one of the works of Gondor long ago, an eastern outpost of Ithilien."--LotRVI</v>
      </c>
      <c r="G66" s="20" t="str">
        <f t="shared" si="1"/>
        <v>"It was indeed one of the works of Gondor long ago, an eastern outpost of Ithilien."--LotRVI</v>
      </c>
      <c r="H66" s="20" t="str">
        <f t="shared" si="2"/>
        <v/>
      </c>
    </row>
    <row r="67" spans="1:8" ht="25.5" x14ac:dyDescent="0.2">
      <c r="A67" s="4" t="s">
        <v>1330</v>
      </c>
      <c r="B67" s="14">
        <v>1</v>
      </c>
      <c r="C67" s="4" t="s">
        <v>650</v>
      </c>
      <c r="D67" s="1" t="s">
        <v>2030</v>
      </c>
      <c r="E67" s="20" t="str">
        <f t="shared" si="3"/>
        <v xml:space="preserve">Unique. Can use shadow-magic. </v>
      </c>
      <c r="F67" s="20" t="str">
        <f t="shared" ref="F67:F130" si="4">IFERROR(LEFT(G67, FIND("Home",G67)-1),G67)</f>
        <v xml:space="preserve">"Thus the shadow deepened, and the thought of death darkened the heart s of the people."--LotR </v>
      </c>
      <c r="G67" s="20" t="str">
        <f t="shared" ref="G67:G130" si="5">IFERROR(TRIM(RIGHT(D67,LEN(D67)-FIND("@",D67))),"")</f>
        <v>"Thus the shadow deepened, and the thought of death darkened the heart s of the people."--LotR Home Site: Barad-dûr</v>
      </c>
      <c r="H67" s="20" t="str">
        <f t="shared" ref="H67:H130" si="6">IFERROR(TRIM(RIGHT(D67,LEN(D67)-FIND("Home",D67)+1)),"")</f>
        <v>Home Site: Barad-dûr</v>
      </c>
    </row>
    <row r="68" spans="1:8" ht="51" x14ac:dyDescent="0.2">
      <c r="A68" s="4" t="s">
        <v>1330</v>
      </c>
      <c r="B68" s="14">
        <v>1</v>
      </c>
      <c r="C68" s="4" t="s">
        <v>1066</v>
      </c>
      <c r="D68" s="1" t="s">
        <v>2031</v>
      </c>
      <c r="E68" s="20" t="str">
        <f t="shared" ref="E68:E131" si="7">IFERROR(LEFT(D68, FIND("  @",D68)-1),D68)</f>
        <v xml:space="preserve">Playable on a Border-hold [[B]]. -1 to the prowess of all automatic-attacks at the site (-2 if doors of night is in play). The first item played at the site does not tap the site.  </v>
      </c>
      <c r="F68" s="20" t="str">
        <f t="shared" si="4"/>
        <v>"...they had planned with the goblins' help to come by night upon some of the villages..."--Hob</v>
      </c>
      <c r="G68" s="20" t="str">
        <f t="shared" si="5"/>
        <v>"...they had planned with the goblins' help to come by night upon some of the villages..."--Hob</v>
      </c>
      <c r="H68" s="20" t="str">
        <f t="shared" si="6"/>
        <v/>
      </c>
    </row>
    <row r="69" spans="1:8" ht="39" thickBot="1" x14ac:dyDescent="0.25">
      <c r="A69" s="4" t="s">
        <v>1330</v>
      </c>
      <c r="B69" s="14">
        <v>1</v>
      </c>
      <c r="C69" s="4" t="s">
        <v>1550</v>
      </c>
      <c r="D69" s="1" t="s">
        <v>2032</v>
      </c>
      <c r="E69" s="20" t="str">
        <f t="shared" si="7"/>
        <v xml:space="preserve">Undead. One strike. If this attack is not canceled, every character in the company makes a corruption check before defending characters are selected. </v>
      </c>
      <c r="F69" s="20" t="str">
        <f t="shared" si="4"/>
        <v>"'In the pools when the candles were lit. They lie in all the pools, pale faces, deep, deep under the dark water.'"--LotRII</v>
      </c>
      <c r="G69" s="20" t="str">
        <f t="shared" si="5"/>
        <v>"'In the pools when the candles were lit. They lie in all the pools, pale faces, deep, deep under the dark water.'"--LotRII</v>
      </c>
      <c r="H69" s="20" t="str">
        <f t="shared" si="6"/>
        <v/>
      </c>
    </row>
    <row r="70" spans="1:8" ht="102" x14ac:dyDescent="0.2">
      <c r="A70" s="4" t="s">
        <v>1330</v>
      </c>
      <c r="B70" s="13">
        <v>1</v>
      </c>
      <c r="C70" s="8" t="s">
        <v>320</v>
      </c>
      <c r="D70" s="1" t="s">
        <v>1706</v>
      </c>
      <c r="E70" s="20" t="str">
        <f t="shared" si="7"/>
        <v xml:space="preserve">Corruption. Playable only on a minion. At the end of each of his turns, target minion makes a corruption check for each item his company bears that he does not bear. For each check, modify the roll by subtracting the corruption of that item. During his organization phase, the minion may tap to attempt to remove this card by making a roll (drawing a #)-if the result is greater than 5, discard this card. Cannot be duplicated on a given minion.  </v>
      </c>
      <c r="F70" s="20" t="str">
        <f t="shared" si="4"/>
        <v/>
      </c>
      <c r="G70" s="20" t="str">
        <f t="shared" si="5"/>
        <v/>
      </c>
      <c r="H70" s="20" t="str">
        <f t="shared" si="6"/>
        <v/>
      </c>
    </row>
    <row r="71" spans="1:8" ht="51" x14ac:dyDescent="0.2">
      <c r="A71" s="4" t="s">
        <v>1330</v>
      </c>
      <c r="B71" s="14">
        <v>1</v>
      </c>
      <c r="C71" s="4" t="s">
        <v>1067</v>
      </c>
      <c r="D71" s="1" t="s">
        <v>2033</v>
      </c>
      <c r="E71" s="20" t="str">
        <f t="shared" si="7"/>
        <v xml:space="preserve">Sage only. Playable during the organization phase on an untapped sage in a moving company. Tap the sage. Unless the site is in a Free-domain [[f]], no hazard creatures may be played at the company's new site.  </v>
      </c>
      <c r="F71" s="20" t="str">
        <f t="shared" si="4"/>
        <v>"...a crack in the wall at the back of the cave got bigger and bigger, and opened wider..."--Hob</v>
      </c>
      <c r="G71" s="20" t="str">
        <f t="shared" si="5"/>
        <v>"...a crack in the wall at the back of the cave got bigger and bigger, and opened wider..."--Hob</v>
      </c>
      <c r="H71" s="20" t="str">
        <f t="shared" si="6"/>
        <v/>
      </c>
    </row>
    <row r="72" spans="1:8" ht="38.25" x14ac:dyDescent="0.2">
      <c r="A72" s="4" t="s">
        <v>1330</v>
      </c>
      <c r="B72" s="14">
        <v>1</v>
      </c>
      <c r="C72" s="4" t="s">
        <v>1068</v>
      </c>
      <c r="D72" s="1" t="s">
        <v>2034</v>
      </c>
      <c r="E72" s="20" t="str">
        <f t="shared" si="7"/>
        <v xml:space="preserve">Diplomat only. +3 to any one influence check by a character in a diplomat's company or +2 to a corruption check by a character in his company.  </v>
      </c>
      <c r="F72" s="20" t="str">
        <f t="shared" si="4"/>
        <v>"'Appoint a faithful steward. Let your counselor Gríma keep all things till your return...'"--LotRIII</v>
      </c>
      <c r="G72" s="20" t="str">
        <f t="shared" si="5"/>
        <v>"'Appoint a faithful steward. Let your counselor Gríma keep all things till your return...'"--LotRIII</v>
      </c>
      <c r="H72" s="20" t="str">
        <f t="shared" si="6"/>
        <v/>
      </c>
    </row>
    <row r="73" spans="1:8" ht="38.25" x14ac:dyDescent="0.2">
      <c r="A73" s="4" t="s">
        <v>1330</v>
      </c>
      <c r="B73" s="14">
        <v>1</v>
      </c>
      <c r="C73" s="4" t="s">
        <v>987</v>
      </c>
      <c r="D73" s="1" t="s">
        <v>2035</v>
      </c>
      <c r="E73" s="20" t="str">
        <f t="shared" si="7"/>
        <v xml:space="preserve">Nearest Darkhaven: Dol Guldur Playable: Items (gold ring) Automatic-attacks: Men-each character faces 1 strike with 5 prowess (detainment against covert company) </v>
      </c>
      <c r="F73" s="20" t="str">
        <f t="shared" si="4"/>
        <v>"'You should see the waterways of Dale...and the mountains, and the pools...and the stone-paved roads of many colors!'"--LotRII</v>
      </c>
      <c r="G73" s="20" t="str">
        <f t="shared" si="5"/>
        <v>"'You should see the waterways of Dale...and the mountains, and the pools...and the stone-paved roads of many colors!'"--LotRII</v>
      </c>
      <c r="H73" s="20" t="str">
        <f t="shared" si="6"/>
        <v/>
      </c>
    </row>
    <row r="74" spans="1:8" ht="38.25" x14ac:dyDescent="0.2">
      <c r="A74" s="4" t="s">
        <v>1330</v>
      </c>
      <c r="B74" s="14">
        <v>1</v>
      </c>
      <c r="C74" s="4" t="s">
        <v>321</v>
      </c>
      <c r="D74" s="1" t="s">
        <v>2036</v>
      </c>
      <c r="E74" s="20" t="str">
        <f t="shared" si="7"/>
        <v xml:space="preserve">Playable on an untapped Orc, Troll, or Man character if Doors of Night is in play. Tap the character. </v>
      </c>
      <c r="F74" s="20" t="str">
        <f t="shared" si="4"/>
        <v>"...there now a forest loomed. Great trees, bare and silent, stood, rank on rank, with tangled bow and hoary head; their twisted roots were buried in the long green grass. Darkness was under them."--LotRIII</v>
      </c>
      <c r="G74" s="20" t="str">
        <f t="shared" si="5"/>
        <v>"...there now a forest loomed. Great trees, bare and silent, stood, rank on rank, with tangled bow and hoary head; their twisted roots were buried in the long green grass. Darkness was under them."--LotRIII</v>
      </c>
      <c r="H74" s="20" t="str">
        <f t="shared" si="6"/>
        <v/>
      </c>
    </row>
    <row r="75" spans="1:8" ht="63.75" x14ac:dyDescent="0.2">
      <c r="A75" s="4" t="s">
        <v>1330</v>
      </c>
      <c r="B75" s="14">
        <v>1</v>
      </c>
      <c r="C75" s="4" t="s">
        <v>1513</v>
      </c>
      <c r="D75" s="1" t="s">
        <v>2037</v>
      </c>
      <c r="E75" s="20" t="str">
        <f t="shared" si="7"/>
        <v xml:space="preserve">Nearest Darkhaven: Dol Guldur Playable: Items (minor, major, greater) Automatic-attacks: Undead - 2 strikes with 8 prowess; each character wounded must make a corruption check modified by -2 Special: Non-Nazgûl creatures played at the site attack normally, not as detainment.  </v>
      </c>
      <c r="F75" s="20" t="str">
        <f t="shared" si="4"/>
        <v>"'...the Marshes have grown...swallowed up the graves...always creeping, creeping.'"--LotRIV</v>
      </c>
      <c r="G75" s="20" t="str">
        <f t="shared" si="5"/>
        <v>"'...the Marshes have grown...swallowed up the graves...always creeping, creeping.'"--LotRIV</v>
      </c>
      <c r="H75" s="20" t="str">
        <f t="shared" si="6"/>
        <v/>
      </c>
    </row>
    <row r="76" spans="1:8" ht="76.5" x14ac:dyDescent="0.2">
      <c r="A76" s="9" t="s">
        <v>1330</v>
      </c>
      <c r="B76" s="18"/>
      <c r="C76" s="10" t="s">
        <v>1955</v>
      </c>
      <c r="D76" s="1" t="s">
        <v>2038</v>
      </c>
      <c r="E76" s="20" t="str">
        <f t="shared" si="7"/>
        <v xml:space="preserve">Scout only. Tap Deadly Dart to give -1 body and -1 strike (to a minimum of one) to an automatic-attack or to a hazard creature keyed to a site. Tap its bearer or discard Deadly Dart when it is tapped. May also be played as a hero resource (i.e., included in a Wizard's deck), but may not be included in a hero starting company. </v>
      </c>
      <c r="F76" s="20" t="str">
        <f t="shared" si="4"/>
        <v>"...there came flying a deadly dart, and Faramir...had fallen to the earth."--LotRV</v>
      </c>
      <c r="G76" s="20" t="str">
        <f t="shared" si="5"/>
        <v>"...there came flying a deadly dart, and Faramir...had fallen to the earth."--LotRV</v>
      </c>
      <c r="H76" s="20" t="str">
        <f t="shared" si="6"/>
        <v/>
      </c>
    </row>
    <row r="77" spans="1:8" ht="89.25" x14ac:dyDescent="0.2">
      <c r="A77" s="4" t="s">
        <v>1330</v>
      </c>
      <c r="B77" s="14">
        <v>1</v>
      </c>
      <c r="C77" s="4" t="s">
        <v>1069</v>
      </c>
      <c r="D77" s="1" t="s">
        <v>1977</v>
      </c>
      <c r="E77" s="20" t="str">
        <f t="shared" si="7"/>
        <v xml:space="preserve">Magic. Shadow-magic. Playable during the movement/havard phase on a moving shadow-magic-using character. In character's site path, change a Ruins and Lairs [[R]] to a Shadow-hold [[S]] or one Wilderness [[w]] to a ShadowLand [[s]]. 3 Alternatively, decrease the hazard limit against his company by one (to no minimum). Unless he is a Ringwraith, he makes a corruption check modified by -3. </v>
      </c>
      <c r="F77" s="20" t="str">
        <f t="shared" si="4"/>
        <v/>
      </c>
      <c r="G77" s="20" t="str">
        <f t="shared" si="5"/>
        <v/>
      </c>
      <c r="H77" s="20" t="str">
        <f t="shared" si="6"/>
        <v/>
      </c>
    </row>
    <row r="78" spans="1:8" ht="89.25" x14ac:dyDescent="0.2">
      <c r="A78" s="4" t="s">
        <v>1330</v>
      </c>
      <c r="B78" s="14">
        <v>1</v>
      </c>
      <c r="C78" s="4" t="s">
        <v>1193</v>
      </c>
      <c r="D78" s="1" t="s">
        <v>1984</v>
      </c>
      <c r="E78" s="20" t="str">
        <f t="shared" si="7"/>
        <v xml:space="preserve">Corruption. Playable on a non--Hobbit, non-Wizard, non-Ringwraith character. Target character receives 2 corruption points and makes a corruption check each time a character in his company becomes wounded. During his organization phase, the character may tap to attempt to remove this card by making a roll (drawing a #)-if the result is greater than 4, discard this card. Cannot be duplicated on a given character.  </v>
      </c>
      <c r="F78" s="20" t="str">
        <f t="shared" si="4"/>
        <v/>
      </c>
      <c r="G78" s="20" t="str">
        <f t="shared" si="5"/>
        <v/>
      </c>
      <c r="H78" s="20" t="str">
        <f t="shared" si="6"/>
        <v/>
      </c>
    </row>
    <row r="79" spans="1:8" ht="25.5" x14ac:dyDescent="0.2">
      <c r="A79" s="4" t="s">
        <v>1330</v>
      </c>
      <c r="B79" s="14">
        <v>1</v>
      </c>
      <c r="C79" s="4" t="s">
        <v>1514</v>
      </c>
      <c r="D79" s="1" t="s">
        <v>2039</v>
      </c>
      <c r="E79" s="20" t="str">
        <f t="shared" si="7"/>
        <v xml:space="preserve">Nearest Darkhaven: Dol Guldur Playable: Information Automatic-attacks: Orcs - 1 strike with 6 prowess </v>
      </c>
      <c r="F79" s="20" t="str">
        <f t="shared" si="4"/>
        <v>"'...we shall come down by the Dimrill stair into the deep vale of the Dwarves. There lies Mirrormere...'"--LotRII</v>
      </c>
      <c r="G79" s="20" t="str">
        <f t="shared" si="5"/>
        <v>"'...we shall come down by the Dimrill stair into the deep vale of the Dwarves. There lies Mirrormere...'"--LotRII</v>
      </c>
      <c r="H79" s="20" t="str">
        <f t="shared" si="6"/>
        <v/>
      </c>
    </row>
    <row r="80" spans="1:8" ht="25.5" x14ac:dyDescent="0.2">
      <c r="A80" s="4" t="s">
        <v>1330</v>
      </c>
      <c r="B80" s="14">
        <v>1</v>
      </c>
      <c r="C80" s="4" t="s">
        <v>594</v>
      </c>
      <c r="D80" s="1" t="s">
        <v>2040</v>
      </c>
      <c r="E80" s="20" t="str">
        <f t="shared" si="7"/>
        <v xml:space="preserve">Wolves. Four strikes.  </v>
      </c>
      <c r="F80" s="20" t="str">
        <f t="shared" si="4"/>
        <v>"A shuddering howl broke from him, as if he were a captain summoning his pack to assault.'"--LotRII</v>
      </c>
      <c r="G80" s="20" t="str">
        <f t="shared" si="5"/>
        <v>"A shuddering howl broke from him, as if he were a captain summoning his pack to assault.'"--LotRII</v>
      </c>
      <c r="H80" s="20" t="str">
        <f t="shared" si="6"/>
        <v/>
      </c>
    </row>
    <row r="81" spans="1:8" ht="38.25" x14ac:dyDescent="0.2">
      <c r="A81" s="4" t="s">
        <v>1330</v>
      </c>
      <c r="B81" s="14">
        <v>1</v>
      </c>
      <c r="C81" s="4" t="s">
        <v>1070</v>
      </c>
      <c r="D81" s="1" t="s">
        <v>2041</v>
      </c>
      <c r="E81" s="20" t="str">
        <f t="shared" si="7"/>
        <v xml:space="preserve">Playable on an unwounded character facing an attack. The attack is canceled and the character is wounded (no body check is required). </v>
      </c>
      <c r="F81" s="20" t="str">
        <f t="shared" si="4"/>
        <v>"When the battle was over, we found that Gollum was gone..."--LotRII</v>
      </c>
      <c r="G81" s="20" t="str">
        <f t="shared" si="5"/>
        <v>"When the battle was over, we found that Gollum was gone..."--LotRII</v>
      </c>
      <c r="H81" s="20" t="str">
        <f t="shared" si="6"/>
        <v/>
      </c>
    </row>
    <row r="82" spans="1:8" ht="38.25" x14ac:dyDescent="0.2">
      <c r="A82" s="4" t="s">
        <v>1330</v>
      </c>
      <c r="B82" s="14">
        <v>1</v>
      </c>
      <c r="C82" s="4" t="s">
        <v>651</v>
      </c>
      <c r="D82" s="1" t="s">
        <v>2042</v>
      </c>
      <c r="E82" s="20" t="str">
        <f t="shared" si="7"/>
        <v xml:space="preserve">Unique. -1 to all corruption checks. </v>
      </c>
      <c r="F82" s="20" t="str">
        <f t="shared" si="4"/>
        <v xml:space="preserve">"'...you may stay here until the Witch-king goes home. For in summer his power wanes; but now his breath is deadly, and his cold arm is long."--LotR </v>
      </c>
      <c r="G82" s="20" t="str">
        <f t="shared" si="5"/>
        <v>"'...you may stay here until the Witch-king goes home. For in summer his power wanes; but now his breath is deadly, and his cold arm is long."--LotR Home Site: Lossadan Camp</v>
      </c>
      <c r="H82" s="20" t="str">
        <f t="shared" si="6"/>
        <v>Home Site: Lossadan Camp</v>
      </c>
    </row>
    <row r="83" spans="1:8" ht="63.75" x14ac:dyDescent="0.2">
      <c r="A83" s="4" t="s">
        <v>1330</v>
      </c>
      <c r="B83" s="14">
        <v>1</v>
      </c>
      <c r="C83" s="4" t="s">
        <v>1515</v>
      </c>
      <c r="D83" s="1" t="s">
        <v>1718</v>
      </c>
      <c r="E83" s="20" t="str">
        <f t="shared" si="7"/>
        <v xml:space="preserve">Nearest Darkhaven: Minas Morgul Playable: Information, Items (minor, major, gold ring) Automatic-attacks (2):  (1st) Men-each character faces 1 strike with 8 prowess (detainment against covert company) (2nd) Dunedain - 3 strikes with 10 prowess (against overt company only)  </v>
      </c>
      <c r="F83" s="20" t="str">
        <f t="shared" si="4"/>
        <v/>
      </c>
      <c r="G83" s="20" t="str">
        <f t="shared" si="5"/>
        <v/>
      </c>
      <c r="H83" s="20" t="str">
        <f t="shared" si="6"/>
        <v/>
      </c>
    </row>
    <row r="84" spans="1:8" ht="63.75" x14ac:dyDescent="0.2">
      <c r="A84" s="4" t="s">
        <v>1330</v>
      </c>
      <c r="B84" s="14">
        <v>1</v>
      </c>
      <c r="C84" s="4" t="s">
        <v>1516</v>
      </c>
      <c r="D84" s="1" t="s">
        <v>1961</v>
      </c>
      <c r="E84" s="20" t="str">
        <f t="shared" si="7"/>
        <v xml:space="preserve">Site Path From Minas Morgul: [[s]] [[d]] [[d]] [[s]] [[d]] Site Path From Carn Dûm: [[s]] [[d]] [[b]] [[d]] Special: Any Gold Ring stored at this site is automatically tested (modify the roll by -2). Any attack against a minion company at this site is canceled. </v>
      </c>
      <c r="F84" s="20" t="str">
        <f t="shared" si="4"/>
        <v/>
      </c>
      <c r="G84" s="20" t="str">
        <f t="shared" si="5"/>
        <v/>
      </c>
      <c r="H84" s="20" t="str">
        <f t="shared" si="6"/>
        <v/>
      </c>
    </row>
    <row r="85" spans="1:8" ht="51" x14ac:dyDescent="0.2">
      <c r="A85" s="4" t="s">
        <v>1330</v>
      </c>
      <c r="B85" s="14">
        <v>1</v>
      </c>
      <c r="C85" s="4" t="s">
        <v>1194</v>
      </c>
      <c r="D85" s="1" t="s">
        <v>2043</v>
      </c>
      <c r="E85" s="20" t="str">
        <f t="shared" si="7"/>
        <v xml:space="preserve">Environment. When Doors of Night is played, all resource environment cards in play are immediately discarded, and all resource environment effects are canceled. Cannot be duplicated. </v>
      </c>
      <c r="F85" s="20" t="str">
        <f t="shared" si="4"/>
        <v>"One by one white stars sprang forth as the sky faded."--LotRII</v>
      </c>
      <c r="G85" s="20" t="str">
        <f t="shared" si="5"/>
        <v>"One by one white stars sprang forth as the sky faded."--LotRII</v>
      </c>
      <c r="H85" s="20" t="str">
        <f t="shared" si="6"/>
        <v/>
      </c>
    </row>
    <row r="86" spans="1:8" x14ac:dyDescent="0.2">
      <c r="A86" s="4" t="s">
        <v>1330</v>
      </c>
      <c r="B86" s="14">
        <v>1</v>
      </c>
      <c r="C86" s="4" t="s">
        <v>652</v>
      </c>
      <c r="D86" s="1" t="s">
        <v>2044</v>
      </c>
      <c r="E86" s="20" t="str">
        <f t="shared" si="7"/>
        <v xml:space="preserve">Unique.  </v>
      </c>
      <c r="F86" s="20" t="str">
        <f t="shared" si="4"/>
        <v xml:space="preserve">"...the sun went down like blood behind Pinnath Gelin..."--LotRV </v>
      </c>
      <c r="G86" s="20" t="str">
        <f t="shared" si="5"/>
        <v>"...the sun went down like blood behind Pinnath Gelin..."--LotRV Home Site: Lond Galen</v>
      </c>
      <c r="H86" s="20" t="str">
        <f t="shared" si="6"/>
        <v>Home Site: Lond Galen</v>
      </c>
    </row>
    <row r="87" spans="1:8" ht="51" x14ac:dyDescent="0.2">
      <c r="A87" s="4" t="s">
        <v>1330</v>
      </c>
      <c r="B87" s="14">
        <v>1</v>
      </c>
      <c r="C87" s="4" t="s">
        <v>1188</v>
      </c>
      <c r="D87" s="1" t="s">
        <v>2045</v>
      </c>
      <c r="E87" s="20" t="str">
        <f t="shared" si="7"/>
        <v xml:space="preserve">Playable during the organization phase on a moving company. If the company moves to a Ruins &amp; Lairs [[R]], no hazard creatures may be played (by type or by name) keyed to regions against his company. </v>
      </c>
      <c r="F87" s="20" t="str">
        <f t="shared" si="4"/>
        <v>"The passages there were crossed and tangled in all directions, but the goblins knew their way..."--Hob</v>
      </c>
      <c r="G87" s="20" t="str">
        <f t="shared" si="5"/>
        <v>"The passages there were crossed and tangled in all directions, but the goblins knew their way..."--Hob</v>
      </c>
      <c r="H87" s="20" t="str">
        <f t="shared" si="6"/>
        <v/>
      </c>
    </row>
    <row r="88" spans="1:8" ht="38.25" x14ac:dyDescent="0.2">
      <c r="A88" s="4" t="s">
        <v>1330</v>
      </c>
      <c r="B88" s="14">
        <v>1</v>
      </c>
      <c r="C88" s="4" t="s">
        <v>1517</v>
      </c>
      <c r="D88" s="1" t="s">
        <v>2046</v>
      </c>
      <c r="E88" s="20" t="str">
        <f t="shared" si="7"/>
        <v xml:space="preserve">Nearest Darkhaven: Minas Morgul Automatic-attacks: Men-3 strikes with 6 prowess </v>
      </c>
      <c r="F88" s="20" t="str">
        <f t="shared" si="4"/>
        <v>"...the forgotten wain-road long ago had run down...but now for many lives of men trees had had their way with it, and it had vanished, broken and buried under the leaves of uncounted years."--LotRV</v>
      </c>
      <c r="G88" s="20" t="str">
        <f t="shared" si="5"/>
        <v>"...the forgotten wain-road long ago had run down...but now for many lives of men trees had had their way with it, and it had vanished, broken and buried under the leaves of uncounted years."--LotRV</v>
      </c>
      <c r="H88" s="20" t="str">
        <f t="shared" si="6"/>
        <v/>
      </c>
    </row>
    <row r="89" spans="1:8" ht="38.25" x14ac:dyDescent="0.2">
      <c r="A89" s="4" t="s">
        <v>1330</v>
      </c>
      <c r="B89" s="14">
        <v>1</v>
      </c>
      <c r="C89" s="4" t="s">
        <v>1518</v>
      </c>
      <c r="D89" s="1" t="s">
        <v>2047</v>
      </c>
      <c r="E89" s="20" t="str">
        <f t="shared" si="7"/>
        <v xml:space="preserve">Nearest Darkhaven: Minas Morgul Playable: Information Automatic-attacks: Men-each character faces 1 strike with 6 prowess (detainment against covert company) </v>
      </c>
      <c r="F89" s="20" t="str">
        <f t="shared" si="4"/>
        <v>"'But in Dunharrow the people may long defend themselves, and if the battle go ill, thither will come all who escape.'"--LotRIII</v>
      </c>
      <c r="G89" s="20" t="str">
        <f t="shared" si="5"/>
        <v>"'But in Dunharrow the people may long defend themselves, and if the battle go ill, thither will come all who escape.'"--LotRIII</v>
      </c>
      <c r="H89" s="20" t="str">
        <f t="shared" si="6"/>
        <v/>
      </c>
    </row>
    <row r="90" spans="1:8" x14ac:dyDescent="0.2">
      <c r="A90" s="4" t="s">
        <v>1330</v>
      </c>
      <c r="B90" s="14">
        <v>1</v>
      </c>
      <c r="C90" s="4" t="s">
        <v>653</v>
      </c>
      <c r="D90" s="1" t="s">
        <v>2048</v>
      </c>
      <c r="E90" s="20" t="str">
        <f t="shared" si="7"/>
        <v xml:space="preserve">Unique.  </v>
      </c>
      <c r="F90" s="20" t="str">
        <f t="shared" si="4"/>
        <v xml:space="preserve">"...a squint-eyed ill-favoured fellow..."--LotRI </v>
      </c>
      <c r="G90" s="20" t="str">
        <f t="shared" si="5"/>
        <v>"...a squint-eyed ill-favoured fellow..."--LotRI Home Site: Bree</v>
      </c>
      <c r="H90" s="20" t="str">
        <f t="shared" si="6"/>
        <v>Home Site: Bree</v>
      </c>
    </row>
    <row r="91" spans="1:8" ht="38.25" x14ac:dyDescent="0.2">
      <c r="A91" s="4" t="s">
        <v>1330</v>
      </c>
      <c r="B91" s="14">
        <v>1</v>
      </c>
      <c r="C91" s="4" t="s">
        <v>207</v>
      </c>
      <c r="D91" s="1" t="s">
        <v>2049</v>
      </c>
      <c r="E91" s="20" t="str">
        <f t="shared" si="7"/>
        <v xml:space="preserve">Unique. Manifestation of hero Dunlendings. Playable at Dunnish Clan-hold if the influence check is greater than 9.  Standard Modifications: Hillmen (+2). </v>
      </c>
      <c r="F91" s="20" t="str">
        <f t="shared" si="4"/>
        <v>"Brazen trumpets sounded...There...were mustered...the wild men of the Dunland fells."--LotRIII</v>
      </c>
      <c r="G91" s="20" t="str">
        <f t="shared" si="5"/>
        <v>"Brazen trumpets sounded...There...were mustered...the wild men of the Dunland fells."--LotRIII</v>
      </c>
      <c r="H91" s="20" t="str">
        <f t="shared" si="6"/>
        <v/>
      </c>
    </row>
    <row r="92" spans="1:8" ht="51" x14ac:dyDescent="0.2">
      <c r="A92" s="4" t="s">
        <v>1330</v>
      </c>
      <c r="B92" s="14">
        <v>1</v>
      </c>
      <c r="C92" s="4" t="s">
        <v>1519</v>
      </c>
      <c r="D92" s="1" t="s">
        <v>2050</v>
      </c>
      <c r="E92" s="20" t="str">
        <f t="shared" si="7"/>
        <v xml:space="preserve">Nearest Darkhaven: Carn Dûm Playable: Items (minor, major*) *-weapon, armor, shield, or helmet only Automatic-attacks: Men-each character faces 1 strike with 7 prowess (detainment against covert company) </v>
      </c>
      <c r="F92" s="20" t="str">
        <f t="shared" si="4"/>
        <v>"Dunland...a green and pleasant country. September came in with golden days and silver nights..."--LotRVI</v>
      </c>
      <c r="G92" s="20" t="str">
        <f t="shared" si="5"/>
        <v>"Dunland...a green and pleasant country. September came in with golden days and silver nights..."--LotRVI</v>
      </c>
      <c r="H92" s="20" t="str">
        <f t="shared" si="6"/>
        <v/>
      </c>
    </row>
    <row r="93" spans="1:8" ht="76.5" x14ac:dyDescent="0.2">
      <c r="A93" s="4" t="s">
        <v>1330</v>
      </c>
      <c r="B93" s="14">
        <v>1</v>
      </c>
      <c r="C93" s="4" t="s">
        <v>638</v>
      </c>
      <c r="D93" s="1" t="s">
        <v>2259</v>
      </c>
      <c r="E93" s="20" t="str">
        <f t="shared" si="7"/>
        <v xml:space="preserve">Unique. Manifestation of Dwar of Waw. Can use sorcery. -3 direct influence in Heralded Lord mode. -1 prowess in Fell Rider mode. As your Ringwraith, if at a Darkhaven [[K]], he may tap to give +1 prowess and +1 body to any one of your companies until the end of the turn.   Home Site: Any site in Udûn </v>
      </c>
      <c r="F93" s="20" t="str">
        <f t="shared" si="4"/>
        <v/>
      </c>
      <c r="G93" s="20" t="str">
        <f t="shared" si="5"/>
        <v/>
      </c>
      <c r="H93" s="20" t="str">
        <f t="shared" si="6"/>
        <v>Home Site: Any site in Udûn</v>
      </c>
    </row>
    <row r="94" spans="1:8" ht="38.25" x14ac:dyDescent="0.2">
      <c r="A94" s="4" t="s">
        <v>1330</v>
      </c>
      <c r="B94" s="14">
        <v>1</v>
      </c>
      <c r="C94" s="4" t="s">
        <v>1071</v>
      </c>
      <c r="D94" s="1" t="s">
        <v>2051</v>
      </c>
      <c r="E94" s="20" t="str">
        <f t="shared" si="7"/>
        <v xml:space="preserve">Playable during the organization phase on Dwar the Ringwraith (if Dwar is your Ringwraith). His own company may use region movement this turn. </v>
      </c>
      <c r="F94" s="20" t="str">
        <f t="shared" si="4"/>
        <v>"'He was tall and blackLike, and he stooped over me.'"--LotRI</v>
      </c>
      <c r="G94" s="20" t="str">
        <f t="shared" si="5"/>
        <v>"'He was tall and blackLike, and he stooped over me.'"--LotRI</v>
      </c>
      <c r="H94" s="20" t="str">
        <f t="shared" si="6"/>
        <v/>
      </c>
    </row>
    <row r="95" spans="1:8" ht="89.25" x14ac:dyDescent="0.2">
      <c r="A95" s="4" t="s">
        <v>1330</v>
      </c>
      <c r="B95" s="14">
        <v>1</v>
      </c>
      <c r="C95" s="4" t="s">
        <v>905</v>
      </c>
      <c r="D95" s="1" t="s">
        <v>1709</v>
      </c>
      <c r="E95" s="20" t="str">
        <f t="shared" si="7"/>
        <v xml:space="preserve">Unique. Dwarven Ring. Playable only with a Gold Ring and after a test indicates a Dwarven Ring. Values in parentheses and brackets apply to a Dwarf bearer. Tap a Dwarf bearer to search your play deck and/or discard pile for a major item playable at the bearer's site. This item must be played immediately or discarded; reshuffle the play deck. Bearer makes a corruption check modified by +2. </v>
      </c>
      <c r="F95" s="20" t="str">
        <f t="shared" si="4"/>
        <v/>
      </c>
      <c r="G95" s="20" t="str">
        <f t="shared" si="5"/>
        <v/>
      </c>
      <c r="H95" s="20" t="str">
        <f t="shared" si="6"/>
        <v/>
      </c>
    </row>
    <row r="96" spans="1:8" ht="89.25" x14ac:dyDescent="0.2">
      <c r="A96" s="4" t="s">
        <v>1330</v>
      </c>
      <c r="B96" s="14">
        <v>1</v>
      </c>
      <c r="C96" s="4" t="s">
        <v>906</v>
      </c>
      <c r="D96" s="1" t="s">
        <v>1710</v>
      </c>
      <c r="E96" s="20" t="str">
        <f t="shared" si="7"/>
        <v xml:space="preserve">Unique. Dwarven Ring. Playable only with a Gold Ring and after a test indicates a Dwarven Ring. Values in parentheses and brackets apply to a Dwarf bearer. Tap a Dwarf bearer to search your play deck and/or discard pile for a greater item playable at the bearer's site. This item must be played immediately or discarded; reshuffle the play deck. Bearer makes a corruption check modified by +2. </v>
      </c>
      <c r="F96" s="20" t="str">
        <f t="shared" si="4"/>
        <v/>
      </c>
      <c r="G96" s="20" t="str">
        <f t="shared" si="5"/>
        <v/>
      </c>
      <c r="H96" s="20" t="str">
        <f t="shared" si="6"/>
        <v/>
      </c>
    </row>
    <row r="97" spans="1:8" ht="89.25" x14ac:dyDescent="0.2">
      <c r="A97" s="4" t="s">
        <v>1330</v>
      </c>
      <c r="B97" s="14">
        <v>1</v>
      </c>
      <c r="C97" s="4" t="s">
        <v>907</v>
      </c>
      <c r="D97" s="1" t="s">
        <v>1711</v>
      </c>
      <c r="E97" s="20" t="str">
        <f t="shared" si="7"/>
        <v xml:space="preserve">Unique. Dwarven Ring. Playable only with a Gold Ring and after a test indicates a Dwarven Ring. Values in parentheses and brackets apply to a Dwarf bearer. Tap a Dwarf bearer to search your play deck and/or discard pile for a greater item playable at the bearer's site. The item must be played immediately or discarded; reshuffle the play deck. Bearer makes a corruption check modified by +2. </v>
      </c>
      <c r="F97" s="20" t="str">
        <f t="shared" si="4"/>
        <v/>
      </c>
      <c r="G97" s="20" t="str">
        <f t="shared" si="5"/>
        <v/>
      </c>
      <c r="H97" s="20" t="str">
        <f t="shared" si="6"/>
        <v/>
      </c>
    </row>
    <row r="98" spans="1:8" ht="63.75" x14ac:dyDescent="0.2">
      <c r="A98" s="4" t="s">
        <v>1330</v>
      </c>
      <c r="B98" s="14">
        <v>1</v>
      </c>
      <c r="C98" s="4" t="s">
        <v>908</v>
      </c>
      <c r="D98" s="1" t="s">
        <v>2052</v>
      </c>
      <c r="E98" s="20" t="str">
        <f t="shared" si="7"/>
        <v xml:space="preserve">Unique. Dwarven Ring. Playable only with a Gold Ring and after a test indicates a Dwarven Ring. Values in parentheses and brackets apply to a Dwarf bearer. Tap a Dwarf bearer to untap the site where he currently is. Bearer then makes a corruption check modified by +2. </v>
      </c>
      <c r="F98" s="20" t="str">
        <f t="shared" si="4"/>
        <v>"'But it needs gold to breed gold.'"--LotR</v>
      </c>
      <c r="G98" s="20" t="str">
        <f t="shared" si="5"/>
        <v>"'But it needs gold to breed gold.'"--LotR</v>
      </c>
      <c r="H98" s="20" t="str">
        <f t="shared" si="6"/>
        <v/>
      </c>
    </row>
    <row r="99" spans="1:8" ht="89.25" x14ac:dyDescent="0.2">
      <c r="A99" s="4" t="s">
        <v>1330</v>
      </c>
      <c r="B99" s="14">
        <v>1</v>
      </c>
      <c r="C99" s="4" t="s">
        <v>438</v>
      </c>
      <c r="D99" s="1" t="s">
        <v>1712</v>
      </c>
      <c r="E99" s="20" t="str">
        <f t="shared" si="7"/>
        <v xml:space="preserve">Unique. Dwarven Ring. Playable only with a Gold Ring and after a test indicates a Dwarven Ring. Values in parentheses and brackets apply to a Dwarf bearer. Tap a Dwarf bearer to search your play deck and/or discard pile for a major or gold ring item playable at the bearer's site. This item must be played immediately or discarded; reshuffle the play deck. Bearer makes a corruption check modified by +2. </v>
      </c>
      <c r="F99" s="20" t="str">
        <f t="shared" si="4"/>
        <v/>
      </c>
      <c r="G99" s="20" t="str">
        <f t="shared" si="5"/>
        <v/>
      </c>
      <c r="H99" s="20" t="str">
        <f t="shared" si="6"/>
        <v/>
      </c>
    </row>
    <row r="100" spans="1:8" ht="38.25" x14ac:dyDescent="0.2">
      <c r="A100" s="4" t="s">
        <v>1330</v>
      </c>
      <c r="B100" s="14">
        <v>1</v>
      </c>
      <c r="C100" s="4" t="s">
        <v>1521</v>
      </c>
      <c r="D100" s="1" t="s">
        <v>2053</v>
      </c>
      <c r="E100" s="20" t="str">
        <f t="shared" si="7"/>
        <v xml:space="preserve">Nearest Darkhaven: Dol Guldur Automatic-attacks: Men-each character faces 1 strike with 5 prowess (detainment against covert company) </v>
      </c>
      <c r="F100" s="20" t="str">
        <f t="shared" si="4"/>
        <v>"They journeyed in great wains, and their chieftains fought in chariots." --LotR</v>
      </c>
      <c r="G100" s="20" t="str">
        <f t="shared" si="5"/>
        <v>"They journeyed in great wains, and their chieftains fought in chariots." --LotR</v>
      </c>
      <c r="H100" s="20" t="str">
        <f t="shared" si="6"/>
        <v/>
      </c>
    </row>
    <row r="101" spans="1:8" ht="51" x14ac:dyDescent="0.2">
      <c r="A101" s="4" t="s">
        <v>1330</v>
      </c>
      <c r="B101" s="14">
        <v>1</v>
      </c>
      <c r="C101" s="4" t="s">
        <v>208</v>
      </c>
      <c r="D101" s="1" t="s">
        <v>2054</v>
      </c>
      <c r="E101" s="20" t="str">
        <f t="shared" si="7"/>
        <v xml:space="preserve">Unique. Manifestation of hero Easterlings. Playable at Easterling Camp if the influence check is greater than 8.  Standard Modifications: Balchoth (+2), Wain-easterlings (+2), Men of Dorwinion (-2). </v>
      </c>
      <c r="F101" s="20" t="str">
        <f t="shared" si="4"/>
        <v>"For in the past the attacks of the Easterlings had come mostly over the plain..."--LotR</v>
      </c>
      <c r="G101" s="20" t="str">
        <f t="shared" si="5"/>
        <v>"For in the past the attacks of the Easterlings had come mostly over the plain..."--LotR</v>
      </c>
      <c r="H101" s="20" t="str">
        <f t="shared" si="6"/>
        <v/>
      </c>
    </row>
    <row r="102" spans="1:8" ht="38.25" x14ac:dyDescent="0.2">
      <c r="A102" s="4" t="s">
        <v>1330</v>
      </c>
      <c r="B102" s="14">
        <v>1</v>
      </c>
      <c r="C102" s="4" t="s">
        <v>1523</v>
      </c>
      <c r="D102" s="1" t="s">
        <v>2055</v>
      </c>
      <c r="E102" s="20" t="str">
        <f t="shared" si="7"/>
        <v xml:space="preserve">Nearest Darkhaven: Minas Morgul Playable: Items (gold ring) Automatic-attacks: Men-each character faces 1 strike with 10 prowess (detainment against covert company)  </v>
      </c>
      <c r="F102" s="20" t="str">
        <f t="shared" si="4"/>
        <v>"'I see a white stream that comes down from the snows...where it issues from the shadow of the vale a green hill rises upon the east. A dike and mighty wall and thorny fence encircle it.'"--LotRIII</v>
      </c>
      <c r="G102" s="20" t="str">
        <f t="shared" si="5"/>
        <v>"'I see a white stream that comes down from the snows...where it issues from the shadow of the vale a green hill rises upon the east. A dike and mighty wall and thorny fence encircle it.'"--LotRIII</v>
      </c>
      <c r="H102" s="20" t="str">
        <f t="shared" si="6"/>
        <v/>
      </c>
    </row>
    <row r="103" spans="1:8" ht="51" x14ac:dyDescent="0.2">
      <c r="A103" s="4" t="s">
        <v>1330</v>
      </c>
      <c r="B103" s="14">
        <v>1</v>
      </c>
      <c r="C103" s="4" t="s">
        <v>1281</v>
      </c>
      <c r="D103" s="1" t="s">
        <v>2056</v>
      </c>
      <c r="E103" s="20" t="str">
        <f t="shared" si="7"/>
        <v xml:space="preserve">Elf. One strike (detainment against hero companies). +4 prowess versus Ringwraiths. If Doors of Night is not in play, may also be played keyed to ShadowLands [[s]].  </v>
      </c>
      <c r="F103" s="20" t="str">
        <f t="shared" si="4"/>
        <v>"'...the Elven-wise, lords of the Eldar from beyond the farthest seas. They do not fear the Ringwraiths, for those who have dwelt in the Blessed Realm live at once in both worlds, and against both the seen and the Unseen they have great power.'"--LotRII</v>
      </c>
      <c r="G103" s="20" t="str">
        <f t="shared" si="5"/>
        <v>"'...the Elven-wise, lords of the Eldar from beyond the farthest seas. They do not fear the Ringwraiths, for those who have dwelt in the Blessed Realm live at once in both worlds, and against both the seen and the Unseen they have great power.'"--LotRII</v>
      </c>
      <c r="H103" s="20" t="str">
        <f t="shared" si="6"/>
        <v/>
      </c>
    </row>
    <row r="104" spans="1:8" ht="25.5" x14ac:dyDescent="0.2">
      <c r="A104" s="4" t="s">
        <v>1330</v>
      </c>
      <c r="B104" s="14">
        <v>1</v>
      </c>
      <c r="C104" s="4" t="s">
        <v>1282</v>
      </c>
      <c r="D104" s="1" t="s">
        <v>2057</v>
      </c>
      <c r="E104" s="20" t="str">
        <f t="shared" si="7"/>
        <v xml:space="preserve">Elves. Four strikes (playable only against minion companies).  </v>
      </c>
      <c r="F104" s="20" t="str">
        <f t="shared" si="4"/>
        <v>"'We have been keeping watch on the rivers, ever since we saw a great troop of Orcs going North toward Moria...'"--LotRII</v>
      </c>
      <c r="G104" s="20" t="str">
        <f t="shared" si="5"/>
        <v>"'We have been keeping watch on the rivers, ever since we saw a great troop of Orcs going North toward Moria...'"--LotRII</v>
      </c>
      <c r="H104" s="20" t="str">
        <f t="shared" si="6"/>
        <v/>
      </c>
    </row>
    <row r="105" spans="1:8" ht="38.25" x14ac:dyDescent="0.2">
      <c r="A105" s="4" t="s">
        <v>1330</v>
      </c>
      <c r="B105" s="14">
        <v>1</v>
      </c>
      <c r="C105" s="4" t="s">
        <v>1283</v>
      </c>
      <c r="D105" s="1" t="s">
        <v>2058</v>
      </c>
      <c r="E105" s="20" t="str">
        <f t="shared" si="7"/>
        <v xml:space="preserve">Awakened Plant. One strike (detainment against covert and hero companies). If Doors of Night is not in play, may also be played keyed to ShadowLands [[s]].  </v>
      </c>
      <c r="F105" s="20" t="str">
        <f t="shared" si="4"/>
        <v>"'...we used to go out every now and again and look for the Entwives, walking far and wide and calling...'"--LotRIII</v>
      </c>
      <c r="G105" s="20" t="str">
        <f t="shared" si="5"/>
        <v>"'...we used to go out every now and again and look for the Entwives, walking far and wide and calling...'"--LotRIII</v>
      </c>
      <c r="H105" s="20" t="str">
        <f t="shared" si="6"/>
        <v/>
      </c>
    </row>
    <row r="106" spans="1:8" ht="25.5" x14ac:dyDescent="0.2">
      <c r="A106" s="4" t="s">
        <v>1330</v>
      </c>
      <c r="B106" s="14">
        <v>1</v>
      </c>
      <c r="C106" s="4" t="s">
        <v>654</v>
      </c>
      <c r="D106" s="1" t="s">
        <v>2059</v>
      </c>
      <c r="E106" s="20" t="str">
        <f t="shared" si="7"/>
        <v xml:space="preserve">Unique.  </v>
      </c>
      <c r="F106" s="20" t="str">
        <f t="shared" si="4"/>
        <v xml:space="preserve">"...fearless and strong, but caring little for love, save the tales of old battles."--LotR </v>
      </c>
      <c r="G106" s="20" t="str">
        <f t="shared" si="5"/>
        <v>"...fearless and strong, but caring little for love, save the tales of old battles."--LotR Home Site: Sarn Goriwing</v>
      </c>
      <c r="H106" s="20" t="str">
        <f t="shared" si="6"/>
        <v>Home Site: Sarn Goriwing</v>
      </c>
    </row>
    <row r="107" spans="1:8" ht="38.25" x14ac:dyDescent="0.2">
      <c r="A107" s="4" t="s">
        <v>1330</v>
      </c>
      <c r="B107" s="14">
        <v>1</v>
      </c>
      <c r="C107" s="4" t="s">
        <v>1524</v>
      </c>
      <c r="D107" s="1" t="s">
        <v>2060</v>
      </c>
      <c r="E107" s="20" t="str">
        <f t="shared" si="7"/>
        <v xml:space="preserve">Nearest Darkhaven: Carn Dûm Playable: Items (minor) Automatic-attacks (2):  (1st) Troll - 1 strike with 9 prowess (2nd) Wolves - 2 strikes with 8 prowess </v>
      </c>
      <c r="F107" s="20" t="str">
        <f t="shared" si="4"/>
        <v>"...a ridge of high land; its dark edge against the sky was broken in many bare points like teeth of a blunted saw.".--LotRII</v>
      </c>
      <c r="G107" s="20" t="str">
        <f t="shared" si="5"/>
        <v>"...a ridge of high land; its dark edge against the sky was broken in many bare points like teeth of a blunted saw.".--LotRII</v>
      </c>
      <c r="H107" s="20" t="str">
        <f t="shared" si="6"/>
        <v/>
      </c>
    </row>
    <row r="108" spans="1:8" ht="102" x14ac:dyDescent="0.2">
      <c r="A108" s="4" t="s">
        <v>1330</v>
      </c>
      <c r="B108" s="14">
        <v>1</v>
      </c>
      <c r="C108" s="4" t="s">
        <v>1072</v>
      </c>
      <c r="D108" s="1" t="s">
        <v>2260</v>
      </c>
      <c r="E108" s="20" t="str">
        <f t="shared" si="7"/>
        <v xml:space="preserve">Fell Rider mode. Playable at a Darkhaven [[K]] during the organization phase on your Ringwraith's own company. +2 prowess, -3 direct influence to your Ringwraith. Discard all allies and Ringwraith followers in the company; none may join the company. Your Ringwraith may now move to a non-Darkhaven site. Discard this card during any of your following organization phases your Ringwraith is at a Darkhaven [[K]]. Cannot be duplicated on a given company. </v>
      </c>
      <c r="F108" s="20" t="str">
        <f t="shared" si="4"/>
        <v/>
      </c>
      <c r="G108" s="20" t="str">
        <f t="shared" si="5"/>
        <v/>
      </c>
      <c r="H108" s="20" t="str">
        <f t="shared" si="6"/>
        <v/>
      </c>
    </row>
    <row r="109" spans="1:8" ht="63.75" x14ac:dyDescent="0.2">
      <c r="A109" s="4" t="s">
        <v>1330</v>
      </c>
      <c r="B109" s="14">
        <v>1</v>
      </c>
      <c r="C109" s="4" t="s">
        <v>1199</v>
      </c>
      <c r="D109" s="1" t="s">
        <v>1978</v>
      </c>
      <c r="E109" s="20" t="str">
        <f t="shared" si="7"/>
        <v xml:space="preserve">Environment. Each Border-hold [[B]] receives an additional automatic-attack: Wolves-3 strikes with 7 prowess. Additionally, if Doors of Night is in play, treat all Free-domains [[f]] as BorderLands [[b]] and all BorderLands [[b]] as Wildernesses [[w]]. Cannot be duplicated. </v>
      </c>
      <c r="F109" s="20" t="str">
        <f t="shared" si="4"/>
        <v/>
      </c>
      <c r="G109" s="20" t="str">
        <f t="shared" si="5"/>
        <v/>
      </c>
      <c r="H109" s="20" t="str">
        <f t="shared" si="6"/>
        <v/>
      </c>
    </row>
    <row r="110" spans="1:8" ht="51.75" thickBot="1" x14ac:dyDescent="0.25">
      <c r="A110" s="4" t="s">
        <v>1330</v>
      </c>
      <c r="B110" s="14">
        <v>1</v>
      </c>
      <c r="C110" s="4" t="s">
        <v>1073</v>
      </c>
      <c r="D110" s="1" t="s">
        <v>2061</v>
      </c>
      <c r="E110" s="20" t="str">
        <f t="shared" si="7"/>
        <v xml:space="preserve">Sage only. Playable on a Palantír with a sage in the company. The bearer of the Palantír now has the ability to use the Palantír. Discard Focus Palantír if the Palantír's company moves. </v>
      </c>
      <c r="F110" s="20" t="str">
        <f t="shared" si="4"/>
        <v>"Then there came a faint glow and stir in the heart of it..."--LotRIII</v>
      </c>
      <c r="G110" s="20" t="str">
        <f t="shared" si="5"/>
        <v>"Then there came a faint glow and stir in the heart of it..."--LotRIII</v>
      </c>
      <c r="H110" s="20" t="str">
        <f t="shared" si="6"/>
        <v/>
      </c>
    </row>
    <row r="111" spans="1:8" ht="102" x14ac:dyDescent="0.2">
      <c r="A111" s="4" t="s">
        <v>1330</v>
      </c>
      <c r="B111" s="13">
        <v>1</v>
      </c>
      <c r="C111" s="8" t="s">
        <v>1298</v>
      </c>
      <c r="D111" s="1" t="s">
        <v>1638</v>
      </c>
      <c r="E111" s="20" t="str">
        <f t="shared" si="7"/>
        <v xml:space="preserve">Playable on a character. Any riddling roll, offering attempt, or influence attempt by target character is modified by -4. If placed on-guard, it may be revealed and played when a character in the company declares such an attempt. During his organization phase, the character may tap to attempt to remove this card by making a roll (drawing a #)-if this result is greater than 7, discard this card. Cannot be duplicated on a given character. </v>
      </c>
      <c r="F111" s="20" t="str">
        <f t="shared" si="4"/>
        <v/>
      </c>
      <c r="G111" s="20" t="str">
        <f t="shared" si="5"/>
        <v/>
      </c>
      <c r="H111" s="20" t="str">
        <f t="shared" si="6"/>
        <v/>
      </c>
    </row>
    <row r="112" spans="1:8" ht="63.75" x14ac:dyDescent="0.2">
      <c r="A112" s="4" t="s">
        <v>1330</v>
      </c>
      <c r="B112" s="14">
        <v>1</v>
      </c>
      <c r="C112" s="4" t="s">
        <v>1074</v>
      </c>
      <c r="D112" s="1" t="s">
        <v>2261</v>
      </c>
      <c r="E112" s="20" t="str">
        <f t="shared" si="7"/>
        <v xml:space="preserve">Playable at the end of the movement/hazard phase on a company that moved to a Darkhaven [[K]]. The company may move to an additional site this turn. Another site card may be played and another movement/hazard phase immediately follows for that company. </v>
      </c>
      <c r="F112" s="20" t="str">
        <f t="shared" si="4"/>
        <v/>
      </c>
      <c r="G112" s="20" t="str">
        <f t="shared" si="5"/>
        <v/>
      </c>
      <c r="H112" s="20" t="str">
        <f t="shared" si="6"/>
        <v/>
      </c>
    </row>
    <row r="113" spans="1:8" ht="89.25" x14ac:dyDescent="0.2">
      <c r="A113" s="4" t="s">
        <v>1330</v>
      </c>
      <c r="B113" s="14">
        <v>1</v>
      </c>
      <c r="C113" s="4" t="s">
        <v>1075</v>
      </c>
      <c r="D113" s="1" t="s">
        <v>1911</v>
      </c>
      <c r="E113" s="20" t="str">
        <f t="shared" si="7"/>
        <v xml:space="preserve">Playable on an untapped Orc or Troll character in a company that has just defeated an attack by Elves, Dwarves, Dúnedain, or Men. Discard this card to modify another attack by Elves, Dwarves, Dúnedain, or Men against the character's company. The attack is reduced to one strike with +3 prowess and -2 body. Only one Foul Trophies may be so discarded against a given attack. </v>
      </c>
      <c r="F113" s="20" t="str">
        <f t="shared" si="4"/>
        <v/>
      </c>
      <c r="G113" s="20" t="str">
        <f t="shared" si="5"/>
        <v/>
      </c>
      <c r="H113" s="20" t="str">
        <f t="shared" si="6"/>
        <v/>
      </c>
    </row>
    <row r="114" spans="1:8" ht="38.25" x14ac:dyDescent="0.2">
      <c r="A114" s="4" t="s">
        <v>1330</v>
      </c>
      <c r="B114" s="14">
        <v>1</v>
      </c>
      <c r="C114" s="4" t="s">
        <v>486</v>
      </c>
      <c r="D114" s="1" t="s">
        <v>2062</v>
      </c>
      <c r="E114" s="20" t="str">
        <f t="shared" si="7"/>
        <v xml:space="preserve">The bearer can discard this item to heal a wounded character in his company-change the character's status from wounded to well and untapped. </v>
      </c>
      <c r="F114" s="20" t="str">
        <f t="shared" si="4"/>
        <v>"...and tore the bandage off his head. Then he smeared the wound with some dark stuff out of a small wooden box." --LotRIII</v>
      </c>
      <c r="G114" s="20" t="str">
        <f t="shared" si="5"/>
        <v>"...and tore the bandage off his head. Then he smeared the wound with some dark stuff out of a small wooden box." --LotRIII</v>
      </c>
      <c r="H114" s="20" t="str">
        <f t="shared" si="6"/>
        <v/>
      </c>
    </row>
    <row r="115" spans="1:8" ht="102" x14ac:dyDescent="0.2">
      <c r="A115" s="4" t="s">
        <v>1330</v>
      </c>
      <c r="B115" s="14">
        <v>1</v>
      </c>
      <c r="C115" s="4" t="s">
        <v>1076</v>
      </c>
      <c r="D115" s="1" t="s">
        <v>1912</v>
      </c>
      <c r="E115" s="20" t="str">
        <f t="shared" si="7"/>
        <v xml:space="preserve">Magic. Shadow-magic. Playable on a character that was eliminated by a body check this turn if a shadow-magic-using character is in his company. Return the character to the company and tap him. Target character has -2 mind to a minimum of 1, -1 prowess, and -2 body. The character's company is now overt. Unless he is a Ringwraith, the shadow-magic using character makes a corruption check modified by -4. </v>
      </c>
      <c r="F115" s="20" t="str">
        <f t="shared" si="4"/>
        <v/>
      </c>
      <c r="G115" s="20" t="str">
        <f t="shared" si="5"/>
        <v/>
      </c>
      <c r="H115" s="20" t="str">
        <f t="shared" si="6"/>
        <v/>
      </c>
    </row>
    <row r="116" spans="1:8" ht="89.25" x14ac:dyDescent="0.2">
      <c r="A116" s="4" t="s">
        <v>1330</v>
      </c>
      <c r="B116" s="14">
        <v>1</v>
      </c>
      <c r="C116" s="4" t="s">
        <v>344</v>
      </c>
      <c r="D116" s="1" t="s">
        <v>1979</v>
      </c>
      <c r="E116" s="20" t="str">
        <f t="shared" si="7"/>
        <v xml:space="preserve">Site Path from Carn Dûm: [[s]] [[w]] [[w]] [[w]] [[w]] Special: No character may be brought into play at this site (unless it is the character's home site). Resources may never be stored at this site. Geann aLisch counts as a Ruins &amp; Lairs [[R]] for the purposes of playing and interpreting hazards. Its site path for this purpose, if needed, is the one from Carn Dûm. </v>
      </c>
      <c r="F116" s="20" t="str">
        <f t="shared" si="4"/>
        <v/>
      </c>
      <c r="G116" s="20" t="str">
        <f t="shared" si="5"/>
        <v/>
      </c>
      <c r="H116" s="20" t="str">
        <f t="shared" si="6"/>
        <v/>
      </c>
    </row>
    <row r="117" spans="1:8" ht="38.25" x14ac:dyDescent="0.2">
      <c r="A117" s="4" t="s">
        <v>1330</v>
      </c>
      <c r="B117" s="14">
        <v>1</v>
      </c>
      <c r="C117" s="4" t="s">
        <v>1556</v>
      </c>
      <c r="D117" s="1" t="s">
        <v>2063</v>
      </c>
      <c r="E117" s="20" t="str">
        <f t="shared" si="7"/>
        <v xml:space="preserve">Undead. Three strikes. After attack, each character wounded by the Ghosts makes a corruption check modified by -1. </v>
      </c>
      <c r="F117" s="20" t="str">
        <f t="shared" si="4"/>
        <v>"The Dead are following...I see shapes of Men and of horses, and pale banners like shreds of cloud, and spears like winter-thickets on a misty night. The Dead are following."--LotRV</v>
      </c>
      <c r="G117" s="20" t="str">
        <f t="shared" si="5"/>
        <v>"The Dead are following...I see shapes of Men and of horses, and pale banners like shreds of cloud, and spears like winter-thickets on a misty night. The Dead are following."--LotRV</v>
      </c>
      <c r="H117" s="20" t="str">
        <f t="shared" si="6"/>
        <v/>
      </c>
    </row>
    <row r="118" spans="1:8" x14ac:dyDescent="0.2">
      <c r="A118" s="4" t="s">
        <v>1330</v>
      </c>
      <c r="B118" s="14">
        <v>1</v>
      </c>
      <c r="C118" s="4" t="s">
        <v>1557</v>
      </c>
      <c r="D118" s="1" t="s">
        <v>2064</v>
      </c>
      <c r="E118" s="20" t="str">
        <f t="shared" si="7"/>
        <v xml:space="preserve">Undead. Five strikes. </v>
      </c>
      <c r="F118" s="20" t="str">
        <f t="shared" si="4"/>
        <v>"'Yes, yes...all dead, all rotten.'" --LotRIV</v>
      </c>
      <c r="G118" s="20" t="str">
        <f t="shared" si="5"/>
        <v>"'Yes, yes...all dead, all rotten.'" --LotRIV</v>
      </c>
      <c r="H118" s="20" t="str">
        <f t="shared" si="6"/>
        <v/>
      </c>
    </row>
    <row r="119" spans="1:8" ht="25.5" x14ac:dyDescent="0.2">
      <c r="A119" s="4" t="s">
        <v>1330</v>
      </c>
      <c r="B119" s="14">
        <v>1</v>
      </c>
      <c r="C119" s="4" t="s">
        <v>1558</v>
      </c>
      <c r="D119" s="1" t="s">
        <v>2065</v>
      </c>
      <c r="E119" s="20" t="str">
        <f t="shared" si="7"/>
        <v xml:space="preserve">Giant. One strike. Two Wildernesses [[w]] in site path are required. </v>
      </c>
      <c r="F119" s="20" t="str">
        <f t="shared" si="4"/>
        <v>"'...the sounds were those of shrill cries, and wild howls of laughter.'"--LotRII</v>
      </c>
      <c r="G119" s="20" t="str">
        <f t="shared" si="5"/>
        <v>"'...the sounds were those of shrill cries, and wild howls of laughter.'"--LotRII</v>
      </c>
      <c r="H119" s="20" t="str">
        <f t="shared" si="6"/>
        <v/>
      </c>
    </row>
    <row r="120" spans="1:8" ht="89.25" x14ac:dyDescent="0.2">
      <c r="A120" s="4" t="s">
        <v>1330</v>
      </c>
      <c r="B120" s="14">
        <v>1</v>
      </c>
      <c r="C120" s="4" t="s">
        <v>1559</v>
      </c>
      <c r="D120" s="1" t="s">
        <v>1962</v>
      </c>
      <c r="E120" s="20" t="str">
        <f t="shared" si="7"/>
        <v xml:space="preserve">Spiders. Two strikes. If the body check for a non-Wizard, non-Ringwraith character character wounded by Giant Spiders equals his body, the character is discarded. May also be played keyed to Heart of Mirkwood, Southern Mirkwood, Western Mirkwood, and Woodland Realm; and may also be played at Ruins &amp; Lairs [[R]], Shadow-holds [[S]], and Dark-holds [[D]] in these regions. </v>
      </c>
      <c r="F120" s="20" t="str">
        <f t="shared" si="4"/>
        <v/>
      </c>
      <c r="G120" s="20" t="str">
        <f t="shared" si="5"/>
        <v/>
      </c>
      <c r="H120" s="20" t="str">
        <f t="shared" si="6"/>
        <v/>
      </c>
    </row>
    <row r="121" spans="1:8" ht="25.5" x14ac:dyDescent="0.2">
      <c r="A121" s="4" t="s">
        <v>1330</v>
      </c>
      <c r="B121" s="14">
        <v>1</v>
      </c>
      <c r="C121" s="4" t="s">
        <v>1103</v>
      </c>
      <c r="D121" s="1" t="s">
        <v>2066</v>
      </c>
      <c r="E121" s="20" t="str">
        <f t="shared" si="7"/>
        <v xml:space="preserve">Provides +3 to an influence attempt against a faction. </v>
      </c>
      <c r="F121" s="20" t="str">
        <f t="shared" si="4"/>
        <v>"'The Lord Sauron the Great, so he said, wished for our friendship. Ring he would give for it, such as he gave of old.'"--LotRII</v>
      </c>
      <c r="G121" s="20" t="str">
        <f t="shared" si="5"/>
        <v>"'The Lord Sauron the Great, so he said, wished for our friendship. Ring he would give for it, such as he gave of old.'"--LotRII</v>
      </c>
      <c r="H121" s="20" t="str">
        <f t="shared" si="6"/>
        <v/>
      </c>
    </row>
    <row r="122" spans="1:8" ht="38.25" x14ac:dyDescent="0.2">
      <c r="A122" s="4" t="s">
        <v>1330</v>
      </c>
      <c r="B122" s="14">
        <v>1</v>
      </c>
      <c r="C122" s="4" t="s">
        <v>1734</v>
      </c>
      <c r="D122" s="1" t="s">
        <v>2067</v>
      </c>
      <c r="E122" s="20" t="str">
        <f t="shared" si="7"/>
        <v xml:space="preserve">Nearest Darkhaven: Dol Guldur Playable: Items (gold ring) Automatic-attacks: Undead - 1 strike with 8 prowess; each character wounded must make a corruption check modified by -2 </v>
      </c>
      <c r="F122" s="20" t="str">
        <f t="shared" si="4"/>
        <v>"'And there in the dark pools amidst the Gladden Fields...the Ring passed out of knowledge and legend..."--LotRI</v>
      </c>
      <c r="G122" s="20" t="str">
        <f t="shared" si="5"/>
        <v>"'And there in the dark pools amidst the Gladden Fields...the Ring passed out of knowledge and legend..."--LotRI</v>
      </c>
      <c r="H122" s="20" t="str">
        <f t="shared" si="6"/>
        <v/>
      </c>
    </row>
    <row r="123" spans="1:8" ht="102" x14ac:dyDescent="0.2">
      <c r="A123" s="4" t="s">
        <v>1330</v>
      </c>
      <c r="B123" s="14">
        <v>1</v>
      </c>
      <c r="C123" s="4" t="s">
        <v>487</v>
      </c>
      <c r="D123" s="1" t="s">
        <v>1963</v>
      </c>
      <c r="E123" s="20" t="str">
        <f t="shared" si="7"/>
        <v xml:space="preserve">May only be played at a Border-hold [[B]] where gold rings are playable. Bearer must make a corruption check at the end of each of his untap phases. Discard Bright Gold Ring when tested. If tested, obtain a random value to determine which ring card may be immediately played: a Spirit Ring (10, 11, 12+); a Dwarven Ring (9, 10, 11, 12+); a Magic Ring (1, 2, 3, 4, 5, 6); a Lesser Ring (any result). You may search you play deck or discard pile for a Lesser Ring to be played. </v>
      </c>
      <c r="F123" s="20" t="str">
        <f t="shared" si="4"/>
        <v/>
      </c>
      <c r="G123" s="20" t="str">
        <f t="shared" si="5"/>
        <v/>
      </c>
      <c r="H123" s="20" t="str">
        <f t="shared" si="6"/>
        <v/>
      </c>
    </row>
    <row r="124" spans="1:8" ht="38.25" x14ac:dyDescent="0.2">
      <c r="A124" s="4" t="s">
        <v>1330</v>
      </c>
      <c r="B124" s="14">
        <v>1</v>
      </c>
      <c r="C124" s="4" t="s">
        <v>1735</v>
      </c>
      <c r="D124" s="1" t="s">
        <v>2068</v>
      </c>
      <c r="E124" s="20" t="str">
        <f t="shared" si="7"/>
        <v xml:space="preserve">Nearest Darkhaven: Geann aLisch Playable: Items (minor, major) Automatic-attacks: Pûkel-creature - 1 strike with 9 prowess </v>
      </c>
      <c r="F124" s="20" t="str">
        <f t="shared" si="4"/>
        <v>"'...immeasurable halls, filled with an everlasting music of water that tinkles into pools...'"--LotRIII</v>
      </c>
      <c r="G124" s="20" t="str">
        <f t="shared" si="5"/>
        <v>"'...immeasurable halls, filled with an everlasting music of water that tinkles into pools...'"--LotRIII</v>
      </c>
      <c r="H124" s="20" t="str">
        <f t="shared" si="6"/>
        <v/>
      </c>
    </row>
    <row r="125" spans="1:8" ht="51" x14ac:dyDescent="0.2">
      <c r="A125" s="4" t="s">
        <v>1330</v>
      </c>
      <c r="B125" s="14">
        <v>1</v>
      </c>
      <c r="C125" s="4" t="s">
        <v>482</v>
      </c>
      <c r="D125" s="1" t="s">
        <v>2069</v>
      </c>
      <c r="E125" s="20" t="str">
        <f t="shared" si="7"/>
        <v xml:space="preserve">Nearest Darkhaven: Minas Morgul Playable: Items (minor, major*) *-Weapon, armor, shield, or helmet only Automatic-attacks: Men-each character faces 1 strike with 8 prowess (detainment against covert company) </v>
      </c>
      <c r="F125" s="20" t="str">
        <f t="shared" si="4"/>
        <v>"...one of the most ancient Númenórean colonies along the Bay of Belfalas, founded duringthe noontide of Númernor's imperial expansion."--Kuduk Lore</v>
      </c>
      <c r="G125" s="20" t="str">
        <f t="shared" si="5"/>
        <v>"...one of the most ancient Númenórean colonies along the Bay of Belfalas, founded duringthe noontide of Númernor's imperial expansion."--Kuduk Lore</v>
      </c>
      <c r="H125" s="20" t="str">
        <f t="shared" si="6"/>
        <v/>
      </c>
    </row>
    <row r="126" spans="1:8" ht="51" x14ac:dyDescent="0.2">
      <c r="A126" s="4" t="s">
        <v>1330</v>
      </c>
      <c r="B126" s="14">
        <v>1</v>
      </c>
      <c r="C126" s="4" t="s">
        <v>1736</v>
      </c>
      <c r="D126" s="1" t="s">
        <v>2070</v>
      </c>
      <c r="E126" s="20" t="str">
        <f t="shared" si="7"/>
        <v xml:space="preserve">Nearest Darkhaven: Carn Dûm Playable: Items (minor, gold ring) Automatic-attacks: Orcs - 3 strikes with 6 prowess Special: Non-Nazgûl creatures played at this site attack normally, not as detainment. </v>
      </c>
      <c r="F126" s="20" t="str">
        <f t="shared" si="4"/>
        <v>"...and the way went down and down, and it was most horribly stuffy."--Hob</v>
      </c>
      <c r="G126" s="20" t="str">
        <f t="shared" si="5"/>
        <v>"...and the way went down and down, and it was most horribly stuffy."--Hob</v>
      </c>
      <c r="H126" s="20" t="str">
        <f t="shared" si="6"/>
        <v/>
      </c>
    </row>
    <row r="127" spans="1:8" ht="51" x14ac:dyDescent="0.2">
      <c r="A127" s="4" t="s">
        <v>1330</v>
      </c>
      <c r="B127" s="14">
        <v>1</v>
      </c>
      <c r="C127" s="4" t="s">
        <v>702</v>
      </c>
      <c r="D127" s="1" t="s">
        <v>2071</v>
      </c>
      <c r="E127" s="20" t="str">
        <f t="shared" si="7"/>
        <v xml:space="preserve">Unique. Playable at Goblin-gate if the influence check is greater than 8. Once in play, the number required to influence this faction is 0. Standard Modifications: Grey Mountain Goblins (+2). </v>
      </c>
      <c r="F127" s="20" t="str">
        <f t="shared" si="4"/>
        <v>"...goblins in full armour with drawn swords sitting just inside the door, watching it with wide eyes..."--Hob</v>
      </c>
      <c r="G127" s="20" t="str">
        <f t="shared" si="5"/>
        <v>"...goblins in full armour with drawn swords sitting just inside the door, watching it with wide eyes..."--Hob</v>
      </c>
      <c r="H127" s="20" t="str">
        <f t="shared" si="6"/>
        <v/>
      </c>
    </row>
    <row r="128" spans="1:8" ht="76.5" x14ac:dyDescent="0.2">
      <c r="A128" s="4" t="s">
        <v>1330</v>
      </c>
      <c r="B128" s="14">
        <v>1</v>
      </c>
      <c r="C128" s="4" t="s">
        <v>1477</v>
      </c>
      <c r="D128" s="1" t="s">
        <v>1913</v>
      </c>
      <c r="E128" s="20" t="str">
        <f t="shared" si="7"/>
        <v xml:space="preserve">Magic. Shadow-magic. Playable on a shadow-magic-using character facing an attack before strikes are assigned. An Ally with a prowess of 5 is created which leaves the game when the attack is finished. In all cases, the ally must face one of the attack's strikes. Unless he is a Ringwraith, character makes a corruption check modified by -4. </v>
      </c>
      <c r="F128" s="20" t="str">
        <f t="shared" si="4"/>
        <v/>
      </c>
      <c r="G128" s="20" t="str">
        <f t="shared" si="5"/>
        <v/>
      </c>
      <c r="H128" s="20" t="str">
        <f t="shared" si="6"/>
        <v/>
      </c>
    </row>
    <row r="129" spans="1:8" ht="89.25" x14ac:dyDescent="0.2">
      <c r="A129" s="4" t="s">
        <v>1330</v>
      </c>
      <c r="B129" s="14">
        <v>1</v>
      </c>
      <c r="C129" s="4" t="s">
        <v>488</v>
      </c>
      <c r="D129" s="1" t="s">
        <v>1964</v>
      </c>
      <c r="E129" s="20" t="str">
        <f t="shared" si="7"/>
        <v xml:space="preserve">May only be played at Bag End or a Ruins &amp; Lairs [[R]] where gold rings are playable. Bearer must make a corruption check at the end of each of his untap phases. Discard this ring when tested. If tested, obtain a random value to determine which ring card may be immediately played: The One Ring (11, 12+); a Dwarven Ring (8, 9, 10, 11, 12+); a Magic Ring (1, 2, 3, 4, 5); a Lesser Ring (any result). </v>
      </c>
      <c r="F129" s="20" t="str">
        <f t="shared" si="4"/>
        <v/>
      </c>
      <c r="G129" s="20" t="str">
        <f t="shared" si="5"/>
        <v/>
      </c>
      <c r="H129" s="20" t="str">
        <f t="shared" si="6"/>
        <v/>
      </c>
    </row>
    <row r="130" spans="1:8" ht="25.5" x14ac:dyDescent="0.2">
      <c r="A130" s="4" t="s">
        <v>1330</v>
      </c>
      <c r="B130" s="14">
        <v>1</v>
      </c>
      <c r="C130" s="4" t="s">
        <v>990</v>
      </c>
      <c r="D130" s="1" t="s">
        <v>2072</v>
      </c>
      <c r="E130" s="20" t="str">
        <f t="shared" si="7"/>
        <v xml:space="preserve">Nearest Darkhaven: Dol Guldur Playable: Items (minor, major, gold ring) Automatic-attacks: Dragon-1 strike with 14 prowess </v>
      </c>
      <c r="F130" s="20" t="str">
        <f t="shared" si="4"/>
        <v>"'And the halls and cavernous streets under the earth with arches carved like trees...'"--LotRII</v>
      </c>
      <c r="G130" s="20" t="str">
        <f t="shared" si="5"/>
        <v>"'And the halls and cavernous streets under the earth with arches carved like trees...'"--LotRII</v>
      </c>
      <c r="H130" s="20" t="str">
        <f t="shared" si="6"/>
        <v/>
      </c>
    </row>
    <row r="131" spans="1:8" ht="76.5" x14ac:dyDescent="0.2">
      <c r="A131" s="4" t="s">
        <v>1330</v>
      </c>
      <c r="B131" s="14">
        <v>1</v>
      </c>
      <c r="C131" s="4" t="s">
        <v>1284</v>
      </c>
      <c r="D131" s="1" t="s">
        <v>1934</v>
      </c>
      <c r="E131" s="20" t="str">
        <f t="shared" si="7"/>
        <v xml:space="preserve">Dúnedain. Each character in the company faces one strike (detainment against covert and hero companies). May be played keyed to Ithilien, Dagorlad, Harondor, Mouths of the Anduin, and Brown Lands; and may also be played at sites in these regions. May not be played against a character with Henneth Annûn as a home site. </v>
      </c>
      <c r="F131" s="20" t="str">
        <f t="shared" ref="F131:F194" si="8">IFERROR(LEFT(G131, FIND("Home",G131)-1),G131)</f>
        <v/>
      </c>
      <c r="G131" s="20" t="str">
        <f t="shared" ref="G131:G194" si="9">IFERROR(TRIM(RIGHT(D131,LEN(D131)-FIND("@",D131))),"")</f>
        <v/>
      </c>
      <c r="H131" s="20" t="str">
        <f t="shared" ref="H131:H194" si="10">IFERROR(TRIM(RIGHT(D131,LEN(D131)-FIND("Home",D131)+1)),"")</f>
        <v/>
      </c>
    </row>
    <row r="132" spans="1:8" ht="38.25" x14ac:dyDescent="0.2">
      <c r="A132" s="4" t="s">
        <v>1330</v>
      </c>
      <c r="B132" s="14">
        <v>1</v>
      </c>
      <c r="C132" s="4" t="s">
        <v>655</v>
      </c>
      <c r="D132" s="1" t="s">
        <v>2073</v>
      </c>
      <c r="E132" s="20" t="str">
        <f t="shared" ref="E132:E195" si="11">IFERROR(LEFT(D132, FIND("  @",D132)-1),D132)</f>
        <v xml:space="preserve">Unique. Uruk-hai. Leader. Discard on a body check result of 9. +3 direct influence against Orc and Orc factions. </v>
      </c>
      <c r="F132" s="20" t="str">
        <f t="shared" si="8"/>
        <v xml:space="preserve">"'...you and me'll slip off and set up somewhere on our own with a few trusty lads, somewhere where there's good loot nice and handy, and no big bosses.'"--LotRII </v>
      </c>
      <c r="G132" s="20" t="str">
        <f t="shared" si="9"/>
        <v>"'...you and me'll slip off and set up somewhere on our own with a few trusty lads, somewhere where there's good loot nice and handy, and no big bosses.'"--LotRII Home Site: Minas Morgul</v>
      </c>
      <c r="H132" s="20" t="str">
        <f t="shared" si="10"/>
        <v>Home Site: Minas Morgul</v>
      </c>
    </row>
    <row r="133" spans="1:8" ht="102" x14ac:dyDescent="0.2">
      <c r="A133" s="4" t="s">
        <v>1330</v>
      </c>
      <c r="B133" s="14">
        <v>1</v>
      </c>
      <c r="C133" s="4" t="s">
        <v>1202</v>
      </c>
      <c r="D133" s="1" t="s">
        <v>1985</v>
      </c>
      <c r="E133" s="20" t="str">
        <f t="shared" si="11"/>
        <v xml:space="preserve">Playable on a site. Until the end of the turn, each non--Hobbit, non-Wizard, non-Ringwraith character at the site must make a corruption check each time an item is played at the site. The character playing an item need not make a corruption check. When a character makes one of these checks, it is modified by subtracting the corruption points that the item would normally give the character if he controlled it. Cannot be duplicated on a given site. </v>
      </c>
      <c r="F133" s="20" t="str">
        <f t="shared" si="8"/>
        <v/>
      </c>
      <c r="G133" s="20" t="str">
        <f t="shared" si="9"/>
        <v/>
      </c>
      <c r="H133" s="20" t="str">
        <f t="shared" si="10"/>
        <v/>
      </c>
    </row>
    <row r="134" spans="1:8" ht="51" x14ac:dyDescent="0.2">
      <c r="A134" s="4" t="s">
        <v>1330</v>
      </c>
      <c r="B134" s="14">
        <v>1</v>
      </c>
      <c r="C134" s="4" t="s">
        <v>703</v>
      </c>
      <c r="D134" s="1" t="s">
        <v>1867</v>
      </c>
      <c r="E134" s="20" t="str">
        <f t="shared" si="11"/>
        <v xml:space="preserve">Unique. Playable at Gondmeaglom if the influence check is greater than 8. Once in play, the number required to influence this faction is 0. Standard Modifications: Orcs of Gundabad (+2), Orcs of Goblin-gate (+2). </v>
      </c>
      <c r="F134" s="20" t="str">
        <f t="shared" si="8"/>
        <v/>
      </c>
      <c r="G134" s="20" t="str">
        <f t="shared" si="9"/>
        <v/>
      </c>
      <c r="H134" s="20" t="str">
        <f t="shared" si="10"/>
        <v/>
      </c>
    </row>
    <row r="135" spans="1:8" ht="25.5" x14ac:dyDescent="0.2">
      <c r="A135" s="4" t="s">
        <v>1330</v>
      </c>
      <c r="B135" s="14">
        <v>1</v>
      </c>
      <c r="C135" s="4" t="s">
        <v>656</v>
      </c>
      <c r="D135" s="1" t="s">
        <v>2074</v>
      </c>
      <c r="E135" s="20" t="str">
        <f t="shared" si="11"/>
        <v xml:space="preserve">Unique. Uruk-hai. Discard on a body check result of 8. </v>
      </c>
      <c r="F135" s="20" t="str">
        <f t="shared" si="8"/>
        <v xml:space="preserve">"'They might agree with me, with Grishnákh their trusted messenger...'"--LotRII </v>
      </c>
      <c r="G135" s="20" t="str">
        <f t="shared" si="9"/>
        <v>"'They might agree with me, with Grishnákh their trusted messenger...'"--LotRII Home Site: Any site in Imlad Morgul</v>
      </c>
      <c r="H135" s="20" t="str">
        <f t="shared" si="10"/>
        <v>Home Site: Any site in Imlad Morgul</v>
      </c>
    </row>
    <row r="136" spans="1:8" ht="25.5" x14ac:dyDescent="0.2">
      <c r="A136" s="4" t="s">
        <v>1330</v>
      </c>
      <c r="B136" s="14">
        <v>1</v>
      </c>
      <c r="C136" s="4" t="s">
        <v>657</v>
      </c>
      <c r="D136" s="1" t="s">
        <v>2075</v>
      </c>
      <c r="E136" s="20" t="str">
        <f t="shared" si="11"/>
        <v xml:space="preserve">Unique. +1 prowess against Orcs and Elves. </v>
      </c>
      <c r="F136" s="20" t="str">
        <f t="shared" si="8"/>
        <v xml:space="preserve">"...a great anger without hope burned him as he smote the red iron on the anvil."--LotR </v>
      </c>
      <c r="G136" s="20" t="str">
        <f t="shared" si="9"/>
        <v>"...a great anger without hope burned him as he smote the red iron on the anvil."--LotR Home Site: Carn Dûm</v>
      </c>
      <c r="H136" s="20" t="str">
        <f t="shared" si="10"/>
        <v>Home Site: Carn Dûm</v>
      </c>
    </row>
    <row r="137" spans="1:8" x14ac:dyDescent="0.2">
      <c r="A137" s="4" t="s">
        <v>1330</v>
      </c>
      <c r="B137" s="14">
        <v>1</v>
      </c>
      <c r="C137" s="4" t="s">
        <v>658</v>
      </c>
      <c r="D137" s="1" t="s">
        <v>2076</v>
      </c>
      <c r="E137" s="20" t="str">
        <f t="shared" si="11"/>
        <v xml:space="preserve">Unique. Can use sorcery. </v>
      </c>
      <c r="F137" s="20" t="str">
        <f t="shared" si="8"/>
        <v xml:space="preserve">"...he bought the knowledge dearly..."--LotR </v>
      </c>
      <c r="G137" s="20" t="str">
        <f t="shared" si="9"/>
        <v>"...he bought the knowledge dearly..."--LotR Home Site: Dol Guldur</v>
      </c>
      <c r="H137" s="20" t="str">
        <f t="shared" si="10"/>
        <v>Home Site: Dol Guldur</v>
      </c>
    </row>
    <row r="138" spans="1:8" ht="114.75" x14ac:dyDescent="0.2">
      <c r="A138" s="4" t="s">
        <v>1330</v>
      </c>
      <c r="B138" s="14">
        <v>1</v>
      </c>
      <c r="C138" s="4" t="s">
        <v>704</v>
      </c>
      <c r="D138" s="1" t="s">
        <v>1887</v>
      </c>
      <c r="E138" s="20" t="str">
        <f t="shared" si="11"/>
        <v xml:space="preserve">Unique. Playable at Cirith Gorgor or Barad-dûr if the influence check is greater than 9. Once in play, the number required to influence this faction is 0. If this influence attempt is made by an Orc or Troll leader, you may place this faction under the control of that leader and not tap the site. Discard the faction if the leader moves or leaves play. 3 or more factions controlled by the same leader give 2 extra marshalling points. Standard Modifications: Variags of Khand (+2).   </v>
      </c>
      <c r="F138" s="20" t="str">
        <f t="shared" si="8"/>
        <v/>
      </c>
      <c r="G138" s="20" t="str">
        <f t="shared" si="9"/>
        <v/>
      </c>
      <c r="H138" s="20" t="str">
        <f t="shared" si="10"/>
        <v/>
      </c>
    </row>
    <row r="139" spans="1:8" ht="38.25" x14ac:dyDescent="0.2">
      <c r="A139" s="4" t="s">
        <v>1330</v>
      </c>
      <c r="B139" s="14">
        <v>1</v>
      </c>
      <c r="C139" s="4" t="s">
        <v>621</v>
      </c>
      <c r="D139" s="1" t="s">
        <v>2077</v>
      </c>
      <c r="E139" s="20" t="str">
        <f t="shared" si="11"/>
        <v xml:space="preserve">Nearest Darkhaven: Minas Morgul Playable: Items (minor, major) Automatic-attacks: Undead-1 strike with 10 prowess; each character must make a corruption check modified by -2 </v>
      </c>
      <c r="F139" s="20" t="str">
        <f t="shared" si="8"/>
        <v>"Long it stood, Haudh in Gwanûr, high upon the shore of the river, and the enemies of Gondor feared to pass it."--LotR</v>
      </c>
      <c r="G139" s="20" t="str">
        <f t="shared" si="9"/>
        <v>"Long it stood, Haudh in Gwanûr, high upon the shore of the river, and the enemies of Gondor feared to pass it."--LotR</v>
      </c>
      <c r="H139" s="20" t="str">
        <f t="shared" si="10"/>
        <v/>
      </c>
    </row>
    <row r="140" spans="1:8" ht="102" x14ac:dyDescent="0.2">
      <c r="A140" s="4" t="s">
        <v>1330</v>
      </c>
      <c r="B140" s="14">
        <v>1</v>
      </c>
      <c r="C140" s="4" t="s">
        <v>322</v>
      </c>
      <c r="D140" s="1" t="s">
        <v>1742</v>
      </c>
      <c r="E140" s="20" t="str">
        <f t="shared" si="11"/>
        <v xml:space="preserve">Playable on a non-Ringwraith company that is not moving. Make a roll (or draw a #) for each untapped non-Wizard character in the company; modify this roll by -2 for hero characters. If the result is greater than the character's mind, the character becomes tapped.  Alternatively, may be revealed as an on-guard card on a company after the successful play of an item, ally, or faction. Tapp all untapped non-Ringwraith, non-Wizard characters in the company. </v>
      </c>
      <c r="F140" s="20" t="str">
        <f t="shared" si="8"/>
        <v/>
      </c>
      <c r="G140" s="20" t="str">
        <f t="shared" si="9"/>
        <v/>
      </c>
      <c r="H140" s="20" t="str">
        <f t="shared" si="10"/>
        <v/>
      </c>
    </row>
    <row r="141" spans="1:8" ht="25.5" x14ac:dyDescent="0.2">
      <c r="A141" s="4" t="s">
        <v>1330</v>
      </c>
      <c r="B141" s="14">
        <v>1</v>
      </c>
      <c r="C141" s="4" t="s">
        <v>659</v>
      </c>
      <c r="D141" s="1" t="s">
        <v>2078</v>
      </c>
      <c r="E141" s="20" t="str">
        <f t="shared" si="11"/>
        <v xml:space="preserve">Unique. May tap to cancel a diplomat attack against his company. +2 direct influence against Elves and Elf factions. </v>
      </c>
      <c r="F141" s="20" t="str">
        <f t="shared" si="8"/>
        <v xml:space="preserve">"...the history of those that returned to Middle-earth in exile was grievous ..."--LotR </v>
      </c>
      <c r="G141" s="20" t="str">
        <f t="shared" si="9"/>
        <v>"...the history of those that returned to Middle-earth in exile was grievous ..."--LotR Home Site: Minas Morgul</v>
      </c>
      <c r="H141" s="20" t="str">
        <f t="shared" si="10"/>
        <v>Home Site: Minas Morgul</v>
      </c>
    </row>
    <row r="142" spans="1:8" ht="38.25" x14ac:dyDescent="0.2">
      <c r="A142" s="4" t="s">
        <v>1330</v>
      </c>
      <c r="B142" s="14">
        <v>1</v>
      </c>
      <c r="C142" s="4" t="s">
        <v>1625</v>
      </c>
      <c r="D142" s="1" t="s">
        <v>2079</v>
      </c>
      <c r="E142" s="20" t="str">
        <f t="shared" si="11"/>
        <v xml:space="preserve">Nearest Darkhaven: Minas Morgul Automatic-attacks: Dúnedain-each character faces 1 strike with 7 prowess (detainment against covert company) </v>
      </c>
      <c r="F142" s="20" t="str">
        <f t="shared" si="8"/>
        <v>"It faced westward. The level shafts of the setting sun beat upon it, and the red light was broken into many flickering beams of ever-changing colour"--LotRIV</v>
      </c>
      <c r="G142" s="20" t="str">
        <f t="shared" si="9"/>
        <v>"It faced westward. The level shafts of the setting sun beat upon it, and the red light was broken into many flickering beams of ever-changing colour"--LotRIV</v>
      </c>
      <c r="H142" s="20" t="str">
        <f t="shared" si="10"/>
        <v/>
      </c>
    </row>
    <row r="143" spans="1:8" ht="89.25" x14ac:dyDescent="0.2">
      <c r="A143" s="4" t="s">
        <v>1330</v>
      </c>
      <c r="B143" s="14">
        <v>1</v>
      </c>
      <c r="C143" s="4" t="s">
        <v>1478</v>
      </c>
      <c r="D143" s="1" t="s">
        <v>2262</v>
      </c>
      <c r="E143" s="20" t="str">
        <f t="shared" si="11"/>
        <v xml:space="preserve">Heralded Lord mode. Playable on your Ringwraith's company at a Darkhaven [[K]] during the organization phase. -2 prowess, +3 direct influence to entire company. His own company may move to a non-Darkhaven site. Discard this card and any other Ringwraith followers in the company during any of your following organization phases the company is at a Darkhaven [[K]]. </v>
      </c>
      <c r="F143" s="20" t="str">
        <f t="shared" si="8"/>
        <v/>
      </c>
      <c r="G143" s="20" t="str">
        <f t="shared" si="9"/>
        <v/>
      </c>
      <c r="H143" s="20" t="str">
        <f t="shared" si="10"/>
        <v/>
      </c>
    </row>
    <row r="144" spans="1:8" ht="63.75" x14ac:dyDescent="0.2">
      <c r="A144" s="4" t="s">
        <v>1330</v>
      </c>
      <c r="B144" s="14">
        <v>1</v>
      </c>
      <c r="C144" s="4" t="s">
        <v>622</v>
      </c>
      <c r="D144" s="1" t="s">
        <v>1881</v>
      </c>
      <c r="E144" s="20" t="str">
        <f t="shared" si="11"/>
        <v xml:space="preserve">Nearest Darkhaven: Dol Guldur Playable: Items (minor) Automatic-attacks: Men-3 strikes with 6 prowess Special: During the site phase, a company may discard two minor items they bear to make any one gold ring item (regardless of its text restrictions) playable at this site this turn. </v>
      </c>
      <c r="F144" s="20" t="str">
        <f t="shared" si="8"/>
        <v/>
      </c>
      <c r="G144" s="20" t="str">
        <f t="shared" si="9"/>
        <v/>
      </c>
      <c r="H144" s="20" t="str">
        <f t="shared" si="10"/>
        <v/>
      </c>
    </row>
    <row r="145" spans="1:8" ht="51" x14ac:dyDescent="0.2">
      <c r="A145" s="4" t="s">
        <v>1330</v>
      </c>
      <c r="B145" s="14">
        <v>1</v>
      </c>
      <c r="C145" s="4" t="s">
        <v>1479</v>
      </c>
      <c r="D145" s="1" t="s">
        <v>2080</v>
      </c>
      <c r="E145" s="20" t="str">
        <f t="shared" si="11"/>
        <v xml:space="preserve">Ranger only. Playable during the organization phase on an untapped ranger whose company is moving. Tap the ranger. No hazard creatures may be keyed by type to Wilderness [[w]] against the ranger's company this turn. </v>
      </c>
      <c r="F145" s="20" t="str">
        <f t="shared" si="8"/>
        <v>"'Wait till we get to the Under-way. There's a place where we can talk a bit...'"--LotRII</v>
      </c>
      <c r="G145" s="20" t="str">
        <f t="shared" si="9"/>
        <v>"'Wait till we get to the Under-way. There's a place where we can talk a bit...'"--LotRII</v>
      </c>
      <c r="H145" s="20" t="str">
        <f t="shared" si="10"/>
        <v/>
      </c>
    </row>
    <row r="146" spans="1:8" ht="38.25" x14ac:dyDescent="0.2">
      <c r="A146" s="4" t="s">
        <v>1330</v>
      </c>
      <c r="B146" s="14">
        <v>1</v>
      </c>
      <c r="C146" s="4" t="s">
        <v>1480</v>
      </c>
      <c r="D146" s="1" t="s">
        <v>2081</v>
      </c>
      <c r="E146" s="20" t="str">
        <f t="shared" si="11"/>
        <v xml:space="preserve">Scout only. Playable during the organization phase on scout whose company is not moving. All hazard creature attacks against the scout's company this turn are canceled. </v>
      </c>
      <c r="F146" s="20" t="str">
        <f t="shared" si="8"/>
        <v>"...fled wailing back to hide in holes and dark lightless places far from hope."--LotRVI</v>
      </c>
      <c r="G146" s="20" t="str">
        <f t="shared" si="9"/>
        <v>"...fled wailing back to hide in holes and dark lightless places far from hope."--LotRVI</v>
      </c>
      <c r="H146" s="20" t="str">
        <f t="shared" si="10"/>
        <v/>
      </c>
    </row>
    <row r="147" spans="1:8" ht="25.5" x14ac:dyDescent="0.2">
      <c r="A147" s="4" t="s">
        <v>1330</v>
      </c>
      <c r="B147" s="14">
        <v>1</v>
      </c>
      <c r="C147" s="4" t="s">
        <v>489</v>
      </c>
      <c r="D147" s="1" t="s">
        <v>2082</v>
      </c>
      <c r="E147" s="20" t="str">
        <f t="shared" si="11"/>
        <v xml:space="preserve">Unique. Helmet. +2 to direct influence. +1 to body to a maximum of 9. Warrior only: +1 to prowess to a maximum of 8. </v>
      </c>
      <c r="F147" s="20" t="str">
        <f t="shared" si="8"/>
        <v>"...and black was his lofty helm..."--LotRI</v>
      </c>
      <c r="G147" s="20" t="str">
        <f t="shared" si="9"/>
        <v>"...and black was his lofty helm..."--LotRI</v>
      </c>
      <c r="H147" s="20" t="str">
        <f t="shared" si="10"/>
        <v/>
      </c>
    </row>
    <row r="148" spans="1:8" ht="114.75" x14ac:dyDescent="0.2">
      <c r="A148" s="4" t="s">
        <v>1330</v>
      </c>
      <c r="B148" s="14">
        <v>1</v>
      </c>
      <c r="C148" s="4" t="s">
        <v>705</v>
      </c>
      <c r="D148" s="1" t="s">
        <v>1888</v>
      </c>
      <c r="E148" s="20" t="str">
        <f t="shared" si="11"/>
        <v xml:space="preserve">Unique. Playable at Ettenmoors if the influence check is greater than 9. Once in play, the number required to influence this faction is 0. If this influence attempt is made by an Orc or Troll leader, you may place this faction under the control of that leader and not tap the site. Discard the faction if the leader moves or leaves play. 3 or more factions controlled by the same leader give 2 extra marshalling points. Standard Modifications: Stone-trolls (+2).   </v>
      </c>
      <c r="F148" s="20" t="str">
        <f t="shared" si="8"/>
        <v/>
      </c>
      <c r="G148" s="20" t="str">
        <f t="shared" si="9"/>
        <v/>
      </c>
      <c r="H148" s="20" t="str">
        <f t="shared" si="10"/>
        <v/>
      </c>
    </row>
    <row r="149" spans="1:8" ht="38.25" x14ac:dyDescent="0.2">
      <c r="A149" s="4" t="s">
        <v>1330</v>
      </c>
      <c r="B149" s="14">
        <v>1</v>
      </c>
      <c r="C149" s="4" t="s">
        <v>211</v>
      </c>
      <c r="D149" s="1" t="s">
        <v>2083</v>
      </c>
      <c r="E149" s="20" t="str">
        <f t="shared" si="11"/>
        <v xml:space="preserve">Unique. Manifestation of hero Hillmen. Playable at Cameth Brin if the influence check is greater than 10.  Standard Modifications: Dunlendings (+2), Angmarim (+2). </v>
      </c>
      <c r="F149" s="20" t="str">
        <f t="shared" si="8"/>
        <v>"...in secret league with Angmar...Rhudaur was occupied by evil Men..."--LotR</v>
      </c>
      <c r="G149" s="20" t="str">
        <f t="shared" si="9"/>
        <v>"...in secret league with Angmar...Rhudaur was occupied by evil Men..."--LotR</v>
      </c>
      <c r="H149" s="20" t="str">
        <f t="shared" si="10"/>
        <v/>
      </c>
    </row>
    <row r="150" spans="1:8" ht="63.75" x14ac:dyDescent="0.2">
      <c r="A150" s="4" t="s">
        <v>1330</v>
      </c>
      <c r="B150" s="14">
        <v>1</v>
      </c>
      <c r="C150" s="4" t="s">
        <v>639</v>
      </c>
      <c r="D150" s="1" t="s">
        <v>2263</v>
      </c>
      <c r="E150" s="20" t="str">
        <f t="shared" si="11"/>
        <v xml:space="preserve">Unique. Manifestation of Hoarmûrath of Dír. Can use sorcery. +1 direct influence in Heralded Lord mode. +2 prowess in Fell Rider mode. As your Ringwraith, if at a Darkhaven [[K]], you may keep one more card than normal in your hand.   Home Site: Any site in Udûn </v>
      </c>
      <c r="F150" s="20" t="str">
        <f t="shared" si="8"/>
        <v/>
      </c>
      <c r="G150" s="20" t="str">
        <f t="shared" si="9"/>
        <v/>
      </c>
      <c r="H150" s="20" t="str">
        <f t="shared" si="10"/>
        <v>Home Site: Any site in Udûn</v>
      </c>
    </row>
    <row r="151" spans="1:8" ht="25.5" x14ac:dyDescent="0.2">
      <c r="A151" s="4" t="s">
        <v>1330</v>
      </c>
      <c r="B151" s="14">
        <v>1</v>
      </c>
      <c r="C151" s="4" t="s">
        <v>1481</v>
      </c>
      <c r="D151" s="1" t="s">
        <v>2084</v>
      </c>
      <c r="E151" s="20" t="str">
        <f t="shared" si="11"/>
        <v xml:space="preserve">Playable on Hoarmûrath the Ringwraith (as your Ringwraith). Cancel an attack against any one of your companies. </v>
      </c>
      <c r="F151" s="20" t="str">
        <f t="shared" si="8"/>
        <v>"...with his far-stretched right hand...great evil in the North."--LotR</v>
      </c>
      <c r="G151" s="20" t="str">
        <f t="shared" si="9"/>
        <v>"...with his far-stretched right hand...great evil in the North."--LotR</v>
      </c>
      <c r="H151" s="20" t="str">
        <f t="shared" si="10"/>
        <v/>
      </c>
    </row>
    <row r="152" spans="1:8" ht="25.5" x14ac:dyDescent="0.2">
      <c r="A152" s="4" t="s">
        <v>1330</v>
      </c>
      <c r="B152" s="14">
        <v>1</v>
      </c>
      <c r="C152" s="4" t="s">
        <v>598</v>
      </c>
      <c r="D152" s="1" t="s">
        <v>2085</v>
      </c>
      <c r="E152" s="20" t="str">
        <f t="shared" si="11"/>
        <v xml:space="preserve">Orcs. Two strikes. Two Wilderness [[w]] in site path are required. </v>
      </c>
      <c r="F152" s="20" t="str">
        <f t="shared" si="8"/>
        <v>"...devouring people waked suddenly from their sleep."--Hob</v>
      </c>
      <c r="G152" s="20" t="str">
        <f t="shared" si="9"/>
        <v>"...devouring people waked suddenly from their sleep."--Hob</v>
      </c>
      <c r="H152" s="20" t="str">
        <f t="shared" si="10"/>
        <v/>
      </c>
    </row>
    <row r="153" spans="1:8" ht="38.25" x14ac:dyDescent="0.2">
      <c r="A153" s="4" t="s">
        <v>1330</v>
      </c>
      <c r="B153" s="14">
        <v>1</v>
      </c>
      <c r="C153" s="4" t="s">
        <v>1482</v>
      </c>
      <c r="D153" s="1" t="s">
        <v>2086</v>
      </c>
      <c r="E153" s="20" t="str">
        <f t="shared" si="11"/>
        <v xml:space="preserve">Diplomat only. +5 direct influence against characters by a character in a diplomat's company until the end of the turn. Cannot be duplicated on a given character. </v>
      </c>
      <c r="F153" s="20" t="str">
        <f t="shared" si="8"/>
        <v>"...and not without reason, having a noble mind and eyes that looked both deep and far."--LotRIII</v>
      </c>
      <c r="G153" s="20" t="str">
        <f t="shared" si="9"/>
        <v>"...and not without reason, having a noble mind and eyes that looked both deep and far."--LotRIII</v>
      </c>
      <c r="H153" s="20" t="str">
        <f t="shared" si="10"/>
        <v/>
      </c>
    </row>
    <row r="154" spans="1:8" ht="76.5" x14ac:dyDescent="0.2">
      <c r="A154" s="4" t="s">
        <v>1330</v>
      </c>
      <c r="B154" s="14">
        <v>1</v>
      </c>
      <c r="C154" s="4" t="s">
        <v>1285</v>
      </c>
      <c r="D154" s="1" t="s">
        <v>1935</v>
      </c>
      <c r="E154" s="20" t="str">
        <f t="shared" si="11"/>
        <v xml:space="preserve">Men. Each character in the company faces one strike (detainment against covert and hero companies). May be played keyed to Rohan, Wold &amp; Foothills, Gap of Isen, and Anórien; and may also be played at non-haven sites in these regions. May not be played against a character with Edoras as a home site. </v>
      </c>
      <c r="F154" s="20" t="str">
        <f t="shared" si="8"/>
        <v/>
      </c>
      <c r="G154" s="20" t="str">
        <f t="shared" si="9"/>
        <v/>
      </c>
      <c r="H154" s="20" t="str">
        <f t="shared" si="10"/>
        <v/>
      </c>
    </row>
    <row r="155" spans="1:8" ht="51" x14ac:dyDescent="0.2">
      <c r="A155" s="4" t="s">
        <v>1330</v>
      </c>
      <c r="B155" s="14">
        <v>1</v>
      </c>
      <c r="C155" s="4" t="s">
        <v>660</v>
      </c>
      <c r="D155" s="1" t="s">
        <v>2087</v>
      </c>
      <c r="E155" s="20" t="str">
        <f t="shared" si="11"/>
        <v xml:space="preserve">+1 direct influence against any faction. </v>
      </c>
      <c r="F155" s="20" t="str">
        <f t="shared" si="8"/>
        <v>"'Then about a year ago a messenger came to Dáin, but not from Moria-from Mordor: a horseman in the night, who called Dáin to his gate. The Lord Sauron the Great, so he said, wished for our friendship.'"--LotRII H</v>
      </c>
      <c r="G155" s="20" t="str">
        <f t="shared" si="9"/>
        <v>"'Then about a year ago a messenger came to Dáin, but not from Moria-from Mordor: a horseman in the night, who called Dáin to his gate. The Lord Sauron the Great, so he said, wished for our friendship.'"--LotRII H</v>
      </c>
      <c r="H155" s="20" t="str">
        <f t="shared" si="10"/>
        <v/>
      </c>
    </row>
    <row r="156" spans="1:8" ht="63.75" x14ac:dyDescent="0.2">
      <c r="A156" s="4" t="s">
        <v>1330</v>
      </c>
      <c r="B156" s="14">
        <v>1</v>
      </c>
      <c r="C156" s="4" t="s">
        <v>1561</v>
      </c>
      <c r="D156" s="1" t="s">
        <v>1965</v>
      </c>
      <c r="E156" s="20" t="str">
        <f t="shared" si="11"/>
        <v xml:space="preserve">Awakened Plant. One strike. May also be played at Drúadan Forest, Old Forest, and Wellinghall. May also be played keyed to Heart of Mirkwood, Southern Mirkwood, Western Mirkwood, and Woodland Realm; and may be also played at Ruins &amp; Lairs [[R]] and Shadow-holds [[S]] in these regions. </v>
      </c>
      <c r="F156" s="20" t="str">
        <f t="shared" si="8"/>
        <v/>
      </c>
      <c r="G156" s="20" t="str">
        <f t="shared" si="9"/>
        <v/>
      </c>
      <c r="H156" s="20" t="str">
        <f t="shared" si="10"/>
        <v/>
      </c>
    </row>
    <row r="157" spans="1:8" ht="51" x14ac:dyDescent="0.2">
      <c r="A157" s="4" t="s">
        <v>1330</v>
      </c>
      <c r="B157" s="14">
        <v>1</v>
      </c>
      <c r="C157" s="4" t="s">
        <v>706</v>
      </c>
      <c r="D157" s="1" t="s">
        <v>1966</v>
      </c>
      <c r="E157" s="20" t="str">
        <f t="shared" si="11"/>
        <v xml:space="preserve">Unique. Playable at any Ruins &amp; Lairs [[R]] in Forochel or Withered Heath if the influence check is greater than 10. Once in play, the number required to influence this faction is 0. Standard Modifications: Wargs of Forochel (+2). </v>
      </c>
      <c r="F157" s="20" t="str">
        <f t="shared" si="8"/>
        <v/>
      </c>
      <c r="G157" s="20" t="str">
        <f t="shared" si="9"/>
        <v/>
      </c>
      <c r="H157" s="20" t="str">
        <f t="shared" si="10"/>
        <v/>
      </c>
    </row>
    <row r="158" spans="1:8" ht="76.5" x14ac:dyDescent="0.2">
      <c r="A158" s="4" t="s">
        <v>1330</v>
      </c>
      <c r="B158" s="14">
        <v>1</v>
      </c>
      <c r="C158" s="4" t="s">
        <v>1539</v>
      </c>
      <c r="D158" s="1" t="s">
        <v>1722</v>
      </c>
      <c r="E158" s="20" t="str">
        <f t="shared" si="11"/>
        <v xml:space="preserve">Command. Playable on a leader during the organization phase. Return all other command cards on target leader to your hand when this card is played. -2 to leader's direct influence (to a minimum of 0) and +1 to all corruption checks by characters in his company. You may return this card to your hand during any organization phase. </v>
      </c>
      <c r="F158" s="20" t="str">
        <f t="shared" si="8"/>
        <v/>
      </c>
      <c r="G158" s="20" t="str">
        <f t="shared" si="9"/>
        <v/>
      </c>
      <c r="H158" s="20" t="str">
        <f t="shared" si="10"/>
        <v/>
      </c>
    </row>
    <row r="159" spans="1:8" ht="76.5" x14ac:dyDescent="0.2">
      <c r="A159" s="4" t="s">
        <v>1330</v>
      </c>
      <c r="B159" s="14">
        <v>1</v>
      </c>
      <c r="C159" s="4" t="s">
        <v>1483</v>
      </c>
      <c r="D159" s="1" t="s">
        <v>1723</v>
      </c>
      <c r="E159" s="20" t="str">
        <f t="shared" si="11"/>
        <v xml:space="preserve">Command. Playable on a leader during the organization phase. Return all other command cards on target leader to your hand when this card is played. -2 to leader's direct influence (to a minimum of 0) and +1 prowess to all characters in his company. You may return this card to your hand during any organization phase. </v>
      </c>
      <c r="F159" s="20" t="str">
        <f t="shared" si="8"/>
        <v/>
      </c>
      <c r="G159" s="20" t="str">
        <f t="shared" si="9"/>
        <v/>
      </c>
      <c r="H159" s="20" t="str">
        <f t="shared" si="10"/>
        <v/>
      </c>
    </row>
    <row r="160" spans="1:8" ht="76.5" x14ac:dyDescent="0.2">
      <c r="A160" s="4" t="s">
        <v>1330</v>
      </c>
      <c r="B160" s="14">
        <v>1</v>
      </c>
      <c r="C160" s="4" t="s">
        <v>1484</v>
      </c>
      <c r="D160" s="1" t="s">
        <v>1980</v>
      </c>
      <c r="E160" s="20" t="str">
        <f t="shared" si="11"/>
        <v xml:space="preserve">Playable on an untapped character whose company is facing a detainment attack keyed to (by name or by type) a Dark-hold [[D]], Dark-domain [[d]], Shadow-hold [[S]], or ShadowLand [[s]]. Tap the character and cancel the attack.  Alternatively, this card cancels and discards one Nazgûl hazard event. </v>
      </c>
      <c r="F160" s="20" t="str">
        <f t="shared" si="8"/>
        <v/>
      </c>
      <c r="G160" s="20" t="str">
        <f t="shared" si="9"/>
        <v/>
      </c>
      <c r="H160" s="20" t="str">
        <f t="shared" si="10"/>
        <v/>
      </c>
    </row>
    <row r="161" spans="1:8" ht="89.25" x14ac:dyDescent="0.2">
      <c r="A161" s="4" t="s">
        <v>1330</v>
      </c>
      <c r="B161" s="14">
        <v>1</v>
      </c>
      <c r="C161" s="4" t="s">
        <v>323</v>
      </c>
      <c r="D161" s="1" t="s">
        <v>1967</v>
      </c>
      <c r="E161" s="20" t="str">
        <f t="shared" si="11"/>
        <v xml:space="preserve">Playable on a Border-hold [[B]] or Free-hold [[F]]. An additional automatic-attack is created at the site until the end of the turn. This is an exact duplicate (including all existing and eventual modifications to prowess, etc.) of an existing automatic attack at the site of your choice. This attack is faced immediately following its original. Cannot be duplicated on a given site. </v>
      </c>
      <c r="F161" s="20" t="str">
        <f t="shared" si="8"/>
        <v/>
      </c>
      <c r="G161" s="20" t="str">
        <f t="shared" si="9"/>
        <v/>
      </c>
      <c r="H161" s="20" t="str">
        <f t="shared" si="10"/>
        <v/>
      </c>
    </row>
    <row r="162" spans="1:8" ht="89.25" x14ac:dyDescent="0.2">
      <c r="A162" s="4" t="s">
        <v>1330</v>
      </c>
      <c r="B162" s="14">
        <v>1</v>
      </c>
      <c r="C162" s="4" t="s">
        <v>932</v>
      </c>
      <c r="D162" s="1" t="s">
        <v>1968</v>
      </c>
      <c r="E162" s="20" t="str">
        <f t="shared" si="11"/>
        <v xml:space="preserve">Playable on a Ruins &amp; Lairs [[R]]. An additional automatic-attack is created at the site until the end of the turn. This is an exact duplicate (including all existing and eventual modifications to prowess, etc.) of an existing automatic-attack at the site of your choice. This automatic-attack is faced immediately following its orginal. Cannot be duplicated on a given site. </v>
      </c>
      <c r="F162" s="20" t="str">
        <f t="shared" si="8"/>
        <v/>
      </c>
      <c r="G162" s="20" t="str">
        <f t="shared" si="9"/>
        <v/>
      </c>
      <c r="H162" s="20" t="str">
        <f t="shared" si="10"/>
        <v/>
      </c>
    </row>
    <row r="163" spans="1:8" ht="76.5" x14ac:dyDescent="0.2">
      <c r="A163" s="4" t="s">
        <v>1330</v>
      </c>
      <c r="B163" s="14">
        <v>1</v>
      </c>
      <c r="C163" s="4" t="s">
        <v>640</v>
      </c>
      <c r="D163" s="1" t="s">
        <v>1209</v>
      </c>
      <c r="E163" s="20" t="str">
        <f t="shared" si="11"/>
        <v xml:space="preserve">Unique. Manifestation of Indûr Dawndeath. Can use sorcery and spirit-magic. -1 direct influence in Heralded Lord mode. -3 prowess in Fell Rider mode. As your Ringwraith, at the beginning of each of his end-of-turn phases, he may tap to take a magic card from your discard pile to your hand.   Home Site: Any site in Udûn or Imlad Morgul </v>
      </c>
      <c r="F163" s="20" t="str">
        <f t="shared" si="8"/>
        <v/>
      </c>
      <c r="G163" s="20" t="str">
        <f t="shared" si="9"/>
        <v/>
      </c>
      <c r="H163" s="20" t="str">
        <f t="shared" si="10"/>
        <v>Home Site: Any site in Udûn or Imlad Morgul</v>
      </c>
    </row>
    <row r="164" spans="1:8" ht="63.75" x14ac:dyDescent="0.2">
      <c r="A164" s="4" t="s">
        <v>1330</v>
      </c>
      <c r="B164" s="14">
        <v>1</v>
      </c>
      <c r="C164" s="4" t="s">
        <v>1485</v>
      </c>
      <c r="D164" s="1" t="s">
        <v>2088</v>
      </c>
      <c r="E164" s="20" t="str">
        <f t="shared" si="11"/>
        <v xml:space="preserve">Playable on any attack against Indûr the Ringwraith (as your Ringwraith). The attack is canceled. Alternatively, playable when Indûr the Ringwraith's own company declares an attack (if Indûr the Ringwraith is your Ringwraith). The attack cannot be canceled.  </v>
      </c>
      <c r="F164" s="20" t="str">
        <f t="shared" si="8"/>
        <v>"The Enemy is fast becoming very strong."--LotRI</v>
      </c>
      <c r="G164" s="20" t="str">
        <f t="shared" si="9"/>
        <v>"The Enemy is fast becoming very strong."--LotRI</v>
      </c>
      <c r="H164" s="20" t="str">
        <f t="shared" si="10"/>
        <v/>
      </c>
    </row>
    <row r="165" spans="1:8" ht="38.25" x14ac:dyDescent="0.2">
      <c r="A165" s="4" t="s">
        <v>1330</v>
      </c>
      <c r="B165" s="14">
        <v>1</v>
      </c>
      <c r="C165" s="4" t="s">
        <v>1314</v>
      </c>
      <c r="D165" s="1" t="s">
        <v>2089</v>
      </c>
      <c r="E165" s="20" t="str">
        <f t="shared" si="11"/>
        <v xml:space="preserve">Nearest Darkhaven: Dol Guldur Playable: Items (minor, major, greater, gold ring) Automatic-attacks: Dwarves-4 strikes with 10 prowess </v>
      </c>
      <c r="F165" s="20" t="str">
        <f t="shared" si="8"/>
        <v>"'But nothing will we give, not even a loaf's worth, under threat of force'"--Hob</v>
      </c>
      <c r="G165" s="20" t="str">
        <f t="shared" si="9"/>
        <v>"'But nothing will we give, not even a loaf's worth, under threat of force'"--Hob</v>
      </c>
      <c r="H165" s="20" t="str">
        <f t="shared" si="10"/>
        <v/>
      </c>
    </row>
    <row r="166" spans="1:8" ht="63.75" x14ac:dyDescent="0.2">
      <c r="A166" s="4" t="s">
        <v>1330</v>
      </c>
      <c r="B166" s="14">
        <v>1</v>
      </c>
      <c r="C166" s="4" t="s">
        <v>1486</v>
      </c>
      <c r="D166" s="1" t="s">
        <v>2264</v>
      </c>
      <c r="E166" s="20" t="str">
        <f t="shared" si="11"/>
        <v xml:space="preserve">Playable during the organization phase on a moving company at a Darkhaven [[K]]. Opponent draws twice the normal number of cards for this company during the movement/hazard phase. At the end of the turn, the company may replace its site card with the Darkhaven [[K]] at which it began the turn. </v>
      </c>
      <c r="F166" s="20" t="str">
        <f t="shared" si="8"/>
        <v/>
      </c>
      <c r="G166" s="20" t="str">
        <f t="shared" si="9"/>
        <v/>
      </c>
      <c r="H166" s="20" t="str">
        <f t="shared" si="10"/>
        <v/>
      </c>
    </row>
    <row r="167" spans="1:8" ht="38.25" x14ac:dyDescent="0.2">
      <c r="A167" s="4" t="s">
        <v>1330</v>
      </c>
      <c r="B167" s="14">
        <v>1</v>
      </c>
      <c r="C167" s="4" t="s">
        <v>1315</v>
      </c>
      <c r="D167" s="1" t="s">
        <v>2090</v>
      </c>
      <c r="E167" s="20" t="str">
        <f t="shared" si="11"/>
        <v xml:space="preserve">Nearest Darkhaven: Geann aLisch Playable: Items (minor, major, gold ring) Automatic-attacks: Wolves - 3 strikes with 7 prowess </v>
      </c>
      <c r="F167" s="20" t="str">
        <f t="shared" si="8"/>
        <v>"...yet it seemed a thing not made by the craft of Men, but riven from the bones of the earth in the ancient torment of the hills."--LotRIII</v>
      </c>
      <c r="G167" s="20" t="str">
        <f t="shared" si="9"/>
        <v>"...yet it seemed a thing not made by the craft of Men, but riven from the bones of the earth in the ancient torment of the hills."--LotRIII</v>
      </c>
      <c r="H167" s="20" t="str">
        <f t="shared" si="10"/>
        <v/>
      </c>
    </row>
    <row r="168" spans="1:8" ht="38.25" x14ac:dyDescent="0.2">
      <c r="A168" s="4" t="s">
        <v>1330</v>
      </c>
      <c r="B168" s="14">
        <v>1</v>
      </c>
      <c r="C168" s="4" t="s">
        <v>661</v>
      </c>
      <c r="D168" s="1" t="s">
        <v>2091</v>
      </c>
      <c r="E168" s="20" t="str">
        <f t="shared" si="11"/>
        <v xml:space="preserve">Unique. +1 direct influence against any faction playable at Southron Oasis. </v>
      </c>
      <c r="F168" s="20" t="str">
        <f t="shared" si="8"/>
        <v xml:space="preserve">"'You speak of the false cripple Sen Jerrek, dark arbitrator, ambassador to thieves, spy for any and all who trade darkness.'"--Kuduk Lore </v>
      </c>
      <c r="G168" s="20" t="str">
        <f t="shared" si="9"/>
        <v>"'You speak of the false cripple Sen Jerrek, dark arbitrator, ambassador to thieves, spy for any and all who trade darkness.'"--Kuduk Lore Home Site: Southron Oasis</v>
      </c>
      <c r="H168" s="20" t="str">
        <f t="shared" si="10"/>
        <v>Home Site: Southron Oasis</v>
      </c>
    </row>
    <row r="169" spans="1:8" ht="102" x14ac:dyDescent="0.2">
      <c r="A169" s="4" t="s">
        <v>1330</v>
      </c>
      <c r="B169" s="14">
        <v>1</v>
      </c>
      <c r="C169" s="4" t="s">
        <v>641</v>
      </c>
      <c r="D169" s="1" t="s">
        <v>610</v>
      </c>
      <c r="E169" s="20" t="str">
        <f t="shared" si="11"/>
        <v xml:space="preserve">Unique. Manifestation of Khamûl the Easterling. Can use sorcery. -2 direct influence in Heralded Lord mode. +1 prowess in Fell Rider mode. -2 to the body of any Elf character targeted by a strike from Khamûl the Ringwraith. As your Ringwraith, one Ringwraith follower in his company may be controlled with no influence. You may bring this follower into play during your organization phase.   Home Site: Dol Guldur </v>
      </c>
      <c r="F169" s="20" t="str">
        <f t="shared" si="8"/>
        <v/>
      </c>
      <c r="G169" s="20" t="str">
        <f t="shared" si="9"/>
        <v/>
      </c>
      <c r="H169" s="20" t="str">
        <f t="shared" si="10"/>
        <v>Home Site: Dol Guldur</v>
      </c>
    </row>
    <row r="170" spans="1:8" ht="76.5" x14ac:dyDescent="0.2">
      <c r="A170" s="4" t="s">
        <v>1330</v>
      </c>
      <c r="B170" s="14">
        <v>1</v>
      </c>
      <c r="C170" s="4" t="s">
        <v>1487</v>
      </c>
      <c r="D170" s="1" t="s">
        <v>1944</v>
      </c>
      <c r="E170" s="20" t="str">
        <f t="shared" si="11"/>
        <v xml:space="preserve">Playable on any attack against Khamûl the Ringwraith's own company (if Khamûl the Ringwraith is your Ringwraith). The prowess of the attack is modified by -3.  Alternatively, playable on any attack by Khamûl the Ringwraith's own company declares an attack (if Khamûl the Ringwraith is your Ringwraith). You choose defending characters.  </v>
      </c>
      <c r="F170" s="20" t="str">
        <f t="shared" si="8"/>
        <v/>
      </c>
      <c r="G170" s="20" t="str">
        <f t="shared" si="9"/>
        <v/>
      </c>
      <c r="H170" s="20" t="str">
        <f t="shared" si="10"/>
        <v/>
      </c>
    </row>
    <row r="171" spans="1:8" ht="114.75" x14ac:dyDescent="0.2">
      <c r="A171" s="4" t="s">
        <v>1330</v>
      </c>
      <c r="B171" s="14">
        <v>1</v>
      </c>
      <c r="C171" s="4" t="s">
        <v>1488</v>
      </c>
      <c r="D171" s="1" t="s">
        <v>1945</v>
      </c>
      <c r="E171" s="20" t="str">
        <f t="shared" si="11"/>
        <v xml:space="preserve">Playable during the site phase on a company at Bag End. It faces a Hobbit attack (4 strikes with 6 prowess). If no characters are untapped after the attack, discard this card. Otherwise, you may tap one character in the company and put this card under his control. No Marshalling points are received and that character may not untap until this card is stored at Barad-dûr during the organization phase. Only the first Kill all But NOT the Halflings stored is worth 5 marshalling points, all others are only worth 1 point each.  </v>
      </c>
      <c r="F171" s="20" t="str">
        <f t="shared" si="8"/>
        <v/>
      </c>
      <c r="G171" s="20" t="str">
        <f t="shared" si="9"/>
        <v/>
      </c>
      <c r="H171" s="20" t="str">
        <f t="shared" si="10"/>
        <v/>
      </c>
    </row>
    <row r="172" spans="1:8" ht="25.5" x14ac:dyDescent="0.2">
      <c r="A172" s="4" t="s">
        <v>1330</v>
      </c>
      <c r="B172" s="14">
        <v>1</v>
      </c>
      <c r="C172" s="4" t="s">
        <v>662</v>
      </c>
      <c r="D172" s="1" t="s">
        <v>2092</v>
      </c>
      <c r="E172" s="20" t="str">
        <f t="shared" si="11"/>
        <v xml:space="preserve">Unique. Uruk-hai. Discard on a body check result of 8. </v>
      </c>
      <c r="F172" s="20" t="str">
        <f t="shared" si="8"/>
        <v xml:space="preserve">"'...Gorbag's swine got to the gate first, and none of ours got out. Lagduf...'"--LotRVI </v>
      </c>
      <c r="G172" s="20" t="str">
        <f t="shared" si="9"/>
        <v>"'...Gorbag's swine got to the gate first, and none of ours got out. Lagduf...'"--LotRVI Home Site: Any site in Imlad Morgol</v>
      </c>
      <c r="H172" s="20" t="str">
        <f t="shared" si="10"/>
        <v>Home Site: Any site in Imlad Morgol</v>
      </c>
    </row>
    <row r="173" spans="1:8" ht="38.25" x14ac:dyDescent="0.2">
      <c r="A173" s="4" t="s">
        <v>1330</v>
      </c>
      <c r="B173" s="14">
        <v>1</v>
      </c>
      <c r="C173" s="4" t="s">
        <v>1317</v>
      </c>
      <c r="D173" s="1" t="s">
        <v>2093</v>
      </c>
      <c r="E173" s="20" t="str">
        <f t="shared" si="11"/>
        <v xml:space="preserve">Nearest Darkhaven: Dol Guldur Playable: Information Automatic-attacks: Men-each character faces 1 strike with 6 prowess (detainment against covert company) </v>
      </c>
      <c r="F173" s="20" t="str">
        <f t="shared" si="8"/>
        <v>"...tall piles on which were built the greater houses, and...long wooden quays with many steps and ladders going down to the surface of the lake." --Hob</v>
      </c>
      <c r="G173" s="20" t="str">
        <f t="shared" si="9"/>
        <v>"...tall piles on which were built the greater houses, and...long wooden quays with many steps and ladders going down to the surface of the lake." --Hob</v>
      </c>
      <c r="H173" s="20" t="str">
        <f t="shared" si="10"/>
        <v/>
      </c>
    </row>
    <row r="174" spans="1:8" ht="25.5" x14ac:dyDescent="0.2">
      <c r="A174" s="4" t="s">
        <v>1330</v>
      </c>
      <c r="B174" s="14">
        <v>1</v>
      </c>
      <c r="C174" s="4" t="s">
        <v>601</v>
      </c>
      <c r="D174" s="1" t="s">
        <v>2094</v>
      </c>
      <c r="E174" s="20" t="str">
        <f t="shared" si="11"/>
        <v xml:space="preserve">Drake. One strike. Attacker chooses defending characters.  </v>
      </c>
      <c r="F174" s="20" t="str">
        <f t="shared" si="8"/>
        <v>"'He came with great thunder, and lightning, and a tempest of doom.'"--Kuduk Lore</v>
      </c>
      <c r="G174" s="20" t="str">
        <f t="shared" si="9"/>
        <v>"'He came with great thunder, and lightning, and a tempest of doom.'"--Kuduk Lore</v>
      </c>
      <c r="H174" s="20" t="str">
        <f t="shared" si="10"/>
        <v/>
      </c>
    </row>
    <row r="175" spans="1:8" ht="25.5" x14ac:dyDescent="0.2">
      <c r="A175" s="4" t="s">
        <v>1330</v>
      </c>
      <c r="B175" s="14">
        <v>1</v>
      </c>
      <c r="C175" s="4" t="s">
        <v>1286</v>
      </c>
      <c r="D175" s="1" t="s">
        <v>2095</v>
      </c>
      <c r="E175" s="20" t="str">
        <f t="shared" si="11"/>
        <v xml:space="preserve">Unique. Animal. Two strikes (playable only against an overt minion company). Attacker chooses defending characters. </v>
      </c>
      <c r="F175" s="20" t="str">
        <f t="shared" si="8"/>
        <v>"...and Landroval his brother, greatest of all the Eagles of the North, mightiest of the descendants of old Thorondor..."--LotRVI</v>
      </c>
      <c r="G175" s="20" t="str">
        <f t="shared" si="9"/>
        <v>"...and Landroval his brother, greatest of all the Eagles of the North, mightiest of the descendants of old Thorondor..."--LotRVI</v>
      </c>
      <c r="H175" s="20" t="str">
        <f t="shared" si="10"/>
        <v/>
      </c>
    </row>
    <row r="176" spans="1:8" ht="102" x14ac:dyDescent="0.2">
      <c r="A176" s="4" t="s">
        <v>1330</v>
      </c>
      <c r="B176" s="14">
        <v>1</v>
      </c>
      <c r="C176" s="4" t="s">
        <v>694</v>
      </c>
      <c r="D176" s="1" t="s">
        <v>1500</v>
      </c>
      <c r="E176" s="20" t="str">
        <f t="shared" si="11"/>
        <v xml:space="preserve">Unique. Playable at Shelod's Lair. Manifestation of Shelob. Tap this ally to either: cancel one hazard creature attack against a company moving to a site in Imlad Morgul, Ithilien, or Gorgoroth, or to discard one hazard permanent-event on such a company or on a character in such a company. Discard this card if her company moves to a site that is not in Imlad Morgul, Ithilien, or Gorgoroth. Return her to your hand is Shelob is played. </v>
      </c>
      <c r="F176" s="20" t="str">
        <f t="shared" si="8"/>
        <v/>
      </c>
      <c r="G176" s="20" t="str">
        <f t="shared" si="9"/>
        <v/>
      </c>
      <c r="H176" s="20" t="str">
        <f t="shared" si="10"/>
        <v/>
      </c>
    </row>
    <row r="177" spans="1:8" ht="38.25" x14ac:dyDescent="0.2">
      <c r="A177" s="4" t="s">
        <v>1330</v>
      </c>
      <c r="B177" s="14">
        <v>1</v>
      </c>
      <c r="C177" s="4" t="s">
        <v>1287</v>
      </c>
      <c r="D177" s="1" t="s">
        <v>2096</v>
      </c>
      <c r="E177" s="20" t="str">
        <f t="shared" si="11"/>
        <v xml:space="preserve">Men. Two strikes.  </v>
      </c>
      <c r="F177" s="20" t="str">
        <f t="shared" si="8"/>
        <v>"...a most unsavory variety of brigands, rogues, and wanderers roam the Wilderlands, wresting their livelihood from the trunks of unwary or unfortunate travelers of means."--Kuduk Lore</v>
      </c>
      <c r="G177" s="20" t="str">
        <f t="shared" si="9"/>
        <v>"...a most unsavory variety of brigands, rogues, and wanderers roam the Wilderlands, wresting their livelihood from the trunks of unwary or unfortunate travelers of means."--Kuduk Lore</v>
      </c>
      <c r="H177" s="20" t="str">
        <f t="shared" si="10"/>
        <v/>
      </c>
    </row>
    <row r="178" spans="1:8" ht="25.5" x14ac:dyDescent="0.2">
      <c r="A178" s="4" t="s">
        <v>1330</v>
      </c>
      <c r="B178" s="14">
        <v>1</v>
      </c>
      <c r="C178" s="4" t="s">
        <v>663</v>
      </c>
      <c r="D178" s="1" t="s">
        <v>2097</v>
      </c>
      <c r="E178" s="20" t="str">
        <f t="shared" si="11"/>
        <v xml:space="preserve">Unique. +2 direct influence against the Men of Dorwinion faction. </v>
      </c>
      <c r="F178" s="20" t="str">
        <f t="shared" si="8"/>
        <v xml:space="preserve">"'He offered a fine, rich wine and soothing words filled with subtle malice.'"--Kuduk Lore </v>
      </c>
      <c r="G178" s="20" t="str">
        <f t="shared" si="9"/>
        <v>"'He offered a fine, rich wine and soothing words filled with subtle malice.'"--Kuduk Lore Home Site: Shrel-Kain</v>
      </c>
      <c r="H178" s="20" t="str">
        <f t="shared" si="10"/>
        <v>Home Site: Shrel-Kain</v>
      </c>
    </row>
    <row r="179" spans="1:8" ht="63.75" x14ac:dyDescent="0.2">
      <c r="A179" s="4" t="s">
        <v>1330</v>
      </c>
      <c r="B179" s="14">
        <v>1</v>
      </c>
      <c r="C179" s="4" t="s">
        <v>1489</v>
      </c>
      <c r="D179" s="1" t="s">
        <v>2098</v>
      </c>
      <c r="E179" s="20" t="str">
        <f t="shared" si="11"/>
        <v xml:space="preserve">Playable at the end of the movement/hazard phase on a moving company. Tap all untapped characters in the company. The company may move to an additional site this turn. Another site card may be played and another movement hazard phase immediately follows for that company.  </v>
      </c>
      <c r="F179" s="20" t="str">
        <f t="shared" si="8"/>
        <v>"'The cursed horse-breeders will hear of us by morning. Now we'll have to leg it double quick.'"--LotRIII</v>
      </c>
      <c r="G179" s="20" t="str">
        <f t="shared" si="9"/>
        <v>"'The cursed horse-breeders will hear of us by morning. Now we'll have to leg it double quick.'"--LotRIII</v>
      </c>
      <c r="H179" s="20" t="str">
        <f t="shared" si="10"/>
        <v/>
      </c>
    </row>
    <row r="180" spans="1:8" ht="25.5" x14ac:dyDescent="0.2">
      <c r="A180" s="4" t="s">
        <v>1330</v>
      </c>
      <c r="B180" s="14">
        <v>1</v>
      </c>
      <c r="C180" s="4" t="s">
        <v>602</v>
      </c>
      <c r="D180" s="1" t="s">
        <v>2099</v>
      </c>
      <c r="E180" s="20" t="str">
        <f t="shared" si="11"/>
        <v xml:space="preserve">Spiders. Four strikes.  </v>
      </c>
      <c r="F180" s="20" t="str">
        <f t="shared" si="8"/>
        <v>"...along the ground and the branches, hairy legs waving, nippers and spinners snapping, eyes popping, full of froth and rage."--Hob</v>
      </c>
      <c r="G180" s="20" t="str">
        <f t="shared" si="9"/>
        <v>"...along the ground and the branches, hairy legs waving, nippers and spinners snapping, eyes popping, full of froth and rage."--Hob</v>
      </c>
      <c r="H180" s="20" t="str">
        <f t="shared" si="10"/>
        <v/>
      </c>
    </row>
    <row r="181" spans="1:8" ht="63.75" x14ac:dyDescent="0.2">
      <c r="A181" s="4" t="s">
        <v>1330</v>
      </c>
      <c r="B181" s="14">
        <v>1</v>
      </c>
      <c r="C181" s="4" t="s">
        <v>664</v>
      </c>
      <c r="D181" s="1" t="s">
        <v>747</v>
      </c>
      <c r="E181" s="20" t="str">
        <f t="shared" si="11"/>
        <v xml:space="preserve">Unique. Olog-hai. Leader. Manifestation of Rogrog. Discard on a body check result of 9. +4 direct influence against Trolls, Orcs, Troll factions, and Orc factions. When he is at Carn Dûm, you may keep one more card than normal in your hand.   Home Site: Carn Dûm </v>
      </c>
      <c r="F181" s="20" t="str">
        <f t="shared" si="8"/>
        <v/>
      </c>
      <c r="G181" s="20" t="str">
        <f t="shared" si="9"/>
        <v/>
      </c>
      <c r="H181" s="20" t="str">
        <f t="shared" si="10"/>
        <v>Home Site: Carn Dûm</v>
      </c>
    </row>
    <row r="182" spans="1:8" ht="63.75" x14ac:dyDescent="0.2">
      <c r="A182" s="4" t="s">
        <v>1330</v>
      </c>
      <c r="B182" s="14">
        <v>1</v>
      </c>
      <c r="C182" s="4" t="s">
        <v>665</v>
      </c>
      <c r="D182" s="1" t="s">
        <v>748</v>
      </c>
      <c r="E182" s="20" t="str">
        <f t="shared" si="11"/>
        <v xml:space="preserve">Unique. Olog-hai. Leader. Manifestation of Gorfaur the Lame. Discard on a body check result of 9. +2 direct influence against Trolls, Orcs, Troll factions, and Orc factions. When he is at Dol Guldur, you may keep one more card than normal in your hand.   Home Site: Dol Guldur </v>
      </c>
      <c r="F182" s="20" t="str">
        <f t="shared" si="8"/>
        <v/>
      </c>
      <c r="G182" s="20" t="str">
        <f t="shared" si="9"/>
        <v/>
      </c>
      <c r="H182" s="20" t="str">
        <f t="shared" si="10"/>
        <v>Home Site: Dol Guldur</v>
      </c>
    </row>
    <row r="183" spans="1:8" ht="63.75" x14ac:dyDescent="0.2">
      <c r="A183" s="4" t="s">
        <v>1330</v>
      </c>
      <c r="B183" s="14">
        <v>1</v>
      </c>
      <c r="C183" s="4" t="s">
        <v>666</v>
      </c>
      <c r="D183" s="1" t="s">
        <v>749</v>
      </c>
      <c r="E183" s="20" t="str">
        <f t="shared" si="11"/>
        <v xml:space="preserve">Unique. Olog-hai. Leader. Manifestation of Gothmog. Discard on a body check result of 9. +3 direct influence against Trolls, Orcs, Troll factions, and Orc factions. When he is at Minas Morgul, you may keep one more card than normal in your hand.   Home Site: Minas Morgul </v>
      </c>
      <c r="F183" s="20" t="str">
        <f t="shared" si="8"/>
        <v/>
      </c>
      <c r="G183" s="20" t="str">
        <f t="shared" si="9"/>
        <v/>
      </c>
      <c r="H183" s="20" t="str">
        <f t="shared" si="10"/>
        <v>Home Site: Minas Morgul</v>
      </c>
    </row>
    <row r="184" spans="1:8" ht="38.25" x14ac:dyDescent="0.2">
      <c r="A184" s="4" t="s">
        <v>1330</v>
      </c>
      <c r="B184" s="14">
        <v>1</v>
      </c>
      <c r="C184" s="4" t="s">
        <v>1318</v>
      </c>
      <c r="D184" s="1" t="s">
        <v>2100</v>
      </c>
      <c r="E184" s="20" t="str">
        <f t="shared" si="11"/>
        <v xml:space="preserve">Nearest Darkhaven: Geann aLisch Playable: Items (gold ring) Automatic-attacks: Men-each character faces 1 strike with 6 prowess (detainment against covert company) </v>
      </c>
      <c r="F184" s="20" t="str">
        <f t="shared" si="8"/>
        <v>"In the years of their power the Númeróreans had maintained many forts and havens upon the western coasts of Middle-earth..."--LotR</v>
      </c>
      <c r="G184" s="20" t="str">
        <f t="shared" si="9"/>
        <v>"In the years of their power the Númeróreans had maintained many forts and havens upon the western coasts of Middle-earth..."--LotR</v>
      </c>
      <c r="H184" s="20" t="str">
        <f t="shared" si="10"/>
        <v/>
      </c>
    </row>
    <row r="185" spans="1:8" ht="76.5" x14ac:dyDescent="0.2">
      <c r="A185" s="4" t="s">
        <v>1330</v>
      </c>
      <c r="B185" s="14">
        <v>1</v>
      </c>
      <c r="C185" s="4" t="s">
        <v>1203</v>
      </c>
      <c r="D185" s="1" t="s">
        <v>1969</v>
      </c>
      <c r="E185" s="20" t="str">
        <f t="shared" si="11"/>
        <v xml:space="preserve">Environment. Each moving company that has at least two Wildernesses [[w]] in its site path must return to its site of origin unless it contains a ranger. Additionally, if Doors of Night is in play, each non-Darkhaven site in play with at least two Wildernesses in its site path is tapped. Cannot be duplicated. </v>
      </c>
      <c r="F185" s="20" t="str">
        <f t="shared" si="8"/>
        <v/>
      </c>
      <c r="G185" s="20" t="str">
        <f t="shared" si="9"/>
        <v/>
      </c>
      <c r="H185" s="20" t="str">
        <f t="shared" si="10"/>
        <v/>
      </c>
    </row>
    <row r="186" spans="1:8" ht="51" x14ac:dyDescent="0.2">
      <c r="A186" s="4" t="s">
        <v>1330</v>
      </c>
      <c r="B186" s="14">
        <v>1</v>
      </c>
      <c r="C186" s="4" t="s">
        <v>1320</v>
      </c>
      <c r="D186" s="1" t="s">
        <v>2101</v>
      </c>
      <c r="E186" s="20" t="str">
        <f t="shared" si="11"/>
        <v xml:space="preserve">Nearest Darkhaven: Carn Dûm Playable: Items (minor, major, greater*) *-Palantíri Only Automatic-attacks: Undead - 2 strikes with 8 prowess; each character wounded must make a corruption check modified by -2 </v>
      </c>
      <c r="F186" s="20" t="str">
        <f t="shared" si="8"/>
        <v>"...a great storm of wind arose, and came with blinding snow out of the North..."--LotR</v>
      </c>
      <c r="G186" s="20" t="str">
        <f t="shared" si="9"/>
        <v>"...a great storm of wind arose, and came with blinding snow out of the North..."--LotR</v>
      </c>
      <c r="H186" s="20" t="str">
        <f t="shared" si="10"/>
        <v/>
      </c>
    </row>
    <row r="187" spans="1:8" ht="38.25" x14ac:dyDescent="0.2">
      <c r="A187" s="4" t="s">
        <v>1330</v>
      </c>
      <c r="B187" s="14">
        <v>1</v>
      </c>
      <c r="C187" s="4" t="s">
        <v>1321</v>
      </c>
      <c r="D187" s="1" t="s">
        <v>2102</v>
      </c>
      <c r="E187" s="20" t="str">
        <f t="shared" si="11"/>
        <v xml:space="preserve">Nearest Darkhaven: Carn Dûm Playable: Items (gold ring) Automatic-attacks: Men-each character faces 1 strike with 5 prowess (detainment against covert company) </v>
      </c>
      <c r="F187" s="20" t="str">
        <f t="shared" si="8"/>
        <v>"...and they drew the king and those that survived of his company out over the ice in their sliding carts..."--LotR</v>
      </c>
      <c r="G187" s="20" t="str">
        <f t="shared" si="9"/>
        <v>"...and they drew the king and those that survived of his company out over the ice in their sliding carts..."--LotR</v>
      </c>
      <c r="H187" s="20" t="str">
        <f t="shared" si="10"/>
        <v/>
      </c>
    </row>
    <row r="188" spans="1:8" ht="25.5" x14ac:dyDescent="0.2">
      <c r="A188" s="4" t="s">
        <v>1330</v>
      </c>
      <c r="B188" s="14">
        <v>1</v>
      </c>
      <c r="C188" s="4" t="s">
        <v>1205</v>
      </c>
      <c r="D188" s="1" t="s">
        <v>2103</v>
      </c>
      <c r="E188" s="20" t="str">
        <f t="shared" si="11"/>
        <v xml:space="preserve">Playable on a moving company. Its hazard limit increases by one for every BorderLand [[b]] in its site path. </v>
      </c>
      <c r="F188" s="20" t="str">
        <f t="shared" si="8"/>
        <v>"But now all the land was empty, and there was a silence that did not seem to be the quiet of peace"--LotRIII</v>
      </c>
      <c r="G188" s="20" t="str">
        <f t="shared" si="9"/>
        <v>"But now all the land was empty, and there was a silence that did not seem to be the quiet of peace"--LotRIII</v>
      </c>
      <c r="H188" s="20" t="str">
        <f t="shared" si="10"/>
        <v/>
      </c>
    </row>
    <row r="189" spans="1:8" ht="38.25" x14ac:dyDescent="0.2">
      <c r="A189" s="4" t="s">
        <v>1330</v>
      </c>
      <c r="B189" s="14">
        <v>1</v>
      </c>
      <c r="C189" s="4" t="s">
        <v>1207</v>
      </c>
      <c r="D189" s="1" t="s">
        <v>2104</v>
      </c>
      <c r="E189" s="20" t="str">
        <f t="shared" si="11"/>
        <v xml:space="preserve">Playable on a moving company. The company must do nothing during its site phase if it has a Free-domain [[f]] in its site path </v>
      </c>
      <c r="F189" s="20" t="str">
        <f t="shared" si="8"/>
        <v>"...and they were also no longer certain of the direction in which they were going."--LotRI</v>
      </c>
      <c r="G189" s="20" t="str">
        <f t="shared" si="9"/>
        <v>"...and they were also no longer certain of the direction in which they were going."--LotRI</v>
      </c>
      <c r="H189" s="20" t="str">
        <f t="shared" si="10"/>
        <v/>
      </c>
    </row>
    <row r="190" spans="1:8" ht="25.5" x14ac:dyDescent="0.2">
      <c r="A190" s="4" t="s">
        <v>1330</v>
      </c>
      <c r="B190" s="14">
        <v>1</v>
      </c>
      <c r="C190" s="4" t="s">
        <v>1208</v>
      </c>
      <c r="D190" s="1" t="s">
        <v>2105</v>
      </c>
      <c r="E190" s="20" t="str">
        <f t="shared" si="11"/>
        <v xml:space="preserve">Playable on a moving company. Its hazard limit increases by one for every ShadowLand [[s]] in its site path. </v>
      </c>
      <c r="F190" s="20" t="str">
        <f t="shared" si="8"/>
        <v>"The nights were the worst...really pitch; so black that you could really see nothing."--Hob</v>
      </c>
      <c r="G190" s="20" t="str">
        <f t="shared" si="9"/>
        <v>"The nights were the worst...really pitch; so black that you could really see nothing."--Hob</v>
      </c>
      <c r="H190" s="20" t="str">
        <f t="shared" si="10"/>
        <v/>
      </c>
    </row>
    <row r="191" spans="1:8" ht="38.25" x14ac:dyDescent="0.2">
      <c r="A191" s="4" t="s">
        <v>1330</v>
      </c>
      <c r="B191" s="14">
        <v>1</v>
      </c>
      <c r="C191" s="4" t="s">
        <v>1408</v>
      </c>
      <c r="D191" s="1" t="s">
        <v>2106</v>
      </c>
      <c r="E191" s="20" t="str">
        <f t="shared" si="11"/>
        <v xml:space="preserve">Playable on a moving company. Its hazard limit increases by one for every Wilderness [[w]] in its site path. </v>
      </c>
      <c r="F191" s="20" t="str">
        <f t="shared" si="8"/>
        <v>"Not far ahead were dreary hills, rising higher and higher, dark with trees. On some of them were old castles with an evil look, as if they had been built by wicked people.."--Hob</v>
      </c>
      <c r="G191" s="20" t="str">
        <f t="shared" si="9"/>
        <v>"Not far ahead were dreary hills, rising higher and higher, dark with trees. On some of them were old castles with an evil look, as if they had been built by wicked people.."--Hob</v>
      </c>
      <c r="H191" s="20" t="str">
        <f t="shared" si="10"/>
        <v/>
      </c>
    </row>
    <row r="192" spans="1:8" ht="38.25" x14ac:dyDescent="0.2">
      <c r="A192" s="4" t="s">
        <v>1330</v>
      </c>
      <c r="B192" s="14">
        <v>1</v>
      </c>
      <c r="C192" s="4" t="s">
        <v>667</v>
      </c>
      <c r="D192" s="1" t="s">
        <v>2107</v>
      </c>
      <c r="E192" s="20" t="str">
        <f t="shared" si="11"/>
        <v xml:space="preserve">Unique.  </v>
      </c>
      <c r="F192" s="20" t="str">
        <f t="shared" si="8"/>
        <v xml:space="preserve">"The men of the lake-town Esgaroth were mostly indoors, for the breeze was from the black East and chill, but a few were walking on the quays, and watching, as they were fond of doing, the stars..."--Hob </v>
      </c>
      <c r="G192" s="20" t="str">
        <f t="shared" si="9"/>
        <v>"The men of the lake-town Esgaroth were mostly indoors, for the breeze was from the black East and chill, but a few were walking on the quays, and watching, as they were fond of doing, the stars..."--Hob Home Site: Lake-town</v>
      </c>
      <c r="H192" s="20" t="str">
        <f t="shared" si="10"/>
        <v>Home Site: Lake-town</v>
      </c>
    </row>
    <row r="193" spans="1:8" ht="102" x14ac:dyDescent="0.2">
      <c r="A193" s="4" t="s">
        <v>1330</v>
      </c>
      <c r="B193" s="14">
        <v>1</v>
      </c>
      <c r="C193" s="4" t="s">
        <v>1216</v>
      </c>
      <c r="D193" s="1" t="s">
        <v>1986</v>
      </c>
      <c r="E193" s="20" t="str">
        <f t="shared" si="11"/>
        <v xml:space="preserve">Corruption. Playable on a non-Ringwraith, non-Wizard, non--Hobbit character. Target character receives 2 corruption points and makes a corruption check each time a character in his company gains an item (including a ring special item). During his organization phase, the character may tap to attempt to remove this card by making a roll (drawing a #)-if this result is greater than 5, discard this card. Cannot be duplicated on a given character. </v>
      </c>
      <c r="F193" s="20" t="str">
        <f t="shared" si="8"/>
        <v/>
      </c>
      <c r="G193" s="20" t="str">
        <f t="shared" si="9"/>
        <v/>
      </c>
      <c r="H193" s="20" t="str">
        <f t="shared" si="10"/>
        <v/>
      </c>
    </row>
    <row r="194" spans="1:8" ht="102" x14ac:dyDescent="0.2">
      <c r="A194" s="4" t="s">
        <v>1330</v>
      </c>
      <c r="B194" s="14">
        <v>1</v>
      </c>
      <c r="C194" s="4" t="s">
        <v>1217</v>
      </c>
      <c r="D194" s="1" t="s">
        <v>1987</v>
      </c>
      <c r="E194" s="20" t="str">
        <f t="shared" si="11"/>
        <v xml:space="preserve">Corruption. Playable on a non--Hobbit, non-Dwarf, non-Orc, non-Ringwraith character. Target character receives 2 corruption points and makes a corruption check at the end of his movement/hazard phase for each Wilderness [[w]] in his company's site path. During his organization phase, the character may tap to attempt to remove this card by making a roll (drawing a #)-if the result is greater than 4, discard this card. Cannot be duplicated on a given character </v>
      </c>
      <c r="F194" s="20" t="str">
        <f t="shared" si="8"/>
        <v/>
      </c>
      <c r="G194" s="20" t="str">
        <f t="shared" si="9"/>
        <v/>
      </c>
      <c r="H194" s="20" t="str">
        <f t="shared" si="10"/>
        <v/>
      </c>
    </row>
    <row r="195" spans="1:8" ht="89.25" x14ac:dyDescent="0.2">
      <c r="A195" s="4" t="s">
        <v>1330</v>
      </c>
      <c r="B195" s="14">
        <v>1</v>
      </c>
      <c r="C195" s="4" t="s">
        <v>1219</v>
      </c>
      <c r="D195" s="1" t="s">
        <v>2265</v>
      </c>
      <c r="E195" s="20" t="str">
        <f t="shared" si="11"/>
        <v xml:space="preserve">Corruption. Playable on a non-Ringwraith character. Target character receives 2 corruption points and makes a corruption check at the end of his untap phase if he is at a Darkhaven [[K]]. During his organization phase, the character may tap to attempt to remove this card by making a roll (drawing a #)-if the result is greater than 6, discard this card. Cannot be duplicated on a given character. </v>
      </c>
      <c r="F195" s="20" t="str">
        <f t="shared" ref="F195:F258" si="12">IFERROR(LEFT(G195, FIND("Home",G195)-1),G195)</f>
        <v/>
      </c>
      <c r="G195" s="20" t="str">
        <f t="shared" ref="G195:G258" si="13">IFERROR(TRIM(RIGHT(D195,LEN(D195)-FIND("@",D195))),"")</f>
        <v/>
      </c>
      <c r="H195" s="20" t="str">
        <f t="shared" ref="H195:H258" si="14">IFERROR(TRIM(RIGHT(D195,LEN(D195)-FIND("Home",D195)+1)),"")</f>
        <v/>
      </c>
    </row>
    <row r="196" spans="1:8" ht="89.25" x14ac:dyDescent="0.2">
      <c r="A196" s="4" t="s">
        <v>1330</v>
      </c>
      <c r="B196" s="14">
        <v>1</v>
      </c>
      <c r="C196" s="4" t="s">
        <v>582</v>
      </c>
      <c r="D196" s="1" t="s">
        <v>1910</v>
      </c>
      <c r="E196" s="20" t="str">
        <f t="shared" ref="E196:E259" si="15">IFERROR(LEFT(D196, FIND("  @",D196)-1),D196)</f>
        <v xml:space="preserve">Magic Ring. Playable only with a Gold Ring and after a test indicates a Magic Ring. Bearer can use spirit-magic If the bearer can already use spirit-magic: at the beginning of each of his end-of-turn phases, he may tap to take one spirit-magic card from your discard pile or play deck into your hand. Reshuffle your play deck. Cannot be duplicated on a given character. </v>
      </c>
      <c r="F196" s="20" t="str">
        <f t="shared" si="12"/>
        <v/>
      </c>
      <c r="G196" s="20" t="str">
        <f t="shared" si="13"/>
        <v/>
      </c>
      <c r="H196" s="20" t="str">
        <f t="shared" si="14"/>
        <v/>
      </c>
    </row>
    <row r="197" spans="1:8" ht="51" x14ac:dyDescent="0.2">
      <c r="A197" s="4" t="s">
        <v>1330</v>
      </c>
      <c r="B197" s="14">
        <v>1</v>
      </c>
      <c r="C197" s="4" t="s">
        <v>1670</v>
      </c>
      <c r="D197" s="1" t="s">
        <v>1745</v>
      </c>
      <c r="E197" s="20" t="str">
        <f t="shared" si="15"/>
        <v xml:space="preserve">Magic Ring. Playable only with a Gold Ring and after a test indicates a Magic Ring. Gives the bearer sage skill. If the bearer is already a sage, he may tap to use a Palantír. Cannot be duplicated on a given character. </v>
      </c>
      <c r="F197" s="20" t="str">
        <f t="shared" si="12"/>
        <v/>
      </c>
      <c r="G197" s="20" t="str">
        <f t="shared" si="13"/>
        <v/>
      </c>
      <c r="H197" s="20" t="str">
        <f t="shared" si="14"/>
        <v/>
      </c>
    </row>
    <row r="198" spans="1:8" ht="51" x14ac:dyDescent="0.2">
      <c r="A198" s="4" t="s">
        <v>1330</v>
      </c>
      <c r="B198" s="14">
        <v>1</v>
      </c>
      <c r="C198" s="4" t="s">
        <v>490</v>
      </c>
      <c r="D198" s="1" t="s">
        <v>2108</v>
      </c>
      <c r="E198" s="20" t="str">
        <f t="shared" si="15"/>
        <v xml:space="preserve">Magic Ring. Playable only with a Gold Ring and after a test indicates a Magic Ring. Gives the bearer warrior skill. If the bearer is already a warrior, he gets +2 prowess. Cannot be duplicated on a given character. </v>
      </c>
      <c r="F198" s="20" t="str">
        <f t="shared" si="12"/>
        <v>"'This is a thing of worth...my kin will ransom it with great store of all that you desire.'"--LotR</v>
      </c>
      <c r="G198" s="20" t="str">
        <f t="shared" si="13"/>
        <v>"'This is a thing of worth...my kin will ransom it with great store of all that you desire.'"--LotR</v>
      </c>
      <c r="H198" s="20" t="str">
        <f t="shared" si="14"/>
        <v/>
      </c>
    </row>
    <row r="199" spans="1:8" ht="12.75" customHeight="1" x14ac:dyDescent="0.2">
      <c r="A199" s="4" t="s">
        <v>1330</v>
      </c>
      <c r="B199" s="14">
        <v>1</v>
      </c>
      <c r="C199" s="4" t="s">
        <v>491</v>
      </c>
      <c r="D199" s="1" t="s">
        <v>2109</v>
      </c>
      <c r="E199" s="20" t="str">
        <f t="shared" si="15"/>
        <v xml:space="preserve">Magic Ring. Playable only with a Gold Ring and after a test indicates a Magic Ring. Gives the bearer scout skill. If the bearer is already a scout, he may tap this item to cancel a strike directed against him. Cannot be duplicated on a given character. </v>
      </c>
      <c r="F199" s="20" t="str">
        <f t="shared" si="12"/>
        <v>"'In Eregion long ago many Elven-rings were made...'"--LotRI</v>
      </c>
      <c r="G199" s="20" t="str">
        <f t="shared" si="13"/>
        <v>"'In Eregion long ago many Elven-rings were made...'"--LotRI</v>
      </c>
      <c r="H199" s="20" t="str">
        <f t="shared" si="14"/>
        <v/>
      </c>
    </row>
    <row r="200" spans="1:8" ht="51" x14ac:dyDescent="0.2">
      <c r="A200" s="4" t="s">
        <v>1330</v>
      </c>
      <c r="B200" s="14">
        <v>1</v>
      </c>
      <c r="C200" s="4" t="s">
        <v>492</v>
      </c>
      <c r="D200" s="1" t="s">
        <v>2110</v>
      </c>
      <c r="E200" s="20" t="str">
        <f t="shared" si="15"/>
        <v xml:space="preserve">Magic Ring. Playable only with a Gold Ring and after a test indicates a Magic Ring. Gives the bearer diplomat skill. If the bearer is already a diplomat, he gets +3 direct influence. Cannot be duplicated on a given character. </v>
      </c>
      <c r="F200" s="20" t="str">
        <f t="shared" si="12"/>
        <v>"'The lesser rings were only essays in the craft before it was full grown...'"--LotRI</v>
      </c>
      <c r="G200" s="20" t="str">
        <f t="shared" si="13"/>
        <v>"'The lesser rings were only essays in the craft before it was full grown...'"--LotRI</v>
      </c>
      <c r="H200" s="20" t="str">
        <f t="shared" si="14"/>
        <v/>
      </c>
    </row>
    <row r="201" spans="1:8" ht="63.75" x14ac:dyDescent="0.2">
      <c r="A201" s="4" t="s">
        <v>1330</v>
      </c>
      <c r="B201" s="14">
        <v>1</v>
      </c>
      <c r="C201" s="4" t="s">
        <v>493</v>
      </c>
      <c r="D201" s="1" t="s">
        <v>2111</v>
      </c>
      <c r="E201" s="20" t="str">
        <f t="shared" si="15"/>
        <v xml:space="preserve">Magic Ring. Playable only with a Gold Ring and after a test indicates a Magic Ring. Gives the bearer ranger skill. If the bearer is already a ranger, he may tap to cancel an attack against his company. Cannot be duplicated on a given character. </v>
      </c>
      <c r="F201" s="20" t="str">
        <f t="shared" si="12"/>
        <v>"'The very desire of it corrupts the heart.'"--LotRII</v>
      </c>
      <c r="G201" s="20" t="str">
        <f t="shared" si="13"/>
        <v>"'The very desire of it corrupts the heart.'"--LotRII</v>
      </c>
      <c r="H201" s="20" t="str">
        <f t="shared" si="14"/>
        <v/>
      </c>
    </row>
    <row r="202" spans="1:8" ht="89.25" x14ac:dyDescent="0.2">
      <c r="A202" s="4" t="s">
        <v>1330</v>
      </c>
      <c r="B202" s="14">
        <v>1</v>
      </c>
      <c r="C202" s="4" t="s">
        <v>494</v>
      </c>
      <c r="D202" s="1" t="s">
        <v>1746</v>
      </c>
      <c r="E202" s="20" t="str">
        <f t="shared" si="15"/>
        <v xml:space="preserve">Magic Ring. Playable only with a Gold Ring and after a test indicates a Magic Ring. Bearer can use shadow-magic If the bearer can already use shadow-magic: at the beginning of each of his end-of-turn phases, he may tap to take one shadow-magic card from your discard pile or play deck into your hand. Reshuffle your play deck. Cannot be duplicated on a given character. </v>
      </c>
      <c r="F202" s="20" t="str">
        <f t="shared" si="12"/>
        <v/>
      </c>
      <c r="G202" s="20" t="str">
        <f t="shared" si="13"/>
        <v/>
      </c>
      <c r="H202" s="20" t="str">
        <f t="shared" si="14"/>
        <v/>
      </c>
    </row>
    <row r="203" spans="1:8" ht="76.5" x14ac:dyDescent="0.2">
      <c r="A203" s="4" t="s">
        <v>1330</v>
      </c>
      <c r="B203" s="14">
        <v>1</v>
      </c>
      <c r="C203" s="4" t="s">
        <v>495</v>
      </c>
      <c r="D203" s="1" t="s">
        <v>1747</v>
      </c>
      <c r="E203" s="20" t="str">
        <f t="shared" si="15"/>
        <v xml:space="preserve">Magic Ring. Playable only with a Gold Ring and after a test indicates a Magic Ring. Bearer can use sorcery. If the bearer can already use sorcery: at the beginning of each of his end-of-turn phases, he may tap to take one sorcery card from your discard pile or play deck into your hand. Reshuffle your play deck. Cannot be duplicated on a given character. </v>
      </c>
      <c r="F203" s="20" t="str">
        <f t="shared" si="12"/>
        <v/>
      </c>
      <c r="G203" s="20" t="str">
        <f t="shared" si="13"/>
        <v/>
      </c>
      <c r="H203" s="20" t="str">
        <f t="shared" si="14"/>
        <v/>
      </c>
    </row>
    <row r="204" spans="1:8" ht="25.5" x14ac:dyDescent="0.2">
      <c r="A204" s="4" t="s">
        <v>1330</v>
      </c>
      <c r="B204" s="14">
        <v>1</v>
      </c>
      <c r="C204" s="4" t="s">
        <v>1331</v>
      </c>
      <c r="D204" s="1" t="s">
        <v>2112</v>
      </c>
      <c r="E204" s="20" t="str">
        <f t="shared" si="15"/>
        <v xml:space="preserve">Drake. Two strikes.  </v>
      </c>
      <c r="F204" s="20" t="str">
        <f t="shared" si="12"/>
        <v>"'...that is the dragon's way, he has piled it all up in a great heap far inside, and sleeps on it for a bed."--Hob</v>
      </c>
      <c r="G204" s="20" t="str">
        <f t="shared" si="13"/>
        <v>"'...that is the dragon's way, he has piled it all up in a great heap far inside, and sleeps on it for a bed."--Hob</v>
      </c>
      <c r="H204" s="20" t="str">
        <f t="shared" si="14"/>
        <v/>
      </c>
    </row>
    <row r="205" spans="1:8" ht="38.25" x14ac:dyDescent="0.2">
      <c r="A205" s="4" t="s">
        <v>1330</v>
      </c>
      <c r="B205" s="14">
        <v>1</v>
      </c>
      <c r="C205" s="4" t="s">
        <v>885</v>
      </c>
      <c r="D205" s="1" t="s">
        <v>2113</v>
      </c>
      <c r="E205" s="20" t="str">
        <f t="shared" si="15"/>
        <v xml:space="preserve">Unique. Manifestation of hero Men of Dorwinion. Playable at Shrel-Kain if the influence check is greater than 10.  Standard Modifications: Easterlings (-2), Balchoth (-2). </v>
      </c>
      <c r="F205" s="20" t="str">
        <f t="shared" si="12"/>
        <v>"The men of Dorwinion possessed heads hard enough to retain lucidity while they imbibed their heady vintages."--Kuduk Lore</v>
      </c>
      <c r="G205" s="20" t="str">
        <f t="shared" si="13"/>
        <v>"The men of Dorwinion possessed heads hard enough to retain lucidity while they imbibed their heady vintages."--Kuduk Lore</v>
      </c>
      <c r="H205" s="20" t="str">
        <f t="shared" si="14"/>
        <v/>
      </c>
    </row>
    <row r="206" spans="1:8" ht="76.5" x14ac:dyDescent="0.2">
      <c r="A206" s="4" t="s">
        <v>1330</v>
      </c>
      <c r="B206" s="14">
        <v>1</v>
      </c>
      <c r="C206" s="4" t="s">
        <v>1490</v>
      </c>
      <c r="D206" s="1" t="s">
        <v>2266</v>
      </c>
      <c r="E206" s="20" t="str">
        <f t="shared" si="15"/>
        <v xml:space="preserve">Magic. Shadow-magic. Playable on a spirit-magic using character at a Darkhaven [[K]], Shadow-hold [[S]], or Dark-hold [[D]]. Any items and resource events with his company that can be stored at a Darkhaven [[K]] may now be so stored. Unless he is a Ringwraith, character makes a corruption check modified by -4.  </v>
      </c>
      <c r="F206" s="20" t="str">
        <f t="shared" si="12"/>
        <v/>
      </c>
      <c r="G206" s="20" t="str">
        <f t="shared" si="13"/>
        <v/>
      </c>
      <c r="H206" s="20" t="str">
        <f t="shared" si="14"/>
        <v/>
      </c>
    </row>
    <row r="207" spans="1:8" ht="51" x14ac:dyDescent="0.2">
      <c r="A207" s="4" t="s">
        <v>1330</v>
      </c>
      <c r="B207" s="14">
        <v>1</v>
      </c>
      <c r="C207" s="4" t="s">
        <v>1322</v>
      </c>
      <c r="D207" s="1" t="s">
        <v>2114</v>
      </c>
      <c r="E207" s="20" t="str">
        <f t="shared" si="15"/>
        <v xml:space="preserve">Site Path From Dol Guldur: [[d]] [[s]] [[d]] [[d]] [[s]] Special: Any Gold Ring tested at this site is automatically tested (modify the roll by -2). Any attack against a minion company at this site is canceled. </v>
      </c>
      <c r="F207" s="20" t="str">
        <f t="shared" si="12"/>
        <v>"...the topmost course of the tower revolved slowly, first one way and then another, a huge ghostly head leering into the night."--LotRIV</v>
      </c>
      <c r="G207" s="20" t="str">
        <f t="shared" si="13"/>
        <v>"...the topmost course of the tower revolved slowly, first one way and then another, a huge ghostly head leering into the night."--LotRIV</v>
      </c>
      <c r="H207" s="20" t="str">
        <f t="shared" si="14"/>
        <v/>
      </c>
    </row>
    <row r="208" spans="1:8" ht="63.75" x14ac:dyDescent="0.2">
      <c r="A208" s="4" t="s">
        <v>1330</v>
      </c>
      <c r="B208" s="14">
        <v>1</v>
      </c>
      <c r="C208" s="4" t="s">
        <v>1323</v>
      </c>
      <c r="D208" s="1" t="s">
        <v>1829</v>
      </c>
      <c r="E208" s="20" t="str">
        <f t="shared" si="15"/>
        <v xml:space="preserve">Nearest Darkhaven: Minas Morgul Playable: Information, Items (minor, major, gold ring) Automatic-attacks (2):  (1st) Men-each character faces 1 strike with 9 prowess (detainment against covert company) (2nd) Dúnedain-4 strikes with 10 prowess (against overt company only) </v>
      </c>
      <c r="F208" s="20" t="str">
        <f t="shared" si="12"/>
        <v/>
      </c>
      <c r="G208" s="20" t="str">
        <f t="shared" si="13"/>
        <v/>
      </c>
      <c r="H208" s="20" t="str">
        <f t="shared" si="14"/>
        <v/>
      </c>
    </row>
    <row r="209" spans="1:8" ht="38.25" x14ac:dyDescent="0.2">
      <c r="A209" s="4" t="s">
        <v>1330</v>
      </c>
      <c r="B209" s="14">
        <v>1</v>
      </c>
      <c r="C209" s="4" t="s">
        <v>1210</v>
      </c>
      <c r="D209" s="1" t="s">
        <v>2115</v>
      </c>
      <c r="E209" s="20" t="str">
        <f t="shared" si="15"/>
        <v xml:space="preserve">The number of strikes and prowess of each Orc and Troll attack are increased by one (by two for Orc attacks if Doors of Night is in play). Cannot be duplicated. </v>
      </c>
      <c r="F209" s="20" t="str">
        <f t="shared" si="12"/>
        <v>"Tom got the branch in his teeth for that, and lost one of the front ones."--Hob</v>
      </c>
      <c r="G209" s="20" t="str">
        <f t="shared" si="13"/>
        <v>"Tom got the branch in his teeth for that, and lost one of the front ones."--Hob</v>
      </c>
      <c r="H209" s="20" t="str">
        <f t="shared" si="14"/>
        <v/>
      </c>
    </row>
    <row r="210" spans="1:8" ht="38.25" x14ac:dyDescent="0.2">
      <c r="A210" s="4" t="s">
        <v>1330</v>
      </c>
      <c r="B210" s="14">
        <v>1</v>
      </c>
      <c r="C210" s="4" t="s">
        <v>496</v>
      </c>
      <c r="D210" s="1" t="s">
        <v>2116</v>
      </c>
      <c r="E210" s="20" t="str">
        <f t="shared" si="15"/>
        <v xml:space="preserve">Lesser Ring. Playable only with a Gold Ring and after a test indicates a Lesser Ring. +2 to direct influence. Cannot be duplicated on a given character. </v>
      </c>
      <c r="F210" s="20" t="str">
        <f t="shared" si="12"/>
        <v>"'...magic rings as you call them, and they were, of course, of various kinds: some more potent and some less.'"--LotRI</v>
      </c>
      <c r="G210" s="20" t="str">
        <f t="shared" si="13"/>
        <v>"'...magic rings as you call them, and they were, of course, of various kinds: some more potent and some less.'"--LotRI</v>
      </c>
      <c r="H210" s="20" t="str">
        <f t="shared" si="14"/>
        <v/>
      </c>
    </row>
    <row r="211" spans="1:8" ht="114.75" x14ac:dyDescent="0.2">
      <c r="A211" s="4" t="s">
        <v>1330</v>
      </c>
      <c r="B211" s="14">
        <v>1</v>
      </c>
      <c r="C211" s="4" t="s">
        <v>707</v>
      </c>
      <c r="D211" s="1" t="s">
        <v>1920</v>
      </c>
      <c r="E211" s="20" t="str">
        <f t="shared" si="15"/>
        <v xml:space="preserve">Unique. Playable at Ettenmoors if the influence check is greater than 9. Once in play, the number required to influence this faction is 0. If this influence attempt is made by an Orc or Troll leader, you may place this faction under the control of that leader and not tap the site. Discard the faction if the leader moves or leaves play. 3 or more factions controlled by the same leader give 2 extra marshalling points. Standard Modifications: Goblins of Goblin-gate (+2), Wargs of Forochel (+2).   </v>
      </c>
      <c r="F211" s="20" t="str">
        <f t="shared" si="12"/>
        <v/>
      </c>
      <c r="G211" s="20" t="str">
        <f t="shared" si="13"/>
        <v/>
      </c>
      <c r="H211" s="20" t="str">
        <f t="shared" si="14"/>
        <v/>
      </c>
    </row>
    <row r="212" spans="1:8" ht="51" x14ac:dyDescent="0.2">
      <c r="A212" s="4" t="s">
        <v>1330</v>
      </c>
      <c r="B212" s="14">
        <v>1</v>
      </c>
      <c r="C212" s="4" t="s">
        <v>1491</v>
      </c>
      <c r="D212" s="1" t="s">
        <v>2117</v>
      </c>
      <c r="E212" s="20" t="str">
        <f t="shared" si="15"/>
        <v xml:space="preserve">Playable on your Ringwraith or a Ringwraith follower. Each strike against the Ringwraith receives -1 body and -1 prowess. Discard Morgul-blade after a strike against the Ringwraith fails. Cannot be duplicated on a given Ringwraith. </v>
      </c>
      <c r="F212" s="20" t="str">
        <f t="shared" si="12"/>
        <v>"'...It was deeply buried, and it was working inwards.'"--LotRII</v>
      </c>
      <c r="G212" s="20" t="str">
        <f t="shared" si="13"/>
        <v>"'...It was deeply buried, and it was working inwards.'"--LotRII</v>
      </c>
      <c r="H212" s="20" t="str">
        <f t="shared" si="14"/>
        <v/>
      </c>
    </row>
    <row r="213" spans="1:8" ht="51" x14ac:dyDescent="0.2">
      <c r="A213" s="4" t="s">
        <v>1330</v>
      </c>
      <c r="B213" s="14">
        <v>1</v>
      </c>
      <c r="C213" s="4" t="s">
        <v>1324</v>
      </c>
      <c r="D213" s="1" t="s">
        <v>1893</v>
      </c>
      <c r="E213" s="20" t="str">
        <f t="shared" si="15"/>
        <v xml:space="preserve">Nearest Darkhaven: Dol Guldur Playable: Items (minor, major, greater, gold ring) Automatic-attacks: Orcs - 4 strikes with 7 prowess Special: Non-Nazgûl creatures played at this site attack normally, not as detainment </v>
      </c>
      <c r="F213" s="20" t="str">
        <f t="shared" si="12"/>
        <v/>
      </c>
      <c r="G213" s="20" t="str">
        <f t="shared" si="13"/>
        <v/>
      </c>
      <c r="H213" s="20" t="str">
        <f t="shared" si="14"/>
        <v/>
      </c>
    </row>
    <row r="214" spans="1:8" ht="51" x14ac:dyDescent="0.2">
      <c r="A214" s="4" t="s">
        <v>1330</v>
      </c>
      <c r="B214" s="14">
        <v>1</v>
      </c>
      <c r="C214" s="4" t="s">
        <v>817</v>
      </c>
      <c r="D214" s="1" t="s">
        <v>2118</v>
      </c>
      <c r="E214" s="20" t="str">
        <f t="shared" si="15"/>
        <v xml:space="preserve">Playable on an attack. You assign all strikes of the attack regardless of the attack's normal capabilities and character status. +1 to all body checks by your characters resulting from the attack. </v>
      </c>
      <c r="F214" s="20" t="str">
        <f t="shared" si="12"/>
        <v>"...some dozen Orcs that had laid motionless among the slain leaped to their feet..."--LotRIII</v>
      </c>
      <c r="G214" s="20" t="str">
        <f t="shared" si="13"/>
        <v>"...some dozen Orcs that had laid motionless among the slain leaped to their feet..."--LotRIII</v>
      </c>
      <c r="H214" s="20" t="str">
        <f t="shared" si="14"/>
        <v/>
      </c>
    </row>
    <row r="215" spans="1:8" ht="51" x14ac:dyDescent="0.2">
      <c r="A215" s="4" t="s">
        <v>1330</v>
      </c>
      <c r="B215" s="14">
        <v>1</v>
      </c>
      <c r="C215" s="4" t="s">
        <v>1325</v>
      </c>
      <c r="D215" s="1" t="s">
        <v>2119</v>
      </c>
      <c r="E215" s="20" t="str">
        <f t="shared" si="15"/>
        <v xml:space="preserve">Nearest Darkhaven: Minas Morgul Playable: Information Automatic-attacks: Orcs-1 strike with 6 prowess Special: Any sage may tap to test a ring at this site, modifying the result by -3. </v>
      </c>
      <c r="F215" s="20" t="str">
        <f t="shared" si="12"/>
        <v>"Ever and anon the furnaces far below its ashen cone would grow hot and...pour forth rivers of molten rock from chasms in its sides."--LotRVI</v>
      </c>
      <c r="G215" s="20" t="str">
        <f t="shared" si="13"/>
        <v>"Ever and anon the furnaces far below its ashen cone would grow hot and...pour forth rivers of molten rock from chasms in its sides."--LotRVI</v>
      </c>
      <c r="H215" s="20" t="str">
        <f t="shared" si="14"/>
        <v/>
      </c>
    </row>
    <row r="216" spans="1:8" ht="38.25" x14ac:dyDescent="0.2">
      <c r="A216" s="4" t="s">
        <v>1330</v>
      </c>
      <c r="B216" s="14">
        <v>1</v>
      </c>
      <c r="C216" s="4" t="s">
        <v>1326</v>
      </c>
      <c r="D216" s="1" t="s">
        <v>2120</v>
      </c>
      <c r="E216" s="20" t="str">
        <f t="shared" si="15"/>
        <v xml:space="preserve">Nearest Darkhaven: Carn Dûm </v>
      </c>
      <c r="F216" s="20" t="str">
        <f t="shared" si="12"/>
        <v>"...the Orcs, who had, as later appeared, long been secretly occupying strongholds in the Misty Mountains...suddenly revealed themselves."--LotR</v>
      </c>
      <c r="G216" s="20" t="str">
        <f t="shared" si="13"/>
        <v>"...the Orcs, who had, as later appeared, long been secretly occupying strongholds in the Misty Mountains...suddenly revealed themselves."--LotR</v>
      </c>
      <c r="H216" s="20" t="str">
        <f t="shared" si="14"/>
        <v/>
      </c>
    </row>
    <row r="217" spans="1:8" ht="38.25" x14ac:dyDescent="0.2">
      <c r="A217" s="4" t="s">
        <v>1330</v>
      </c>
      <c r="B217" s="14">
        <v>1</v>
      </c>
      <c r="C217" s="4" t="s">
        <v>1327</v>
      </c>
      <c r="D217" s="1" t="s">
        <v>2121</v>
      </c>
      <c r="E217" s="20" t="str">
        <f t="shared" si="15"/>
        <v xml:space="preserve">Nearest Darkhaven: Carn Dûm Playable: Items (minor, major) Automatic-attacks: Orcs - each character faces 1 strike with 7 prowess (detainment against overt company) </v>
      </c>
      <c r="F217" s="20" t="str">
        <f t="shared" si="12"/>
        <v>"Messengers had passed to and fro between all their cities and strongholds...they gathered in secret ways, and in all the mountains their was a forging and an arming."--Hob</v>
      </c>
      <c r="G217" s="20" t="str">
        <f t="shared" si="13"/>
        <v>"Messengers had passed to and fro between all their cities and strongholds...they gathered in secret ways, and in all the mountains their was a forging and an arming."--Hob</v>
      </c>
      <c r="H217" s="20" t="str">
        <f t="shared" si="14"/>
        <v/>
      </c>
    </row>
    <row r="218" spans="1:8" ht="38.25" x14ac:dyDescent="0.2">
      <c r="A218" s="4" t="s">
        <v>1330</v>
      </c>
      <c r="B218" s="14">
        <v>1</v>
      </c>
      <c r="C218" s="4" t="s">
        <v>1409</v>
      </c>
      <c r="D218" s="1" t="s">
        <v>2122</v>
      </c>
      <c r="E218" s="20" t="str">
        <f t="shared" si="15"/>
        <v xml:space="preserve">Playable on a faction. The faction's player makes a roll (draws a #), and discards the faction if the result plus his unused general influence is less than 11. </v>
      </c>
      <c r="F218" s="20" t="str">
        <f t="shared" si="12"/>
        <v>"But the Men of Rhún and of Harad, Easterling and Southron, saw the ruin of their war...the most part fled eastward as they could; and some cast their weapons down and sued for mercy."--LotRVI</v>
      </c>
      <c r="G218" s="20" t="str">
        <f t="shared" si="13"/>
        <v>"But the Men of Rhún and of Harad, Easterling and Southron, saw the ruin of their war...the most part fled eastward as they could; and some cast their weapons down and sued for mercy."--LotRVI</v>
      </c>
      <c r="H218" s="20" t="str">
        <f t="shared" si="14"/>
        <v/>
      </c>
    </row>
    <row r="219" spans="1:8" ht="25.5" x14ac:dyDescent="0.2">
      <c r="A219" s="4" t="s">
        <v>1330</v>
      </c>
      <c r="B219" s="14">
        <v>1</v>
      </c>
      <c r="C219" s="4" t="s">
        <v>668</v>
      </c>
      <c r="D219" s="1" t="s">
        <v>2123</v>
      </c>
      <c r="E219" s="20" t="str">
        <f t="shared" si="15"/>
        <v xml:space="preserve">Unique. Uruk-hai. Discard on a body check result of 8. </v>
      </c>
      <c r="F219" s="20" t="str">
        <f t="shared" si="12"/>
        <v xml:space="preserve">"'Lagduf and Muzgash ran through...'"--LotRVI </v>
      </c>
      <c r="G219" s="20" t="str">
        <f t="shared" si="13"/>
        <v>"'Lagduf and Muzgash ran through...'"--LotRVI Home Site: Any site in Imlad Morgul</v>
      </c>
      <c r="H219" s="20" t="str">
        <f t="shared" si="14"/>
        <v>Home Site: Any site in Imlad Morgul</v>
      </c>
    </row>
    <row r="220" spans="1:8" ht="25.5" x14ac:dyDescent="0.2">
      <c r="A220" s="4" t="s">
        <v>1330</v>
      </c>
      <c r="B220" s="14">
        <v>1</v>
      </c>
      <c r="C220" s="4" t="s">
        <v>669</v>
      </c>
      <c r="D220" s="1" t="s">
        <v>2124</v>
      </c>
      <c r="E220" s="20" t="str">
        <f t="shared" si="15"/>
        <v xml:space="preserve">Unique. +1 direct influence against Dwarves and Dwarf factions. +1 prowess against Orcs and Elves. </v>
      </c>
      <c r="F220" s="20" t="str">
        <f t="shared" si="12"/>
        <v xml:space="preserve">"The lust for gold was ever in his mind."--LotR </v>
      </c>
      <c r="G220" s="20" t="str">
        <f t="shared" si="13"/>
        <v>"The lust for gold was ever in his mind."--LotR Home Site: Dol Guldur</v>
      </c>
      <c r="H220" s="20" t="str">
        <f t="shared" si="14"/>
        <v>Home Site: Dol Guldur</v>
      </c>
    </row>
    <row r="221" spans="1:8" ht="38.25" x14ac:dyDescent="0.2">
      <c r="A221" s="4" t="s">
        <v>1330</v>
      </c>
      <c r="B221" s="14">
        <v>1</v>
      </c>
      <c r="C221" s="4" t="s">
        <v>670</v>
      </c>
      <c r="D221" s="1" t="s">
        <v>2125</v>
      </c>
      <c r="E221" s="20" t="str">
        <f t="shared" si="15"/>
        <v xml:space="preserve">Unique. +2 direct influence against any faction playable at Easterling Camp. </v>
      </c>
      <c r="F221" s="20" t="str">
        <f t="shared" si="12"/>
        <v xml:space="preserve">"...the Balchoth, having built many great boats and rafts on the east shores of Anduin, swarmed over the River and swept away the defenders."--LotR </v>
      </c>
      <c r="G221" s="20" t="str">
        <f t="shared" si="13"/>
        <v>"...the Balchoth, having built many great boats and rafts on the east shores of Anduin, swarmed over the River and swept away the defenders."--LotR Home Site: Easterling Camp</v>
      </c>
      <c r="H221" s="20" t="str">
        <f t="shared" si="14"/>
        <v>Home Site: Easterling Camp</v>
      </c>
    </row>
    <row r="222" spans="1:8" ht="51" x14ac:dyDescent="0.2">
      <c r="A222" s="4" t="s">
        <v>1330</v>
      </c>
      <c r="B222" s="14">
        <v>1</v>
      </c>
      <c r="C222" s="4" t="s">
        <v>818</v>
      </c>
      <c r="D222" s="1" t="s">
        <v>2267</v>
      </c>
      <c r="E222" s="20" t="str">
        <f t="shared" si="15"/>
        <v xml:space="preserve">Playable on a company at a Darkhaven [[K]], Shadow-hold [[S]], or Dark-hold [[D]]. Any resource events with the company that can be stored at a Darkhaven [[K]] may now be so stored. </v>
      </c>
      <c r="F222" s="20" t="str">
        <f t="shared" si="12"/>
        <v>"News must get through to Lugburz, or we'll both be for the Black Pits."--LotRVI</v>
      </c>
      <c r="G222" s="20" t="str">
        <f t="shared" si="13"/>
        <v>"News must get through to Lugburz, or we'll both be for the Black Pits."--LotRVI</v>
      </c>
      <c r="H222" s="20" t="str">
        <f t="shared" si="14"/>
        <v/>
      </c>
    </row>
    <row r="223" spans="1:8" ht="51" x14ac:dyDescent="0.2">
      <c r="A223" s="4" t="s">
        <v>1330</v>
      </c>
      <c r="B223" s="14">
        <v>1</v>
      </c>
      <c r="C223" s="4" t="s">
        <v>324</v>
      </c>
      <c r="D223" s="1" t="s">
        <v>2126</v>
      </c>
      <c r="E223" s="20" t="str">
        <f t="shared" si="15"/>
        <v xml:space="preserve">Unique. Each player makes a roll (draws a #) for each faction he has in play. Discard any faction if the result is 2 or 3, or it its result plus the player's unused general influence is less than 10. Remove News of Doom from the game. </v>
      </c>
      <c r="F223" s="20" t="str">
        <f t="shared" si="12"/>
        <v>"...they hid themselves in fear and would not come forth until the day was up..."--LotRV</v>
      </c>
      <c r="G223" s="20" t="str">
        <f t="shared" si="13"/>
        <v>"...they hid themselves in fear and would not come forth until the day was up..."--LotRV</v>
      </c>
      <c r="H223" s="20" t="str">
        <f t="shared" si="14"/>
        <v/>
      </c>
    </row>
    <row r="224" spans="1:8" ht="89.25" x14ac:dyDescent="0.2">
      <c r="A224" s="4" t="s">
        <v>1330</v>
      </c>
      <c r="B224" s="14">
        <v>1</v>
      </c>
      <c r="C224" s="4" t="s">
        <v>819</v>
      </c>
      <c r="D224" s="1" t="s">
        <v>1981</v>
      </c>
      <c r="E224" s="20" t="str">
        <f t="shared" si="15"/>
        <v xml:space="preserve">Playable during the site phase on an untapped character at Bag End. Tap the character. No marshalling points are received until this card is stored at Barad-dûr during his organization phase. Only the first News of the Shire stored is worth 3 marshalling points, all others are only worth 1 marshalling point each. If stored, The Shire becomes a BorderLand [[b]], and Bag End becomes a Border-hold [[B]]. </v>
      </c>
      <c r="F224" s="20" t="str">
        <f t="shared" si="12"/>
        <v/>
      </c>
      <c r="G224" s="20" t="str">
        <f t="shared" si="13"/>
        <v/>
      </c>
      <c r="H224" s="20" t="str">
        <f t="shared" si="14"/>
        <v/>
      </c>
    </row>
    <row r="225" spans="1:8" ht="102" x14ac:dyDescent="0.2">
      <c r="A225" s="4" t="s">
        <v>1330</v>
      </c>
      <c r="B225" s="14">
        <v>1</v>
      </c>
      <c r="C225" s="9" t="s">
        <v>820</v>
      </c>
      <c r="D225" s="1" t="s">
        <v>1728</v>
      </c>
      <c r="E225" s="20" t="str">
        <f t="shared" si="15"/>
        <v xml:space="preserve">Playable on a leader during the organization phase. Make a roll (draw a #) for the leader. Choose another character in the company and do the same. If the leader's result plus his prowess is greater than the other character's result plus his prowess, discard any hazard permanent-events on the other character and the leader receives +2 direct influence. Otherwise, the leader receives -2 direct influence. Cannot be duplicated on a given leader. </v>
      </c>
      <c r="F225" s="20" t="str">
        <f t="shared" si="12"/>
        <v/>
      </c>
      <c r="G225" s="20" t="str">
        <f t="shared" si="13"/>
        <v/>
      </c>
      <c r="H225" s="20" t="str">
        <f t="shared" si="14"/>
        <v/>
      </c>
    </row>
    <row r="226" spans="1:8" ht="63.75" x14ac:dyDescent="0.2">
      <c r="A226" s="4" t="s">
        <v>1330</v>
      </c>
      <c r="B226" s="14">
        <v>1</v>
      </c>
      <c r="C226" s="4" t="s">
        <v>821</v>
      </c>
      <c r="D226" s="1" t="s">
        <v>2127</v>
      </c>
      <c r="E226" s="20" t="str">
        <f t="shared" si="15"/>
        <v xml:space="preserve">Playable on an untapped character immediately after his company faces an Elf, Dúnadan, or Man hazard creature. Tap the character. The character can later tap to cancel an Elf, Dúnadan, or Man hazard creature attack against his company. Cannot be duplicated in a given company.  </v>
      </c>
      <c r="F226" s="20" t="str">
        <f t="shared" si="12"/>
        <v>"'...they were errand-riders of Gondor; Hirgon was one maybe.'"--LotRVI</v>
      </c>
      <c r="G226" s="20" t="str">
        <f t="shared" si="13"/>
        <v>"'...they were errand-riders of Gondor; Hirgon was one maybe.'"--LotRVI</v>
      </c>
      <c r="H226" s="20" t="str">
        <f t="shared" si="14"/>
        <v/>
      </c>
    </row>
    <row r="227" spans="1:8" ht="51" x14ac:dyDescent="0.2">
      <c r="A227" s="4" t="s">
        <v>1330</v>
      </c>
      <c r="B227" s="14">
        <v>1</v>
      </c>
      <c r="C227" s="4" t="s">
        <v>822</v>
      </c>
      <c r="D227" s="1" t="s">
        <v>2128</v>
      </c>
      <c r="E227" s="20" t="str">
        <f t="shared" si="15"/>
        <v xml:space="preserve">Playable on an attack by Elves, Dwarves, Dúnedain, or Men. Against a covert company, the attack is canceled. Otherwise, -2 to the attack's prowess. Cannot be duplicated on a given attack.  </v>
      </c>
      <c r="F227" s="20" t="str">
        <f t="shared" si="12"/>
        <v>"'You will not have us slay wild beasts for no purpose, and it seemed no more, so I tried no arrow.'"--LotRII</v>
      </c>
      <c r="G227" s="20" t="str">
        <f t="shared" si="13"/>
        <v>"'You will not have us slay wild beasts for no purpose, and it seemed no more, so I tried no arrow.'"--LotRII</v>
      </c>
      <c r="H227" s="20" t="str">
        <f t="shared" si="14"/>
        <v/>
      </c>
    </row>
    <row r="228" spans="1:8" ht="89.25" x14ac:dyDescent="0.2">
      <c r="A228" s="4" t="s">
        <v>1330</v>
      </c>
      <c r="B228" s="14">
        <v>1</v>
      </c>
      <c r="C228" s="4" t="s">
        <v>325</v>
      </c>
      <c r="D228" s="1" t="s">
        <v>2268</v>
      </c>
      <c r="E228" s="20" t="str">
        <f>IFERROR(LEFT(D228, FIND("  @",D228)-1),D228)</f>
        <v xml:space="preserve">Playable on a minion company at or moving to a Free-hold [[F]] or Border-hold [[B]], or playable on a hero company at or moving to a Shadow-hold [[S]] or Dark-hold [[D]]. The prowess and body of each character in the company is modified by -1. Discard this card during its organization phase if the company is at a Darkhaven [[K]]. Cannot be duplicated on a given company. </v>
      </c>
      <c r="F228" s="20" t="str">
        <f t="shared" si="12"/>
        <v/>
      </c>
      <c r="G228" s="20" t="str">
        <f t="shared" si="13"/>
        <v/>
      </c>
      <c r="H228" s="20" t="str">
        <f t="shared" si="14"/>
        <v/>
      </c>
    </row>
    <row r="229" spans="1:8" ht="38.25" x14ac:dyDescent="0.2">
      <c r="A229" s="4" t="s">
        <v>1330</v>
      </c>
      <c r="B229" s="14"/>
      <c r="C229" s="4" t="s">
        <v>345</v>
      </c>
      <c r="D229" s="1" t="s">
        <v>2129</v>
      </c>
      <c r="E229" s="20" t="str">
        <f t="shared" si="15"/>
        <v xml:space="preserve">Nearest Darkhaven: Minas Morgul </v>
      </c>
      <c r="F229" s="20" t="str">
        <f t="shared" si="12"/>
        <v>"The nomadic tribes roaming on horseback the eastern plains of Nurn chose a fate seemingly preordained for them: to gallop forever beneath the Shadow darkening their lands."--Kuduk Lore</v>
      </c>
      <c r="G229" s="20" t="str">
        <f t="shared" si="13"/>
        <v>"The nomadic tribes roaming on horseback the eastern plains of Nurn chose a fate seemingly preordained for them: to gallop forever beneath the Shadow darkening their lands."--Kuduk Lore</v>
      </c>
      <c r="H229" s="20" t="str">
        <f t="shared" si="14"/>
        <v/>
      </c>
    </row>
    <row r="230" spans="1:8" ht="38.25" x14ac:dyDescent="0.2">
      <c r="A230" s="4" t="s">
        <v>1330</v>
      </c>
      <c r="B230" s="14"/>
      <c r="C230" s="4" t="s">
        <v>708</v>
      </c>
      <c r="D230" s="1" t="s">
        <v>2130</v>
      </c>
      <c r="E230" s="20" t="str">
        <f t="shared" si="15"/>
        <v xml:space="preserve">Unique. Playable at Nûrniag Camp if the influence check is greater than 9.  Standard Modifications: Nûriags (+2), Balchoth (-2), Variags of Khand (+2). </v>
      </c>
      <c r="F230" s="20" t="str">
        <f t="shared" si="12"/>
        <v>"...strong and war-hardened and asked for no quarter."--LotRV</v>
      </c>
      <c r="G230" s="20" t="str">
        <f t="shared" si="13"/>
        <v>"...strong and war-hardened and asked for no quarter."--LotRV</v>
      </c>
      <c r="H230" s="20" t="str">
        <f t="shared" si="14"/>
        <v/>
      </c>
    </row>
    <row r="231" spans="1:8" ht="25.5" x14ac:dyDescent="0.2">
      <c r="A231" s="4" t="s">
        <v>1330</v>
      </c>
      <c r="B231" s="14"/>
      <c r="C231" s="4" t="s">
        <v>671</v>
      </c>
      <c r="D231" s="1" t="s">
        <v>2131</v>
      </c>
      <c r="E231" s="20" t="str">
        <f t="shared" si="15"/>
        <v xml:space="preserve">Unique. +3 direct influence against the Woodmen faction. </v>
      </c>
      <c r="F231" s="20" t="str">
        <f t="shared" si="12"/>
        <v xml:space="preserve">"...as the shadow grew deep in Greenwood...many evil things reappeared, signs of the arising of Sauron."--LotR </v>
      </c>
      <c r="G231" s="20" t="str">
        <f t="shared" si="13"/>
        <v>"...as the shadow grew deep in Greenwood...many evil things reappeared, signs of the arising of Sauron."--LotR Home Site: Woodmen-town</v>
      </c>
      <c r="H231" s="20" t="str">
        <f t="shared" si="14"/>
        <v>Home Site: Woodmen-town</v>
      </c>
    </row>
    <row r="232" spans="1:8" ht="89.25" x14ac:dyDescent="0.2">
      <c r="A232" s="4" t="s">
        <v>1330</v>
      </c>
      <c r="B232" s="14"/>
      <c r="C232" s="4" t="s">
        <v>823</v>
      </c>
      <c r="D232" s="1" t="s">
        <v>1970</v>
      </c>
      <c r="E232" s="20" t="str">
        <f t="shared" si="15"/>
        <v xml:space="preserve">Playable on a company at a tapped Dark-hold [[D]], Shadow-hold [[S]], or Ruins &amp; Lairs [[R]]. During the site phase, one or two characters in that company may each tap to take control of a non-unique, non-hoard minor item of the following type: Weapon, armor, shield, or helmet. You may take these items from your play deck (reshuffle if used), discard pile, and/or sideboard. </v>
      </c>
      <c r="F232" s="20" t="str">
        <f t="shared" si="12"/>
        <v/>
      </c>
      <c r="G232" s="20" t="str">
        <f t="shared" si="13"/>
        <v/>
      </c>
      <c r="H232" s="20" t="str">
        <f t="shared" si="14"/>
        <v/>
      </c>
    </row>
    <row r="233" spans="1:8" ht="26.25" thickBot="1" x14ac:dyDescent="0.25">
      <c r="A233" s="4" t="s">
        <v>1330</v>
      </c>
      <c r="B233" s="14"/>
      <c r="C233" s="4" t="s">
        <v>824</v>
      </c>
      <c r="D233" s="1" t="s">
        <v>2132</v>
      </c>
      <c r="E233" s="20" t="str">
        <f t="shared" si="15"/>
        <v xml:space="preserve">Triple all standard modifications for influence checks against factions.  </v>
      </c>
      <c r="F233" s="20" t="str">
        <f t="shared" si="12"/>
        <v>"...all the grievances that stand between Elves and Dwarves..."--LotRII</v>
      </c>
      <c r="G233" s="20" t="str">
        <f t="shared" si="13"/>
        <v>"...all the grievances that stand between Elves and Dwarves..."--LotRII</v>
      </c>
      <c r="H233" s="20" t="str">
        <f t="shared" si="14"/>
        <v/>
      </c>
    </row>
    <row r="234" spans="1:8" ht="38.25" x14ac:dyDescent="0.2">
      <c r="A234" s="4" t="s">
        <v>1330</v>
      </c>
      <c r="B234" s="13">
        <v>1</v>
      </c>
      <c r="C234" s="8" t="s">
        <v>672</v>
      </c>
      <c r="D234" s="1" t="s">
        <v>2133</v>
      </c>
      <c r="E234" s="20" t="str">
        <f t="shared" si="15"/>
        <v xml:space="preserve">Discard on a body check result of 8. +1 direct influence against Trolls, Orcs, Troll factions, and Orc factions. -1 to all corruption checks. </v>
      </c>
      <c r="F234" s="20" t="str">
        <f t="shared" si="12"/>
        <v xml:space="preserve">"'Troll sat alone on his seat of stone, And munched and mumbled a bare old bone...'"--LotRI </v>
      </c>
      <c r="G234" s="20" t="str">
        <f t="shared" si="13"/>
        <v>"'Troll sat alone on his seat of stone, And munched and mumbled a bare old bone...'"--LotRI Home Site: Any Dark-hold</v>
      </c>
      <c r="H234" s="20" t="str">
        <f t="shared" si="14"/>
        <v>Home Site: Any Dark-hold</v>
      </c>
    </row>
    <row r="235" spans="1:8" ht="51" x14ac:dyDescent="0.2">
      <c r="A235" s="4" t="s">
        <v>1330</v>
      </c>
      <c r="B235" s="14"/>
      <c r="C235" s="4" t="s">
        <v>825</v>
      </c>
      <c r="D235" s="1" t="s">
        <v>2134</v>
      </c>
      <c r="E235" s="20" t="str">
        <f t="shared" si="15"/>
        <v xml:space="preserve">Playable on a faction you have in play. -1 faction marshalling points. Any influence attempt against the faction is modified by -8 and Muster may not be used against the faction.  </v>
      </c>
      <c r="F235" s="20" t="str">
        <f t="shared" si="12"/>
        <v>"'...what his fate shall be depends now on your choice.'" --LotRVI</v>
      </c>
      <c r="G235" s="20" t="str">
        <f t="shared" si="13"/>
        <v>"'...what his fate shall be depends now on your choice.'" --LotRVI</v>
      </c>
      <c r="H235" s="20" t="str">
        <f t="shared" si="14"/>
        <v/>
      </c>
    </row>
    <row r="236" spans="1:8" ht="26.25" thickBot="1" x14ac:dyDescent="0.25">
      <c r="A236" s="4" t="s">
        <v>1330</v>
      </c>
      <c r="B236" s="14"/>
      <c r="C236" s="4" t="s">
        <v>673</v>
      </c>
      <c r="D236" s="1" t="s">
        <v>2135</v>
      </c>
      <c r="E236" s="20" t="str">
        <f t="shared" si="15"/>
        <v xml:space="preserve">Discard on a body check result of 7 or 8. -1 to all corruption checks. </v>
      </c>
      <c r="F236" s="20" t="str">
        <f t="shared" si="12"/>
        <v xml:space="preserve">"...long-armed crookLegged Orcs."--LotRIII </v>
      </c>
      <c r="G236" s="20" t="str">
        <f t="shared" si="13"/>
        <v>"...long-armed crookLegged Orcs."--LotRIII Home Site: Any Dark-hold</v>
      </c>
      <c r="H236" s="20" t="str">
        <f t="shared" si="14"/>
        <v>Home Site: Any Dark-hold</v>
      </c>
    </row>
    <row r="237" spans="1:8" ht="25.5" x14ac:dyDescent="0.2">
      <c r="A237" s="4" t="s">
        <v>1330</v>
      </c>
      <c r="B237" s="13">
        <v>1</v>
      </c>
      <c r="C237" s="8" t="s">
        <v>674</v>
      </c>
      <c r="D237" s="1" t="s">
        <v>2136</v>
      </c>
      <c r="E237" s="20" t="str">
        <f t="shared" si="15"/>
        <v xml:space="preserve">Leader. Discard on a body check result of 8. +3 direct influence against Orcs and Orc factions. </v>
      </c>
      <c r="F237" s="20" t="str">
        <f t="shared" si="12"/>
        <v xml:space="preserve">"'Their masters would not dare give such plain orders to Orcs, even if they knew so much themselves...they are not trusty servants.'"--LotRIII </v>
      </c>
      <c r="G237" s="20" t="str">
        <f t="shared" si="13"/>
        <v>"'Their masters would not dare give such plain orders to Orcs, even if they knew so much themselves...they are not trusty servants.'"--LotRIII Home Site: Any Dark-hold</v>
      </c>
      <c r="H237" s="20" t="str">
        <f t="shared" si="14"/>
        <v>Home Site: Any Dark-hold</v>
      </c>
    </row>
    <row r="238" spans="1:8" ht="25.5" x14ac:dyDescent="0.2">
      <c r="A238" s="4" t="s">
        <v>1330</v>
      </c>
      <c r="B238" s="14"/>
      <c r="C238" s="4" t="s">
        <v>675</v>
      </c>
      <c r="D238" s="1" t="s">
        <v>2137</v>
      </c>
      <c r="E238" s="20" t="str">
        <f t="shared" si="15"/>
        <v xml:space="preserve">Leader. Discard on a body check result of 8. +3 direct influence against Orcs and Orc factions. </v>
      </c>
      <c r="F238" s="20" t="str">
        <f t="shared" si="12"/>
        <v xml:space="preserve">"But if his family wish to know who is now king here, the name is written on his face. I wrote! I killed him! I am the master!"--LotR </v>
      </c>
      <c r="G238" s="20" t="str">
        <f t="shared" si="13"/>
        <v>"But if his family wish to know who is now king here, the name is written on his face. I wrote! I killed him! I am the master!"--LotR Home Site: Any Dark-hold</v>
      </c>
      <c r="H238" s="20" t="str">
        <f t="shared" si="14"/>
        <v>Home Site: Any Dark-hold</v>
      </c>
    </row>
    <row r="239" spans="1:8" ht="51" x14ac:dyDescent="0.2">
      <c r="A239" s="4" t="s">
        <v>1330</v>
      </c>
      <c r="B239" s="14"/>
      <c r="C239" s="4" t="s">
        <v>826</v>
      </c>
      <c r="D239" s="1" t="s">
        <v>2138</v>
      </c>
      <c r="E239" s="20" t="str">
        <f t="shared" si="15"/>
        <v xml:space="preserve">Playable on an Orc, Troll, or Man attack. The attack is canceled.  Alternatively, playable on any attack if Skies of Fire is in play. The number of strikes from the attack is reduced to half of its original number (rounded up).  </v>
      </c>
      <c r="F239" s="20" t="str">
        <f t="shared" si="12"/>
        <v>"...something like a quarrel had begun, and was getting hotter." --LotRIII</v>
      </c>
      <c r="G239" s="20" t="str">
        <f t="shared" si="13"/>
        <v>"...something like a quarrel had begun, and was getting hotter." --LotRIII</v>
      </c>
      <c r="H239" s="20" t="str">
        <f t="shared" si="14"/>
        <v/>
      </c>
    </row>
    <row r="240" spans="1:8" ht="25.5" x14ac:dyDescent="0.2">
      <c r="A240" s="4" t="s">
        <v>1330</v>
      </c>
      <c r="B240" s="14"/>
      <c r="C240" s="4" t="s">
        <v>676</v>
      </c>
      <c r="D240" s="1" t="s">
        <v>2139</v>
      </c>
      <c r="E240" s="20" t="str">
        <f t="shared" si="15"/>
        <v xml:space="preserve">Discard on a body check result of 7 or 8. -1 to all corruption checks. </v>
      </c>
      <c r="F240" s="20" t="str">
        <f t="shared" si="12"/>
        <v xml:space="preserve">"He stooped over Pippin, bringing his yellow fangs close to his face."--LotRIII </v>
      </c>
      <c r="G240" s="20" t="str">
        <f t="shared" si="13"/>
        <v>"He stooped over Pippin, bringing his yellow fangs close to his face."--LotRIII Home Site: Any Dark-hold</v>
      </c>
      <c r="H240" s="20" t="str">
        <f t="shared" si="14"/>
        <v>Home Site: Any Dark-hold</v>
      </c>
    </row>
    <row r="241" spans="1:8" x14ac:dyDescent="0.2">
      <c r="A241" s="4" t="s">
        <v>1330</v>
      </c>
      <c r="B241" s="14"/>
      <c r="C241" s="4" t="s">
        <v>827</v>
      </c>
      <c r="D241" s="1" t="s">
        <v>2140</v>
      </c>
      <c r="E241" s="20" t="str">
        <f t="shared" si="15"/>
        <v xml:space="preserve">Orc scout only. Cancel one strike against an Orc scout.  </v>
      </c>
      <c r="F241" s="20" t="str">
        <f t="shared" si="12"/>
        <v>"He crept slowly on, bent almost double." --LotRIII</v>
      </c>
      <c r="G241" s="20" t="str">
        <f t="shared" si="13"/>
        <v>"He crept slowly on, bent almost double." --LotRIII</v>
      </c>
      <c r="H241" s="20" t="str">
        <f t="shared" si="14"/>
        <v/>
      </c>
    </row>
    <row r="242" spans="1:8" ht="25.5" x14ac:dyDescent="0.2">
      <c r="A242" s="4" t="s">
        <v>1330</v>
      </c>
      <c r="B242" s="14"/>
      <c r="C242" s="4" t="s">
        <v>677</v>
      </c>
      <c r="D242" s="1" t="s">
        <v>2141</v>
      </c>
      <c r="E242" s="20" t="str">
        <f t="shared" si="15"/>
        <v xml:space="preserve">Discard on a body check result of 7 or 8. -1 to all corruption checks. </v>
      </c>
      <c r="F242" s="20" t="str">
        <f t="shared" si="12"/>
        <v xml:space="preserve">"'Uglúk u bagronk sha pushdug Saruman-glob búbhosh skai.'" --LotRIII </v>
      </c>
      <c r="G242" s="20" t="str">
        <f t="shared" si="13"/>
        <v>"'Uglúk u bagronk sha pushdug Saruman-glob búbhosh skai.'" --LotRIII Home Site: Any Dark-hold</v>
      </c>
      <c r="H242" s="20" t="str">
        <f t="shared" si="14"/>
        <v>Home Site: Any Dark-hold</v>
      </c>
    </row>
    <row r="243" spans="1:8" ht="38.25" x14ac:dyDescent="0.2">
      <c r="A243" s="4" t="s">
        <v>1330</v>
      </c>
      <c r="B243" s="14"/>
      <c r="C243" s="4" t="s">
        <v>678</v>
      </c>
      <c r="D243" s="1" t="s">
        <v>2142</v>
      </c>
      <c r="E243" s="20" t="str">
        <f t="shared" si="15"/>
        <v xml:space="preserve">Discard on a body check result of 8. -1 to all corruption checks. </v>
      </c>
      <c r="F243" s="20" t="str">
        <f t="shared" si="12"/>
        <v xml:space="preserve">"...tough thick legs going up and down, up and down, unresting, as if they were made of wire and horn, beating out the nightmare seconds of an endless time." --LotRIII </v>
      </c>
      <c r="G243" s="20" t="str">
        <f t="shared" si="13"/>
        <v>"...tough thick legs going up and down, up and down, unresting, as if they were made of wire and horn, beating out the nightmare seconds of an endless time." --LotRIII Home Site: Any Dark-hold</v>
      </c>
      <c r="H243" s="20" t="str">
        <f t="shared" si="14"/>
        <v>Home Site: Any Dark-hold</v>
      </c>
    </row>
    <row r="244" spans="1:8" ht="38.25" x14ac:dyDescent="0.2">
      <c r="A244" s="4" t="s">
        <v>1330</v>
      </c>
      <c r="B244" s="14"/>
      <c r="C244" s="4" t="s">
        <v>497</v>
      </c>
      <c r="D244" s="1" t="s">
        <v>2143</v>
      </c>
      <c r="E244" s="20" t="str">
        <f t="shared" si="15"/>
        <v xml:space="preserve">Discard to give +1 prowess to all characters in bearer's company until the end of turn. </v>
      </c>
      <c r="F244" s="20" t="str">
        <f t="shared" si="12"/>
        <v>"Uglúk thrust a flask between his teeth and poured some burning liquid down his throat: he felt a fierce glow flow through him. The pain in his legs and ankles vanished."--LotRIII</v>
      </c>
      <c r="G244" s="20" t="str">
        <f t="shared" si="13"/>
        <v>"Uglúk thrust a flask between his teeth and poured some burning liquid down his throat: he felt a fierce glow flow through him. The pain in his legs and ankles vanished."--LotRIII</v>
      </c>
      <c r="H244" s="20" t="str">
        <f t="shared" si="14"/>
        <v/>
      </c>
    </row>
    <row r="245" spans="1:8" ht="25.5" x14ac:dyDescent="0.2">
      <c r="A245" s="4" t="s">
        <v>1330</v>
      </c>
      <c r="B245" s="14"/>
      <c r="C245" s="4" t="s">
        <v>498</v>
      </c>
      <c r="D245" s="1" t="s">
        <v>2144</v>
      </c>
      <c r="E245" s="20" t="str">
        <f t="shared" si="15"/>
        <v xml:space="preserve">Discard to give +2 body (to a maximum of 10) to all characters in bearer's company until the end of turn. </v>
      </c>
      <c r="F245" s="20" t="str">
        <f t="shared" si="12"/>
        <v>"He was healing...orc-fashion; and his treatment worked swiftly."--LotRIII</v>
      </c>
      <c r="G245" s="20" t="str">
        <f t="shared" si="13"/>
        <v>"He was healing...orc-fashion; and his treatment worked swiftly."--LotRIII</v>
      </c>
      <c r="H245" s="20" t="str">
        <f t="shared" si="14"/>
        <v/>
      </c>
    </row>
    <row r="246" spans="1:8" ht="63.75" x14ac:dyDescent="0.2">
      <c r="A246" s="4" t="s">
        <v>1330</v>
      </c>
      <c r="B246" s="14"/>
      <c r="C246" s="4" t="s">
        <v>828</v>
      </c>
      <c r="D246" s="1" t="s">
        <v>2145</v>
      </c>
      <c r="E246" s="20" t="str">
        <f t="shared" si="15"/>
        <v xml:space="preserve">Playable during the organization phase on a moving overt company. The hazard limit against the company increases by two and the prowess of any hazard creatures played against it this turn is modified by -1. Cannot be duplicated on a given company. </v>
      </c>
      <c r="F246" s="20" t="str">
        <f t="shared" si="12"/>
        <v>"'...the swiftest wolf-riders, and already their cries and howls rent the air afar.'" --Hob</v>
      </c>
      <c r="G246" s="20" t="str">
        <f t="shared" si="13"/>
        <v>"'...the swiftest wolf-riders, and already their cries and howls rent the air afar.'" --Hob</v>
      </c>
      <c r="H246" s="20" t="str">
        <f t="shared" si="14"/>
        <v/>
      </c>
    </row>
    <row r="247" spans="1:8" x14ac:dyDescent="0.2">
      <c r="A247" s="4" t="s">
        <v>1330</v>
      </c>
      <c r="B247" s="14"/>
      <c r="C247" s="4" t="s">
        <v>1572</v>
      </c>
      <c r="D247" s="1" t="s">
        <v>2146</v>
      </c>
      <c r="E247" s="20" t="str">
        <f t="shared" si="15"/>
        <v xml:space="preserve">Orcs. Four strikes. </v>
      </c>
      <c r="F247" s="20" t="str">
        <f t="shared" si="12"/>
        <v>"Orcs began to raid...and slay or steal horses."--LotR</v>
      </c>
      <c r="G247" s="20" t="str">
        <f t="shared" si="13"/>
        <v>"Orcs began to raid...and slay or steal horses."--LotR</v>
      </c>
      <c r="H247" s="20" t="str">
        <f t="shared" si="14"/>
        <v/>
      </c>
    </row>
    <row r="248" spans="1:8" ht="51" x14ac:dyDescent="0.2">
      <c r="A248" s="4" t="s">
        <v>1330</v>
      </c>
      <c r="B248" s="14"/>
      <c r="C248" s="4" t="s">
        <v>709</v>
      </c>
      <c r="D248" s="1" t="s">
        <v>2147</v>
      </c>
      <c r="E248" s="20" t="str">
        <f t="shared" si="15"/>
        <v xml:space="preserve">Unique. Playable at Mount Gram if the influence check is greater than 8. Once in play, the number required to influence this faction is 0. Standard Modifications: Morgul-orcs (+2), Orcs of Gundabad (-2). </v>
      </c>
      <c r="F248" s="20" t="str">
        <f t="shared" si="12"/>
        <v>"Collectively known as the Uruk-Engmair, this Orc army was a loose collection of nine tribal confederacies..."--Kuduk Lore</v>
      </c>
      <c r="G248" s="20" t="str">
        <f t="shared" si="13"/>
        <v>"Collectively known as the Uruk-Engmair, this Orc army was a loose collection of nine tribal confederacies..."--Kuduk Lore</v>
      </c>
      <c r="H248" s="20" t="str">
        <f t="shared" si="14"/>
        <v/>
      </c>
    </row>
    <row r="249" spans="1:8" ht="114.75" x14ac:dyDescent="0.2">
      <c r="A249" s="4" t="s">
        <v>1330</v>
      </c>
      <c r="B249" s="14"/>
      <c r="C249" s="4" t="s">
        <v>710</v>
      </c>
      <c r="D249" s="1" t="s">
        <v>1921</v>
      </c>
      <c r="E249" s="20" t="str">
        <f t="shared" si="15"/>
        <v xml:space="preserve">Unique. Playable at Barad-dûr if the influence check is greater than 8. Once in play, the number required to influence this faction is 0. If this influence attempt is made by an Orc or Troll leader, you may place this faction under the control of that leader and not tap the site. Discard the faction if the leader moves or leaves play. 3 or more factions controlled by the same leader give 2 extra marshalling points. Standard Modifications: Orcs of Udûn (+2), Orcs of Mirkwood (-2).   </v>
      </c>
      <c r="F249" s="20" t="str">
        <f t="shared" si="12"/>
        <v/>
      </c>
      <c r="G249" s="20" t="str">
        <f t="shared" si="13"/>
        <v/>
      </c>
      <c r="H249" s="20" t="str">
        <f t="shared" si="14"/>
        <v/>
      </c>
    </row>
    <row r="250" spans="1:8" ht="51" x14ac:dyDescent="0.2">
      <c r="A250" s="4" t="s">
        <v>1330</v>
      </c>
      <c r="B250" s="14"/>
      <c r="C250" s="4" t="s">
        <v>711</v>
      </c>
      <c r="D250" s="1" t="s">
        <v>2148</v>
      </c>
      <c r="E250" s="20" t="str">
        <f t="shared" si="15"/>
        <v xml:space="preserve">Unique. Playable at Mount Gundadbad if the influence check is greater than 9. Once in play, the number required to influence this faction is 0. Standard Modifications: Grey Mountain Goblins (+2), Orcs of Angmar (-2). </v>
      </c>
      <c r="F250" s="20" t="str">
        <f t="shared" si="12"/>
        <v>"...Orcs, multiplying again in the Misty Mountains, began to ravage the lands..."--LotR</v>
      </c>
      <c r="G250" s="20" t="str">
        <f t="shared" si="13"/>
        <v>"...Orcs, multiplying again in the Misty Mountains, began to ravage the lands..."--LotR</v>
      </c>
      <c r="H250" s="20" t="str">
        <f t="shared" si="14"/>
        <v/>
      </c>
    </row>
    <row r="251" spans="1:8" ht="51" x14ac:dyDescent="0.2">
      <c r="A251" s="4" t="s">
        <v>1330</v>
      </c>
      <c r="B251" s="14"/>
      <c r="C251" s="4" t="s">
        <v>712</v>
      </c>
      <c r="D251" s="1" t="s">
        <v>2149</v>
      </c>
      <c r="E251" s="20" t="str">
        <f t="shared" si="15"/>
        <v xml:space="preserve">Unique. Playable at Sarn Goriwing if the influence check is greater than 8. Once in play, the number required to influence this faction is 0. Standard Modifications: Orcs of the Red Eye (-2), Orcs of Gorgoroth (+2). </v>
      </c>
      <c r="F251" s="20" t="str">
        <f t="shared" si="12"/>
        <v>"With the Necromancer came the Orcs; not called by Dol Guldur's master, but drawn to evil..."--Kuduk Lore</v>
      </c>
      <c r="G251" s="20" t="str">
        <f t="shared" si="13"/>
        <v>"With the Necromancer came the Orcs; not called by Dol Guldur's master, but drawn to evil..."--Kuduk Lore</v>
      </c>
      <c r="H251" s="20" t="str">
        <f t="shared" si="14"/>
        <v/>
      </c>
    </row>
    <row r="252" spans="1:8" ht="51" x14ac:dyDescent="0.2">
      <c r="A252" s="4" t="s">
        <v>1330</v>
      </c>
      <c r="B252" s="14"/>
      <c r="C252" s="4" t="s">
        <v>713</v>
      </c>
      <c r="D252" s="1" t="s">
        <v>1798</v>
      </c>
      <c r="E252" s="20" t="str">
        <f t="shared" si="15"/>
        <v xml:space="preserve">Unique. Playable at Moria if the influence check is greater than 10. Once in play, the number required to influence this faction is 0. Standard Modifications: Goblins of Goblin-gate (+2), Orcs of Dol Guldur (-2).  </v>
      </c>
      <c r="F252" s="20" t="str">
        <f t="shared" si="12"/>
        <v/>
      </c>
      <c r="G252" s="20" t="str">
        <f t="shared" si="13"/>
        <v/>
      </c>
      <c r="H252" s="20" t="str">
        <f t="shared" si="14"/>
        <v/>
      </c>
    </row>
    <row r="253" spans="1:8" ht="114.75" x14ac:dyDescent="0.2">
      <c r="A253" s="4" t="s">
        <v>1330</v>
      </c>
      <c r="B253" s="14"/>
      <c r="C253" s="4" t="s">
        <v>714</v>
      </c>
      <c r="D253" s="1" t="s">
        <v>1845</v>
      </c>
      <c r="E253" s="20" t="str">
        <f t="shared" si="15"/>
        <v xml:space="preserve">Unique. Playable at Cirith Gorgor if the influence check is greater than 8. Once in play, the number required to influence this faction is 0. If this influence attempt is made by an Orc or Troll leader, you may place this faction under the control of that leader and not tap the site. Discard the faction if the leader moves or leaves play. 3 or more factions controlled by the same leader give 2 extra marshalling points. Standard Modifications: Orcs of the Ephel Dûath (-2), Snaga-hai (+2).   </v>
      </c>
      <c r="F253" s="20" t="str">
        <f t="shared" si="12"/>
        <v/>
      </c>
      <c r="G253" s="20" t="str">
        <f t="shared" si="13"/>
        <v/>
      </c>
      <c r="H253" s="20" t="str">
        <f t="shared" si="14"/>
        <v/>
      </c>
    </row>
    <row r="254" spans="1:8" ht="114.75" x14ac:dyDescent="0.2">
      <c r="A254" s="4" t="s">
        <v>1330</v>
      </c>
      <c r="B254" s="14"/>
      <c r="C254" s="4" t="s">
        <v>715</v>
      </c>
      <c r="D254" s="1" t="s">
        <v>1846</v>
      </c>
      <c r="E254" s="20" t="str">
        <f t="shared" si="15"/>
        <v xml:space="preserve">Unique. Playable at Cirith Gorgor if the influence check is greater than 8. Once in play, the number required to influence this faction is 0. If this influence attempt is made by an Orc or Troll leader, you may place this faction under the control of that leader and not tap the site. Discard the faction if the leader moves or leaves play. 3 or more factions controlled by the same leader give 2 extra marshalling points. Standard Modifications: Snaga-hai (+2), Orcs of Angmar (-2).   </v>
      </c>
      <c r="F254" s="20" t="str">
        <f t="shared" si="12"/>
        <v/>
      </c>
      <c r="G254" s="20" t="str">
        <f t="shared" si="13"/>
        <v/>
      </c>
      <c r="H254" s="20" t="str">
        <f t="shared" si="14"/>
        <v/>
      </c>
    </row>
    <row r="255" spans="1:8" ht="114.75" x14ac:dyDescent="0.2">
      <c r="A255" s="4" t="s">
        <v>1330</v>
      </c>
      <c r="B255" s="14"/>
      <c r="C255" s="4" t="s">
        <v>716</v>
      </c>
      <c r="D255" s="1" t="s">
        <v>1868</v>
      </c>
      <c r="E255" s="20" t="str">
        <f t="shared" si="15"/>
        <v xml:space="preserve">Unique. Playable at Cirith Gorgor if the influence check is greater than 8. Once in play, the number required to influence this faction is 0. If this influence attempt is made by an Orc or Troll leader, you may place this faction under the control of that leader and not tap the site. Discard the faction if the leader moves or leaves play. 3 or more factions controlled by the same leader give 2 extra marshalling points. Standard Modifications: Orcs of Mirkwood (-2), Orcs of Udûn (-2), Uruk-hai (+2).   </v>
      </c>
      <c r="F255" s="20" t="str">
        <f t="shared" si="12"/>
        <v/>
      </c>
      <c r="G255" s="20" t="str">
        <f t="shared" si="13"/>
        <v/>
      </c>
      <c r="H255" s="20" t="str">
        <f t="shared" si="14"/>
        <v/>
      </c>
    </row>
    <row r="256" spans="1:8" ht="114.75" x14ac:dyDescent="0.2">
      <c r="A256" s="4" t="s">
        <v>1330</v>
      </c>
      <c r="B256" s="14"/>
      <c r="C256" s="4" t="s">
        <v>717</v>
      </c>
      <c r="D256" s="1" t="s">
        <v>1869</v>
      </c>
      <c r="E256" s="20" t="str">
        <f t="shared" si="15"/>
        <v xml:space="preserve">Unique. Playable at Cirith Gorgor if the influence check is greater than 8. Once in play, the number required to influence this faction is 0. If this influence attempt is made by an Orc or Troll leader, you may place this faction under the control of that leader and not tap the site. Discard the faction if the leader moves or leaves play. 3 or more factions controlled by the same leader give 2 extra marshalling points. Standard Modifications: Orcs of Gorgoroth (+2), Orcs of the Red Eye (-2).   </v>
      </c>
      <c r="F256" s="20" t="str">
        <f t="shared" si="12"/>
        <v/>
      </c>
      <c r="G256" s="20" t="str">
        <f t="shared" si="13"/>
        <v/>
      </c>
      <c r="H256" s="20" t="str">
        <f t="shared" si="14"/>
        <v/>
      </c>
    </row>
    <row r="257" spans="1:8" ht="38.25" x14ac:dyDescent="0.2">
      <c r="A257" s="4" t="s">
        <v>1330</v>
      </c>
      <c r="B257" s="14"/>
      <c r="C257" s="4" t="s">
        <v>1573</v>
      </c>
      <c r="D257" s="1" t="s">
        <v>2150</v>
      </c>
      <c r="E257" s="20" t="str">
        <f t="shared" si="15"/>
        <v xml:space="preserve">Orcs. Five strikes. If played on a company that has already faced an Orc attack this turn, Orc-warband receives +3 prowess. </v>
      </c>
      <c r="F257" s="20" t="str">
        <f t="shared" si="12"/>
        <v>"Fierce and shrill rose the yells of the Orcs, and suddenly the horn calls ceased."--LotRIII</v>
      </c>
      <c r="G257" s="20" t="str">
        <f t="shared" si="13"/>
        <v>"Fierce and shrill rose the yells of the Orcs, and suddenly the horn calls ceased."--LotRIII</v>
      </c>
      <c r="H257" s="20" t="str">
        <f t="shared" si="14"/>
        <v/>
      </c>
    </row>
    <row r="258" spans="1:8" ht="25.5" x14ac:dyDescent="0.2">
      <c r="A258" s="4" t="s">
        <v>1330</v>
      </c>
      <c r="B258" s="14"/>
      <c r="C258" s="4" t="s">
        <v>1575</v>
      </c>
      <c r="D258" s="1" t="s">
        <v>2151</v>
      </c>
      <c r="E258" s="20" t="str">
        <f t="shared" si="15"/>
        <v xml:space="preserve">Orcs. Three strikes. </v>
      </c>
      <c r="F258" s="20" t="str">
        <f t="shared" si="12"/>
        <v>"'...Whiteskins have better night-eyes than most Men...They can see the night-breeze, or so it's said.'"--LotRIII</v>
      </c>
      <c r="G258" s="20" t="str">
        <f t="shared" si="13"/>
        <v>"'...Whiteskins have better night-eyes than most Men...They can see the night-breeze, or so it's said.'"--LotRIII</v>
      </c>
      <c r="H258" s="20" t="str">
        <f t="shared" si="14"/>
        <v/>
      </c>
    </row>
    <row r="259" spans="1:8" ht="38.25" x14ac:dyDescent="0.2">
      <c r="A259" s="4" t="s">
        <v>1330</v>
      </c>
      <c r="B259" s="14"/>
      <c r="C259" s="4" t="s">
        <v>1329</v>
      </c>
      <c r="D259" s="1" t="s">
        <v>2152</v>
      </c>
      <c r="E259" s="20" t="str">
        <f t="shared" si="15"/>
        <v xml:space="preserve">Nearest Darkhaven: Carn Dûm Playable: Items (minor, gold ring) Automatic-attacks: Wolves - 3 strikes with 5 prowess </v>
      </c>
      <c r="F259" s="20" t="str">
        <f t="shared" ref="F259:F322" si="16">IFERROR(LEFT(G259, FIND("Home",G259)-1),G259)</f>
        <v>"...he told of the Elven-smiths of Eregion and their friendship with Moria, and their eagerness for knowledge, by which Sauron ensanared them."--LotRI</v>
      </c>
      <c r="G259" s="20" t="str">
        <f t="shared" ref="G259:G322" si="17">IFERROR(TRIM(RIGHT(D259,LEN(D259)-FIND("@",D259))),"")</f>
        <v>"...he told of the Elven-smiths of Eregion and their friendship with Moria, and their eagerness for knowledge, by which Sauron ensanared them."--LotRI</v>
      </c>
      <c r="H259" s="20" t="str">
        <f t="shared" ref="H259:H322" si="18">IFERROR(TRIM(RIGHT(D259,LEN(D259)-FIND("Home",D259)+1)),"")</f>
        <v/>
      </c>
    </row>
    <row r="260" spans="1:8" ht="25.5" x14ac:dyDescent="0.2">
      <c r="A260" s="4" t="s">
        <v>1330</v>
      </c>
      <c r="B260" s="14"/>
      <c r="C260" s="4" t="s">
        <v>679</v>
      </c>
      <c r="D260" s="1" t="s">
        <v>2153</v>
      </c>
      <c r="E260" s="20" t="str">
        <f t="shared" ref="E260:E323" si="19">IFERROR(LEFT(D260, FIND("  @",D260)-1),D260)</f>
        <v xml:space="preserve">Unique. </v>
      </c>
      <c r="F260" s="20" t="str">
        <f t="shared" si="16"/>
        <v xml:space="preserve">"...of the Outlands...the uplands of the Morland, the great Blackroot Vale..." --LotRV </v>
      </c>
      <c r="G260" s="20" t="str">
        <f t="shared" si="17"/>
        <v>"...of the Outlands...the uplands of the Morland, the great Blackroot Vale..." --LotRV Home Site: Vale of Erech</v>
      </c>
      <c r="H260" s="20" t="str">
        <f t="shared" si="18"/>
        <v>Home Site: Vale of Erech</v>
      </c>
    </row>
    <row r="261" spans="1:8" ht="102" x14ac:dyDescent="0.2">
      <c r="A261" s="4" t="s">
        <v>1330</v>
      </c>
      <c r="B261" s="14"/>
      <c r="C261" s="4" t="s">
        <v>1081</v>
      </c>
      <c r="D261" s="1" t="s">
        <v>1799</v>
      </c>
      <c r="E261" s="20" t="str">
        <f t="shared" si="19"/>
        <v xml:space="preserve">Unique. Palantír. If the bearer's company is ever below 2 characters and it moves, discard this item. With its bearer able to use a Palantír, tap Palantír of Amon Sûl to look at your opponent's hand or tap it to use the abilities of either minion Palantír of Annúminas or minion Palantír of Elostirion if either one is in play. Bearer then makes a corruption check. 5 marshalling points if stored at Barad-dûr. </v>
      </c>
      <c r="F261" s="20" t="str">
        <f t="shared" si="16"/>
        <v/>
      </c>
      <c r="G261" s="20" t="str">
        <f t="shared" si="17"/>
        <v/>
      </c>
      <c r="H261" s="20" t="str">
        <f t="shared" si="18"/>
        <v/>
      </c>
    </row>
    <row r="262" spans="1:8" ht="51" x14ac:dyDescent="0.2">
      <c r="A262" s="4" t="s">
        <v>1330</v>
      </c>
      <c r="B262" s="14"/>
      <c r="C262" s="4" t="s">
        <v>1082</v>
      </c>
      <c r="D262" s="1" t="s">
        <v>2154</v>
      </c>
      <c r="E262" s="20" t="str">
        <f t="shared" si="19"/>
        <v xml:space="preserve">Unique. Palantír. With its bearer able to use a Palantír, tap Palantír of Annúminas to take a sage only card from your play deck and/or discard pile into your hand. Reshuffle your play deck. Bearer then makes a corruption check. </v>
      </c>
      <c r="F262" s="20" t="str">
        <f t="shared" si="16"/>
        <v>"'...the Men of Westernesse were diminished, and their city, Annúminas...fell into ruin...'"--LotRII</v>
      </c>
      <c r="G262" s="20" t="str">
        <f t="shared" si="17"/>
        <v>"'...the Men of Westernesse were diminished, and their city, Annúminas...fell into ruin...'"--LotRII</v>
      </c>
      <c r="H262" s="20" t="str">
        <f t="shared" si="18"/>
        <v/>
      </c>
    </row>
    <row r="263" spans="1:8" ht="76.5" x14ac:dyDescent="0.2">
      <c r="A263" s="4" t="s">
        <v>1330</v>
      </c>
      <c r="B263" s="14"/>
      <c r="C263" s="4" t="s">
        <v>1083</v>
      </c>
      <c r="D263" s="1" t="s">
        <v>1847</v>
      </c>
      <c r="E263" s="20" t="str">
        <f t="shared" si="19"/>
        <v xml:space="preserve">Unique. Palantír. Playable at The White Towers. Discard if the bearer moves. If the bearer is a sage: your hand size increases by one and the bearer is able to use this Palantír this turn if he taps. With its bearer able to use a Palantír, tap Palantír of Elostirion to draw a card. Bearer then makes a corruption check. </v>
      </c>
      <c r="F263" s="20" t="str">
        <f t="shared" si="16"/>
        <v/>
      </c>
      <c r="G263" s="20" t="str">
        <f t="shared" si="17"/>
        <v/>
      </c>
      <c r="H263" s="20" t="str">
        <f t="shared" si="18"/>
        <v/>
      </c>
    </row>
    <row r="264" spans="1:8" ht="76.5" x14ac:dyDescent="0.2">
      <c r="A264" s="4" t="s">
        <v>1330</v>
      </c>
      <c r="B264" s="14"/>
      <c r="C264" s="4" t="s">
        <v>1084</v>
      </c>
      <c r="D264" s="1" t="s">
        <v>1878</v>
      </c>
      <c r="E264" s="20" t="str">
        <f t="shared" si="19"/>
        <v xml:space="preserve">Unique. Palantír. Playable at Minas Tirith. With its bearer able to use a Palantír, tap Palantír of Minas Tirith to look at the top five cards of your play deck; shuffle these 5 cards and return them to the top of your play deck. Do the same to your opponent's deck. Bearer then makes a corruption check. </v>
      </c>
      <c r="F264" s="20" t="str">
        <f t="shared" si="16"/>
        <v/>
      </c>
      <c r="G264" s="20" t="str">
        <f t="shared" si="17"/>
        <v/>
      </c>
      <c r="H264" s="20" t="str">
        <f t="shared" si="18"/>
        <v/>
      </c>
    </row>
    <row r="265" spans="1:8" ht="63.75" x14ac:dyDescent="0.2">
      <c r="A265" s="4" t="s">
        <v>1330</v>
      </c>
      <c r="B265" s="14"/>
      <c r="C265" s="4" t="s">
        <v>1085</v>
      </c>
      <c r="D265" s="1" t="s">
        <v>1879</v>
      </c>
      <c r="E265" s="20" t="str">
        <f t="shared" si="19"/>
        <v xml:space="preserve">Unique. Palantír. Playable at Isengard. With its bearer able to use a Palantír and with at least 5 cards in your play deck, tap Palantír of Orthanc to choose one card from your discard pile to move to your play deck (reshuffle the play deck). Bearer then makes a corruption check. </v>
      </c>
      <c r="F265" s="20" t="str">
        <f t="shared" si="16"/>
        <v/>
      </c>
      <c r="G265" s="20" t="str">
        <f t="shared" si="17"/>
        <v/>
      </c>
      <c r="H265" s="20" t="str">
        <f t="shared" si="18"/>
        <v/>
      </c>
    </row>
    <row r="266" spans="1:8" ht="89.25" x14ac:dyDescent="0.2">
      <c r="A266" s="4" t="s">
        <v>1330</v>
      </c>
      <c r="B266" s="14"/>
      <c r="C266" s="4" t="s">
        <v>1086</v>
      </c>
      <c r="D266" s="1" t="s">
        <v>1880</v>
      </c>
      <c r="E266" s="20" t="str">
        <f t="shared" si="19"/>
        <v xml:space="preserve">Unique. Palantír. If the bearer's company is ever below 4 characters and it moves, discard this item. With its bearer able to use a Palantír, Palantír of Osgiliath to force the discard of any hazard permanent-event or to duplicate the effect of any minion Palantír in play. Bearer then makes a corruption check. 5 marshalling points if stored at Barad-dûr. </v>
      </c>
      <c r="F266" s="20" t="str">
        <f t="shared" si="16"/>
        <v/>
      </c>
      <c r="G266" s="20" t="str">
        <f t="shared" si="17"/>
        <v/>
      </c>
      <c r="H266" s="20" t="str">
        <f t="shared" si="18"/>
        <v/>
      </c>
    </row>
    <row r="267" spans="1:8" ht="38.25" x14ac:dyDescent="0.2">
      <c r="A267" s="4" t="s">
        <v>1330</v>
      </c>
      <c r="B267" s="14"/>
      <c r="C267" s="4" t="s">
        <v>499</v>
      </c>
      <c r="D267" s="1" t="s">
        <v>2155</v>
      </c>
      <c r="E267" s="20" t="str">
        <f t="shared" si="19"/>
        <v xml:space="preserve">Lesser Ring. Playable only with a Gold Ring and after a test indicates a Lesser Ring. +3 to prowess against detainment attacks. Cannot be duplicated on a given character. </v>
      </c>
      <c r="F267" s="20" t="str">
        <f t="shared" si="16"/>
        <v>"Only the Dark Lord, obsessed with his Ruling Ring, would name this enchanted adornment paltry-few others should scorn its fabled magic.'"--Kuduk Lore</v>
      </c>
      <c r="G267" s="20" t="str">
        <f t="shared" si="17"/>
        <v>"Only the Dark Lord, obsessed with his Ruling Ring, would name this enchanted adornment paltry-few others should scorn its fabled magic.'"--Kuduk Lore</v>
      </c>
      <c r="H267" s="20" t="str">
        <f t="shared" si="18"/>
        <v/>
      </c>
    </row>
    <row r="268" spans="1:8" ht="63.75" x14ac:dyDescent="0.2">
      <c r="A268" s="4" t="s">
        <v>1330</v>
      </c>
      <c r="B268" s="14"/>
      <c r="C268" s="4" t="s">
        <v>1501</v>
      </c>
      <c r="D268" s="1" t="s">
        <v>1841</v>
      </c>
      <c r="E268" s="20" t="str">
        <f t="shared" si="19"/>
        <v xml:space="preserve">Nearest Darkhaven: Minas Morgul Playable: Items (minor, major, gold ring) Automatic-attacks (2):  (1st) Men-each character faces 1 strike with 7 prowess (detainment against covert company) (2nd) Dúnedain-3 strikes with 10 prowess (against overt company only) </v>
      </c>
      <c r="F268" s="20" t="str">
        <f t="shared" si="16"/>
        <v/>
      </c>
      <c r="G268" s="20" t="str">
        <f t="shared" si="17"/>
        <v/>
      </c>
      <c r="H268" s="20" t="str">
        <f t="shared" si="18"/>
        <v/>
      </c>
    </row>
    <row r="269" spans="1:8" ht="102" x14ac:dyDescent="0.2">
      <c r="A269" s="4" t="s">
        <v>1330</v>
      </c>
      <c r="B269" s="14"/>
      <c r="C269" s="4" t="s">
        <v>500</v>
      </c>
      <c r="D269" s="1" t="s">
        <v>1586</v>
      </c>
      <c r="E269" s="20" t="str">
        <f t="shared" si="19"/>
        <v xml:space="preserve">May only be played at a Dragon's Lair where gold rings are playable. Bearer must make a corruption check at the end of each of his untap phases. Discard this ring when tested. If tested, obtain a random value to determine which ring card may be immediately played: a Magic Ring (1, 2, 3, 4, 5, 6, 7); a Spirit Ring (8, 9, 10, 11, 12+); a Lesser Ring (any result). You may search your play deck and discard pile for a Lesser Ring to be played. </v>
      </c>
      <c r="F269" s="20" t="str">
        <f t="shared" si="16"/>
        <v/>
      </c>
      <c r="G269" s="20" t="str">
        <f t="shared" si="17"/>
        <v/>
      </c>
      <c r="H269" s="20" t="str">
        <f t="shared" si="18"/>
        <v/>
      </c>
    </row>
    <row r="270" spans="1:8" ht="51" x14ac:dyDescent="0.2">
      <c r="A270" s="4" t="s">
        <v>1330</v>
      </c>
      <c r="B270" s="14"/>
      <c r="C270" s="4" t="s">
        <v>1288</v>
      </c>
      <c r="D270" s="1" t="s">
        <v>2156</v>
      </c>
      <c r="E270" s="20" t="str">
        <f t="shared" si="19"/>
        <v xml:space="preserve">Men. Three strikes. If any strike of Pirates wounds a character, the company must immediately discard one item (of defender's choice). Pirates receives +2 prowess when keyed to Coastal Seas [[c]]. </v>
      </c>
      <c r="F270" s="20" t="str">
        <f t="shared" si="16"/>
        <v>"The reavers of the Inland Sea are adept at using fogs and mists to elude the bounty hunters chartered by the Realm-masterin Shrel-Kain."--Kuduk Lore</v>
      </c>
      <c r="G270" s="20" t="str">
        <f t="shared" si="17"/>
        <v>"The reavers of the Inland Sea are adept at using fogs and mists to elude the bounty hunters chartered by the Realm-masterin Shrel-Kain."--Kuduk Lore</v>
      </c>
      <c r="H270" s="20" t="str">
        <f t="shared" si="18"/>
        <v/>
      </c>
    </row>
    <row r="271" spans="1:8" ht="114.75" x14ac:dyDescent="0.2">
      <c r="A271" s="4" t="s">
        <v>1330</v>
      </c>
      <c r="B271" s="14"/>
      <c r="C271" s="4" t="s">
        <v>326</v>
      </c>
      <c r="D271" s="1" t="s">
        <v>2269</v>
      </c>
      <c r="E271" s="20" t="str">
        <f t="shared" si="19"/>
        <v xml:space="preserve">Playable on a non-Ringwraith, non-Wizard, non-Elf character at or moving to a non-Haven, non-Ruins &amp; Lairs site. At the end of the target's movement/hazard phase, each non-Ringwraith non-Wizard, non-Elf character at the same site as the target must make a roll (draw a #) modified by -2. If the result is greater than the character's body, he is wounded or his is eliminated if he is already wounded. Discard this card during the target's organization phase if he is at a Darkhaven [[K]]. </v>
      </c>
      <c r="F271" s="20" t="str">
        <f t="shared" si="16"/>
        <v/>
      </c>
      <c r="G271" s="20" t="str">
        <f t="shared" si="17"/>
        <v/>
      </c>
      <c r="H271" s="20" t="str">
        <f t="shared" si="18"/>
        <v/>
      </c>
    </row>
    <row r="272" spans="1:8" ht="51" x14ac:dyDescent="0.2">
      <c r="A272" s="4" t="s">
        <v>1330</v>
      </c>
      <c r="B272" s="14"/>
      <c r="C272" s="4" t="s">
        <v>1412</v>
      </c>
      <c r="D272" s="1" t="s">
        <v>2157</v>
      </c>
      <c r="E272" s="20" t="str">
        <f t="shared" si="19"/>
        <v xml:space="preserve">The prowess of all Undead attacks is increased by one. Additionally, if Doors of Night is in play, the number of strikes for each Undead attack is doubled. Cannot be duplicated. </v>
      </c>
      <c r="F272" s="20" t="str">
        <f t="shared" si="16"/>
        <v>"'...the Shadow Host that had hung back at the last came up like a grey tide, sweeping away all before it."--LotRI</v>
      </c>
      <c r="G272" s="20" t="str">
        <f t="shared" si="17"/>
        <v>"'...the Shadow Host that had hung back at the last came up like a grey tide, sweeping away all before it."--LotRI</v>
      </c>
      <c r="H272" s="20" t="str">
        <f t="shared" si="18"/>
        <v/>
      </c>
    </row>
    <row r="273" spans="1:8" ht="38.25" x14ac:dyDescent="0.2">
      <c r="A273" s="4" t="s">
        <v>1330</v>
      </c>
      <c r="B273" s="14"/>
      <c r="C273" s="4" t="s">
        <v>501</v>
      </c>
      <c r="D273" s="1" t="s">
        <v>2158</v>
      </c>
      <c r="E273" s="20" t="str">
        <f t="shared" si="19"/>
        <v xml:space="preserve">Discard to give -1 to the prowess and -2 to the body of one strike against the bearer. Cannot be duplicated against a given strike. </v>
      </c>
      <c r="F273" s="20" t="str">
        <f t="shared" si="16"/>
        <v>"...a spittle of venom, and a green ooze trickling from below..."--LotRIV</v>
      </c>
      <c r="G273" s="20" t="str">
        <f t="shared" si="17"/>
        <v>"...a spittle of venom, and a green ooze trickling from below..."--LotRIV</v>
      </c>
      <c r="H273" s="20" t="str">
        <f t="shared" si="18"/>
        <v/>
      </c>
    </row>
    <row r="274" spans="1:8" ht="89.25" x14ac:dyDescent="0.2">
      <c r="A274" s="4" t="s">
        <v>1330</v>
      </c>
      <c r="B274" s="14"/>
      <c r="C274" s="4" t="s">
        <v>829</v>
      </c>
      <c r="D274" s="1" t="s">
        <v>1875</v>
      </c>
      <c r="E274" s="20" t="str">
        <f t="shared" si="19"/>
        <v xml:space="preserve">Magic. Spirit-magic. Playable on a spirit-magic-using character in response to an influence attempt against a character, ally, or item in his company. The attempt is canceled. If the character is a Ringwraith, he can also cancel an influence attempt against any of his factions. May be played during opponent's site phase. Unless he is a Ringwraith, he makes a corruption check modified by -3. </v>
      </c>
      <c r="F274" s="20" t="str">
        <f t="shared" si="16"/>
        <v/>
      </c>
      <c r="G274" s="20" t="str">
        <f t="shared" si="17"/>
        <v/>
      </c>
      <c r="H274" s="20" t="str">
        <f t="shared" si="18"/>
        <v/>
      </c>
    </row>
    <row r="275" spans="1:8" ht="38.25" x14ac:dyDescent="0.2">
      <c r="A275" s="4" t="s">
        <v>1330</v>
      </c>
      <c r="B275" s="14"/>
      <c r="C275" s="4" t="s">
        <v>680</v>
      </c>
      <c r="D275" s="1" t="s">
        <v>2159</v>
      </c>
      <c r="E275" s="20" t="str">
        <f t="shared" si="19"/>
        <v xml:space="preserve">Unique. +2 direct influence against any faction playable at Southron Oasis. </v>
      </c>
      <c r="F275" s="20" t="str">
        <f t="shared" si="16"/>
        <v xml:space="preserve">"Horse-tamer and Horse-slayer, Chieftain of the Gusar, he knew the hidden waters beneath the earth better than anyone in Far Harad." --Kuduk Lore </v>
      </c>
      <c r="G275" s="20" t="str">
        <f t="shared" si="17"/>
        <v>"Horse-tamer and Horse-slayer, Chieftain of the Gusar, he knew the hidden waters beneath the earth better than anyone in Far Harad." --Kuduk Lore Home Site: Southron Oasis</v>
      </c>
      <c r="H275" s="20" t="str">
        <f t="shared" si="18"/>
        <v>Home Site: Southron Oasis</v>
      </c>
    </row>
    <row r="276" spans="1:8" ht="25.5" x14ac:dyDescent="0.2">
      <c r="A276" s="4" t="s">
        <v>1330</v>
      </c>
      <c r="B276" s="14"/>
      <c r="C276" s="4" t="s">
        <v>681</v>
      </c>
      <c r="D276" s="1" t="s">
        <v>2160</v>
      </c>
      <c r="E276" s="20" t="str">
        <f t="shared" si="19"/>
        <v xml:space="preserve">Unique. Uruk-hai. Discard on a body check result of 8. </v>
      </c>
      <c r="F276" s="20" t="str">
        <f t="shared" si="16"/>
        <v xml:space="preserve">"'Come here, and I'll squeeze your eyes out, like I did to Radbug just now.'" --LotRVI </v>
      </c>
      <c r="G276" s="20" t="str">
        <f t="shared" si="17"/>
        <v>"'Come here, and I'll squeeze your eyes out, like I did to Radbug just now.'" --LotRVI Home Site: Any site in Imlad Morgul</v>
      </c>
      <c r="H276" s="20" t="str">
        <f t="shared" si="18"/>
        <v>Home Site: Any site in Imlad Morgul</v>
      </c>
    </row>
    <row r="277" spans="1:8" ht="51" x14ac:dyDescent="0.2">
      <c r="A277" s="4" t="s">
        <v>1330</v>
      </c>
      <c r="B277" s="14"/>
      <c r="C277" s="4" t="s">
        <v>346</v>
      </c>
      <c r="D277" s="1" t="s">
        <v>2161</v>
      </c>
      <c r="E277" s="20" t="str">
        <f t="shared" si="19"/>
        <v xml:space="preserve">Nearest Darkhaven: Dol Guldur Playable: Items (minor, major*) *-weapon, armor, shield, or helmet only Automatic-attacks: Men-each character faces 1 strike with 7 prowess (detainment against covert company) </v>
      </c>
      <c r="F277" s="20" t="str">
        <f t="shared" si="16"/>
        <v>"Often they made raids through the forest"--Kuduk Lore</v>
      </c>
      <c r="G277" s="20" t="str">
        <f t="shared" si="17"/>
        <v>"Often they made raids through the forest"--Kuduk Lore</v>
      </c>
      <c r="H277" s="20" t="str">
        <f t="shared" si="18"/>
        <v/>
      </c>
    </row>
    <row r="278" spans="1:8" ht="63.75" x14ac:dyDescent="0.2">
      <c r="A278" s="4" t="s">
        <v>1330</v>
      </c>
      <c r="B278" s="14"/>
      <c r="C278" s="4" t="s">
        <v>327</v>
      </c>
      <c r="D278" s="1" t="s">
        <v>1971</v>
      </c>
      <c r="E278" s="20" t="str">
        <f t="shared" si="19"/>
        <v xml:space="preserve">Playable on a company containing at least one minor item that is at or moving to a Ruins &amp; Lairs [[R]], Shadow-hold [[S]], or Dark-hold [[D]]. Company discards one minor item of its choice or chooses one of its characters to become wounded (no body check required). </v>
      </c>
      <c r="F278" s="20" t="str">
        <f t="shared" si="16"/>
        <v/>
      </c>
      <c r="G278" s="20" t="str">
        <f t="shared" si="17"/>
        <v/>
      </c>
      <c r="H278" s="20" t="str">
        <f t="shared" si="18"/>
        <v/>
      </c>
    </row>
    <row r="279" spans="1:8" ht="89.25" x14ac:dyDescent="0.2">
      <c r="A279" s="4" t="s">
        <v>1330</v>
      </c>
      <c r="B279" s="14"/>
      <c r="C279" s="4" t="s">
        <v>830</v>
      </c>
      <c r="D279" s="1" t="s">
        <v>1824</v>
      </c>
      <c r="E279" s="20" t="str">
        <f t="shared" si="19"/>
        <v xml:space="preserve">Playable on an Orc, Troll, Giant, Slayer, or Man hazard creature with one strike for each of its attacks. All attacks of the creature are canceled. The creature becomes an ally under the control of any character in the company that now taps. It has a mind of 1, 1 ally marshalling point, prowess equal to its normal prowess minus 7, and a body equal to 8. Place this card with the creature.  </v>
      </c>
      <c r="F279" s="20" t="str">
        <f t="shared" si="16"/>
        <v/>
      </c>
      <c r="G279" s="20" t="str">
        <f t="shared" si="17"/>
        <v/>
      </c>
      <c r="H279" s="20" t="str">
        <f t="shared" si="18"/>
        <v/>
      </c>
    </row>
    <row r="280" spans="1:8" ht="76.5" x14ac:dyDescent="0.2">
      <c r="A280" s="4" t="s">
        <v>1330</v>
      </c>
      <c r="B280" s="14"/>
      <c r="C280" s="4" t="s">
        <v>328</v>
      </c>
      <c r="D280" s="1" t="s">
        <v>1909</v>
      </c>
      <c r="E280" s="20" t="str">
        <f t="shared" si="19"/>
        <v xml:space="preserve">Playable on a non-Ringwraith, non-Wizard, character with mind of 7 or less. Character cannot be controlled by direct influence. Once during each of his organization phases, the character may attempt to remove this card by making a roll (drawing a #)-if the result is less than 7, discard this card. Cannot be duplicated on a given character. </v>
      </c>
      <c r="F280" s="20" t="str">
        <f t="shared" si="16"/>
        <v/>
      </c>
      <c r="G280" s="20" t="str">
        <f t="shared" si="17"/>
        <v/>
      </c>
      <c r="H280" s="20" t="str">
        <f t="shared" si="18"/>
        <v/>
      </c>
    </row>
    <row r="281" spans="1:8" ht="25.5" x14ac:dyDescent="0.2">
      <c r="A281" s="4" t="s">
        <v>1330</v>
      </c>
      <c r="B281" s="14"/>
      <c r="C281" s="4" t="s">
        <v>1090</v>
      </c>
      <c r="D281" s="1" t="s">
        <v>2162</v>
      </c>
      <c r="E281" s="20" t="str">
        <f t="shared" si="19"/>
        <v xml:space="preserve">Unique. Playable at Bag End. May be stored at Barad-dûr for 5 marshalling points. </v>
      </c>
      <c r="F281" s="20" t="str">
        <f t="shared" si="16"/>
        <v>"There was a big book with plain red leather covers; its tall pages wee now almost filled."--LotRVI</v>
      </c>
      <c r="G281" s="20" t="str">
        <f t="shared" si="17"/>
        <v>"There was a big book with plain red leather covers; its tall pages wee now almost filled."--LotRVI</v>
      </c>
      <c r="H281" s="20" t="str">
        <f t="shared" si="18"/>
        <v/>
      </c>
    </row>
    <row r="282" spans="1:8" ht="76.5" x14ac:dyDescent="0.2">
      <c r="A282" s="4" t="s">
        <v>1330</v>
      </c>
      <c r="B282" s="14"/>
      <c r="C282" s="4" t="s">
        <v>831</v>
      </c>
      <c r="D282" s="1" t="s">
        <v>1825</v>
      </c>
      <c r="E282" s="20" t="str">
        <f t="shared" si="19"/>
        <v xml:space="preserve">Playable on non-Wolves, non-Animals, non-Nazgûl hazard creature that a company has just defeated. Place this card with the attack's card. The company receives a number of miscellaneous marshalling points equal to the kill marshalling points the defeated creature would give a hero player.  </v>
      </c>
      <c r="F282" s="20" t="str">
        <f t="shared" si="16"/>
        <v/>
      </c>
      <c r="G282" s="20" t="str">
        <f t="shared" si="17"/>
        <v/>
      </c>
      <c r="H282" s="20" t="str">
        <f t="shared" si="18"/>
        <v/>
      </c>
    </row>
    <row r="283" spans="1:8" ht="89.25" x14ac:dyDescent="0.2">
      <c r="A283" s="4" t="s">
        <v>1330</v>
      </c>
      <c r="B283" s="14"/>
      <c r="C283" s="4" t="s">
        <v>642</v>
      </c>
      <c r="D283" s="1" t="s">
        <v>2270</v>
      </c>
      <c r="E283" s="20" t="str">
        <f t="shared" si="19"/>
        <v xml:space="preserve">Unique. Manifestation of Ren the Unclean. Can use sorcery and shadow-magic. -2 direct influence in Heralded Lord mode. +2 prowess in Fell Rider mode. As your Ringwraith, if at a Darkhaven [[K]], he may tap during your organization phase to modify all corruption checks made this turn by minions in any one of your companies by +2.   Home Site: Any site in Gorgoroth </v>
      </c>
      <c r="F283" s="20" t="str">
        <f t="shared" si="16"/>
        <v/>
      </c>
      <c r="G283" s="20" t="str">
        <f t="shared" si="17"/>
        <v/>
      </c>
      <c r="H283" s="20" t="str">
        <f t="shared" si="18"/>
        <v>Home Site: Any site in Gorgoroth</v>
      </c>
    </row>
    <row r="284" spans="1:8" ht="38.25" x14ac:dyDescent="0.2">
      <c r="A284" s="4" t="s">
        <v>1330</v>
      </c>
      <c r="B284" s="14"/>
      <c r="C284" s="4" t="s">
        <v>832</v>
      </c>
      <c r="D284" s="1" t="s">
        <v>2163</v>
      </c>
      <c r="E284" s="20" t="str">
        <f t="shared" si="19"/>
        <v xml:space="preserve">Playable on Ren the Ringwraith (as your Ringwraith). All characters at the same site as Ren must make a corruption check modified by -2.  </v>
      </c>
      <c r="F284" s="20" t="str">
        <f t="shared" si="16"/>
        <v>"We will not speak of such things even in the morning of the Shire."--LotRI</v>
      </c>
      <c r="G284" s="20" t="str">
        <f t="shared" si="17"/>
        <v>"We will not speak of such things even in the morning of the Shire."--LotRI</v>
      </c>
      <c r="H284" s="20" t="str">
        <f t="shared" si="18"/>
        <v/>
      </c>
    </row>
    <row r="285" spans="1:8" ht="51" x14ac:dyDescent="0.2">
      <c r="A285" s="4" t="s">
        <v>1330</v>
      </c>
      <c r="B285" s="14"/>
      <c r="C285" s="4" t="s">
        <v>1413</v>
      </c>
      <c r="D285" s="1" t="s">
        <v>2164</v>
      </c>
      <c r="E285" s="20" t="str">
        <f t="shared" si="19"/>
        <v xml:space="preserve">Playable on a site. If a company that has moved to this site this turn does not tap a ranger, it must do nothing during its site phase. </v>
      </c>
      <c r="F285" s="20" t="str">
        <f t="shared" si="16"/>
        <v>"In the far stage, under the distant lamps, they could just make out a figure...as they looked it seemed to move and sway this way and that, as if searching the ground. It then crawled, or went crouching, back into the gloom beyond the lamps."--LotRI</v>
      </c>
      <c r="G285" s="20" t="str">
        <f t="shared" si="17"/>
        <v>"In the far stage, under the distant lamps, they could just make out a figure...as they looked it seemed to move and sway this way and that, as if searching the ground. It then crawled, or went crouching, back into the gloom beyond the lamps."--LotRI</v>
      </c>
      <c r="H285" s="20" t="str">
        <f t="shared" si="18"/>
        <v/>
      </c>
    </row>
    <row r="286" spans="1:8" ht="25.5" x14ac:dyDescent="0.2">
      <c r="A286" s="4" t="s">
        <v>1330</v>
      </c>
      <c r="B286" s="14"/>
      <c r="C286" s="4" t="s">
        <v>1618</v>
      </c>
      <c r="D286" s="1" t="s">
        <v>2165</v>
      </c>
      <c r="E286" s="20" t="str">
        <f t="shared" si="19"/>
        <v xml:space="preserve">Nearest Darkhaven: Geann aLisch Playable: Items (minor, major) Automatic-attacks: Spiders - 2 strikes with 8 prowess </v>
      </c>
      <c r="F286" s="20" t="str">
        <f t="shared" si="16"/>
        <v>"...beacons built on the tops of outlying hills...points where fresh horses were always in readiness..."--LotRV</v>
      </c>
      <c r="G286" s="20" t="str">
        <f t="shared" si="17"/>
        <v>"...beacons built on the tops of outlying hills...points where fresh horses were always in readiness..."--LotRV</v>
      </c>
      <c r="H286" s="20" t="str">
        <f t="shared" si="18"/>
        <v/>
      </c>
    </row>
    <row r="287" spans="1:8" ht="38.25" x14ac:dyDescent="0.2">
      <c r="A287" s="4" t="s">
        <v>1330</v>
      </c>
      <c r="B287" s="14"/>
      <c r="C287" s="4" t="s">
        <v>833</v>
      </c>
      <c r="D287" s="1" t="s">
        <v>2166</v>
      </c>
      <c r="E287" s="20" t="str">
        <f t="shared" si="19"/>
        <v xml:space="preserve">+1 to the corruption of points and the marshalling points for all ring items. Discard when any play deck is exhausted. Cannot be duplicated.  </v>
      </c>
      <c r="F287" s="20" t="str">
        <f t="shared" si="16"/>
        <v>"'Yes, alas! Through him the Enemy has learned that the One has been found again.'"--LotRI</v>
      </c>
      <c r="G287" s="20" t="str">
        <f t="shared" si="17"/>
        <v>"'Yes, alas! Through him the Enemy has learned that the One has been found again.'"--LotRI</v>
      </c>
      <c r="H287" s="20" t="str">
        <f t="shared" si="18"/>
        <v/>
      </c>
    </row>
    <row r="288" spans="1:8" ht="63.75" x14ac:dyDescent="0.2">
      <c r="A288" s="4" t="s">
        <v>1330</v>
      </c>
      <c r="B288" s="14"/>
      <c r="C288" s="4" t="s">
        <v>834</v>
      </c>
      <c r="D288" s="1" t="s">
        <v>1766</v>
      </c>
      <c r="E288" s="20" t="str">
        <f t="shared" si="19"/>
        <v xml:space="preserve">Diplomat only. Scout only. Playable on an untapped diplomat in a covert company facing an attack. Tap the diplomat. The attack is canceled. Alternatively, playable on a scout facing an attack. No strikes of the attack may be assigned to the scout. </v>
      </c>
      <c r="F288" s="20" t="str">
        <f t="shared" si="16"/>
        <v/>
      </c>
      <c r="G288" s="20" t="str">
        <f t="shared" si="17"/>
        <v/>
      </c>
      <c r="H288" s="20" t="str">
        <f t="shared" si="18"/>
        <v/>
      </c>
    </row>
    <row r="289" spans="1:8" ht="51" x14ac:dyDescent="0.2">
      <c r="A289" s="4" t="s">
        <v>1330</v>
      </c>
      <c r="B289" s="14"/>
      <c r="C289" s="4" t="s">
        <v>502</v>
      </c>
      <c r="D289" s="1" t="s">
        <v>2167</v>
      </c>
      <c r="E289" s="20" t="str">
        <f t="shared" si="19"/>
        <v xml:space="preserve">Unique. Shield. If a strike against the bearer is successful, he is not wounded. Instead, the attacker makes a roll (draws a #)-if this result is greater than 6, discard Shield of Sable.  </v>
      </c>
      <c r="F289" s="20" t="str">
        <f t="shared" si="16"/>
        <v>"...boiling and crawling with black shapes, some squat and broad, some tall and grim, with high helms and sable shields."--LotRIII</v>
      </c>
      <c r="G289" s="20" t="str">
        <f t="shared" si="17"/>
        <v>"...boiling and crawling with black shapes, some squat and broad, some tall and grim, with high helms and sable shields."--LotRIII</v>
      </c>
      <c r="H289" s="20" t="str">
        <f t="shared" si="18"/>
        <v/>
      </c>
    </row>
    <row r="290" spans="1:8" ht="25.5" x14ac:dyDescent="0.2">
      <c r="A290" s="4" t="s">
        <v>1330</v>
      </c>
      <c r="B290" s="14"/>
      <c r="C290" s="4" t="s">
        <v>1619</v>
      </c>
      <c r="D290" s="1" t="s">
        <v>2168</v>
      </c>
      <c r="E290" s="20" t="str">
        <f t="shared" si="19"/>
        <v xml:space="preserve">Nearest Darkhaven: Dol Guldur Playable: Items (minor, major) Automatic-attacks: Orcs - 3 strikes with 5 prowess </v>
      </c>
      <c r="F290" s="20" t="str">
        <f t="shared" si="16"/>
        <v>"...the doubled waters poured out again over high waterfalls and ran away hurriedly..."--Hob</v>
      </c>
      <c r="G290" s="20" t="str">
        <f t="shared" si="17"/>
        <v>"...the doubled waters poured out again over high waterfalls and ran away hurriedly..."--Hob</v>
      </c>
      <c r="H290" s="20" t="str">
        <f t="shared" si="18"/>
        <v/>
      </c>
    </row>
    <row r="291" spans="1:8" ht="25.5" x14ac:dyDescent="0.2">
      <c r="A291" s="4" t="s">
        <v>1330</v>
      </c>
      <c r="B291" s="14"/>
      <c r="C291" s="4" t="s">
        <v>503</v>
      </c>
      <c r="D291" s="1" t="s">
        <v>2169</v>
      </c>
      <c r="E291" s="20" t="str">
        <f t="shared" si="19"/>
        <v xml:space="preserve">Weapon. +1 to prowess to a maximum of 8.  </v>
      </c>
      <c r="F291" s="20" t="str">
        <f t="shared" si="16"/>
        <v>"He had a black knife with a long jagged blade in his hand. 'Lie quiet, or I'll tickle you with this,' he hissed."--LotRIII</v>
      </c>
      <c r="G291" s="20" t="str">
        <f t="shared" si="17"/>
        <v>"He had a black knife with a long jagged blade in his hand. 'Lie quiet, or I'll tickle you with this,' he hissed."--LotRIII</v>
      </c>
      <c r="H291" s="20" t="str">
        <f t="shared" si="18"/>
        <v/>
      </c>
    </row>
    <row r="292" spans="1:8" ht="102" x14ac:dyDescent="0.2">
      <c r="A292" s="4" t="s">
        <v>1330</v>
      </c>
      <c r="B292" s="14"/>
      <c r="C292" s="4" t="s">
        <v>718</v>
      </c>
      <c r="D292" s="1" t="s">
        <v>1870</v>
      </c>
      <c r="E292" s="20" t="str">
        <f t="shared" si="19"/>
        <v xml:space="preserve">Unique. Manifestation of Scatha. Playable at Gondmaeglom if the influence check is greater than 13.  Modifications: influencer discards a major item (+3) or a greater item (+6). All attacks by manifestations of Scatha against your companies are canceled. Any company moving in Withered Heath, Woodland Realm, Northern Rhovanion, and/or Grey Mountain Narrows faces one attack: Dragon-three strikes at 15/9 prowess/body. </v>
      </c>
      <c r="F292" s="20" t="str">
        <f t="shared" si="16"/>
        <v/>
      </c>
      <c r="G292" s="20" t="str">
        <f t="shared" si="17"/>
        <v/>
      </c>
      <c r="H292" s="20" t="str">
        <f t="shared" si="18"/>
        <v/>
      </c>
    </row>
    <row r="293" spans="1:8" ht="102" x14ac:dyDescent="0.2">
      <c r="A293" s="4" t="s">
        <v>1330</v>
      </c>
      <c r="B293" s="14"/>
      <c r="C293" s="4" t="s">
        <v>719</v>
      </c>
      <c r="D293" s="1" t="s">
        <v>1923</v>
      </c>
      <c r="E293" s="20" t="str">
        <f t="shared" si="19"/>
        <v xml:space="preserve">Unique. Manifestation of Scorba. Playable at Zarak Dûm if the influence check is greater than 11.  Modifications: influencer discards a major item (+3) or a greater item (+6). All attacks by manifestations of Scorba against your companies are canceled. Any company moving in Angmar, Gundabad, and/or Forochel faces one attack: Dragon-three strikes at 12/8 prowess/body (attacker chooses defending characters). </v>
      </c>
      <c r="F293" s="20" t="str">
        <f t="shared" si="16"/>
        <v/>
      </c>
      <c r="G293" s="20" t="str">
        <f t="shared" si="17"/>
        <v/>
      </c>
      <c r="H293" s="20" t="str">
        <f t="shared" si="18"/>
        <v/>
      </c>
    </row>
    <row r="294" spans="1:8" ht="38.25" x14ac:dyDescent="0.2">
      <c r="A294" s="4" t="s">
        <v>1330</v>
      </c>
      <c r="B294" s="14"/>
      <c r="C294" s="4" t="s">
        <v>1092</v>
      </c>
      <c r="D294" s="1" t="s">
        <v>2170</v>
      </c>
      <c r="E294" s="20" t="str">
        <f t="shared" si="19"/>
        <v xml:space="preserve">Unique. When a gold Ring is tested in a company bearing the Scroll of Isildur, the random value obtained is modified by +1. May be stored at Barad-dûr for 5 marshalling points.  </v>
      </c>
      <c r="F294" s="20" t="str">
        <f t="shared" si="16"/>
        <v>"'...there lies...unread, I guess, by any save Saruman and myself, since the kings failed, a scroll that Isildur made himself."--LotRII</v>
      </c>
      <c r="G294" s="20" t="str">
        <f t="shared" si="17"/>
        <v>"'...there lies...unread, I guess, by any save Saruman and myself, since the kings failed, a scroll that Isildur made himself."--LotRII</v>
      </c>
      <c r="H294" s="20" t="str">
        <f t="shared" si="18"/>
        <v/>
      </c>
    </row>
    <row r="295" spans="1:8" ht="76.5" x14ac:dyDescent="0.2">
      <c r="A295" s="4" t="s">
        <v>1330</v>
      </c>
      <c r="B295" s="14"/>
      <c r="C295" s="4" t="s">
        <v>1673</v>
      </c>
      <c r="D295" s="1" t="s">
        <v>1872</v>
      </c>
      <c r="E295" s="20" t="str">
        <f t="shared" si="19"/>
        <v xml:space="preserve">Cancel and discard any card requiring scout skill before it is resolved or cancel any ongoing effect of a card that required scout skill to play. If this card is played as an on-guard card, it can be revealed during the opponent's site phase to cancel and discard a card requiring scout skill before it is resolved. </v>
      </c>
      <c r="F295" s="20" t="str">
        <f t="shared" si="16"/>
        <v/>
      </c>
      <c r="G295" s="20" t="str">
        <f t="shared" si="17"/>
        <v/>
      </c>
      <c r="H295" s="20" t="str">
        <f t="shared" si="18"/>
        <v/>
      </c>
    </row>
    <row r="296" spans="1:8" ht="76.5" x14ac:dyDescent="0.2">
      <c r="A296" s="4" t="s">
        <v>1330</v>
      </c>
      <c r="B296" s="14"/>
      <c r="C296" s="4" t="s">
        <v>835</v>
      </c>
      <c r="D296" s="1" t="s">
        <v>1767</v>
      </c>
      <c r="E296" s="20" t="str">
        <f t="shared" si="19"/>
        <v xml:space="preserve">Sage only. Playable on a sage during the site phase at a site where information is playable if a character in his company has a gold ring item. Tap the sage and the site. You may replace the gold ring with a special item ring from your hand (except for The One Ring) for which the gold ring could be normally be tested. Discard the gold ring item. </v>
      </c>
      <c r="F296" s="20" t="str">
        <f t="shared" si="16"/>
        <v/>
      </c>
      <c r="G296" s="20" t="str">
        <f t="shared" si="17"/>
        <v/>
      </c>
      <c r="H296" s="20" t="str">
        <f t="shared" si="18"/>
        <v/>
      </c>
    </row>
    <row r="297" spans="1:8" ht="128.25" thickBot="1" x14ac:dyDescent="0.25">
      <c r="A297" s="4" t="s">
        <v>1330</v>
      </c>
      <c r="B297" s="14"/>
      <c r="C297" s="4" t="s">
        <v>836</v>
      </c>
      <c r="D297" s="1" t="s">
        <v>2271</v>
      </c>
      <c r="E297" s="20" t="str">
        <f t="shared" si="19"/>
        <v xml:space="preserve">Playable during the site phase at an already tapped Free-hold [[F]]. The company faces an attack (attack type as first-automatic-attack at site-3 strikes with 8 prowess). If no characters are untapped after the attack, discard Seize Prisoners. Otherwise, tap 1 character in the company and Seize Prisoners under his control. No marshalling points are received and that character may not untap until Seize Prisoners is stored at a Darkhaven [[K]], Shadow-hold [[S]], or Dark-hold [[D]], during his organization phase. Cannot be duplicated at a given site. </v>
      </c>
      <c r="F297" s="20" t="str">
        <f t="shared" si="16"/>
        <v/>
      </c>
      <c r="G297" s="20" t="str">
        <f t="shared" si="17"/>
        <v/>
      </c>
      <c r="H297" s="20" t="str">
        <f t="shared" si="18"/>
        <v/>
      </c>
    </row>
    <row r="298" spans="1:8" ht="38.25" x14ac:dyDescent="0.2">
      <c r="A298" s="4" t="s">
        <v>1330</v>
      </c>
      <c r="B298" s="13">
        <v>1</v>
      </c>
      <c r="C298" s="8" t="s">
        <v>310</v>
      </c>
      <c r="D298" s="1" t="s">
        <v>2171</v>
      </c>
      <c r="E298" s="20" t="str">
        <f t="shared" si="19"/>
        <v xml:space="preserve">Men. Two strikes. </v>
      </c>
      <c r="F298" s="20" t="str">
        <f t="shared" si="16"/>
        <v>"The Silver Age of the Mercenaries is said to have begun when the remaining Raggers besieged the first Canotaur to collect their back pay."--Kuduk Lore</v>
      </c>
      <c r="G298" s="20" t="str">
        <f t="shared" si="17"/>
        <v>"The Silver Age of the Mercenaries is said to have begun when the remaining Raggers besieged the first Canotaur to collect their back pay."--Kuduk Lore</v>
      </c>
      <c r="H298" s="20" t="str">
        <f t="shared" si="18"/>
        <v/>
      </c>
    </row>
    <row r="299" spans="1:8" ht="51" x14ac:dyDescent="0.2">
      <c r="A299" s="4" t="s">
        <v>1330</v>
      </c>
      <c r="B299" s="14"/>
      <c r="C299" s="4" t="s">
        <v>504</v>
      </c>
      <c r="D299" s="1" t="s">
        <v>2172</v>
      </c>
      <c r="E299" s="20" t="str">
        <f t="shared" si="19"/>
        <v xml:space="preserve">Tap Shadow-cloak to cancel one hazard creature strike keyed by type to a ShadowLand [[s]], Shadow-hold [[S]], Dark-domain [[d]], or Dark-hold [[D]]. Cannot be duplicated on a given character.  </v>
      </c>
      <c r="F299" s="20" t="str">
        <f t="shared" si="16"/>
        <v>"...a great silentshape, cloaked in a grey shadow...some nameless menace of power and doom.."--LotRV</v>
      </c>
      <c r="G299" s="20" t="str">
        <f t="shared" si="17"/>
        <v>"...a great silentshape, cloaked in a grey shadow...some nameless menace of power and doom.."--LotRV</v>
      </c>
      <c r="H299" s="20" t="str">
        <f t="shared" si="18"/>
        <v/>
      </c>
    </row>
    <row r="300" spans="1:8" ht="25.5" x14ac:dyDescent="0.2">
      <c r="A300" s="4" t="s">
        <v>1330</v>
      </c>
      <c r="B300" s="14"/>
      <c r="C300" s="4" t="s">
        <v>682</v>
      </c>
      <c r="D300" s="1" t="s">
        <v>2173</v>
      </c>
      <c r="E300" s="20" t="str">
        <f t="shared" si="19"/>
        <v xml:space="preserve">Unique. Uruk-hai. Leader. Discard on a body check result of 9. +4 direct influence against Orcs and Orc factions. </v>
      </c>
      <c r="F300" s="20" t="str">
        <f t="shared" si="16"/>
        <v xml:space="preserve">"...evil face...slaver dripped from its protruding fangs; the mouth snarled like an animal." --LotRVI </v>
      </c>
      <c r="G300" s="20" t="str">
        <f t="shared" si="17"/>
        <v>"...evil face...slaver dripped from its protruding fangs; the mouth snarled like an animal." --LotRVI Home Site: Cirith Ungol</v>
      </c>
      <c r="H300" s="20" t="str">
        <f t="shared" si="18"/>
        <v>Home Site: Cirith Ungol</v>
      </c>
    </row>
    <row r="301" spans="1:8" ht="38.25" x14ac:dyDescent="0.2">
      <c r="A301" s="4" t="s">
        <v>1330</v>
      </c>
      <c r="B301" s="14"/>
      <c r="C301" s="4" t="s">
        <v>683</v>
      </c>
      <c r="D301" s="1" t="s">
        <v>2174</v>
      </c>
      <c r="E301" s="20" t="str">
        <f t="shared" si="19"/>
        <v xml:space="preserve">Unique. +1 direct influence against Man factions. Additionally, +2 direct influence against the Dunlendings faction. </v>
      </c>
      <c r="F301" s="20" t="str">
        <f t="shared" si="16"/>
        <v xml:space="preserve">"Only in Dunland did Men of this race hold to their old speech and manners: a secret folk, unfriendly to the Dúnedain, hating the Rohirrim." --LotR </v>
      </c>
      <c r="G301" s="20" t="str">
        <f t="shared" si="17"/>
        <v>"Only in Dunland did Men of this race hold to their old speech and manners: a secret folk, unfriendly to the Dúnedain, hating the Rohirrim." --LotR Home Site: Dunnish Clan-hold</v>
      </c>
      <c r="H301" s="20" t="str">
        <f t="shared" si="18"/>
        <v>Home Site: Dunnish Clan-hold</v>
      </c>
    </row>
    <row r="302" spans="1:8" ht="76.5" x14ac:dyDescent="0.2">
      <c r="A302" s="4" t="s">
        <v>1330</v>
      </c>
      <c r="B302" s="14"/>
      <c r="C302" s="4" t="s">
        <v>1620</v>
      </c>
      <c r="D302" s="1" t="s">
        <v>1764</v>
      </c>
      <c r="E302" s="20" t="str">
        <f t="shared" si="19"/>
        <v xml:space="preserve">Nearest Darkhaven: Minas Morgul Playable: Items (minor, major) Automatic-attacks (2):  (1st) Orcs - 2 strikes with 8 prowess (2nd) Spider (cannot be canceled)-1 strike with 16 prowess: any character wounded is immediately eliminated Special: Contains a hoard. Non-Nazgûl creatures keyed at this site attack normally, not as detainment. </v>
      </c>
      <c r="F302" s="20" t="str">
        <f t="shared" si="16"/>
        <v/>
      </c>
      <c r="G302" s="20" t="str">
        <f t="shared" si="17"/>
        <v/>
      </c>
      <c r="H302" s="20" t="str">
        <f t="shared" si="18"/>
        <v/>
      </c>
    </row>
    <row r="303" spans="1:8" ht="51" x14ac:dyDescent="0.2">
      <c r="A303" s="4" t="s">
        <v>1330</v>
      </c>
      <c r="B303" s="14"/>
      <c r="C303" s="4" t="s">
        <v>1621</v>
      </c>
      <c r="D303" s="1" t="s">
        <v>2175</v>
      </c>
      <c r="E303" s="20" t="str">
        <f t="shared" si="19"/>
        <v xml:space="preserve">Nearest Darkhaven: Dol Guldur Playable: Items (minor, major*) *-weapon, armor, shield, or helmet only Automatic-attacks: Men-each character faces 1 strike with 8 prowess (detainment against covert company) </v>
      </c>
      <c r="F303" s="20" t="str">
        <f t="shared" si="16"/>
        <v>"They still throve the trade that came up the great river...and there had been wars and deeds which were now only legend."--Hob</v>
      </c>
      <c r="G303" s="20" t="str">
        <f t="shared" si="17"/>
        <v>"They still throve the trade that came up the great river...and there had been wars and deeds which were now only legend."--Hob</v>
      </c>
      <c r="H303" s="20" t="str">
        <f t="shared" si="18"/>
        <v/>
      </c>
    </row>
    <row r="304" spans="1:8" ht="76.5" x14ac:dyDescent="0.2">
      <c r="A304" s="4" t="s">
        <v>1330</v>
      </c>
      <c r="B304" s="14"/>
      <c r="C304" s="4" t="s">
        <v>329</v>
      </c>
      <c r="D304" s="1" t="s">
        <v>1873</v>
      </c>
      <c r="E304" s="20" t="str">
        <f t="shared" si="19"/>
        <v xml:space="preserve">Playable on a non-Wizard, non-Ringwraith character. -2 to character's direct influence (to a minimum of zero). Once during each of his organization phases, the character may attempt to remove this card by making a roll (drawing a #)-if the result is greater than 7, discard this card. Cannot be duplicated on a given character. </v>
      </c>
      <c r="F304" s="20" t="str">
        <f t="shared" si="16"/>
        <v/>
      </c>
      <c r="G304" s="20" t="str">
        <f t="shared" si="17"/>
        <v/>
      </c>
      <c r="H304" s="20" t="str">
        <f t="shared" si="18"/>
        <v/>
      </c>
    </row>
    <row r="305" spans="1:8" ht="63.75" x14ac:dyDescent="0.2">
      <c r="A305" s="4" t="s">
        <v>1330</v>
      </c>
      <c r="B305" s="14"/>
      <c r="C305" s="4" t="s">
        <v>837</v>
      </c>
      <c r="D305" s="1" t="s">
        <v>2176</v>
      </c>
      <c r="E305" s="20" t="str">
        <f t="shared" si="19"/>
        <v xml:space="preserve">Environment. When Skies of Fire is played, all hazard environment cards in play are immediately discarded, and all hazard environment effects are canceled. This card acts as Gates of Morning for the purposes of interpreting hazards. Cannot be duplicated.  </v>
      </c>
      <c r="F305" s="20" t="str">
        <f t="shared" si="16"/>
        <v>"There was a flare of livid lightnings: forks of blue flame springing up from the tower...into the sullen clouds."--LotRII</v>
      </c>
      <c r="G305" s="20" t="str">
        <f t="shared" si="17"/>
        <v>"There was a flare of livid lightnings: forks of blue flame springing up from the tower...into the sullen clouds."--LotRII</v>
      </c>
      <c r="H305" s="20" t="str">
        <f t="shared" si="18"/>
        <v/>
      </c>
    </row>
    <row r="306" spans="1:8" ht="51" x14ac:dyDescent="0.2">
      <c r="A306" s="4" t="s">
        <v>1330</v>
      </c>
      <c r="B306" s="14"/>
      <c r="C306" s="4" t="s">
        <v>1582</v>
      </c>
      <c r="D306" s="1" t="s">
        <v>2177</v>
      </c>
      <c r="E306" s="20" t="str">
        <f t="shared" si="19"/>
        <v xml:space="preserve">Slayer. Two attacks (of one strike each) against the same character. Attacker chooses defending character. The defender may tap any one character in the same company to cancel one of the attacks. </v>
      </c>
      <c r="F306" s="20" t="str">
        <f t="shared" si="16"/>
        <v>"'He would go out by himself...and stalk...and slay many men...'"--LotR</v>
      </c>
      <c r="G306" s="20" t="str">
        <f t="shared" si="17"/>
        <v>"'He would go out by himself...and stalk...and slay many men...'"--LotR</v>
      </c>
      <c r="H306" s="20" t="str">
        <f t="shared" si="18"/>
        <v/>
      </c>
    </row>
    <row r="307" spans="1:8" ht="76.5" x14ac:dyDescent="0.2">
      <c r="A307" s="4" t="s">
        <v>1330</v>
      </c>
      <c r="B307" s="14"/>
      <c r="C307" s="4" t="s">
        <v>838</v>
      </c>
      <c r="D307" s="1" t="s">
        <v>1901</v>
      </c>
      <c r="E307" s="20" t="str">
        <f t="shared" si="19"/>
        <v xml:space="preserve">Command. Playable on a leader during the organization phase. Return all other command cards on target leader to your hand when this card is played. -2 to leader's direct influence (to a minimum of 0) and +1 body to all characters in his company. You may return this card to your hand during any organization phase. </v>
      </c>
      <c r="F307" s="20" t="str">
        <f t="shared" si="16"/>
        <v/>
      </c>
      <c r="G307" s="20" t="str">
        <f t="shared" si="17"/>
        <v/>
      </c>
      <c r="H307" s="20" t="str">
        <f t="shared" si="18"/>
        <v/>
      </c>
    </row>
    <row r="308" spans="1:8" ht="102" x14ac:dyDescent="0.2">
      <c r="A308" s="4" t="s">
        <v>1330</v>
      </c>
      <c r="B308" s="14"/>
      <c r="C308" s="4" t="s">
        <v>720</v>
      </c>
      <c r="D308" s="1" t="s">
        <v>1861</v>
      </c>
      <c r="E308" s="20" t="str">
        <f t="shared" si="19"/>
        <v xml:space="preserve">Unique. Manifestation of Smaug. Playable at The Lonely Mountain if the influence check is greater than 12.  Modifications: influencer discards a major item (+3) or a greater item (+6). All attacks by manifestations of Smaug against your companies are canceled. Any company moving in Withered Heath, Northern Rhovanion, Grey Mountain Narrows, and/or Iron Hills faces one attack: Dragon-two strikes at 17/8 prowess/body (attacker chooses defending characters). </v>
      </c>
      <c r="F308" s="20" t="str">
        <f t="shared" si="16"/>
        <v/>
      </c>
      <c r="G308" s="20" t="str">
        <f t="shared" si="17"/>
        <v/>
      </c>
      <c r="H308" s="20" t="str">
        <f t="shared" si="18"/>
        <v/>
      </c>
    </row>
    <row r="309" spans="1:8" ht="102" x14ac:dyDescent="0.2">
      <c r="A309" s="4" t="s">
        <v>1330</v>
      </c>
      <c r="B309" s="14"/>
      <c r="C309" s="4" t="s">
        <v>839</v>
      </c>
      <c r="D309" s="1" t="s">
        <v>1972</v>
      </c>
      <c r="E309" s="20" t="str">
        <f t="shared" si="19"/>
        <v xml:space="preserve">Playable at an already tapped Free-hold [[F]] during the site phase. The company faces two attacks (Men-5 strikes with 8 prowess, 1 strike with 10 prowess). If no characters are untapped following the attack, discard this card. Otherwise, you may tap one character in the company and put this card in your marshalling point pile. Discard any factions you have in play that are playable at this site. Cannot be duplicated at a given site.  </v>
      </c>
      <c r="F309" s="20" t="str">
        <f t="shared" si="16"/>
        <v/>
      </c>
      <c r="G309" s="20" t="str">
        <f t="shared" si="17"/>
        <v/>
      </c>
      <c r="H309" s="20" t="str">
        <f t="shared" si="18"/>
        <v/>
      </c>
    </row>
    <row r="310" spans="1:8" ht="25.5" x14ac:dyDescent="0.2">
      <c r="A310" s="4" t="s">
        <v>1330</v>
      </c>
      <c r="B310" s="14"/>
      <c r="C310" s="4" t="s">
        <v>684</v>
      </c>
      <c r="D310" s="1" t="s">
        <v>2178</v>
      </c>
      <c r="E310" s="20" t="str">
        <f t="shared" si="19"/>
        <v xml:space="preserve">Unique. Uruk-hai. Discard on a body check result of 9. </v>
      </c>
      <c r="F310" s="20" t="str">
        <f t="shared" si="16"/>
        <v xml:space="preserve">"'I'm not going down those stairs again...be you captain or no. Nar!'"--LotRVI </v>
      </c>
      <c r="G310" s="20" t="str">
        <f t="shared" si="17"/>
        <v>"'I'm not going down those stairs again...be you captain or no. Nar!'"--LotRVI Home Site: Any site in Imlad Morgul</v>
      </c>
      <c r="H310" s="20" t="str">
        <f t="shared" si="18"/>
        <v>Home Site: Any site in Imlad Morgul</v>
      </c>
    </row>
    <row r="311" spans="1:8" ht="38.25" x14ac:dyDescent="0.2">
      <c r="A311" s="4" t="s">
        <v>1330</v>
      </c>
      <c r="B311" s="14"/>
      <c r="C311" s="4" t="s">
        <v>721</v>
      </c>
      <c r="D311" s="1" t="s">
        <v>2179</v>
      </c>
      <c r="E311" s="20" t="str">
        <f t="shared" si="19"/>
        <v xml:space="preserve">Playable at any tapped or untapped Shadow-hold [[S]] if the influence check is greater than 9. Once in play, the number required to influence this faction is 0. </v>
      </c>
      <c r="F311" s="20" t="str">
        <f t="shared" si="16"/>
        <v>"They make no beautiful things, but they make many clever ones."--Hob</v>
      </c>
      <c r="G311" s="20" t="str">
        <f t="shared" si="17"/>
        <v>"They make no beautiful things, but they make many clever ones."--Hob</v>
      </c>
      <c r="H311" s="20" t="str">
        <f t="shared" si="18"/>
        <v/>
      </c>
    </row>
    <row r="312" spans="1:8" ht="51" x14ac:dyDescent="0.2">
      <c r="A312" s="4" t="s">
        <v>1330</v>
      </c>
      <c r="B312" s="14"/>
      <c r="C312" s="4" t="s">
        <v>840</v>
      </c>
      <c r="D312" s="1" t="s">
        <v>2180</v>
      </c>
      <c r="E312" s="20" t="str">
        <f t="shared" si="19"/>
        <v xml:space="preserve">Scout only. Playable during the organization phase on an untapped scout in a company with a company size less than 3. Tap the scout. No creature hazards may beplayed on his company this turn.  </v>
      </c>
      <c r="F312" s="20" t="str">
        <f t="shared" si="16"/>
        <v>"'...he has been lying on a log and paddling with hands and feet...slier than a fox, and slippery as a fish.'"--LotRII</v>
      </c>
      <c r="G312" s="20" t="str">
        <f t="shared" si="17"/>
        <v>"'...he has been lying on a log and paddling with hands and feet...slier than a fox, and slippery as a fish.'"--LotRII</v>
      </c>
      <c r="H312" s="20" t="str">
        <f t="shared" si="18"/>
        <v/>
      </c>
    </row>
    <row r="313" spans="1:8" ht="76.5" x14ac:dyDescent="0.2">
      <c r="A313" s="4" t="s">
        <v>1330</v>
      </c>
      <c r="B313" s="14"/>
      <c r="C313" s="4" t="s">
        <v>330</v>
      </c>
      <c r="D313" s="1" t="s">
        <v>2272</v>
      </c>
      <c r="E313" s="20" t="str">
        <f t="shared" si="19"/>
        <v xml:space="preserve">Playable on a character of 5 mind or less. The mind of each other non-follower, non-Ringwraith, non-Wizard character in his company increases by one. Discard this card during the organization phase if target character is in a company accompanied by himself at a Darkhaven [[K]]. Cannot be duplicated on a given character. </v>
      </c>
      <c r="F313" s="20" t="str">
        <f t="shared" si="16"/>
        <v/>
      </c>
      <c r="G313" s="20" t="str">
        <f t="shared" si="17"/>
        <v/>
      </c>
      <c r="H313" s="20" t="str">
        <f t="shared" si="18"/>
        <v/>
      </c>
    </row>
    <row r="314" spans="1:8" ht="63.75" x14ac:dyDescent="0.2">
      <c r="A314" s="4" t="s">
        <v>1330</v>
      </c>
      <c r="B314" s="14"/>
      <c r="C314" s="4" t="s">
        <v>841</v>
      </c>
      <c r="D314" s="1" t="s">
        <v>2181</v>
      </c>
      <c r="E314" s="20" t="str">
        <f t="shared" si="19"/>
        <v xml:space="preserve">Magic. Sorcery. Playable on a sorcery-using character facing an attack. +4 prowess for the character against the attack. Unless he is a Ringwraith, character makes a corruption check modified by -4. Cannot be duplicated against a given attack.  </v>
      </c>
      <c r="F314" s="20" t="str">
        <f t="shared" si="16"/>
        <v>"...and many of them by some secret art burst into flame as they came toppling down."--LotRI</v>
      </c>
      <c r="G314" s="20" t="str">
        <f t="shared" si="17"/>
        <v>"...and many of them by some secret art burst into flame as they came toppling down."--LotRI</v>
      </c>
      <c r="H314" s="20" t="str">
        <f t="shared" si="18"/>
        <v/>
      </c>
    </row>
    <row r="315" spans="1:8" ht="63.75" x14ac:dyDescent="0.2">
      <c r="A315" s="4" t="s">
        <v>1330</v>
      </c>
      <c r="B315" s="14"/>
      <c r="C315" s="4" t="s">
        <v>331</v>
      </c>
      <c r="D315" s="1" t="s">
        <v>2273</v>
      </c>
      <c r="E315" s="20" t="str">
        <f t="shared" si="19"/>
        <v xml:space="preserve">Playable on a company. If a character in the company becomes wounded, the prowess of each character in the company is modified by -2 for the rest of the turn. Discard this card during its organization phase if the company is at a Darkhaven [[K]]. Cannot be duplicated on a given company. </v>
      </c>
      <c r="F315" s="20" t="str">
        <f t="shared" si="16"/>
        <v/>
      </c>
      <c r="G315" s="20" t="str">
        <f t="shared" si="17"/>
        <v/>
      </c>
      <c r="H315" s="20" t="str">
        <f t="shared" si="18"/>
        <v/>
      </c>
    </row>
    <row r="316" spans="1:8" ht="38.25" x14ac:dyDescent="0.2">
      <c r="A316" s="4" t="s">
        <v>1330</v>
      </c>
      <c r="B316" s="14"/>
      <c r="C316" s="4" t="s">
        <v>311</v>
      </c>
      <c r="D316" s="1" t="s">
        <v>2182</v>
      </c>
      <c r="E316" s="20" t="str">
        <f t="shared" si="19"/>
        <v xml:space="preserve">Dúnedain. Three strikes (playable only against minion companies).  </v>
      </c>
      <c r="F316" s="20" t="str">
        <f t="shared" si="16"/>
        <v>"'Stout men and lordly they are, and the Riders of Rohan look almost as boys beside them; for they are grim men of face, worn like weathered rocks for the most part...'"--LotRI</v>
      </c>
      <c r="G316" s="20" t="str">
        <f t="shared" si="17"/>
        <v>"'Stout men and lordly they are, and the Riders of Rohan look almost as boys beside them; for they are grim men of face, worn like weathered rocks for the most part...'"--LotRI</v>
      </c>
      <c r="H316" s="20" t="str">
        <f t="shared" si="18"/>
        <v/>
      </c>
    </row>
    <row r="317" spans="1:8" ht="38.25" x14ac:dyDescent="0.2">
      <c r="A317" s="4" t="s">
        <v>1330</v>
      </c>
      <c r="B317" s="14"/>
      <c r="C317" s="4" t="s">
        <v>1622</v>
      </c>
      <c r="D317" s="1" t="s">
        <v>2183</v>
      </c>
      <c r="E317" s="20" t="str">
        <f t="shared" si="19"/>
        <v xml:space="preserve">Nearest Darkhaven: Minas Morgul Automatic-attacks: Men-each character faces 1 strike with 5 prowess (detainment against covert company) </v>
      </c>
      <c r="F317" s="20" t="str">
        <f t="shared" si="16"/>
        <v>"'...curse the Southrons! ...'Tis said that there were dealings of old between Gondor and the kingdoms of Harad...though there was never friendship'"--LotR</v>
      </c>
      <c r="G317" s="20" t="str">
        <f t="shared" si="17"/>
        <v>"'...curse the Southrons! ...'Tis said that there were dealings of old between Gondor and the kingdoms of Harad...though there was never friendship'"--LotR</v>
      </c>
      <c r="H317" s="20" t="str">
        <f t="shared" si="18"/>
        <v/>
      </c>
    </row>
    <row r="318" spans="1:8" ht="38.25" x14ac:dyDescent="0.2">
      <c r="A318" s="4" t="s">
        <v>1330</v>
      </c>
      <c r="B318" s="14"/>
      <c r="C318" s="4" t="s">
        <v>892</v>
      </c>
      <c r="D318" s="1" t="s">
        <v>2184</v>
      </c>
      <c r="E318" s="20" t="str">
        <f t="shared" si="19"/>
        <v xml:space="preserve">Unique. Manifestation of hero Southrons. Playable at Southron Oasis if the influence check is greater than 8.  Standard Modifications: Haradrim (+2), Asdriags (-2). </v>
      </c>
      <c r="F318" s="20" t="str">
        <f t="shared" si="16"/>
        <v>"...by burned homestead or barn, upon hillock or mound, under wall or on field, still they gathered and rallied and fought until they day wore away."--LotRV</v>
      </c>
      <c r="G318" s="20" t="str">
        <f t="shared" si="17"/>
        <v>"...by burned homestead or barn, upon hillock or mound, under wall or on field, still they gathered and rallied and fought until they day wore away."--LotRV</v>
      </c>
      <c r="H318" s="20" t="str">
        <f t="shared" si="18"/>
        <v/>
      </c>
    </row>
    <row r="319" spans="1:8" ht="76.5" x14ac:dyDescent="0.2">
      <c r="A319" s="4" t="s">
        <v>1330</v>
      </c>
      <c r="B319" s="14"/>
      <c r="C319" s="4" t="s">
        <v>842</v>
      </c>
      <c r="D319" s="1" t="s">
        <v>1779</v>
      </c>
      <c r="E319" s="20" t="str">
        <f t="shared" si="19"/>
        <v xml:space="preserve">Magic. Spirit-magic. Playable on a spirit-magic-using character during the organization phase. Opponent may reveal to you any hazards from his hand, and only those hazards can be played during the character company's movement/hazard phase. Unless he is a Ringwraith, character makes a corruption check modified by -3. </v>
      </c>
      <c r="F319" s="20" t="str">
        <f t="shared" si="16"/>
        <v/>
      </c>
      <c r="G319" s="20" t="str">
        <f t="shared" si="17"/>
        <v/>
      </c>
      <c r="H319" s="20" t="str">
        <f t="shared" si="18"/>
        <v/>
      </c>
    </row>
    <row r="320" spans="1:8" ht="89.25" x14ac:dyDescent="0.2">
      <c r="A320" s="4" t="s">
        <v>1330</v>
      </c>
      <c r="B320" s="14"/>
      <c r="C320" s="4" t="s">
        <v>843</v>
      </c>
      <c r="D320" s="1" t="s">
        <v>1973</v>
      </c>
      <c r="E320" s="20" t="str">
        <f t="shared" si="19"/>
        <v xml:space="preserve">Playable during the site phase on an untapped scout in a covert company at an already tapped Border-hold [[B]] or Free-hold [[F]]. The scout faces an attack (attack type as first automatic-attack at site-1 strike with 8 prowess). If the scout is not untapped after the attack, discard this card. Otherwise, the scout may tap and place this card in his player's marshalling point pile. </v>
      </c>
      <c r="F320" s="20" t="str">
        <f t="shared" si="16"/>
        <v/>
      </c>
      <c r="G320" s="20" t="str">
        <f t="shared" si="17"/>
        <v/>
      </c>
      <c r="H320" s="20" t="str">
        <f t="shared" si="18"/>
        <v/>
      </c>
    </row>
    <row r="321" spans="1:8" ht="102" x14ac:dyDescent="0.2">
      <c r="A321" s="4" t="s">
        <v>1330</v>
      </c>
      <c r="B321" s="14"/>
      <c r="C321" s="4" t="s">
        <v>332</v>
      </c>
      <c r="D321" s="1" t="s">
        <v>1896</v>
      </c>
      <c r="E321" s="20" t="str">
        <f t="shared" si="19"/>
        <v xml:space="preserve">Playable on an ally. Make a roll (draw a #). If the result plus the ally's mind is greater than your opponent's general unused direct influence plus its controlling character's unused direct influence plus 2, the ally attacks its controlling character (detainment attack against a hero). This attack has 1 strike and prowess equal to the ally's normal prowess plus a dice roll (drawn #). Discard the ally if it attacks and is not defeated. </v>
      </c>
      <c r="F321" s="20" t="str">
        <f t="shared" si="16"/>
        <v/>
      </c>
      <c r="G321" s="20" t="str">
        <f t="shared" si="17"/>
        <v/>
      </c>
      <c r="H321" s="20" t="str">
        <f t="shared" si="18"/>
        <v/>
      </c>
    </row>
    <row r="322" spans="1:8" ht="63.75" x14ac:dyDescent="0.2">
      <c r="A322" s="4" t="s">
        <v>1330</v>
      </c>
      <c r="B322" s="14"/>
      <c r="C322" s="4" t="s">
        <v>333</v>
      </c>
      <c r="D322" s="1" t="s">
        <v>2185</v>
      </c>
      <c r="E322" s="20" t="str">
        <f t="shared" si="19"/>
        <v xml:space="preserve">Environment. At the start of its site phase, each company at a site in a Dark-domain [[d]], (or ShadowLand [[s]] if Doors of Night is in play) must tap one untapped character if available. Discard when any play deck is exhausted. Cannot be duplicated. </v>
      </c>
      <c r="F322" s="20" t="str">
        <f t="shared" si="16"/>
        <v>"...he saw them fall, worn out, or choked with fumes and heat, or stricken down by despair at last, hiding their eyes from death."--LotRVI</v>
      </c>
      <c r="G322" s="20" t="str">
        <f t="shared" si="17"/>
        <v>"...he saw them fall, worn out, or choked with fumes and heat, or stricken down by despair at last, hiding their eyes from death."--LotRVI</v>
      </c>
      <c r="H322" s="20" t="str">
        <f t="shared" si="18"/>
        <v/>
      </c>
    </row>
    <row r="323" spans="1:8" ht="76.5" x14ac:dyDescent="0.2">
      <c r="A323" s="4" t="s">
        <v>1330</v>
      </c>
      <c r="B323" s="14"/>
      <c r="C323" s="4" t="s">
        <v>695</v>
      </c>
      <c r="D323" s="1" t="s">
        <v>1982</v>
      </c>
      <c r="E323" s="20" t="str">
        <f t="shared" si="19"/>
        <v xml:space="preserve">Unique. Playable at Goblin-gate or Moria. Manifestation of Gollum and My Precious. If his company's size is less than three, tap Stinker to cancel one attack against his company keyed to Wilderness [[w]] or ShadowLand [[s]]. You may tap Stinker if he is at the same non-Darkhaven site as The One Ring; then both Stinker and The One Ring are discarded. </v>
      </c>
      <c r="F323" s="20" t="str">
        <f t="shared" ref="F323:F386" si="20">IFERROR(LEFT(G323, FIND("Home",G323)-1),G323)</f>
        <v/>
      </c>
      <c r="G323" s="20" t="str">
        <f t="shared" ref="G323:G386" si="21">IFERROR(TRIM(RIGHT(D323,LEN(D323)-FIND("@",D323))),"")</f>
        <v/>
      </c>
      <c r="H323" s="20" t="str">
        <f t="shared" ref="H323:H386" si="22">IFERROR(TRIM(RIGHT(D323,LEN(D323)-FIND("Home",D323)+1)),"")</f>
        <v/>
      </c>
    </row>
    <row r="324" spans="1:8" ht="25.5" x14ac:dyDescent="0.2">
      <c r="A324" s="4" t="s">
        <v>1330</v>
      </c>
      <c r="B324" s="14"/>
      <c r="C324" s="4" t="s">
        <v>466</v>
      </c>
      <c r="D324" s="1" t="s">
        <v>2186</v>
      </c>
      <c r="E324" s="20" t="str">
        <f t="shared" ref="E324:E387" si="23">IFERROR(LEFT(D324, FIND("  @",D324)-1),D324)</f>
        <v xml:space="preserve">Undead. Two strikes.  </v>
      </c>
      <c r="F324" s="20" t="str">
        <f t="shared" si="20"/>
        <v>"Gold was piled on their biers of dead kings and queens; and mounds covered them, and the stone floors were shut."--LotRI</v>
      </c>
      <c r="G324" s="20" t="str">
        <f t="shared" si="21"/>
        <v>"Gold was piled on their biers of dead kings and queens; and mounds covered them, and the stone floors were shut."--LotRI</v>
      </c>
      <c r="H324" s="20" t="str">
        <f t="shared" si="22"/>
        <v/>
      </c>
    </row>
    <row r="325" spans="1:8" ht="114.75" x14ac:dyDescent="0.2">
      <c r="A325" s="4" t="s">
        <v>1330</v>
      </c>
      <c r="B325" s="14"/>
      <c r="C325" s="4" t="s">
        <v>722</v>
      </c>
      <c r="D325" s="1" t="s">
        <v>1862</v>
      </c>
      <c r="E325" s="20" t="str">
        <f t="shared" si="23"/>
        <v xml:space="preserve">Unique. Playable at Ettenmoors if the influence check is greater than 10. Once in play, the number required to influence this faction is 0. If this influence attempt is made by an Orc or Troll leader, you may place this faction under the control of that leader and not tap the site. Discard the faction if the leader moves or leaves play. 3 or more factions controlled by the same leader give 2 extra marshalling points. Standard Modifications: Black-trolls (+2).   </v>
      </c>
      <c r="F325" s="20" t="str">
        <f t="shared" si="20"/>
        <v/>
      </c>
      <c r="G325" s="20" t="str">
        <f t="shared" si="21"/>
        <v/>
      </c>
      <c r="H325" s="20" t="str">
        <f t="shared" si="22"/>
        <v/>
      </c>
    </row>
    <row r="326" spans="1:8" ht="38.25" x14ac:dyDescent="0.2">
      <c r="A326" s="4" t="s">
        <v>1330</v>
      </c>
      <c r="B326" s="14"/>
      <c r="C326" s="4" t="s">
        <v>420</v>
      </c>
      <c r="D326" s="1" t="s">
        <v>2187</v>
      </c>
      <c r="E326" s="20" t="str">
        <f t="shared" si="23"/>
        <v xml:space="preserve">Nearest Darkhaven: Geann aLisch Playable: Information, Items (minor) Automatic-attacks: Pûkel-creature - 1 strike with 9 prowess </v>
      </c>
      <c r="F326" s="20" t="str">
        <f t="shared" si="20"/>
        <v>"Standing upon the rim of the ruined circle, they saw all round below them a wide prospect..."--LotRII</v>
      </c>
      <c r="G326" s="20" t="str">
        <f t="shared" si="21"/>
        <v>"Standing upon the rim of the ruined circle, they saw all round below them a wide prospect..."--LotRII</v>
      </c>
      <c r="H326" s="20" t="str">
        <f t="shared" si="22"/>
        <v/>
      </c>
    </row>
    <row r="327" spans="1:8" ht="38.25" x14ac:dyDescent="0.2">
      <c r="A327" s="4" t="s">
        <v>1330</v>
      </c>
      <c r="B327" s="14"/>
      <c r="C327" s="4" t="s">
        <v>505</v>
      </c>
      <c r="D327" s="1" t="s">
        <v>2188</v>
      </c>
      <c r="E327" s="20" t="str">
        <f t="shared" si="23"/>
        <v xml:space="preserve">Discard to untap bearer. Alternatively, discard during organization phase to allow its bearer's company to play an additional region card.  </v>
      </c>
      <c r="F327" s="20" t="str">
        <f t="shared" si="20"/>
        <v>"He was famished but not yet so famished as to eat flesh flung to him by an Orc, the flesh of he dared not guess what creature."--LotRIII</v>
      </c>
      <c r="G327" s="20" t="str">
        <f t="shared" si="21"/>
        <v>"He was famished but not yet so famished as to eat flesh flung to him by an Orc, the flesh of he dared not guess what creature."--LotRIII</v>
      </c>
      <c r="H327" s="20" t="str">
        <f t="shared" si="22"/>
        <v/>
      </c>
    </row>
    <row r="328" spans="1:8" ht="76.5" x14ac:dyDescent="0.2">
      <c r="A328" s="4" t="s">
        <v>1330</v>
      </c>
      <c r="B328" s="14"/>
      <c r="C328" s="4" t="s">
        <v>844</v>
      </c>
      <c r="D328" s="1" t="s">
        <v>1780</v>
      </c>
      <c r="E328" s="20" t="str">
        <f t="shared" si="23"/>
        <v xml:space="preserve">You may play this card as a resource or a hazard according to The Audience of Sauron Rules. This card may not be played as a hazard against a Wizard player, and may be included as a hazard in a Wizard's deck. You may reshuffle this card into your play deck at any time that it is in your hand (show opponent). </v>
      </c>
      <c r="F328" s="20" t="str">
        <f t="shared" si="20"/>
        <v/>
      </c>
      <c r="G328" s="20" t="str">
        <f t="shared" si="21"/>
        <v/>
      </c>
      <c r="H328" s="20" t="str">
        <f t="shared" si="22"/>
        <v/>
      </c>
    </row>
    <row r="329" spans="1:8" ht="89.25" x14ac:dyDescent="0.2">
      <c r="A329" s="4" t="s">
        <v>1330</v>
      </c>
      <c r="B329" s="14"/>
      <c r="C329" s="4" t="s">
        <v>845</v>
      </c>
      <c r="D329" s="1" t="s">
        <v>1974</v>
      </c>
      <c r="E329" s="20" t="str">
        <f t="shared" si="23"/>
        <v xml:space="preserve">Playable on a company at a tapped Ruins &amp; Lairs [[R]], Border-hold [[B]], or Free-hold [[F]]. During the site phase, one or two characters in that company may each tap to take control ofa non-unique, non-hoard minor item of the following type: weapon, armor, shield, or helmet. You may take these items from your play deck (reshuffle if used), discard pile, and/or sideboard. </v>
      </c>
      <c r="F329" s="20" t="str">
        <f t="shared" si="20"/>
        <v/>
      </c>
      <c r="G329" s="20" t="str">
        <f t="shared" si="21"/>
        <v/>
      </c>
      <c r="H329" s="20" t="str">
        <f t="shared" si="22"/>
        <v/>
      </c>
    </row>
    <row r="330" spans="1:8" ht="76.5" x14ac:dyDescent="0.2">
      <c r="A330" s="4" t="s">
        <v>1330</v>
      </c>
      <c r="B330" s="14"/>
      <c r="C330" s="4" t="s">
        <v>846</v>
      </c>
      <c r="D330" s="1" t="s">
        <v>2274</v>
      </c>
      <c r="E330" s="20" t="str">
        <f t="shared" si="23"/>
        <v xml:space="preserve">Playable at a Darkhaven [[K]], Shadow-hold [[S]], or Dark-hold [[D]] during the organization phase on an overt company that has more than one Orc. Any attack against the company has its prowess and body modified by -1. Discard this card if a character leaves the company for any reason. Cannot be duplicated on a given company. </v>
      </c>
      <c r="F330" s="20" t="str">
        <f t="shared" si="20"/>
        <v/>
      </c>
      <c r="G330" s="20" t="str">
        <f t="shared" si="21"/>
        <v/>
      </c>
      <c r="H330" s="20" t="str">
        <f t="shared" si="22"/>
        <v/>
      </c>
    </row>
    <row r="331" spans="1:8" ht="38.25" x14ac:dyDescent="0.2">
      <c r="A331" s="4" t="s">
        <v>1330</v>
      </c>
      <c r="B331" s="14"/>
      <c r="C331" s="4" t="s">
        <v>847</v>
      </c>
      <c r="D331" s="1" t="s">
        <v>2189</v>
      </c>
      <c r="E331" s="20" t="str">
        <f t="shared" si="23"/>
        <v xml:space="preserve">Warrior only. Warrior receives +1 prowess against one strike and obtains two random values against it, choosing the one to use.  </v>
      </c>
      <c r="F331" s="20" t="str">
        <f t="shared" si="20"/>
        <v>"...Uglúk sprang forwards, and with two swift strokes swept the heads off two of his opponents."--LotRIII</v>
      </c>
      <c r="G331" s="20" t="str">
        <f t="shared" si="21"/>
        <v>"...Uglúk sprang forwards, and with two swift strokes swept the heads off two of his opponents."--LotRIII</v>
      </c>
      <c r="H331" s="20" t="str">
        <f t="shared" si="22"/>
        <v/>
      </c>
    </row>
    <row r="332" spans="1:8" ht="25.5" x14ac:dyDescent="0.2">
      <c r="A332" s="4" t="s">
        <v>1330</v>
      </c>
      <c r="B332" s="14"/>
      <c r="C332" s="4" t="s">
        <v>685</v>
      </c>
      <c r="D332" s="1" t="s">
        <v>2190</v>
      </c>
      <c r="E332" s="20" t="str">
        <f t="shared" si="23"/>
        <v xml:space="preserve">Unique. </v>
      </c>
      <c r="F332" s="20" t="str">
        <f t="shared" si="20"/>
        <v xml:space="preserve">"The power and wealth...continued to increase; but their years lessened as their fear of death grew, and their joy departed."--LotR </v>
      </c>
      <c r="G332" s="20" t="str">
        <f t="shared" si="21"/>
        <v>"The power and wealth...continued to increase; but their years lessened as their fear of death grew, and their joy departed."--LotR Home Site: Minas Morgol</v>
      </c>
      <c r="H332" s="20" t="str">
        <f t="shared" si="22"/>
        <v>Home Site: Minas Morgol</v>
      </c>
    </row>
    <row r="333" spans="1:8" ht="25.5" x14ac:dyDescent="0.2">
      <c r="A333" s="4" t="s">
        <v>1330</v>
      </c>
      <c r="B333" s="14"/>
      <c r="C333" s="4" t="s">
        <v>848</v>
      </c>
      <c r="D333" s="1" t="s">
        <v>2191</v>
      </c>
      <c r="E333" s="20" t="str">
        <f t="shared" si="23"/>
        <v xml:space="preserve">Sage only. Play to test a gold ring in a sage's company.  </v>
      </c>
      <c r="F333" s="20" t="str">
        <f t="shared" si="20"/>
        <v>"The Ring misseth, maybe, the heat of Sauron's hand, which was black and yet burned like fire..."--LotRII</v>
      </c>
      <c r="G333" s="20" t="str">
        <f t="shared" si="21"/>
        <v>"The Ring misseth, maybe, the heat of Sauron's hand, which was black and yet burned like fire..."--LotRII</v>
      </c>
      <c r="H333" s="20" t="str">
        <f t="shared" si="22"/>
        <v/>
      </c>
    </row>
    <row r="334" spans="1:8" ht="38.25" x14ac:dyDescent="0.2">
      <c r="A334" s="4" t="s">
        <v>1330</v>
      </c>
      <c r="B334" s="14"/>
      <c r="C334" s="4" t="s">
        <v>993</v>
      </c>
      <c r="D334" s="1" t="s">
        <v>2192</v>
      </c>
      <c r="E334" s="20" t="str">
        <f t="shared" si="23"/>
        <v xml:space="preserve">Nearest Darkhaven: Carn Dûm Playable: Items (minor) Automatic-attacks: Men-3 strikes with 6 prowess Special: Items may be played at this site even if it is tapped. </v>
      </c>
      <c r="F334" s="20" t="str">
        <f t="shared" si="20"/>
        <v>"Great floods devastate Enedwaiith and Minhiriath. Tharbad is ruined and deserted."--LotR</v>
      </c>
      <c r="G334" s="20" t="str">
        <f t="shared" si="21"/>
        <v>"Great floods devastate Enedwaiith and Minhiriath. Tharbad is ruined and deserted."--LotR</v>
      </c>
      <c r="H334" s="20" t="str">
        <f t="shared" si="22"/>
        <v/>
      </c>
    </row>
    <row r="335" spans="1:8" ht="63.75" x14ac:dyDescent="0.2">
      <c r="A335" s="4" t="s">
        <v>1330</v>
      </c>
      <c r="B335" s="14"/>
      <c r="C335" s="4" t="s">
        <v>849</v>
      </c>
      <c r="D335" s="1" t="s">
        <v>2275</v>
      </c>
      <c r="E335" s="20" t="str">
        <f t="shared" si="23"/>
        <v xml:space="preserve">Playable during the site phase on an untapped character at a site where Information is playable. Tap the character (but not the site). No marshalling points are received until this card is stored at a Darkhaven [[K]] during the character's organization phase.  </v>
      </c>
      <c r="F335" s="20" t="str">
        <f t="shared" si="20"/>
        <v>"...but he heard the Gaffer's answers, which were rather shrill." --LotRI</v>
      </c>
      <c r="G335" s="20" t="str">
        <f t="shared" si="21"/>
        <v>"...but he heard the Gaffer's answers, which were rather shrill." --LotRI</v>
      </c>
      <c r="H335" s="20" t="str">
        <f t="shared" si="22"/>
        <v/>
      </c>
    </row>
    <row r="336" spans="1:8" ht="76.5" x14ac:dyDescent="0.2">
      <c r="A336" s="4" t="s">
        <v>1330</v>
      </c>
      <c r="B336" s="14"/>
      <c r="C336" s="4" t="s">
        <v>1258</v>
      </c>
      <c r="D336" s="1" t="s">
        <v>2276</v>
      </c>
      <c r="E336" s="20" t="str">
        <f t="shared" si="23"/>
        <v xml:space="preserve">Playable during the site phase on an untapped character in a covert company at a Border-hold [[B]] or Free-hold [[F]] where Information is playable. Tap the character (but not the site). No marshalling points are received and the character may not untap until this card is stored at a Darkhaven [[K]] during his organization phase.  </v>
      </c>
      <c r="F336" s="20" t="str">
        <f t="shared" si="20"/>
        <v/>
      </c>
      <c r="G336" s="20" t="str">
        <f t="shared" si="21"/>
        <v/>
      </c>
      <c r="H336" s="20" t="str">
        <f t="shared" si="22"/>
        <v/>
      </c>
    </row>
    <row r="337" spans="1:8" ht="63.75" x14ac:dyDescent="0.2">
      <c r="A337" s="4" t="s">
        <v>1330</v>
      </c>
      <c r="B337" s="14"/>
      <c r="C337" s="4" t="s">
        <v>1097</v>
      </c>
      <c r="D337" s="1" t="s">
        <v>2193</v>
      </c>
      <c r="E337" s="20" t="str">
        <f t="shared" si="23"/>
        <v xml:space="preserve">Unique. +5 to bearer's direct influence against Dwarves and Dwarf factions. Each Dwarf in play has +1 mind. If the bearer of this item is at the same site as a Dwarf character, you may discard this item to force the discard of the Dwarf (and all cards he controls).  </v>
      </c>
      <c r="F337" s="20" t="str">
        <f t="shared" si="20"/>
        <v>"...it was tinged with a flickering sparkle of many colours at the syrface, reflected and splintered from the wavering light of his torch."--LotRV</v>
      </c>
      <c r="G337" s="20" t="str">
        <f t="shared" si="21"/>
        <v>"...it was tinged with a flickering sparkle of many colours at the syrface, reflected and splintered from the wavering light of his torch."--LotRV</v>
      </c>
      <c r="H337" s="20" t="str">
        <f t="shared" si="22"/>
        <v/>
      </c>
    </row>
    <row r="338" spans="1:8" ht="38.25" x14ac:dyDescent="0.2">
      <c r="A338" s="4" t="s">
        <v>1330</v>
      </c>
      <c r="B338" s="14"/>
      <c r="C338" s="4" t="s">
        <v>312</v>
      </c>
      <c r="D338" s="1" t="s">
        <v>2194</v>
      </c>
      <c r="E338" s="20" t="str">
        <f t="shared" si="23"/>
        <v xml:space="preserve">Men. Five strikes (two strikes and detainment against hero companies).  </v>
      </c>
      <c r="F338" s="20" t="str">
        <f t="shared" si="20"/>
        <v>"'It is against our law to let strangers wander at will in our land, until the king himself shall give them leave, and more strict is the command in these days of peril.'"--LotRIII</v>
      </c>
      <c r="G338" s="20" t="str">
        <f t="shared" si="21"/>
        <v>"'It is against our law to let strangers wander at will in our land, until the king himself shall give them leave, and more strict is the command in these days of peril.'"--LotRIII</v>
      </c>
      <c r="H338" s="20" t="str">
        <f t="shared" si="22"/>
        <v/>
      </c>
    </row>
    <row r="339" spans="1:8" ht="76.5" x14ac:dyDescent="0.2">
      <c r="A339" s="4" t="s">
        <v>1330</v>
      </c>
      <c r="B339" s="14"/>
      <c r="C339" s="4" t="s">
        <v>101</v>
      </c>
      <c r="D339" s="1" t="s">
        <v>1812</v>
      </c>
      <c r="E339" s="20" t="str">
        <f t="shared" si="23"/>
        <v xml:space="preserve">Unique. +1 to body to a maximum of 10. +4 direct influence. Bearer may tap The Iron Crown to cancel an attack by Orcs, Trolls, or Men against his company. At the end of his untap phase, if the bearer is not a Ringwraith, he must make a corruption check. May be stored at Barad-dûr for 5 marshalling points.   </v>
      </c>
      <c r="F339" s="20" t="str">
        <f t="shared" si="20"/>
        <v/>
      </c>
      <c r="G339" s="20" t="str">
        <f t="shared" si="21"/>
        <v/>
      </c>
      <c r="H339" s="20" t="str">
        <f t="shared" si="22"/>
        <v/>
      </c>
    </row>
    <row r="340" spans="1:8" ht="76.5" x14ac:dyDescent="0.2">
      <c r="A340" s="4" t="s">
        <v>1330</v>
      </c>
      <c r="B340" s="14"/>
      <c r="C340" s="4" t="s">
        <v>506</v>
      </c>
      <c r="D340" s="1" t="s">
        <v>1753</v>
      </c>
      <c r="E340" s="20" t="str">
        <f t="shared" si="23"/>
        <v xml:space="preserve">Bearer must make a corruption check at the end of each of his untap phases. Discard this ring when tested. If tested, obtain a random value to determine which ring card may be immediately played: The One Ring (12+); a Dwarven Ring (10, 11, 12+); a Magic Ring (1, 2, 3, 4, 5, 6, 7); a Lesser Ring (any result). </v>
      </c>
      <c r="F340" s="20" t="str">
        <f t="shared" si="20"/>
        <v/>
      </c>
      <c r="G340" s="20" t="str">
        <f t="shared" si="21"/>
        <v/>
      </c>
      <c r="H340" s="20" t="str">
        <f t="shared" si="22"/>
        <v/>
      </c>
    </row>
    <row r="341" spans="1:8" ht="115.5" thickBot="1" x14ac:dyDescent="0.25">
      <c r="A341" s="4" t="s">
        <v>1330</v>
      </c>
      <c r="B341" s="14"/>
      <c r="C341" s="4" t="s">
        <v>1259</v>
      </c>
      <c r="D341" s="1" t="s">
        <v>1782</v>
      </c>
      <c r="E341" s="20" t="str">
        <f t="shared" si="23"/>
        <v xml:space="preserve">Playable if your opponent is a Wizard and you have not revealed a Ringwraith. You are Sauron, not a Ringwraith. You may not reveal a Ringwraith or play Ringwraith followers. +7 to your general influence. You may keep one more card than normal in your hand. Once during each of your organization phases, you may: bring a resource or character from your sideboard into your play deck and shuffle or choose and discard a card from your hand to look up to 5 random cards at once from your opponent's hand. Cannot be duplicated.  </v>
      </c>
      <c r="F341" s="20" t="str">
        <f t="shared" si="20"/>
        <v/>
      </c>
      <c r="G341" s="20" t="str">
        <f t="shared" si="21"/>
        <v/>
      </c>
      <c r="H341" s="20" t="str">
        <f t="shared" si="22"/>
        <v/>
      </c>
    </row>
    <row r="342" spans="1:8" ht="38.25" x14ac:dyDescent="0.2">
      <c r="A342" s="4" t="s">
        <v>1330</v>
      </c>
      <c r="B342" s="13">
        <v>1</v>
      </c>
      <c r="C342" s="8" t="s">
        <v>421</v>
      </c>
      <c r="D342" s="1" t="s">
        <v>2195</v>
      </c>
      <c r="E342" s="20" t="str">
        <f t="shared" si="23"/>
        <v xml:space="preserve">Nearest Darkhaven: Dol Guldur Playable: Items (minor, major, greater, gold ring) Automatic-attacks: Dragon - 1 strike with 14 prowess </v>
      </c>
      <c r="F342" s="20" t="str">
        <f t="shared" si="20"/>
        <v>"...they could look out and see the dark cavernous opening in a great cliff-wall between the arms of the Mountain. Out of it the waters of the Running River sprang..."--Hob</v>
      </c>
      <c r="G342" s="20" t="str">
        <f t="shared" si="21"/>
        <v>"...they could look out and see the dark cavernous opening in a great cliff-wall between the arms of the Mountain. Out of it the waters of the Running River sprang..."--Hob</v>
      </c>
      <c r="H342" s="20" t="str">
        <f t="shared" si="22"/>
        <v/>
      </c>
    </row>
    <row r="343" spans="1:8" ht="25.5" x14ac:dyDescent="0.2">
      <c r="A343" s="4" t="s">
        <v>1330</v>
      </c>
      <c r="B343" s="14"/>
      <c r="C343" s="4" t="s">
        <v>1098</v>
      </c>
      <c r="D343" s="1" t="s">
        <v>2196</v>
      </c>
      <c r="E343" s="20" t="str">
        <f t="shared" si="23"/>
        <v xml:space="preserve">Unique. Armour. +3 body to body (to a maximum of 10). </v>
      </c>
      <c r="F343" s="20" t="str">
        <f t="shared" si="20"/>
        <v>"It was close-woven of many rings, as supple almost as linen, cold as ice, and harder than steel."--LotRII</v>
      </c>
      <c r="G343" s="20" t="str">
        <f t="shared" si="21"/>
        <v>"It was close-woven of many rings, as supple almost as linen, cold as ice, and harder than steel."--LotRII</v>
      </c>
      <c r="H343" s="20" t="str">
        <f t="shared" si="22"/>
        <v/>
      </c>
    </row>
    <row r="344" spans="1:8" ht="89.25" x14ac:dyDescent="0.2">
      <c r="A344" s="4" t="s">
        <v>1330</v>
      </c>
      <c r="B344" s="14"/>
      <c r="C344" s="4" t="s">
        <v>686</v>
      </c>
      <c r="D344" s="1" t="s">
        <v>1051</v>
      </c>
      <c r="E344" s="20" t="str">
        <f t="shared" si="23"/>
        <v xml:space="preserve">Unique. Manifestation of Mouth of Sauron. +2 direct influence against any faction. Tap during your organization phase to move one resource or character from your discard pile to your play deck and reshuffle. Return The Mouth to your hand when Mouth of Sauron is played; you may automatically transfer one item he bears to a character in the same company (discard the rest).   Home Site: Barad-dûr </v>
      </c>
      <c r="F344" s="20" t="str">
        <f t="shared" si="20"/>
        <v/>
      </c>
      <c r="G344" s="20" t="str">
        <f t="shared" si="21"/>
        <v/>
      </c>
      <c r="H344" s="20" t="str">
        <f t="shared" si="22"/>
        <v>Home Site: Barad-dûr</v>
      </c>
    </row>
    <row r="345" spans="1:8" ht="77.25" thickBot="1" x14ac:dyDescent="0.25">
      <c r="A345" s="4" t="s">
        <v>1330</v>
      </c>
      <c r="B345" s="14"/>
      <c r="C345" s="4" t="s">
        <v>1260</v>
      </c>
      <c r="D345" s="1" t="s">
        <v>2277</v>
      </c>
      <c r="E345" s="20" t="str">
        <f t="shared" si="23"/>
        <v xml:space="preserve">Playable on an untapped scout immediately after facing an automatic-attack at a Border-hold [[B]] or Free-hold [[F]]. Tap the scout. No marshalling points are received until this card is stored at a Darkhaven [[K]] during his organization phase. Once stored, this card may be discarded to cancel an automatic-attack at a Free-hold [[F]] or Border-hold [[B]].  </v>
      </c>
      <c r="F345" s="20" t="str">
        <f t="shared" si="20"/>
        <v/>
      </c>
      <c r="G345" s="20" t="str">
        <f t="shared" si="21"/>
        <v/>
      </c>
      <c r="H345" s="20" t="str">
        <f t="shared" si="22"/>
        <v/>
      </c>
    </row>
    <row r="346" spans="1:8" ht="89.25" x14ac:dyDescent="0.2">
      <c r="A346" s="4" t="s">
        <v>1330</v>
      </c>
      <c r="B346" s="13">
        <v>1</v>
      </c>
      <c r="C346" s="8" t="s">
        <v>1099</v>
      </c>
      <c r="D346" s="1" t="s">
        <v>1850</v>
      </c>
      <c r="E346" s="20" t="str">
        <f t="shared" si="23"/>
        <v xml:space="preserve">Unique. The One Ring. Playable only with a Gold Ring and after a test indicates The One Ring. +5 prowess (to a maximum of double the bearer's normal prowess). +5 to body (to a maximum of 10). +5 to direct influence. Bearer may make a corruption check modified by -2 to cancel a non-Undead, non-Nazgûl strike. +1 corruption point to every character in the bearer's company. </v>
      </c>
      <c r="F346" s="20" t="str">
        <f t="shared" si="20"/>
        <v/>
      </c>
      <c r="G346" s="20" t="str">
        <f t="shared" si="21"/>
        <v/>
      </c>
      <c r="H346" s="20" t="str">
        <f t="shared" si="22"/>
        <v/>
      </c>
    </row>
    <row r="347" spans="1:8" ht="51" x14ac:dyDescent="0.2">
      <c r="A347" s="4" t="s">
        <v>1330</v>
      </c>
      <c r="B347" s="14"/>
      <c r="C347" s="4" t="s">
        <v>507</v>
      </c>
      <c r="D347" s="1" t="s">
        <v>2197</v>
      </c>
      <c r="E347" s="20" t="str">
        <f t="shared" si="23"/>
        <v xml:space="preserve">Spirit Ring. Playable only with a Gold Ring and after a test indicates a Spirit Ring. -2 to bearer's mind (minimum of 1). +4 to bearer's direct influence. Cannot be duplicated on a given character. </v>
      </c>
      <c r="F347" s="20" t="str">
        <f t="shared" si="20"/>
        <v>"'Here is the ring...the token of our kinship from afar...'"--LotR</v>
      </c>
      <c r="G347" s="20" t="str">
        <f t="shared" si="21"/>
        <v>"'Here is the ring...the token of our kinship from afar...'"--LotR</v>
      </c>
      <c r="H347" s="20" t="str">
        <f t="shared" si="22"/>
        <v/>
      </c>
    </row>
    <row r="348" spans="1:8" ht="51" x14ac:dyDescent="0.2">
      <c r="A348" s="4" t="s">
        <v>1330</v>
      </c>
      <c r="B348" s="14"/>
      <c r="C348" s="4" t="s">
        <v>508</v>
      </c>
      <c r="D348" s="1" t="s">
        <v>2198</v>
      </c>
      <c r="E348" s="20" t="str">
        <f t="shared" si="23"/>
        <v xml:space="preserve">Spirit Ring. Weapon. Playable only with a Gold Ring and after a test indicates a Spirit Ring. -2 to bearer's mind (minimum of 1). +3 to bearer's prowess. Cannot be duplicated on a given character. </v>
      </c>
      <c r="F348" s="20" t="str">
        <f t="shared" si="20"/>
        <v>"'This is a thing of worth...For its ancientry alone.'"--LotR</v>
      </c>
      <c r="G348" s="20" t="str">
        <f t="shared" si="21"/>
        <v>"'This is a thing of worth...For its ancientry alone.'"--LotR</v>
      </c>
      <c r="H348" s="20" t="str">
        <f t="shared" si="22"/>
        <v/>
      </c>
    </row>
    <row r="349" spans="1:8" ht="63.75" x14ac:dyDescent="0.2">
      <c r="A349" s="4" t="s">
        <v>1330</v>
      </c>
      <c r="B349" s="14"/>
      <c r="C349" s="4" t="s">
        <v>1261</v>
      </c>
      <c r="D349" s="1" t="s">
        <v>1610</v>
      </c>
      <c r="E349" s="20" t="str">
        <f t="shared" si="23"/>
        <v xml:space="preserve">Bring one Black Rider, Fell Rider, or Heralded Lord card from your sideboard or discard pile into your play deck and reshuffle.  Alternatively, playable on your tapped Ringwraith. Make a roll (draw a #)-if the result is greater than 6, untap your Ringwraith.  </v>
      </c>
      <c r="F349" s="20" t="str">
        <f t="shared" si="20"/>
        <v/>
      </c>
      <c r="G349" s="20" t="str">
        <f t="shared" si="21"/>
        <v/>
      </c>
      <c r="H349" s="20" t="str">
        <f t="shared" si="22"/>
        <v/>
      </c>
    </row>
    <row r="350" spans="1:8" ht="102" x14ac:dyDescent="0.2">
      <c r="A350" s="4" t="s">
        <v>1330</v>
      </c>
      <c r="B350" s="14"/>
      <c r="C350" s="4" t="s">
        <v>334</v>
      </c>
      <c r="D350" s="1" t="s">
        <v>1924</v>
      </c>
      <c r="E350" s="20" t="str">
        <f t="shared" si="23"/>
        <v xml:space="preserve">Playable on the bearer of The One Ring. During each of his organization phases, one character (other than the bearer) in bearer's company is discarded (of bearer's player's choice) along with all card splayed with him. During his organization phase, the target character may tap to attempt to remove this card by making a roll (drawing a #)-if the result is greater than 8, discard this card. Cannot be duplicated on a given character. </v>
      </c>
      <c r="F350" s="20" t="str">
        <f t="shared" si="20"/>
        <v/>
      </c>
      <c r="G350" s="20" t="str">
        <f t="shared" si="21"/>
        <v/>
      </c>
      <c r="H350" s="20" t="str">
        <f t="shared" si="22"/>
        <v/>
      </c>
    </row>
    <row r="351" spans="1:8" ht="76.5" x14ac:dyDescent="0.2">
      <c r="A351" s="4" t="s">
        <v>1330</v>
      </c>
      <c r="B351" s="14"/>
      <c r="C351" s="4" t="s">
        <v>335</v>
      </c>
      <c r="D351" s="1" t="s">
        <v>1925</v>
      </c>
      <c r="E351" s="20" t="str">
        <f t="shared" si="23"/>
        <v xml:space="preserve">Playable on a non-Wizard, non-Ringwraith, character bearing a Palantír, greater item, or ring that is not a gold ring. Target character is forced to make corruption check modified by -2. If the character would normally be eliminated as a result of this check, he is instead discarded (along with all card splayed with him). </v>
      </c>
      <c r="F351" s="20" t="str">
        <f t="shared" si="20"/>
        <v/>
      </c>
      <c r="G351" s="20" t="str">
        <f t="shared" si="21"/>
        <v/>
      </c>
      <c r="H351" s="20" t="str">
        <f t="shared" si="22"/>
        <v/>
      </c>
    </row>
    <row r="352" spans="1:8" ht="38.25" x14ac:dyDescent="0.2">
      <c r="A352" s="4" t="s">
        <v>1330</v>
      </c>
      <c r="B352" s="14"/>
      <c r="C352" s="4" t="s">
        <v>422</v>
      </c>
      <c r="D352" s="1" t="s">
        <v>2199</v>
      </c>
      <c r="E352" s="20" t="str">
        <f t="shared" si="23"/>
        <v xml:space="preserve">Nearest Darkhaven: Geann aLisch Playable: Items (minor, major, greater) Automatic-attacks: Pûkel-creature - 2 strikes with 9 prowess </v>
      </c>
      <c r="F352" s="20" t="str">
        <f t="shared" si="20"/>
        <v>"...suddenly he saw, towering ominously before him and leaning towards one other like the pillars of a headless door...huge standing stones."--LotRII</v>
      </c>
      <c r="G352" s="20" t="str">
        <f t="shared" si="21"/>
        <v>"...suddenly he saw, towering ominously before him and leaning towards one other like the pillars of a headless door...huge standing stones."--LotRII</v>
      </c>
      <c r="H352" s="20" t="str">
        <f t="shared" si="22"/>
        <v/>
      </c>
    </row>
    <row r="353" spans="1:8" ht="51" x14ac:dyDescent="0.2">
      <c r="A353" s="4" t="s">
        <v>1330</v>
      </c>
      <c r="B353" s="14"/>
      <c r="C353" s="4" t="s">
        <v>509</v>
      </c>
      <c r="D353" s="1" t="s">
        <v>2200</v>
      </c>
      <c r="E353" s="20" t="str">
        <f t="shared" si="23"/>
        <v xml:space="preserve">Spirit Ring. Armor. Playable only with a Gold Ring and after a test indicates a Spirit Ring. -2 to bearer's mind (minimum of 1). +2 to bearer's body (to a maximum of 10). Cannot be duplicated on a given character. </v>
      </c>
      <c r="F353" s="20" t="str">
        <f t="shared" si="20"/>
        <v>"'Here is the ring...for I fortell that the span of your life shall be greater than the measure of Men...'"--LotR</v>
      </c>
      <c r="G353" s="20" t="str">
        <f t="shared" si="21"/>
        <v>"'Here is the ring...for I fortell that the span of your life shall be greater than the measure of Men...'"--LotR</v>
      </c>
      <c r="H353" s="20" t="str">
        <f t="shared" si="22"/>
        <v/>
      </c>
    </row>
    <row r="354" spans="1:8" ht="51" x14ac:dyDescent="0.2">
      <c r="A354" s="4" t="s">
        <v>1330</v>
      </c>
      <c r="B354" s="14"/>
      <c r="C354" s="4" t="s">
        <v>696</v>
      </c>
      <c r="D354" s="1" t="s">
        <v>2201</v>
      </c>
      <c r="E354" s="20" t="str">
        <f t="shared" si="23"/>
        <v xml:space="preserve">Unique. Playable at any tapped or untapped Ruins &amp; Lairs [[R]] with a Wolf automatic-attack. Tap to cancel a Wolf or Animal attack. +2 to any influence attempt by a character in his company against a Wolf faction. </v>
      </c>
      <c r="F354" s="20" t="str">
        <f t="shared" si="20"/>
        <v>"...and sat in a great circle in the glade; and in the middle of the circle was a great grey wolf." --Hob</v>
      </c>
      <c r="G354" s="20" t="str">
        <f t="shared" si="21"/>
        <v>"...and sat in a great circle in the glade; and in the middle of the circle was a great grey wolf." --Hob</v>
      </c>
      <c r="H354" s="20" t="str">
        <f t="shared" si="22"/>
        <v/>
      </c>
    </row>
    <row r="355" spans="1:8" ht="63.75" x14ac:dyDescent="0.2">
      <c r="A355" s="4" t="s">
        <v>1330</v>
      </c>
      <c r="B355" s="14"/>
      <c r="C355" s="4" t="s">
        <v>1262</v>
      </c>
      <c r="D355" s="1" t="s">
        <v>1611</v>
      </c>
      <c r="E355" s="20" t="str">
        <f t="shared" si="23"/>
        <v xml:space="preserve">Magic. Sorcery. Playable on your non-Ringwraith sorcery-using character during the organization phase. If using region movement, the character's company may play up to two additional region cards. Character makes a corruption check modified by -3.  </v>
      </c>
      <c r="F355" s="20" t="str">
        <f t="shared" si="20"/>
        <v/>
      </c>
      <c r="G355" s="20" t="str">
        <f t="shared" si="21"/>
        <v/>
      </c>
      <c r="H355" s="20" t="str">
        <f t="shared" si="22"/>
        <v/>
      </c>
    </row>
    <row r="356" spans="1:8" ht="25.5" x14ac:dyDescent="0.2">
      <c r="A356" s="4" t="s">
        <v>1330</v>
      </c>
      <c r="B356" s="14"/>
      <c r="C356" s="4" t="s">
        <v>423</v>
      </c>
      <c r="D356" s="1" t="s">
        <v>1675</v>
      </c>
      <c r="E356" s="20" t="str">
        <f t="shared" si="23"/>
        <v>Nearest Darkhaven: Carn Dûm Playable: Information Automatic-attacks: Wolves - 2 strikes with 6 prowess</v>
      </c>
      <c r="F356" s="20" t="str">
        <f t="shared" si="20"/>
        <v/>
      </c>
      <c r="G356" s="20" t="str">
        <f t="shared" si="21"/>
        <v/>
      </c>
      <c r="H356" s="20" t="str">
        <f t="shared" si="22"/>
        <v/>
      </c>
    </row>
    <row r="357" spans="1:8" ht="38.25" x14ac:dyDescent="0.2">
      <c r="A357" s="4" t="s">
        <v>1330</v>
      </c>
      <c r="B357" s="14"/>
      <c r="C357" s="4" t="s">
        <v>424</v>
      </c>
      <c r="D357" s="1" t="s">
        <v>2202</v>
      </c>
      <c r="E357" s="20" t="str">
        <f t="shared" si="23"/>
        <v xml:space="preserve">Nearest Darkhaven: Dol Guldur Playable: Information, Items (minor, major) Automatic-attacks: Orcs - 3 strikes with 7 prowess </v>
      </c>
      <c r="F357" s="20" t="str">
        <f t="shared" si="20"/>
        <v>"...behind stood taller shapes of grey, and behind those again were high white peaks glimmering among the clouds."--LotRII</v>
      </c>
      <c r="G357" s="20" t="str">
        <f t="shared" si="21"/>
        <v>"...behind stood taller shapes of grey, and behind those again were high white peaks glimmering among the clouds."--LotRII</v>
      </c>
      <c r="H357" s="20" t="str">
        <f t="shared" si="22"/>
        <v/>
      </c>
    </row>
    <row r="358" spans="1:8" ht="89.25" x14ac:dyDescent="0.2">
      <c r="A358" s="4" t="s">
        <v>1330</v>
      </c>
      <c r="B358" s="14"/>
      <c r="C358" s="4" t="s">
        <v>643</v>
      </c>
      <c r="D358" s="1" t="s">
        <v>1251</v>
      </c>
      <c r="E358" s="20" t="str">
        <f t="shared" si="23"/>
        <v xml:space="preserve">Unique. Manifestation of The Witch-king of Angmar. Can use spirit-magic and shadow-magic. +3 direct influence in Heralded Lord mode. +1 prowess in Fell Rider mode. As your Ringwraith, up to two Ringwraith followers in his company may be controlled with no influence. You may bring these followers into play during separate organization phases.   Home Site: Any site in Imlad Morgul </v>
      </c>
      <c r="F358" s="20" t="str">
        <f t="shared" si="20"/>
        <v/>
      </c>
      <c r="G358" s="20" t="str">
        <f t="shared" si="21"/>
        <v/>
      </c>
      <c r="H358" s="20" t="str">
        <f t="shared" si="22"/>
        <v>Home Site: Any site in Imlad Morgul</v>
      </c>
    </row>
    <row r="359" spans="1:8" ht="38.25" x14ac:dyDescent="0.2">
      <c r="A359" s="4" t="s">
        <v>1330</v>
      </c>
      <c r="B359" s="14"/>
      <c r="C359" s="4" t="s">
        <v>1263</v>
      </c>
      <c r="D359" s="1" t="s">
        <v>2203</v>
      </c>
      <c r="E359" s="20" t="str">
        <f t="shared" si="23"/>
        <v xml:space="preserve">Playable on The Witch-king (as your Ringwraith). +5 to his direct influence this turn. Cannot be duplicated on a given turn.  </v>
      </c>
      <c r="F359" s="20" t="str">
        <f t="shared" si="20"/>
        <v>"He sprang forward and bore down on Frodo."--LotRI</v>
      </c>
      <c r="G359" s="20" t="str">
        <f t="shared" si="21"/>
        <v>"He sprang forward and bore down on Frodo."--LotRI</v>
      </c>
      <c r="H359" s="20" t="str">
        <f t="shared" si="22"/>
        <v/>
      </c>
    </row>
    <row r="360" spans="1:8" ht="51" x14ac:dyDescent="0.2">
      <c r="A360" s="4" t="s">
        <v>1330</v>
      </c>
      <c r="B360" s="14"/>
      <c r="C360" s="4" t="s">
        <v>347</v>
      </c>
      <c r="D360" s="1" t="s">
        <v>2204</v>
      </c>
      <c r="E360" s="20" t="str">
        <f t="shared" si="23"/>
        <v xml:space="preserve">Nearest Darkhaven: Carn Dûm Playable: Information Automatic-attacks: Men-each character faces 1 strike with 9 prowess (detainment against covert company) Special: This site never taps. </v>
      </c>
      <c r="F360" s="20" t="str">
        <f t="shared" si="20"/>
        <v>"Cloaked by the primordial forest of the Elder Days, the Worthy Hills of the Eryn Vorn remain wild and perilous."--Kuduk Lore</v>
      </c>
      <c r="G360" s="20" t="str">
        <f t="shared" si="21"/>
        <v>"Cloaked by the primordial forest of the Elder Days, the Worthy Hills of the Eryn Vorn remain wild and perilous."--Kuduk Lore</v>
      </c>
      <c r="H360" s="20" t="str">
        <f t="shared" si="22"/>
        <v/>
      </c>
    </row>
    <row r="361" spans="1:8" ht="63.75" x14ac:dyDescent="0.2">
      <c r="A361" s="4" t="s">
        <v>1330</v>
      </c>
      <c r="B361" s="14"/>
      <c r="C361" s="4" t="s">
        <v>1264</v>
      </c>
      <c r="D361" s="1" t="s">
        <v>2278</v>
      </c>
      <c r="E361" s="20" t="str">
        <f t="shared" si="23"/>
        <v xml:space="preserve">Playable only at a Darkhaven [[K]] during the organization phase on your Ringwraith's company. You may bring any Ringwraith followers into play with your Ringwraith's company as you have in your hand and have direct influence to control.  </v>
      </c>
      <c r="F361" s="20" t="str">
        <f t="shared" si="20"/>
        <v>"'...even the Wise might fear to withstand the Nine, when they are gathered together undertheir fell chieftain.'"--LotRI</v>
      </c>
      <c r="G361" s="20" t="str">
        <f t="shared" si="21"/>
        <v>"'...even the Wise might fear to withstand the Nine, when they are gathered together undertheir fell chieftain.'"--LotRI</v>
      </c>
      <c r="H361" s="20" t="str">
        <f t="shared" si="22"/>
        <v/>
      </c>
    </row>
    <row r="362" spans="1:8" ht="51" x14ac:dyDescent="0.2">
      <c r="A362" s="4" t="s">
        <v>1330</v>
      </c>
      <c r="B362" s="14"/>
      <c r="C362" s="4" t="s">
        <v>1265</v>
      </c>
      <c r="D362" s="1" t="s">
        <v>2205</v>
      </c>
      <c r="E362" s="20" t="str">
        <f t="shared" si="23"/>
        <v xml:space="preserve">Playable after a faction is successfully played at a Shadow-hold [[S]] or Dark-hold [[D]]. Tap a character at the site to play a non-unique, non-hoard minor or major item (even if the item is not normally playable there).  </v>
      </c>
      <c r="F362" s="20" t="str">
        <f t="shared" si="20"/>
        <v>"...Shagrat could not both fight and keep hold of his treasure..."--LotRVI</v>
      </c>
      <c r="G362" s="20" t="str">
        <f t="shared" si="21"/>
        <v>"...Shagrat could not both fight and keep hold of his treasure..."--LotRVI</v>
      </c>
      <c r="H362" s="20" t="str">
        <f t="shared" si="22"/>
        <v/>
      </c>
    </row>
    <row r="363" spans="1:8" ht="89.25" x14ac:dyDescent="0.2">
      <c r="A363" s="4" t="s">
        <v>1330</v>
      </c>
      <c r="B363" s="14"/>
      <c r="C363" s="4" t="s">
        <v>313</v>
      </c>
      <c r="D363" s="1" t="s">
        <v>1902</v>
      </c>
      <c r="E363" s="20" t="str">
        <f t="shared" si="23"/>
        <v xml:space="preserve">Elves. Each character in the company faces on strike (detainment against covert and hero companies). May be played keyed to Woodland Realm, Western Mirkwood, Heart of Mirkwood, Northern Rhovanion, and Grey Mountain Narrows; and may also be at sites in these regions. May not be played against a company containing a character with Thranduil's Halls as a home site. </v>
      </c>
      <c r="F363" s="20" t="str">
        <f t="shared" si="20"/>
        <v/>
      </c>
      <c r="G363" s="20" t="str">
        <f t="shared" si="21"/>
        <v/>
      </c>
      <c r="H363" s="20" t="str">
        <f t="shared" si="22"/>
        <v/>
      </c>
    </row>
    <row r="364" spans="1:8" ht="63.75" x14ac:dyDescent="0.2">
      <c r="A364" s="4" t="s">
        <v>1330</v>
      </c>
      <c r="B364" s="14"/>
      <c r="C364" s="4" t="s">
        <v>425</v>
      </c>
      <c r="D364" s="1" t="s">
        <v>1721</v>
      </c>
      <c r="E364" s="20" t="str">
        <f t="shared" si="23"/>
        <v xml:space="preserve">Nearest Darkhaven: Dol Guldur Playable: Inromation, Items (minor, major, gold ring) Automatic-attacks (2):  (1st) Elves-each character faces 1 strike with 9 prowess (detainment against covert company) (2nd) Elves-3 strikes with 10 prowess (against overt company only) </v>
      </c>
      <c r="F364" s="20" t="str">
        <f t="shared" si="20"/>
        <v/>
      </c>
      <c r="G364" s="20" t="str">
        <f t="shared" si="21"/>
        <v/>
      </c>
      <c r="H364" s="20" t="str">
        <f t="shared" si="22"/>
        <v/>
      </c>
    </row>
    <row r="365" spans="1:8" ht="51" x14ac:dyDescent="0.2">
      <c r="A365" s="4" t="s">
        <v>1330</v>
      </c>
      <c r="B365" s="14"/>
      <c r="C365" s="4" t="s">
        <v>1266</v>
      </c>
      <c r="D365" s="1" t="s">
        <v>2206</v>
      </c>
      <c r="E365" s="20" t="str">
        <f t="shared" si="23"/>
        <v xml:space="preserve">Warrior only. Playable on a warrior attempting to influence a faction. Warrior does not use his unused direct influence for the attempt. Instead he uses his prowess, to a maximum modifier of +6.  </v>
      </c>
      <c r="F365" s="20" t="str">
        <f t="shared" si="20"/>
        <v>"Refuse and things will not seem so well. Do you refuse?"--LotRII</v>
      </c>
      <c r="G365" s="20" t="str">
        <f t="shared" si="21"/>
        <v>"Refuse and things will not seem so well. Do you refuse?"--LotRII</v>
      </c>
      <c r="H365" s="20" t="str">
        <f t="shared" si="22"/>
        <v/>
      </c>
    </row>
    <row r="366" spans="1:8" ht="25.5" x14ac:dyDescent="0.2">
      <c r="A366" s="4" t="s">
        <v>1330</v>
      </c>
      <c r="B366" s="14"/>
      <c r="C366" s="4" t="s">
        <v>687</v>
      </c>
      <c r="D366" s="1" t="s">
        <v>2207</v>
      </c>
      <c r="E366" s="20" t="str">
        <f t="shared" si="23"/>
        <v xml:space="preserve">Unique. +2 direct influence against Dwarves and Dwarf factions. +1 prowess against Orcs and Elves. </v>
      </c>
      <c r="F366" s="20" t="str">
        <f t="shared" si="20"/>
        <v xml:space="preserve">"...all other good things seemed profitless, and they were filled with wrath and desire for vengeance on all who deprived them."--LotR </v>
      </c>
      <c r="G366" s="20" t="str">
        <f t="shared" si="21"/>
        <v>"...all other good things seemed profitless, and they were filled with wrath and desire for vengeance on all who deprived them."--LotR Home Site: Minas Morgul</v>
      </c>
      <c r="H366" s="20" t="str">
        <f t="shared" si="22"/>
        <v>Home Site: Minas Morgul</v>
      </c>
    </row>
    <row r="367" spans="1:8" ht="63.75" x14ac:dyDescent="0.2">
      <c r="A367" s="4" t="s">
        <v>1330</v>
      </c>
      <c r="B367" s="14"/>
      <c r="C367" s="4" t="s">
        <v>336</v>
      </c>
      <c r="D367" s="1" t="s">
        <v>1926</v>
      </c>
      <c r="E367" s="20" t="str">
        <f t="shared" si="23"/>
        <v xml:space="preserve">Each player may take one Man hazard creature from his discard pile and shuffle it into his play deck at the end of each turn. Discard this card or a Man hazard creature from your hand at the end of opponent's long-event phase. Discard when any play deck is exhausted. Cannot be duplicated. </v>
      </c>
      <c r="F367" s="20" t="str">
        <f t="shared" si="20"/>
        <v/>
      </c>
      <c r="G367" s="20" t="str">
        <f t="shared" si="21"/>
        <v/>
      </c>
      <c r="H367" s="20" t="str">
        <f t="shared" si="22"/>
        <v/>
      </c>
    </row>
    <row r="368" spans="1:8" ht="25.5" x14ac:dyDescent="0.2">
      <c r="A368" s="4" t="s">
        <v>1330</v>
      </c>
      <c r="B368" s="14"/>
      <c r="C368" s="4" t="s">
        <v>1338</v>
      </c>
      <c r="D368" s="1" t="s">
        <v>2208</v>
      </c>
      <c r="E368" s="20" t="str">
        <f t="shared" si="23"/>
        <v xml:space="preserve">Giants. Three strikes. </v>
      </c>
      <c r="F368" s="20" t="str">
        <f t="shared" si="20"/>
        <v>"...there are fell voices on the air; and these stones are aimed at us."--LotRII</v>
      </c>
      <c r="G368" s="20" t="str">
        <f t="shared" si="21"/>
        <v>"...there are fell voices on the air; and these stones are aimed at us."--LotRII</v>
      </c>
      <c r="H368" s="20" t="str">
        <f t="shared" si="22"/>
        <v/>
      </c>
    </row>
    <row r="369" spans="1:8" ht="76.5" x14ac:dyDescent="0.2">
      <c r="A369" s="4" t="s">
        <v>1330</v>
      </c>
      <c r="B369" s="14"/>
      <c r="C369" s="4" t="s">
        <v>337</v>
      </c>
      <c r="D369" s="1" t="s">
        <v>1844</v>
      </c>
      <c r="E369" s="20" t="str">
        <f t="shared" si="23"/>
        <v xml:space="preserve">Playable on a company moving to a site with an automatic-attack. This card creates one or more attacks on the company, the total of which duplicates  exactly (including modifications) all automatic-attacks at the site. These attacks must be faced immediately and are not considered automatic-attacks. </v>
      </c>
      <c r="F369" s="20" t="str">
        <f t="shared" si="20"/>
        <v/>
      </c>
      <c r="G369" s="20" t="str">
        <f t="shared" si="21"/>
        <v/>
      </c>
      <c r="H369" s="20" t="str">
        <f t="shared" si="22"/>
        <v/>
      </c>
    </row>
    <row r="370" spans="1:8" ht="51" x14ac:dyDescent="0.2">
      <c r="A370" s="4" t="s">
        <v>1330</v>
      </c>
      <c r="B370" s="14"/>
      <c r="C370" s="4" t="s">
        <v>1267</v>
      </c>
      <c r="D370" s="1" t="s">
        <v>2209</v>
      </c>
      <c r="E370" s="20" t="str">
        <f t="shared" si="23"/>
        <v xml:space="preserve">-1 to each influence check against a faction, but for each influence check make an additional roll (or draw an additional #) and choose which result to use. May also be played as a hero resource.  </v>
      </c>
      <c r="F370" s="20" t="str">
        <f t="shared" si="20"/>
        <v>"'It was Boromir, my brother, dead. I knew his gear, his</v>
      </c>
      <c r="G370" s="20" t="str">
        <f t="shared" si="21"/>
        <v>"'It was Boromir, my brother, dead. I knew his gear, his</v>
      </c>
      <c r="H370" s="20" t="str">
        <f t="shared" si="22"/>
        <v/>
      </c>
    </row>
    <row r="371" spans="1:8" ht="38.25" x14ac:dyDescent="0.2">
      <c r="A371" s="4" t="s">
        <v>1330</v>
      </c>
      <c r="B371" s="14"/>
      <c r="C371" s="4" t="s">
        <v>338</v>
      </c>
      <c r="D371" s="1" t="s">
        <v>2210</v>
      </c>
      <c r="E371" s="20" t="str">
        <f t="shared" si="23"/>
        <v xml:space="preserve">The direct influence of each Ringwraith is lowered by 2 (by 3 if Doors of Night is in play). Discard when any play deck is exhausted. Cannot be duplicated. </v>
      </c>
      <c r="F371" s="20" t="str">
        <f t="shared" si="20"/>
        <v>"The Dark Power was deep in thought, and the Eye turned inward, pondering tidings of doubt and danger..."--LotRVI</v>
      </c>
      <c r="G371" s="20" t="str">
        <f t="shared" si="21"/>
        <v>"The Dark Power was deep in thought, and the Eye turned inward, pondering tidings of doubt and danger..."--LotRVI</v>
      </c>
      <c r="H371" s="20" t="str">
        <f t="shared" si="22"/>
        <v/>
      </c>
    </row>
    <row r="372" spans="1:8" ht="63.75" x14ac:dyDescent="0.2">
      <c r="A372" s="4" t="s">
        <v>1330</v>
      </c>
      <c r="B372" s="14"/>
      <c r="C372" s="4" t="s">
        <v>1268</v>
      </c>
      <c r="D372" s="1" t="s">
        <v>2279</v>
      </c>
      <c r="E372" s="20" t="str">
        <f t="shared" si="23"/>
        <v xml:space="preserve">Playable during the site phase on an untapped character at a Free-hold [[F]]. Tap the character and site. No marshalling points are received and the character may not untap until this card is stored at a Darkhaven [[K]] during the organization phase. </v>
      </c>
      <c r="F372" s="20" t="str">
        <f t="shared" si="20"/>
        <v/>
      </c>
      <c r="G372" s="20" t="str">
        <f t="shared" si="21"/>
        <v/>
      </c>
      <c r="H372" s="20" t="str">
        <f t="shared" si="22"/>
        <v/>
      </c>
    </row>
    <row r="373" spans="1:8" ht="38.25" x14ac:dyDescent="0.2">
      <c r="A373" s="4" t="s">
        <v>1330</v>
      </c>
      <c r="B373" s="14"/>
      <c r="C373" s="4" t="s">
        <v>510</v>
      </c>
      <c r="D373" s="1" t="s">
        <v>2211</v>
      </c>
      <c r="E373" s="20" t="str">
        <f t="shared" si="23"/>
        <v xml:space="preserve">Lesser Ring. Playable only with a Gold Ring and after a test indicates a Lesser Ring. +3 to direct influence against characters. Cannot be duplicated on a given character. </v>
      </c>
      <c r="F373" s="20" t="str">
        <f t="shared" si="20"/>
        <v>"'...to the Elven-smiths they were but trifles-yet still to my mind dangerous for mortals.'"--LotRI</v>
      </c>
      <c r="G373" s="20" t="str">
        <f t="shared" si="21"/>
        <v>"'...to the Elven-smiths they were but trifles-yet still to my mind dangerous for mortals.'"--LotRI</v>
      </c>
      <c r="H373" s="20" t="str">
        <f t="shared" si="22"/>
        <v/>
      </c>
    </row>
    <row r="374" spans="1:8" ht="38.25" x14ac:dyDescent="0.2">
      <c r="A374" s="4" t="s">
        <v>1330</v>
      </c>
      <c r="B374" s="14"/>
      <c r="C374" s="4" t="s">
        <v>688</v>
      </c>
      <c r="D374" s="1" t="s">
        <v>2212</v>
      </c>
      <c r="E374" s="20" t="str">
        <f t="shared" si="23"/>
        <v xml:space="preserve">Discard on a body check result of 8. -1 to all corruption checks. </v>
      </c>
      <c r="F374" s="20" t="str">
        <f t="shared" si="20"/>
        <v xml:space="preserve">"'My lad,' said Troll, 'this bone I stole. But what be bones that lie in a hole? Thy nuncle was dead as a lump o' lead, Afore I found his shinbone.'" --LotRI </v>
      </c>
      <c r="G374" s="20" t="str">
        <f t="shared" si="21"/>
        <v>"'My lad,' said Troll, 'this bone I stole. But what be bones that lie in a hole? Thy nuncle was dead as a lump o' lead, Afore I found his shinbone.'" --LotRI Home Site: Any Dark-hold</v>
      </c>
      <c r="H374" s="20" t="str">
        <f t="shared" si="22"/>
        <v>Home Site: Any Dark-hold</v>
      </c>
    </row>
    <row r="375" spans="1:8" ht="38.25" x14ac:dyDescent="0.2">
      <c r="A375" s="4" t="s">
        <v>1330</v>
      </c>
      <c r="B375" s="14"/>
      <c r="C375" s="4" t="s">
        <v>689</v>
      </c>
      <c r="D375" s="1" t="s">
        <v>2213</v>
      </c>
      <c r="E375" s="20" t="str">
        <f t="shared" si="23"/>
        <v xml:space="preserve">Olog-hai. Leader. Discard on a body check result of 9. +3 direct influence against Trolls, Orcs, Troll factions, and Orc factions. </v>
      </c>
      <c r="F375" s="20" t="str">
        <f t="shared" si="20"/>
        <v xml:space="preserve">"'They are mighty. But Trolls are only counterfeits, made by the Enemy in the Great Darkness, in mockery of Ents...'" --LotRIII </v>
      </c>
      <c r="G375" s="20" t="str">
        <f t="shared" si="21"/>
        <v>"'They are mighty. But Trolls are only counterfeits, made by the Enemy in the Great Darkness, in mockery of Ents...'" --LotRIII Home Site: Any Dark-hold</v>
      </c>
      <c r="H375" s="20" t="str">
        <f t="shared" si="22"/>
        <v>Home Site: Any Dark-hold</v>
      </c>
    </row>
    <row r="376" spans="1:8" ht="39" thickBot="1" x14ac:dyDescent="0.25">
      <c r="A376" s="4" t="s">
        <v>1330</v>
      </c>
      <c r="B376" s="14"/>
      <c r="C376" s="4" t="s">
        <v>690</v>
      </c>
      <c r="D376" s="1" t="s">
        <v>2214</v>
      </c>
      <c r="E376" s="20" t="str">
        <f t="shared" si="23"/>
        <v xml:space="preserve">Unique. +1 direct influence against any faction playable at Easterling camp. -1 to all corruption checks. </v>
      </c>
      <c r="F376" s="20" t="str">
        <f t="shared" si="20"/>
        <v xml:space="preserve">"Exiled with his family at the age of fifteen, he returned a year later and assassinated the High Chieftain Pos Ari. This slaying spawned a reign of sorrow and bloodshed." --Kuduk Lore </v>
      </c>
      <c r="G376" s="20" t="str">
        <f t="shared" si="21"/>
        <v>"Exiled with his family at the age of fifteen, he returned a year later and assassinated the High Chieftain Pos Ari. This slaying spawned a reign of sorrow and bloodshed." --Kuduk Lore Home Site: Easterling Camp</v>
      </c>
      <c r="H376" s="20" t="str">
        <f t="shared" si="22"/>
        <v>Home Site: Easterling Camp</v>
      </c>
    </row>
    <row r="377" spans="1:8" ht="25.5" x14ac:dyDescent="0.2">
      <c r="A377" s="4" t="s">
        <v>1330</v>
      </c>
      <c r="B377" s="13">
        <v>1</v>
      </c>
      <c r="C377" s="8" t="s">
        <v>1340</v>
      </c>
      <c r="D377" s="1" t="s">
        <v>2215</v>
      </c>
      <c r="E377" s="20" t="str">
        <f t="shared" si="23"/>
        <v xml:space="preserve">Drake. Two strikes. Only two Wildernesses [[w]] in site path are required if Doors of Night is in play. </v>
      </c>
      <c r="F377" s="20" t="str">
        <f t="shared" si="20"/>
        <v>"Fire leaped from the thatched roofs and wooden beam-ends as he hurtled down and past and round again..."--Hob</v>
      </c>
      <c r="G377" s="20" t="str">
        <f t="shared" si="21"/>
        <v>"Fire leaped from the thatched roofs and wooden beam-ends as he hurtled down and past and round again..."--Hob</v>
      </c>
      <c r="H377" s="20" t="str">
        <f t="shared" si="22"/>
        <v/>
      </c>
    </row>
    <row r="378" spans="1:8" ht="51" x14ac:dyDescent="0.2">
      <c r="A378" s="4" t="s">
        <v>1330</v>
      </c>
      <c r="B378" s="14"/>
      <c r="C378" s="4" t="s">
        <v>1427</v>
      </c>
      <c r="D378" s="1" t="s">
        <v>2216</v>
      </c>
      <c r="E378" s="20" t="str">
        <f t="shared" si="23"/>
        <v xml:space="preserve">Environment. One environment card (in play or declared earlier in the same chain of effects) is cancelled and discarded. Twilight may also be played as a resource, and may be played at any point during any player's turn. </v>
      </c>
      <c r="F378" s="20" t="str">
        <f t="shared" si="20"/>
        <v>"The sun dipped and vanished, and as if at the shuttering of a lamp, black night fell."--LotRII</v>
      </c>
      <c r="G378" s="20" t="str">
        <f t="shared" si="21"/>
        <v>"The sun dipped and vanished, and as if at the shuttering of a lamp, black night fell."--LotRII</v>
      </c>
      <c r="H378" s="20" t="str">
        <f t="shared" si="22"/>
        <v/>
      </c>
    </row>
    <row r="379" spans="1:8" ht="38.25" x14ac:dyDescent="0.2">
      <c r="A379" s="4" t="s">
        <v>1330</v>
      </c>
      <c r="B379" s="14"/>
      <c r="C379" s="4" t="s">
        <v>691</v>
      </c>
      <c r="D379" s="1" t="s">
        <v>2217</v>
      </c>
      <c r="E379" s="20" t="str">
        <f t="shared" si="23"/>
        <v xml:space="preserve">Unique. +4 direct influence against the Hillmen faction. </v>
      </c>
      <c r="F379" s="20" t="str">
        <f t="shared" si="20"/>
        <v xml:space="preserve">"'The king, the king!'...'We will take their king. Death to the Forgoil! Death to the Strawheads! Death to the robbers of the North!'" --LotRIII </v>
      </c>
      <c r="G379" s="20" t="str">
        <f t="shared" si="21"/>
        <v>"'The king, the king!'...'We will take their king. Death to the Forgoil! Death to the Strawheads! Death to the robbers of the North!'" --LotRIII Home Site: Cameth Brin</v>
      </c>
      <c r="H379" s="20" t="str">
        <f t="shared" si="22"/>
        <v>Home Site: Cameth Brin</v>
      </c>
    </row>
    <row r="380" spans="1:8" ht="25.5" x14ac:dyDescent="0.2">
      <c r="A380" s="4" t="s">
        <v>1330</v>
      </c>
      <c r="B380" s="14"/>
      <c r="C380" s="4" t="s">
        <v>692</v>
      </c>
      <c r="D380" s="1" t="s">
        <v>2218</v>
      </c>
      <c r="E380" s="20" t="str">
        <f t="shared" si="23"/>
        <v xml:space="preserve">Unique. Uruk-hai. Discard on a body check result of 8. </v>
      </c>
      <c r="F380" s="20" t="str">
        <f t="shared" si="20"/>
        <v xml:space="preserve">"'Then we found him in a corner; hanging up he was, but he was wide awake and glaring.'" --LotRIV </v>
      </c>
      <c r="G380" s="20" t="str">
        <f t="shared" si="21"/>
        <v>"'Then we found him in a corner; hanging up he was, but he was wide awake and glaring.'" --LotRIV Home Site: Any site in Imlad Morgul</v>
      </c>
      <c r="H380" s="20" t="str">
        <f t="shared" si="22"/>
        <v>Home Site: Any site in Imlad Morgul</v>
      </c>
    </row>
    <row r="381" spans="1:8" ht="38.25" x14ac:dyDescent="0.2">
      <c r="A381" s="4" t="s">
        <v>1330</v>
      </c>
      <c r="B381" s="14"/>
      <c r="C381" s="4" t="s">
        <v>309</v>
      </c>
      <c r="D381" s="1" t="s">
        <v>2219</v>
      </c>
      <c r="E381" s="20" t="str">
        <f t="shared" si="23"/>
        <v xml:space="preserve">Unique. Olog-hai. Leader. Discard on a body check result of 9. +2 direct influence against Trolls, Orcs, Troll factions, and Orc factions. </v>
      </c>
      <c r="F381" s="20" t="str">
        <f t="shared" si="20"/>
        <v xml:space="preserve">"'Hee now! See now! I'm tired o' gnawing old bones and skins; I've a mind to dine on thee now.'" --LotRI </v>
      </c>
      <c r="G381" s="20" t="str">
        <f t="shared" si="21"/>
        <v>"'Hee now! See now! I'm tired o' gnawing old bones and skins; I've a mind to dine on thee now.'" --LotRI Home Site: Barad-dûr</v>
      </c>
      <c r="H381" s="20" t="str">
        <f t="shared" si="22"/>
        <v>Home Site: Barad-dûr</v>
      </c>
    </row>
    <row r="382" spans="1:8" ht="38.25" x14ac:dyDescent="0.2">
      <c r="A382" s="4" t="s">
        <v>1330</v>
      </c>
      <c r="B382" s="14"/>
      <c r="C382" s="4" t="s">
        <v>723</v>
      </c>
      <c r="D382" s="1" t="s">
        <v>2220</v>
      </c>
      <c r="E382" s="20" t="str">
        <f t="shared" si="23"/>
        <v xml:space="preserve">Unique. Playable at Gobel Mírlond if the influence check is greater than 8.  Standard Modifications: Black Nûmenóreans (+2), Southrons (+2). </v>
      </c>
      <c r="F382" s="20" t="str">
        <f t="shared" si="20"/>
        <v>"Umbar remained at war with Gondor for many lives of men, a threat to its coastlands and to all traffic on the sea."--LotR</v>
      </c>
      <c r="G382" s="20" t="str">
        <f t="shared" si="21"/>
        <v>"Umbar remained at war with Gondor for many lives of men, a threat to its coastlands and to all traffic on the sea."--LotR</v>
      </c>
      <c r="H382" s="20" t="str">
        <f t="shared" si="22"/>
        <v/>
      </c>
    </row>
    <row r="383" spans="1:8" ht="25.5" x14ac:dyDescent="0.2">
      <c r="A383" s="4" t="s">
        <v>1330</v>
      </c>
      <c r="B383" s="14"/>
      <c r="C383" s="4" t="s">
        <v>1269</v>
      </c>
      <c r="D383" s="1" t="s">
        <v>2221</v>
      </c>
      <c r="E383" s="20" t="str">
        <f t="shared" si="23"/>
        <v xml:space="preserve">Untapped character does not tap against one strike. </v>
      </c>
      <c r="F383" s="20" t="str">
        <f t="shared" si="20"/>
        <v>"Diving under Aragorn's blow with the speed of a striking snake he charged..."--LotRII</v>
      </c>
      <c r="G383" s="20" t="str">
        <f t="shared" si="21"/>
        <v>"Diving under Aragorn's blow with the speed of a striking snake he charged..."--LotRII</v>
      </c>
      <c r="H383" s="20" t="str">
        <f t="shared" si="22"/>
        <v/>
      </c>
    </row>
    <row r="384" spans="1:8" ht="114.75" x14ac:dyDescent="0.2">
      <c r="A384" s="4" t="s">
        <v>1330</v>
      </c>
      <c r="B384" s="14"/>
      <c r="C384" s="4" t="s">
        <v>724</v>
      </c>
      <c r="D384" s="1" t="s">
        <v>1640</v>
      </c>
      <c r="E384" s="20" t="str">
        <f t="shared" si="23"/>
        <v xml:space="preserve">Unique. Playable at Cirith Ungol if the influence check is greater than 8. Once in play, the number required to influence this faction is 0. If this influence attempt is made by an Orc or Troll leader, you may place this faction under the control of that leader and not tap the site. Discard the faction if the leader moves or leaves play. 3 or more factions controlled by the same leader give 2 extra marshalling points. Standard Modifications: Uruk-hai (+2), Morgul-orcs (-2).   </v>
      </c>
      <c r="F384" s="20" t="str">
        <f t="shared" si="20"/>
        <v/>
      </c>
      <c r="G384" s="20" t="str">
        <f t="shared" si="21"/>
        <v/>
      </c>
      <c r="H384" s="20" t="str">
        <f t="shared" si="22"/>
        <v/>
      </c>
    </row>
    <row r="385" spans="1:8" ht="89.25" x14ac:dyDescent="0.2">
      <c r="A385" s="4" t="s">
        <v>1330</v>
      </c>
      <c r="B385" s="14"/>
      <c r="C385" s="4" t="s">
        <v>632</v>
      </c>
      <c r="D385" s="1" t="s">
        <v>1720</v>
      </c>
      <c r="E385" s="20" t="str">
        <f t="shared" si="23"/>
        <v xml:space="preserve">Nearest Darkhaven: Minas Morgul Special: If your Ringwraith is at this site, he may tap during the organization phase to bring one Orc or Troll character from your discard pile into play at this site (as another company). The character must move to a different site from that of your Ringwraith this turn or he is discarded at the end of the movement/hazard phase. </v>
      </c>
      <c r="F385" s="20" t="str">
        <f t="shared" si="20"/>
        <v/>
      </c>
      <c r="G385" s="20" t="str">
        <f t="shared" si="21"/>
        <v/>
      </c>
      <c r="H385" s="20" t="str">
        <f t="shared" si="22"/>
        <v/>
      </c>
    </row>
    <row r="386" spans="1:8" ht="127.5" x14ac:dyDescent="0.2">
      <c r="A386" s="4" t="s">
        <v>1330</v>
      </c>
      <c r="B386" s="14"/>
      <c r="C386" s="4" t="s">
        <v>725</v>
      </c>
      <c r="D386" s="1" t="s">
        <v>1708</v>
      </c>
      <c r="E386" s="20" t="str">
        <f t="shared" si="23"/>
        <v xml:space="preserve">Unique. Playable at Barad-dûr, Cirith Gorgor, or Cirith Ungol if the influence check is greater than 11. Once in play, the number required to influence this faction is 0. If this influence attempt is made by an Orc or Troll leader, you may place this faction under the control of that leader and not tap the site. Discard the faction if the leader moves or leaves play. 3 or more factions controlled by the same leader give 2 extra marshalling points. Standard Modifications: Any other Orc Faction (-2; applied only once).   </v>
      </c>
      <c r="F386" s="20" t="str">
        <f t="shared" si="20"/>
        <v/>
      </c>
      <c r="G386" s="20" t="str">
        <f t="shared" si="21"/>
        <v/>
      </c>
      <c r="H386" s="20" t="str">
        <f t="shared" si="22"/>
        <v/>
      </c>
    </row>
    <row r="387" spans="1:8" ht="63.75" x14ac:dyDescent="0.2">
      <c r="A387" s="4" t="s">
        <v>1330</v>
      </c>
      <c r="B387" s="14"/>
      <c r="C387" s="4" t="s">
        <v>314</v>
      </c>
      <c r="D387" s="1" t="s">
        <v>2222</v>
      </c>
      <c r="E387" s="20" t="str">
        <f t="shared" si="23"/>
        <v xml:space="preserve">Orc. One strike. If played on a company that has already faced an Orc attack this turn, UrukLieutenant receives +3 prowess. OrcLieutenant receives an additional +3 prowess if played on a company that has already faced UrukLieutenant this turn. </v>
      </c>
      <c r="F387" s="20" t="str">
        <f t="shared" ref="F387:F420" si="24">IFERROR(LEFT(G387, FIND("Home",G387)-1),G387)</f>
        <v>"...he turned Boromir's sword and bore him backwards..."--LotRII</v>
      </c>
      <c r="G387" s="20" t="str">
        <f t="shared" ref="G387:G420" si="25">IFERROR(TRIM(RIGHT(D387,LEN(D387)-FIND("@",D387))),"")</f>
        <v>"...he turned Boromir's sword and bore him backwards..."--LotRII</v>
      </c>
      <c r="H387" s="20" t="str">
        <f t="shared" ref="H387:H420" si="26">IFERROR(TRIM(RIGHT(D387,LEN(D387)-FIND("Home",D387)+1)),"")</f>
        <v/>
      </c>
    </row>
    <row r="388" spans="1:8" ht="102" x14ac:dyDescent="0.2">
      <c r="A388" s="4" t="s">
        <v>1330</v>
      </c>
      <c r="B388" s="14"/>
      <c r="C388" s="4" t="s">
        <v>644</v>
      </c>
      <c r="D388" s="1" t="s">
        <v>2280</v>
      </c>
      <c r="E388" s="20" t="str">
        <f t="shared" ref="E388:E420" si="27">IFERROR(LEFT(D388, FIND("  @",D388)-1),D388)</f>
        <v xml:space="preserve">Unique. Manifestation of Ûvatha the Horseman. Can use spirit-magic. -3 direct influence in Heralded Lord mode. -1 prowess in Fell Rider mode. He may join another Ringwraith's company during your organization phase and requires no influence to control. As your Ringwraith, if at a Darkhaven [[K]], he may tap during your organization phase to move one resource event card from your discard pile to your play deck and reshuffle.   Home Site: Any site in Khand </v>
      </c>
      <c r="F388" s="20" t="str">
        <f t="shared" si="24"/>
        <v/>
      </c>
      <c r="G388" s="20" t="str">
        <f t="shared" si="25"/>
        <v/>
      </c>
      <c r="H388" s="20" t="str">
        <f t="shared" si="26"/>
        <v>Home Site: Any site in Khand</v>
      </c>
    </row>
    <row r="389" spans="1:8" ht="63.75" x14ac:dyDescent="0.2">
      <c r="A389" s="4" t="s">
        <v>1330</v>
      </c>
      <c r="B389" s="14"/>
      <c r="C389" s="4" t="s">
        <v>1270</v>
      </c>
      <c r="D389" s="1" t="s">
        <v>2223</v>
      </c>
      <c r="E389" s="20" t="str">
        <f t="shared" si="27"/>
        <v xml:space="preserve">Playable on Ûvatha the Ringwraith's own company (if Ûvatha is your Ringwraith) at the end of his movement/hazard phase. His company may move to an additional site this turn. A site card may be played and another movement/hazard phase immediately follows for his company. </v>
      </c>
      <c r="F389" s="20" t="str">
        <f t="shared" si="24"/>
        <v>"...going hither and thither in the lands..."--LotRII</v>
      </c>
      <c r="G389" s="20" t="str">
        <f t="shared" si="25"/>
        <v>"...going hither and thither in the lands..."--LotRII</v>
      </c>
      <c r="H389" s="20" t="str">
        <f t="shared" si="26"/>
        <v/>
      </c>
    </row>
    <row r="390" spans="1:8" ht="38.25" x14ac:dyDescent="0.2">
      <c r="A390" s="4" t="s">
        <v>1330</v>
      </c>
      <c r="B390" s="14"/>
      <c r="C390" s="4" t="s">
        <v>427</v>
      </c>
      <c r="D390" s="1" t="s">
        <v>2224</v>
      </c>
      <c r="E390" s="20" t="str">
        <f t="shared" si="27"/>
        <v xml:space="preserve">Nearest Darkhaven: Minas Morgul Playable: Items (gold ring) Automatic-attacks: Men-each character face 1 strike with 7 prowess (detainment against covert companies) </v>
      </c>
      <c r="F390" s="20" t="str">
        <f t="shared" si="24"/>
        <v>"'For at Erech there stands yet a black stone that was brought, it was said, from Númenor by Isildur; and it was set upon a hill...'"--LotRV</v>
      </c>
      <c r="G390" s="20" t="str">
        <f t="shared" si="25"/>
        <v>"'For at Erech there stands yet a black stone that was brought, it was said, from Númenor by Isildur; and it was set upon a hill...'"--LotRV</v>
      </c>
      <c r="H390" s="20" t="str">
        <f t="shared" si="26"/>
        <v/>
      </c>
    </row>
    <row r="391" spans="1:8" ht="38.25" x14ac:dyDescent="0.2">
      <c r="A391" s="4" t="s">
        <v>1330</v>
      </c>
      <c r="B391" s="14"/>
      <c r="C391" s="4" t="s">
        <v>428</v>
      </c>
      <c r="D391" s="1" t="s">
        <v>2225</v>
      </c>
      <c r="E391" s="20" t="str">
        <f t="shared" si="27"/>
        <v xml:space="preserve">Nearest Darkhaven: Minas Morgul Automatic-attacks: Men-each character faces 1 strike with 5 prowess (detainment against covert company) </v>
      </c>
      <c r="F391" s="20" t="str">
        <f t="shared" si="24"/>
        <v>"...a great peril to Gondor...a threat to the fiefs of the south that would prove deadly."--LotR</v>
      </c>
      <c r="G391" s="20" t="str">
        <f t="shared" si="25"/>
        <v>"...a great peril to Gondor...a threat to the fiefs of the south that would prove deadly."--LotR</v>
      </c>
      <c r="H391" s="20" t="str">
        <f t="shared" si="26"/>
        <v/>
      </c>
    </row>
    <row r="392" spans="1:8" ht="39" thickBot="1" x14ac:dyDescent="0.25">
      <c r="A392" s="4" t="s">
        <v>1330</v>
      </c>
      <c r="B392" s="14"/>
      <c r="C392" s="4" t="s">
        <v>895</v>
      </c>
      <c r="D392" s="1" t="s">
        <v>2226</v>
      </c>
      <c r="E392" s="20" t="str">
        <f t="shared" si="27"/>
        <v xml:space="preserve">Unique. Manifestation of hero Variags of Khand. Playable at Variag Camp if the influence check is greater than 8.  Standard Modifications: Nûrniags (+2), Haradrim (-2). </v>
      </c>
      <c r="F392" s="20" t="str">
        <f t="shared" si="24"/>
        <v>"Hard fighting...and the hills and mountains were dyed as with blood."--LotRV</v>
      </c>
      <c r="G392" s="20" t="str">
        <f t="shared" si="25"/>
        <v>"Hard fighting...and the hills and mountains were dyed as with blood."--LotRV</v>
      </c>
      <c r="H392" s="20" t="str">
        <f t="shared" si="26"/>
        <v/>
      </c>
    </row>
    <row r="393" spans="1:8" ht="102" x14ac:dyDescent="0.2">
      <c r="A393" s="4" t="s">
        <v>1330</v>
      </c>
      <c r="B393" s="13">
        <v>1</v>
      </c>
      <c r="C393" s="8" t="s">
        <v>339</v>
      </c>
      <c r="D393" s="1" t="s">
        <v>1983</v>
      </c>
      <c r="E393" s="20" t="str">
        <f t="shared" si="27"/>
        <v xml:space="preserve">Playable on a company moving in a Wilderness [[w]], BorderLand [[b]], or Free-domain [[f]] if Doors of Night is not in play; does not count against the hazard limit.  Make a body check modified by +1 for each character. Determine if each Orc or Troll character is discarded as indicated on their cards. Otherwise, the body checks have no effect unless an untapped character fails his check, in which case he becomes tapped.  </v>
      </c>
      <c r="F393" s="20" t="str">
        <f t="shared" si="24"/>
        <v/>
      </c>
      <c r="G393" s="20" t="str">
        <f t="shared" si="25"/>
        <v/>
      </c>
      <c r="H393" s="20" t="str">
        <f t="shared" si="26"/>
        <v/>
      </c>
    </row>
    <row r="394" spans="1:8" ht="63.75" x14ac:dyDescent="0.2">
      <c r="A394" s="4" t="s">
        <v>1330</v>
      </c>
      <c r="B394" s="14"/>
      <c r="C394" s="4" t="s">
        <v>1271</v>
      </c>
      <c r="D394" s="1" t="s">
        <v>2227</v>
      </c>
      <c r="E394" s="20" t="str">
        <f t="shared" si="27"/>
        <v xml:space="preserve">Magic. Sorcery. Playable on a sorcery-using character facing an automatic-attack. The number of strikes of all automatic-attack at the site this turn are reduced to one. Unless he is a Ringwraith, character makes a corruption check modified by -4. </v>
      </c>
      <c r="F394" s="20" t="str">
        <f t="shared" si="24"/>
        <v>"...for here as the Mountain drew near the air was ever mirky..."--LotRVI</v>
      </c>
      <c r="G394" s="20" t="str">
        <f t="shared" si="25"/>
        <v>"...for here as the Mountain drew near the air was ever mirky..."--LotRVI</v>
      </c>
      <c r="H394" s="20" t="str">
        <f t="shared" si="26"/>
        <v/>
      </c>
    </row>
    <row r="395" spans="1:8" ht="38.25" x14ac:dyDescent="0.2">
      <c r="A395" s="4" t="s">
        <v>1330</v>
      </c>
      <c r="B395" s="14"/>
      <c r="C395" s="4" t="s">
        <v>1272</v>
      </c>
      <c r="D395" s="1" t="s">
        <v>2228</v>
      </c>
      <c r="E395" s="20" t="str">
        <f t="shared" si="27"/>
        <v xml:space="preserve">Sage only. Tap a sage to discard one non-environment hazard permanent-event on non-environment hazard long-event. Sage makes a corruption check modified by -2. </v>
      </c>
      <c r="F395" s="20" t="str">
        <f t="shared" si="24"/>
        <v>"...so their voices, which uttered only his will and malice, were filled with evil and horror."--LotRI</v>
      </c>
      <c r="G395" s="20" t="str">
        <f t="shared" si="25"/>
        <v>"...so their voices, which uttered only his will and malice, were filled with evil and horror."--LotRI</v>
      </c>
      <c r="H395" s="20" t="str">
        <f t="shared" si="26"/>
        <v/>
      </c>
    </row>
    <row r="396" spans="1:8" ht="76.5" x14ac:dyDescent="0.2">
      <c r="A396" s="4" t="s">
        <v>1330</v>
      </c>
      <c r="B396" s="14"/>
      <c r="C396" s="4" t="s">
        <v>340</v>
      </c>
      <c r="D396" s="1" t="s">
        <v>1646</v>
      </c>
      <c r="E396" s="20" t="str">
        <f t="shared" si="27"/>
        <v xml:space="preserve">Environment. Playable on a company with an untapped Orc, Troll, or Man character. Tap an Orc, Troll, or Man character in that company. (defender's choice). If Doors of Night is in play, the company need not contain an Orc, Troll, or Man and any one character in that company is tapped (defender's choice). </v>
      </c>
      <c r="F396" s="20" t="str">
        <f t="shared" si="24"/>
        <v/>
      </c>
      <c r="G396" s="20" t="str">
        <f t="shared" si="25"/>
        <v/>
      </c>
      <c r="H396" s="20" t="str">
        <f t="shared" si="26"/>
        <v/>
      </c>
    </row>
    <row r="397" spans="1:8" ht="38.25" x14ac:dyDescent="0.2">
      <c r="A397" s="4" t="s">
        <v>1330</v>
      </c>
      <c r="B397" s="14"/>
      <c r="C397" s="4" t="s">
        <v>1428</v>
      </c>
      <c r="D397" s="1" t="s">
        <v>2229</v>
      </c>
      <c r="E397" s="20" t="str">
        <f t="shared" si="27"/>
        <v xml:space="preserve">The number of strikes and prowess of each Wolf, Spider, and Animal attack are increased by one (by two for Wolf attacks if Doors of Night is in play). Cannot be duplicated. </v>
      </c>
      <c r="F397" s="20" t="str">
        <f t="shared" si="24"/>
        <v>"No few had fallen, renowned or nameless, captain or soldier; for it was a great battle and the full count of it no tale has told."--LotRI</v>
      </c>
      <c r="G397" s="20" t="str">
        <f t="shared" si="25"/>
        <v>"No few had fallen, renowned or nameless, captain or soldier; for it was a great battle and the full count of it no tale has told."--LotRI</v>
      </c>
      <c r="H397" s="20" t="str">
        <f t="shared" si="26"/>
        <v/>
      </c>
    </row>
    <row r="398" spans="1:8" ht="51" x14ac:dyDescent="0.2">
      <c r="A398" s="4" t="s">
        <v>1330</v>
      </c>
      <c r="B398" s="14"/>
      <c r="C398" s="4" t="s">
        <v>315</v>
      </c>
      <c r="D398" s="1" t="s">
        <v>2230</v>
      </c>
      <c r="E398" s="20" t="str">
        <f t="shared" si="27"/>
        <v xml:space="preserve">Elves. Each character in the company faces one strike (detainment against covert and hero companies). If Doors of Night is not in play, may also be played keyed to Free-domains [[f]].  </v>
      </c>
      <c r="F398" s="20" t="str">
        <f t="shared" si="24"/>
        <v>"'They don't live in the Shire, but they wander into it in Spring and Autumn, out of their own lands...'"--LotRI</v>
      </c>
      <c r="G398" s="20" t="str">
        <f t="shared" si="25"/>
        <v>"'They don't live in the Shire, but they wander into it in Spring and Autumn, out of their own lands...'"--LotRI</v>
      </c>
      <c r="H398" s="20" t="str">
        <f t="shared" si="26"/>
        <v/>
      </c>
    </row>
    <row r="399" spans="1:8" ht="38.25" x14ac:dyDescent="0.2">
      <c r="A399" s="4" t="s">
        <v>1330</v>
      </c>
      <c r="B399" s="14"/>
      <c r="C399" s="4" t="s">
        <v>1390</v>
      </c>
      <c r="D399" s="1" t="s">
        <v>2231</v>
      </c>
      <c r="E399" s="20" t="str">
        <f t="shared" si="27"/>
        <v xml:space="preserve">Wolves. Two strikes. </v>
      </c>
      <c r="F399" s="20" t="str">
        <f t="shared" si="24"/>
        <v>"In a minute there was a whole pack of them yelping around the tree and leaping up at the trunk, with eyes blazing and tongues hanging out."--Hob</v>
      </c>
      <c r="G399" s="20" t="str">
        <f t="shared" si="25"/>
        <v>"In a minute there was a whole pack of them yelping around the tree and leaping up at the trunk, with eyes blazing and tongues hanging out."--Hob</v>
      </c>
      <c r="H399" s="20" t="str">
        <f t="shared" si="26"/>
        <v/>
      </c>
    </row>
    <row r="400" spans="1:8" ht="51" x14ac:dyDescent="0.2">
      <c r="A400" s="4" t="s">
        <v>1330</v>
      </c>
      <c r="B400" s="14"/>
      <c r="C400" s="4" t="s">
        <v>726</v>
      </c>
      <c r="D400" s="1" t="s">
        <v>2232</v>
      </c>
      <c r="E400" s="20" t="str">
        <f t="shared" si="27"/>
        <v xml:space="preserve">Unique. Playable at Lossadan Cairn if the influence check is greater than 10. Once in play, the number required to influence this faction is 0. Standard Modifications: Ice-orcs (+2), Misty Mountain Wargs (+2). </v>
      </c>
      <c r="F400" s="20" t="str">
        <f t="shared" si="24"/>
        <v>"...come ravening out of the North in bitter white winters..."--LotRI</v>
      </c>
      <c r="G400" s="20" t="str">
        <f t="shared" si="25"/>
        <v>"...come ravening out of the North in bitter white winters..."--LotRI</v>
      </c>
      <c r="H400" s="20" t="str">
        <f t="shared" si="26"/>
        <v/>
      </c>
    </row>
    <row r="401" spans="1:8" ht="63.75" x14ac:dyDescent="0.2">
      <c r="A401" s="4" t="s">
        <v>1330</v>
      </c>
      <c r="B401" s="14"/>
      <c r="C401" s="4" t="s">
        <v>697</v>
      </c>
      <c r="D401" s="1" t="s">
        <v>2233</v>
      </c>
      <c r="E401" s="20" t="str">
        <f t="shared" si="27"/>
        <v xml:space="preserve">Playable at any tapped or untapped Ruins &amp; Lairs [[R]] with a Wolf automatic-attack. If the War-warg and its controlling character are both targets of strikes from the same attack, you may tap War-warg to give +2 to body to its controlling character. </v>
      </c>
      <c r="F401" s="20" t="str">
        <f t="shared" si="24"/>
        <v>"He spoke to them in the language of the Wargs...it sounded terrible...as it was." --Hob</v>
      </c>
      <c r="G401" s="20" t="str">
        <f t="shared" si="25"/>
        <v>"He spoke to them in the language of the Wargs...it sounded terrible...as it was." --Hob</v>
      </c>
      <c r="H401" s="20" t="str">
        <f t="shared" si="26"/>
        <v/>
      </c>
    </row>
    <row r="402" spans="1:8" ht="38.25" x14ac:dyDescent="0.2">
      <c r="A402" s="4" t="s">
        <v>1330</v>
      </c>
      <c r="B402" s="14"/>
      <c r="C402" s="4" t="s">
        <v>698</v>
      </c>
      <c r="D402" s="1" t="s">
        <v>2234</v>
      </c>
      <c r="E402" s="20" t="str">
        <f t="shared" si="27"/>
        <v xml:space="preserve">Playable at any tapped or untapped Ruins &amp; Lairs [[R]] with a Wolf automatic-attack or at any tapped or untapped Shadow-hold [[S]] with an Orc automatic-attack.  </v>
      </c>
      <c r="F402" s="20" t="str">
        <f t="shared" si="24"/>
        <v>"...brutal canines, their throats protected by spiked collars, fangs capped with razor sharp steel, and instincts honed in the arts of slaying." --Kuduk Lore</v>
      </c>
      <c r="G402" s="20" t="str">
        <f t="shared" si="25"/>
        <v>"...brutal canines, their throats protected by spiked collars, fangs capped with razor sharp steel, and instincts honed in the arts of slaying." --Kuduk Lore</v>
      </c>
      <c r="H402" s="20" t="str">
        <f t="shared" si="26"/>
        <v/>
      </c>
    </row>
    <row r="403" spans="1:8" ht="25.5" x14ac:dyDescent="0.2">
      <c r="A403" s="4" t="s">
        <v>1330</v>
      </c>
      <c r="B403" s="14"/>
      <c r="C403" s="4" t="s">
        <v>1391</v>
      </c>
      <c r="D403" s="1" t="s">
        <v>2235</v>
      </c>
      <c r="E403" s="20" t="str">
        <f t="shared" si="27"/>
        <v xml:space="preserve">Animal. Each character in the company faces one strike. May also be played at Moria.  </v>
      </c>
      <c r="F403" s="20" t="str">
        <f t="shared" si="24"/>
        <v>"'...the arms were all guided by one purpose. Something has crept, or has been driven out of dark waters under the mountains'"--LotRII</v>
      </c>
      <c r="G403" s="20" t="str">
        <f t="shared" si="25"/>
        <v>"'...the arms were all guided by one purpose. Something has crept, or has been driven out of dark waters under the mountains'"--LotRII</v>
      </c>
      <c r="H403" s="20" t="str">
        <f t="shared" si="26"/>
        <v/>
      </c>
    </row>
    <row r="404" spans="1:8" ht="51" x14ac:dyDescent="0.2">
      <c r="A404" s="4" t="s">
        <v>1330</v>
      </c>
      <c r="B404" s="14"/>
      <c r="C404" s="4" t="s">
        <v>1273</v>
      </c>
      <c r="D404" s="1" t="s">
        <v>2236</v>
      </c>
      <c r="E404" s="20" t="str">
        <f t="shared" si="27"/>
        <v xml:space="preserve">A character may be brought into play under general or direct influence at any Shadow-hold [[S]], Ruins &amp; Lairs [[R]], or Border-hold [[B]]. This does not count against the one character per turn limit.  </v>
      </c>
      <c r="F404" s="20" t="str">
        <f t="shared" si="24"/>
        <v>"'We have come all the way from the Mines to kill, and avenge our folk.'"--LotRIII</v>
      </c>
      <c r="G404" s="20" t="str">
        <f t="shared" si="25"/>
        <v>"'We have come all the way from the Mines to kill, and avenge our folk.'"--LotRIII</v>
      </c>
      <c r="H404" s="20" t="str">
        <f t="shared" si="26"/>
        <v/>
      </c>
    </row>
    <row r="405" spans="1:8" ht="51" x14ac:dyDescent="0.2">
      <c r="A405" s="4" t="s">
        <v>1330</v>
      </c>
      <c r="B405" s="14"/>
      <c r="C405" s="4" t="s">
        <v>1429</v>
      </c>
      <c r="D405" s="1" t="s">
        <v>2237</v>
      </c>
      <c r="E405" s="20" t="str">
        <f t="shared" si="27"/>
        <v xml:space="preserve">Playable on a character. The prowess of a target character is modified by -1 until the end of the turn. This use cannot be duplicated on a given character. Alternatively, target character makes a corruption check. </v>
      </c>
      <c r="F405" s="20" t="str">
        <f t="shared" si="24"/>
        <v>"He wandered in loneliness, weeping a little for the hardness of the world..."--LotRI</v>
      </c>
      <c r="G405" s="20" t="str">
        <f t="shared" si="25"/>
        <v>"He wandered in loneliness, weeping a little for the hardness of the world..."--LotRI</v>
      </c>
      <c r="H405" s="20" t="str">
        <f t="shared" si="26"/>
        <v/>
      </c>
    </row>
    <row r="406" spans="1:8" ht="51" x14ac:dyDescent="0.2">
      <c r="A406" s="4" t="s">
        <v>1330</v>
      </c>
      <c r="B406" s="14"/>
      <c r="C406" s="4" t="s">
        <v>341</v>
      </c>
      <c r="D406" s="1" t="s">
        <v>2238</v>
      </c>
      <c r="E406" s="20" t="str">
        <f t="shared" si="27"/>
        <v xml:space="preserve">Except for unused general influence and unused normal direct influence (including influence modifications given in a character's card text), all modifications to each influence attempt are reduced to zero.  </v>
      </c>
      <c r="F406" s="20" t="str">
        <f t="shared" si="24"/>
        <v>"'For Boromir was loyal to me and no wizard's pupil. He would have remembered his father's need...'"--LotRI</v>
      </c>
      <c r="G406" s="20" t="str">
        <f t="shared" si="25"/>
        <v>"'For Boromir was loyal to me and no wizard's pupil. He would have remembered his father's need...'"--LotRI</v>
      </c>
      <c r="H406" s="20" t="str">
        <f t="shared" si="26"/>
        <v/>
      </c>
    </row>
    <row r="407" spans="1:8" ht="38.25" x14ac:dyDescent="0.2">
      <c r="A407" s="4" t="s">
        <v>1330</v>
      </c>
      <c r="B407" s="14"/>
      <c r="C407" s="4" t="s">
        <v>1274</v>
      </c>
      <c r="D407" s="1" t="s">
        <v>2239</v>
      </c>
      <c r="E407" s="20" t="str">
        <f t="shared" si="27"/>
        <v xml:space="preserve">Bring one resource or character (including your Ringwraith) from your sideboard or discard pile into your play deck and shuffle.  </v>
      </c>
      <c r="F407" s="20" t="str">
        <f t="shared" si="24"/>
        <v>"But it was no orc-chieftain or brigand that led the assault upon Gondor."--LotRI</v>
      </c>
      <c r="G407" s="20" t="str">
        <f t="shared" si="25"/>
        <v>"But it was no orc-chieftain or brigand that led the assault upon Gondor."--LotRI</v>
      </c>
      <c r="H407" s="20" t="str">
        <f t="shared" si="26"/>
        <v/>
      </c>
    </row>
    <row r="408" spans="1:8" ht="76.5" x14ac:dyDescent="0.2">
      <c r="A408" s="4" t="s">
        <v>1330</v>
      </c>
      <c r="B408" s="14"/>
      <c r="C408" s="4" t="s">
        <v>1275</v>
      </c>
      <c r="D408" s="1" t="s">
        <v>1613</v>
      </c>
      <c r="E408" s="20" t="str">
        <f t="shared" si="27"/>
        <v xml:space="preserve">Playable on an untapped Orc or Troll character bearing a Whip. Each tapped character in the bearer's company with a mind and prowess less than the bearer's makes a body check modified by -2. Failing the body check wounds, but does not eliminate the character. Each unwounded character in the company becomes untapped. </v>
      </c>
      <c r="F408" s="20" t="str">
        <f t="shared" si="24"/>
        <v/>
      </c>
      <c r="G408" s="20" t="str">
        <f t="shared" si="25"/>
        <v/>
      </c>
      <c r="H408" s="20" t="str">
        <f t="shared" si="26"/>
        <v/>
      </c>
    </row>
    <row r="409" spans="1:8" ht="51" x14ac:dyDescent="0.2">
      <c r="A409" s="4" t="s">
        <v>1330</v>
      </c>
      <c r="B409" s="14"/>
      <c r="C409" s="4" t="s">
        <v>1276</v>
      </c>
      <c r="D409" s="1" t="s">
        <v>2281</v>
      </c>
      <c r="E409" s="20" t="str">
        <f t="shared" si="27"/>
        <v xml:space="preserve">Playable during the organization phase on your Ringwraith at a Darkhaven [[K]]. You may keep one more card than normal in your hand. Discard this card if your Ringwraith moves. Cannot be duplicated by a given player.  </v>
      </c>
      <c r="F409" s="20" t="str">
        <f t="shared" si="24"/>
        <v>"'You are not wise to be glad of the Yellow Face,' said Gollum. 'It shows you up.'"--LotRII</v>
      </c>
      <c r="G409" s="20" t="str">
        <f t="shared" si="25"/>
        <v>"'You are not wise to be glad of the Yellow Face,' said Gollum. 'It shows you up.'"--LotRII</v>
      </c>
      <c r="H409" s="20" t="str">
        <f t="shared" si="26"/>
        <v/>
      </c>
    </row>
    <row r="410" spans="1:8" ht="38.25" x14ac:dyDescent="0.2">
      <c r="A410" s="4" t="s">
        <v>1330</v>
      </c>
      <c r="B410" s="14"/>
      <c r="C410" s="4" t="s">
        <v>511</v>
      </c>
      <c r="D410" s="1" t="s">
        <v>2240</v>
      </c>
      <c r="E410" s="20" t="str">
        <f t="shared" si="27"/>
        <v xml:space="preserve">Orc or Troll only: provides +2 direct influence against one character with a mind and prowess less than the bearer's. Cannot be duplicated on a given character. </v>
      </c>
      <c r="F410" s="20" t="str">
        <f t="shared" si="24"/>
        <v>"'There now!' he laughed, flicking at their legs, "Where there's a whip there's a will my slugs.'" --LotRVI</v>
      </c>
      <c r="G410" s="20" t="str">
        <f t="shared" si="25"/>
        <v>"'There now!' he laughed, flicking at their legs, "Where there's a whip there's a will my slugs.'" --LotRVI</v>
      </c>
      <c r="H410" s="20" t="str">
        <f t="shared" si="26"/>
        <v/>
      </c>
    </row>
    <row r="411" spans="1:8" ht="51" x14ac:dyDescent="0.2">
      <c r="A411" s="4" t="s">
        <v>1330</v>
      </c>
      <c r="B411" s="14"/>
      <c r="C411" s="4" t="s">
        <v>727</v>
      </c>
      <c r="D411" s="1" t="s">
        <v>2241</v>
      </c>
      <c r="E411" s="20" t="str">
        <f t="shared" si="27"/>
        <v xml:space="preserve">Unique. Playable at Stone-circle if the influence check is greater than 10. Once in play, the number required to influence this faction is 0. Standard Modifications: Dunlendings (+2). </v>
      </c>
      <c r="F411" s="20" t="str">
        <f t="shared" si="24"/>
        <v>"In the dead of night many shining eyes were seen peering over the brow of the hill."--LotRII</v>
      </c>
      <c r="G411" s="20" t="str">
        <f t="shared" si="25"/>
        <v>"In the dead of night many shining eyes were seen peering over the brow of the hill."--LotRII</v>
      </c>
      <c r="H411" s="20" t="str">
        <f t="shared" si="26"/>
        <v/>
      </c>
    </row>
    <row r="412" spans="1:8" x14ac:dyDescent="0.2">
      <c r="A412" s="4" t="s">
        <v>1330</v>
      </c>
      <c r="B412" s="14"/>
      <c r="C412" s="4" t="s">
        <v>316</v>
      </c>
      <c r="D412" s="1" t="s">
        <v>2242</v>
      </c>
      <c r="E412" s="20" t="str">
        <f t="shared" si="27"/>
        <v xml:space="preserve">Trolls. Two strikes. </v>
      </c>
      <c r="F412" s="20" t="str">
        <f t="shared" si="24"/>
        <v>"'It's trolls!...They're hiding in the bushes with sacks...'"--Hob</v>
      </c>
      <c r="G412" s="20" t="str">
        <f t="shared" si="25"/>
        <v>"'It's trolls!...They're hiding in the bushes with sacks...'"--Hob</v>
      </c>
      <c r="H412" s="20" t="str">
        <f t="shared" si="26"/>
        <v/>
      </c>
    </row>
    <row r="413" spans="1:8" ht="51" x14ac:dyDescent="0.2">
      <c r="A413" s="4" t="s">
        <v>1330</v>
      </c>
      <c r="B413" s="14"/>
      <c r="C413" s="4" t="s">
        <v>1277</v>
      </c>
      <c r="D413" s="1" t="s">
        <v>2243</v>
      </c>
      <c r="E413" s="20" t="str">
        <f t="shared" si="27"/>
        <v xml:space="preserve">Sage only. Playable on a non-Ringwraith sage bearing a Dwarven Ring and/or a Palantír. This turn the sage: bears the Dwarven Ring as though he were a Dwarf or is able to use the Palantír.  </v>
      </c>
      <c r="F413" s="20" t="str">
        <f t="shared" si="24"/>
        <v>"'But one at least Saruman must have obtained and mastered to his purposes.'"--LotRIII</v>
      </c>
      <c r="G413" s="20" t="str">
        <f t="shared" si="25"/>
        <v>"'But one at least Saruman must have obtained and mastered to his purposes.'"--LotRIII</v>
      </c>
      <c r="H413" s="20" t="str">
        <f t="shared" si="26"/>
        <v/>
      </c>
    </row>
    <row r="414" spans="1:8" ht="25.5" x14ac:dyDescent="0.2">
      <c r="A414" s="4" t="s">
        <v>1330</v>
      </c>
      <c r="B414" s="14"/>
      <c r="C414" s="4" t="s">
        <v>897</v>
      </c>
      <c r="D414" s="1" t="s">
        <v>2244</v>
      </c>
      <c r="E414" s="20" t="str">
        <f t="shared" si="27"/>
        <v xml:space="preserve">Unique. Manifestation of hero Woodmen. Playable at Woodmen Town if the influence check is greater than 10.  </v>
      </c>
      <c r="F414" s="20" t="str">
        <f t="shared" si="24"/>
        <v>"'Swords in these parts are mostly blunt, and exes are used for trees , and shields as cradles or dish covers...'"-- Hob</v>
      </c>
      <c r="G414" s="20" t="str">
        <f t="shared" si="25"/>
        <v>"'Swords in these parts are mostly blunt, and exes are used for trees , and shields as cradles or dish covers...'"-- Hob</v>
      </c>
      <c r="H414" s="20" t="str">
        <f t="shared" si="26"/>
        <v/>
      </c>
    </row>
    <row r="415" spans="1:8" ht="38.25" x14ac:dyDescent="0.2">
      <c r="A415" s="4" t="s">
        <v>1330</v>
      </c>
      <c r="B415" s="14"/>
      <c r="C415" s="4" t="s">
        <v>431</v>
      </c>
      <c r="D415" s="1" t="s">
        <v>2245</v>
      </c>
      <c r="E415" s="20" t="str">
        <f t="shared" si="27"/>
        <v xml:space="preserve">Nearest Darkhaven: Dol Guldur Automatic-attacks: Men-each character faces 1 strike with 6 prowess (detainment against covert company) </v>
      </c>
      <c r="F415" s="20" t="str">
        <f t="shared" si="24"/>
        <v>"Most of the Men of the northern regions of the Westlands were descended from the Edain of the First age, or their close kin. ...Of this kind were...the Woodmen of Western Mirkwood."--LotR</v>
      </c>
      <c r="G415" s="20" t="str">
        <f t="shared" si="25"/>
        <v>"Most of the Men of the northern regions of the Westlands were descended from the Edain of the First age, or their close kin. ...Of this kind were...the Woodmen of Western Mirkwood."--LotR</v>
      </c>
      <c r="H415" s="20" t="str">
        <f t="shared" si="26"/>
        <v/>
      </c>
    </row>
    <row r="416" spans="1:8" ht="63.75" x14ac:dyDescent="0.2">
      <c r="A416" s="4" t="s">
        <v>1330</v>
      </c>
      <c r="B416" s="14"/>
      <c r="C416" s="4" t="s">
        <v>1278</v>
      </c>
      <c r="D416" s="1" t="s">
        <v>2246</v>
      </c>
      <c r="E416" s="20" t="str">
        <f t="shared" si="27"/>
        <v xml:space="preserve">Magic. Spirit-magic. Playable on a spirit-magic-using character. +5 to the character's direct influence for the rest of turn. Unless he is a Ringwraith, he makes a corruption check modified by -4. Cannot be duplicated on a given character.  </v>
      </c>
      <c r="F416" s="20" t="str">
        <f t="shared" si="24"/>
        <v>"...his breath came like the hiss of snakes, and all who stood by shuddered."--LotRII</v>
      </c>
      <c r="G416" s="20" t="str">
        <f t="shared" si="25"/>
        <v>"...his breath came like the hiss of snakes, and all who stood by shuddered."--LotRII</v>
      </c>
      <c r="H416" s="20" t="str">
        <f t="shared" si="26"/>
        <v/>
      </c>
    </row>
    <row r="417" spans="1:8" ht="25.5" x14ac:dyDescent="0.2">
      <c r="A417" s="4" t="s">
        <v>1330</v>
      </c>
      <c r="B417" s="14"/>
      <c r="C417" s="4" t="s">
        <v>432</v>
      </c>
      <c r="D417" s="1" t="s">
        <v>2247</v>
      </c>
      <c r="E417" s="20" t="str">
        <f t="shared" si="27"/>
        <v xml:space="preserve">Nearest Darkhaven: Geann aLisch Automatic-attacks: Men-3 strikes with 5 prowess </v>
      </c>
      <c r="F417" s="20" t="str">
        <f t="shared" si="24"/>
        <v>"...they found themselves in a rock-chamber, wide and rough, with an uneven stooping roof." --LotRIV</v>
      </c>
      <c r="G417" s="20" t="str">
        <f t="shared" si="25"/>
        <v>"...they found themselves in a rock-chamber, wide and rough, with an uneven stooping roof." --LotRIV</v>
      </c>
      <c r="H417" s="20" t="str">
        <f t="shared" si="26"/>
        <v/>
      </c>
    </row>
    <row r="418" spans="1:8" ht="38.25" x14ac:dyDescent="0.2">
      <c r="A418" s="4" t="s">
        <v>1330</v>
      </c>
      <c r="B418" s="14"/>
      <c r="C418" s="4" t="s">
        <v>728</v>
      </c>
      <c r="D418" s="1" t="s">
        <v>2248</v>
      </c>
      <c r="E418" s="20" t="str">
        <f t="shared" si="27"/>
        <v xml:space="preserve">Unique. Playable at The Worthy Hills if the influence check is greater than 11.  </v>
      </c>
      <c r="F418" s="20" t="str">
        <f t="shared" si="24"/>
        <v>"Living in half-submerged, earth-covered homes called fogus, the Woses of the Black Wood shun contact with others of the Secondborn."-- --Kuduk Lore</v>
      </c>
      <c r="G418" s="20" t="str">
        <f t="shared" si="25"/>
        <v>"Living in half-submerged, earth-covered homes called fogus, the Woses of the Black Wood shun contact with others of the Secondborn."-- --Kuduk Lore</v>
      </c>
      <c r="H418" s="20" t="str">
        <f t="shared" si="26"/>
        <v/>
      </c>
    </row>
    <row r="419" spans="1:8" ht="51" x14ac:dyDescent="0.2">
      <c r="A419" s="4" t="s">
        <v>1330</v>
      </c>
      <c r="B419" s="14"/>
      <c r="C419" s="4" t="s">
        <v>342</v>
      </c>
      <c r="D419" s="1" t="s">
        <v>2249</v>
      </c>
      <c r="E419" s="20" t="str">
        <f t="shared" si="27"/>
        <v xml:space="preserve">Playable on a minion resource short-event declared earlier in the same chain of effects. Make a roll (draw a #)-if the result is greater than 6, the event is cancelled and discarded.  </v>
      </c>
      <c r="F419" s="20" t="str">
        <f t="shared" si="24"/>
        <v>"...more than a thunderstorm, a thunder-battle...when two great thunderstorms meet and clash."--Hob</v>
      </c>
      <c r="G419" s="20" t="str">
        <f t="shared" si="25"/>
        <v>"...more than a thunderstorm, a thunder-battle...when two great thunderstorms meet and clash."--Hob</v>
      </c>
      <c r="H419" s="20" t="str">
        <f t="shared" si="26"/>
        <v/>
      </c>
    </row>
    <row r="420" spans="1:8" ht="26.25" thickBot="1" x14ac:dyDescent="0.25">
      <c r="A420" s="6" t="s">
        <v>1330</v>
      </c>
      <c r="B420" s="15"/>
      <c r="C420" s="6" t="s">
        <v>994</v>
      </c>
      <c r="D420" s="1" t="s">
        <v>2250</v>
      </c>
      <c r="E420" s="20" t="str">
        <f t="shared" si="27"/>
        <v xml:space="preserve">Nearest Darkhaven: Carn Dûm Playable: Items (minor, major) Automatic-attacks: Dargon-1 strike with 11 prowess </v>
      </c>
      <c r="F420" s="20" t="str">
        <f t="shared" si="24"/>
        <v>"'While an armed host lies before the doors, we look upon you as foes and thieves."--Hob</v>
      </c>
      <c r="G420" s="20" t="str">
        <f t="shared" si="25"/>
        <v>"'While an armed host lies before the doors, we look upon you as foes and thieves."--Hob</v>
      </c>
      <c r="H420" s="20" t="str">
        <f t="shared" si="26"/>
        <v/>
      </c>
    </row>
    <row r="421" spans="1:8" ht="15" x14ac:dyDescent="0.3">
      <c r="A421" s="5"/>
      <c r="B421" s="16"/>
    </row>
  </sheetData>
  <autoFilter ref="A1:GH420" xr:uid="{00000000-0009-0000-0000-000000000000}">
    <sortState xmlns:xlrd2="http://schemas.microsoft.com/office/spreadsheetml/2017/richdata2" ref="A3:GH420">
      <sortCondition ref="C1:C420"/>
    </sortState>
  </autoFilter>
  <conditionalFormatting sqref="B1:B1048576">
    <cfRule type="cellIs" dxfId="0" priority="1" operator="equal">
      <formula>1</formula>
    </cfRule>
  </conditionalFormatting>
  <printOptions horizontalCentered="1"/>
  <pageMargins left="0.75" right="0.75" top="1" bottom="1" header="0.5" footer="0.5"/>
  <pageSetup scale="32" fitToWidth="2" fitToHeight="0" orientation="portrait" r:id="rId1"/>
  <headerFooter alignWithMargins="0"/>
  <rowBreaks count="3" manualBreakCount="3">
    <brk id="102" max="44" man="1"/>
    <brk id="204" max="44" man="1"/>
    <brk id="306" max="44"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E2687C-EE93-4E8D-A916-2D8917D85547}">
  <dimension ref="A1:GG10"/>
  <sheetViews>
    <sheetView zoomScaleNormal="75" workbookViewId="0">
      <pane ySplit="1" topLeftCell="A2" activePane="bottomLeft" state="frozen"/>
      <selection pane="bottomLeft" activeCell="C7" sqref="C7"/>
    </sheetView>
  </sheetViews>
  <sheetFormatPr defaultRowHeight="12.75" x14ac:dyDescent="0.2"/>
  <cols>
    <col min="1" max="2" width="16.42578125" style="21" customWidth="1"/>
    <col min="3" max="3" width="28.85546875" style="21" customWidth="1"/>
    <col min="4" max="4" width="89.28515625" style="21" customWidth="1"/>
    <col min="5" max="5" width="46.5703125" style="21" customWidth="1"/>
    <col min="6" max="6" width="43.5703125" style="21" customWidth="1"/>
    <col min="7" max="7" width="28.7109375" style="21" customWidth="1"/>
    <col min="8" max="8" width="31" style="21" customWidth="1"/>
    <col min="9" max="16384" width="9.140625" style="1"/>
  </cols>
  <sheetData>
    <row r="1" spans="1:189" s="2" customFormat="1" ht="13.5" thickBot="1" x14ac:dyDescent="0.25">
      <c r="A1" s="22" t="s">
        <v>3</v>
      </c>
      <c r="B1" s="22" t="s">
        <v>2389</v>
      </c>
      <c r="C1" s="22" t="s">
        <v>1630</v>
      </c>
      <c r="D1" s="19" t="s">
        <v>2254</v>
      </c>
      <c r="E1" s="19" t="s">
        <v>2253</v>
      </c>
      <c r="F1" s="19" t="s">
        <v>2252</v>
      </c>
      <c r="G1" s="19" t="s">
        <v>2251</v>
      </c>
      <c r="H1" s="19" t="s">
        <v>1975</v>
      </c>
    </row>
    <row r="2" spans="1:189" ht="63.75" x14ac:dyDescent="0.2">
      <c r="A2" s="23" t="s">
        <v>1407</v>
      </c>
      <c r="B2" s="23" t="s">
        <v>2390</v>
      </c>
      <c r="C2" s="23" t="s">
        <v>193</v>
      </c>
      <c r="D2" s="21" t="s">
        <v>2282</v>
      </c>
      <c r="E2" s="20" t="str">
        <f t="shared" ref="E2" si="0">IFERROR(LEFT(D2, FIND("  @",D2)-1),D2)</f>
        <v>Unique. Troll. One strike. If played after "William" or "Tom" and if keyed to the same site path against the same company, each character wounded by "Bert" must discard all non-special items he bears.</v>
      </c>
      <c r="F2" s="20" t="str">
        <f t="shared" ref="F2" si="1">IFERROR(LEFT(G2, FIND("Home",G2)-1),G2)</f>
        <v>"The trolls had just decided to roast the dwarves now and eat them later-that was Bert's idea." ---Hob</v>
      </c>
      <c r="G2" s="20" t="str">
        <f t="shared" ref="G2" si="2">IFERROR(TRIM(RIGHT(D2,LEN(D2)-FIND("@",D2))),"")</f>
        <v>"The trolls had just decided to roast the dwarves now and eat them later-that was Bert's idea." ---Hob</v>
      </c>
      <c r="H2" s="20" t="str">
        <f t="shared" ref="H2" si="3">IFERROR(TRIM(RIGHT(D2,LEN(D2)-FIND("Home",D2)+1)),"")</f>
        <v/>
      </c>
    </row>
    <row r="3" spans="1:189" s="21" customFormat="1" ht="23.25" customHeight="1" x14ac:dyDescent="0.3">
      <c r="A3" s="25"/>
      <c r="B3" s="25"/>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c r="CD3" s="1"/>
      <c r="CE3" s="1"/>
      <c r="CF3" s="1"/>
      <c r="CG3" s="1"/>
      <c r="CH3" s="1"/>
      <c r="CI3" s="1"/>
      <c r="CJ3" s="1"/>
      <c r="CK3" s="1"/>
      <c r="CL3" s="1"/>
      <c r="CM3" s="1"/>
      <c r="CN3" s="1"/>
      <c r="CO3" s="1"/>
      <c r="CP3" s="1"/>
      <c r="CQ3" s="1"/>
      <c r="CR3" s="1"/>
      <c r="CS3" s="1"/>
      <c r="CT3" s="1"/>
      <c r="CU3" s="1"/>
      <c r="CV3" s="1"/>
      <c r="CW3" s="1"/>
      <c r="CX3" s="1"/>
      <c r="CY3" s="1"/>
      <c r="CZ3" s="1"/>
      <c r="DA3" s="1"/>
      <c r="DB3" s="1"/>
      <c r="DC3" s="1"/>
      <c r="DD3" s="1"/>
      <c r="DE3" s="1"/>
      <c r="DF3" s="1"/>
      <c r="DG3" s="1"/>
      <c r="DH3" s="1"/>
      <c r="DI3" s="1"/>
      <c r="DJ3" s="1"/>
      <c r="DK3" s="1"/>
      <c r="DL3" s="1"/>
      <c r="DM3" s="1"/>
      <c r="DN3" s="1"/>
      <c r="DO3" s="1"/>
      <c r="DP3" s="1"/>
      <c r="DQ3" s="1"/>
      <c r="DR3" s="1"/>
      <c r="DS3" s="1"/>
      <c r="DT3" s="1"/>
      <c r="DU3" s="1"/>
      <c r="DV3" s="1"/>
      <c r="DW3" s="1"/>
      <c r="DX3" s="1"/>
      <c r="DY3" s="1"/>
      <c r="DZ3" s="1"/>
      <c r="EA3" s="1"/>
      <c r="EB3" s="1"/>
      <c r="EC3" s="1"/>
      <c r="ED3" s="1"/>
      <c r="EE3" s="1"/>
      <c r="EF3" s="1"/>
      <c r="EG3" s="1"/>
      <c r="EH3" s="1"/>
      <c r="EI3" s="1"/>
      <c r="EJ3" s="1"/>
      <c r="EK3" s="1"/>
      <c r="EL3" s="1"/>
      <c r="EM3" s="1"/>
      <c r="EN3" s="1"/>
      <c r="EO3" s="1"/>
      <c r="EP3" s="1"/>
      <c r="EQ3" s="1"/>
      <c r="ER3" s="1"/>
      <c r="ES3" s="1"/>
      <c r="ET3" s="1"/>
      <c r="EU3" s="1"/>
      <c r="EV3" s="1"/>
      <c r="EW3" s="1"/>
      <c r="EX3" s="1"/>
      <c r="EY3" s="1"/>
      <c r="EZ3" s="1"/>
      <c r="FA3" s="1"/>
      <c r="FB3" s="1"/>
      <c r="FC3" s="1"/>
      <c r="FD3" s="1"/>
      <c r="FE3" s="1"/>
      <c r="FF3" s="1"/>
      <c r="FG3" s="1"/>
      <c r="FH3" s="1"/>
      <c r="FI3" s="1"/>
      <c r="FJ3" s="1"/>
      <c r="FK3" s="1"/>
      <c r="FL3" s="1"/>
      <c r="FM3" s="1"/>
      <c r="FN3" s="1"/>
      <c r="FO3" s="1"/>
      <c r="FP3" s="1"/>
      <c r="FQ3" s="1"/>
      <c r="FR3" s="1"/>
      <c r="FS3" s="1"/>
      <c r="FT3" s="1"/>
      <c r="FU3" s="1"/>
      <c r="FV3" s="1"/>
      <c r="FW3" s="1"/>
      <c r="FX3" s="1"/>
      <c r="FY3" s="1"/>
      <c r="FZ3" s="1"/>
      <c r="GA3" s="1"/>
      <c r="GB3" s="1"/>
      <c r="GC3" s="1"/>
      <c r="GD3" s="1"/>
      <c r="GE3" s="1"/>
      <c r="GF3" s="1"/>
      <c r="GG3" s="1"/>
    </row>
    <row r="4" spans="1:189" ht="58.5" customHeight="1" x14ac:dyDescent="0.2">
      <c r="D4" s="21" t="s">
        <v>2394</v>
      </c>
    </row>
    <row r="5" spans="1:189" ht="36.75" customHeight="1" x14ac:dyDescent="0.2">
      <c r="D5" s="21" t="s">
        <v>2395</v>
      </c>
    </row>
    <row r="6" spans="1:189" x14ac:dyDescent="0.2">
      <c r="D6" s="21" t="s">
        <v>2396</v>
      </c>
    </row>
    <row r="7" spans="1:189" x14ac:dyDescent="0.2">
      <c r="D7" s="21" t="s">
        <v>2397</v>
      </c>
    </row>
    <row r="8" spans="1:189" x14ac:dyDescent="0.2">
      <c r="D8" s="21" t="s">
        <v>2398</v>
      </c>
    </row>
    <row r="9" spans="1:189" x14ac:dyDescent="0.2">
      <c r="D9" s="21" t="s">
        <v>2399</v>
      </c>
    </row>
    <row r="10" spans="1:189" x14ac:dyDescent="0.2">
      <c r="D10" s="21" t="s">
        <v>2400</v>
      </c>
    </row>
  </sheetData>
  <autoFilter ref="A1:GG2" xr:uid="{00000000-0009-0000-0000-000000000000}">
    <sortState xmlns:xlrd2="http://schemas.microsoft.com/office/spreadsheetml/2017/richdata2" ref="A2:GG3">
      <sortCondition ref="C1:C2"/>
    </sortState>
  </autoFilter>
  <printOptions horizontalCentered="1"/>
  <pageMargins left="0.75" right="0.75" top="1" bottom="1" header="0.5" footer="0.5"/>
  <pageSetup scale="32" fitToWidth="2" fitToHeight="0"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E2D8CF-F16D-45C9-9F24-E0E5AB9B4722}">
  <dimension ref="A1:BQ1813"/>
  <sheetViews>
    <sheetView zoomScaleNormal="75" workbookViewId="0">
      <selection activeCell="AL8" sqref="AL8"/>
    </sheetView>
  </sheetViews>
  <sheetFormatPr defaultRowHeight="12.75" x14ac:dyDescent="0.2"/>
  <cols>
    <col min="1" max="1" width="17.140625" style="44" bestFit="1" customWidth="1"/>
    <col min="2" max="2" width="15.7109375" style="44" customWidth="1"/>
    <col min="3" max="3" width="13.7109375" style="44" customWidth="1"/>
    <col min="4" max="4" width="9.140625" style="44"/>
    <col min="5" max="5" width="18.140625" style="44" customWidth="1"/>
    <col min="6" max="6" width="24" style="44" bestFit="1" customWidth="1"/>
    <col min="7" max="7" width="11.42578125" style="44" bestFit="1" customWidth="1"/>
    <col min="8" max="8" width="9.42578125" style="44" bestFit="1" customWidth="1"/>
    <col min="9" max="13" width="4.5703125" style="66" bestFit="1" customWidth="1"/>
    <col min="14" max="14" width="4.5703125" style="66" customWidth="1"/>
    <col min="15" max="18" width="5.28515625" style="66" bestFit="1" customWidth="1"/>
    <col min="19" max="20" width="5" style="66" bestFit="1" customWidth="1"/>
    <col min="21" max="22" width="5.28515625" style="66" bestFit="1" customWidth="1"/>
    <col min="23" max="23" width="4.5703125" style="66" bestFit="1" customWidth="1"/>
    <col min="24" max="26" width="5" style="66" bestFit="1" customWidth="1"/>
    <col min="27" max="27" width="9.140625" style="44"/>
    <col min="28" max="28" width="32.28515625" style="44" bestFit="1" customWidth="1"/>
    <col min="29" max="29" width="2.85546875" style="44" bestFit="1" customWidth="1"/>
    <col min="30" max="30" width="4.140625" style="44" bestFit="1" customWidth="1"/>
    <col min="31" max="32" width="3.140625" style="44" bestFit="1" customWidth="1"/>
    <col min="33" max="33" width="35.7109375" style="44" customWidth="1"/>
    <col min="34" max="34" width="2.85546875" style="44" customWidth="1"/>
    <col min="35" max="35" width="4.140625" style="44" customWidth="1"/>
    <col min="36" max="37" width="3.140625" style="44" customWidth="1"/>
    <col min="38" max="38" width="32.7109375" style="44" customWidth="1"/>
    <col min="39" max="39" width="2.85546875" style="44" customWidth="1"/>
    <col min="40" max="40" width="4.140625" style="44" customWidth="1"/>
    <col min="41" max="42" width="3.140625" style="44" customWidth="1"/>
    <col min="43" max="43" width="29.42578125" style="44" customWidth="1"/>
    <col min="44" max="44" width="2.85546875" style="44" customWidth="1"/>
    <col min="45" max="45" width="4.140625" style="44" customWidth="1"/>
    <col min="46" max="47" width="3.140625" style="44" customWidth="1"/>
    <col min="48" max="48" width="42.28515625" style="44" bestFit="1" customWidth="1"/>
    <col min="49" max="49" width="2.85546875" style="44" bestFit="1" customWidth="1"/>
    <col min="50" max="50" width="4.140625" style="44" bestFit="1" customWidth="1"/>
    <col min="51" max="52" width="3.140625" style="44" bestFit="1" customWidth="1"/>
    <col min="53" max="53" width="32.28515625" style="44" bestFit="1" customWidth="1"/>
    <col min="54" max="54" width="2.85546875" style="44" bestFit="1" customWidth="1"/>
    <col min="55" max="55" width="4.140625" style="44" bestFit="1" customWidth="1"/>
    <col min="56" max="57" width="3.140625" style="44" bestFit="1" customWidth="1"/>
    <col min="58" max="58" width="29.42578125" style="44" bestFit="1" customWidth="1"/>
    <col min="59" max="59" width="2.85546875" style="44" bestFit="1" customWidth="1"/>
    <col min="60" max="60" width="4.140625" style="44" bestFit="1" customWidth="1"/>
    <col min="61" max="62" width="3.140625" style="44" bestFit="1" customWidth="1"/>
    <col min="63" max="63" width="36.5703125" style="44" bestFit="1" customWidth="1"/>
    <col min="64" max="64" width="2.85546875" style="44" bestFit="1" customWidth="1"/>
    <col min="65" max="65" width="4.140625" style="44" bestFit="1" customWidth="1"/>
    <col min="66" max="67" width="3.140625" style="44" bestFit="1" customWidth="1"/>
    <col min="68" max="68" width="255.5703125" style="44" customWidth="1"/>
    <col min="69" max="257" width="9.140625" style="44"/>
    <col min="258" max="258" width="17.140625" style="44" bestFit="1" customWidth="1"/>
    <col min="259" max="259" width="15.7109375" style="44" customWidth="1"/>
    <col min="260" max="260" width="13.7109375" style="44" customWidth="1"/>
    <col min="261" max="261" width="9.140625" style="44"/>
    <col min="262" max="262" width="24" style="44" bestFit="1" customWidth="1"/>
    <col min="263" max="263" width="11.42578125" style="44" bestFit="1" customWidth="1"/>
    <col min="264" max="264" width="9.42578125" style="44" bestFit="1" customWidth="1"/>
    <col min="265" max="269" width="4.5703125" style="44" bestFit="1" customWidth="1"/>
    <col min="270" max="270" width="4.5703125" style="44" customWidth="1"/>
    <col min="271" max="274" width="5.28515625" style="44" bestFit="1" customWidth="1"/>
    <col min="275" max="276" width="5" style="44" bestFit="1" customWidth="1"/>
    <col min="277" max="278" width="5.28515625" style="44" bestFit="1" customWidth="1"/>
    <col min="279" max="279" width="4.5703125" style="44" bestFit="1" customWidth="1"/>
    <col min="280" max="282" width="5" style="44" bestFit="1" customWidth="1"/>
    <col min="283" max="283" width="9.140625" style="44"/>
    <col min="284" max="284" width="32.28515625" style="44" bestFit="1" customWidth="1"/>
    <col min="285" max="285" width="2.85546875" style="44" bestFit="1" customWidth="1"/>
    <col min="286" max="286" width="4.140625" style="44" bestFit="1" customWidth="1"/>
    <col min="287" max="288" width="3.140625" style="44" bestFit="1" customWidth="1"/>
    <col min="289" max="289" width="35.7109375" style="44" customWidth="1"/>
    <col min="290" max="290" width="2.85546875" style="44" customWidth="1"/>
    <col min="291" max="291" width="4.140625" style="44" customWidth="1"/>
    <col min="292" max="293" width="3.140625" style="44" customWidth="1"/>
    <col min="294" max="294" width="32.7109375" style="44" customWidth="1"/>
    <col min="295" max="295" width="2.85546875" style="44" customWidth="1"/>
    <col min="296" max="296" width="4.140625" style="44" customWidth="1"/>
    <col min="297" max="298" width="3.140625" style="44" customWidth="1"/>
    <col min="299" max="299" width="29.42578125" style="44" customWidth="1"/>
    <col min="300" max="300" width="2.85546875" style="44" customWidth="1"/>
    <col min="301" max="301" width="4.140625" style="44" customWidth="1"/>
    <col min="302" max="303" width="3.140625" style="44" customWidth="1"/>
    <col min="304" max="304" width="42.28515625" style="44" bestFit="1" customWidth="1"/>
    <col min="305" max="305" width="2.85546875" style="44" bestFit="1" customWidth="1"/>
    <col min="306" max="306" width="4.140625" style="44" bestFit="1" customWidth="1"/>
    <col min="307" max="308" width="3.140625" style="44" bestFit="1" customWidth="1"/>
    <col min="309" max="309" width="32.28515625" style="44" bestFit="1" customWidth="1"/>
    <col min="310" max="310" width="2.85546875" style="44" bestFit="1" customWidth="1"/>
    <col min="311" max="311" width="4.140625" style="44" bestFit="1" customWidth="1"/>
    <col min="312" max="313" width="3.140625" style="44" bestFit="1" customWidth="1"/>
    <col min="314" max="314" width="29.42578125" style="44" bestFit="1" customWidth="1"/>
    <col min="315" max="315" width="2.85546875" style="44" bestFit="1" customWidth="1"/>
    <col min="316" max="316" width="4.140625" style="44" bestFit="1" customWidth="1"/>
    <col min="317" max="318" width="3.140625" style="44" bestFit="1" customWidth="1"/>
    <col min="319" max="319" width="36.5703125" style="44" bestFit="1" customWidth="1"/>
    <col min="320" max="320" width="2.85546875" style="44" bestFit="1" customWidth="1"/>
    <col min="321" max="321" width="4.140625" style="44" bestFit="1" customWidth="1"/>
    <col min="322" max="323" width="3.140625" style="44" bestFit="1" customWidth="1"/>
    <col min="324" max="324" width="255.5703125" style="44" customWidth="1"/>
    <col min="325" max="513" width="9.140625" style="44"/>
    <col min="514" max="514" width="17.140625" style="44" bestFit="1" customWidth="1"/>
    <col min="515" max="515" width="15.7109375" style="44" customWidth="1"/>
    <col min="516" max="516" width="13.7109375" style="44" customWidth="1"/>
    <col min="517" max="517" width="9.140625" style="44"/>
    <col min="518" max="518" width="24" style="44" bestFit="1" customWidth="1"/>
    <col min="519" max="519" width="11.42578125" style="44" bestFit="1" customWidth="1"/>
    <col min="520" max="520" width="9.42578125" style="44" bestFit="1" customWidth="1"/>
    <col min="521" max="525" width="4.5703125" style="44" bestFit="1" customWidth="1"/>
    <col min="526" max="526" width="4.5703125" style="44" customWidth="1"/>
    <col min="527" max="530" width="5.28515625" style="44" bestFit="1" customWidth="1"/>
    <col min="531" max="532" width="5" style="44" bestFit="1" customWidth="1"/>
    <col min="533" max="534" width="5.28515625" style="44" bestFit="1" customWidth="1"/>
    <col min="535" max="535" width="4.5703125" style="44" bestFit="1" customWidth="1"/>
    <col min="536" max="538" width="5" style="44" bestFit="1" customWidth="1"/>
    <col min="539" max="539" width="9.140625" style="44"/>
    <col min="540" max="540" width="32.28515625" style="44" bestFit="1" customWidth="1"/>
    <col min="541" max="541" width="2.85546875" style="44" bestFit="1" customWidth="1"/>
    <col min="542" max="542" width="4.140625" style="44" bestFit="1" customWidth="1"/>
    <col min="543" max="544" width="3.140625" style="44" bestFit="1" customWidth="1"/>
    <col min="545" max="545" width="35.7109375" style="44" customWidth="1"/>
    <col min="546" max="546" width="2.85546875" style="44" customWidth="1"/>
    <col min="547" max="547" width="4.140625" style="44" customWidth="1"/>
    <col min="548" max="549" width="3.140625" style="44" customWidth="1"/>
    <col min="550" max="550" width="32.7109375" style="44" customWidth="1"/>
    <col min="551" max="551" width="2.85546875" style="44" customWidth="1"/>
    <col min="552" max="552" width="4.140625" style="44" customWidth="1"/>
    <col min="553" max="554" width="3.140625" style="44" customWidth="1"/>
    <col min="555" max="555" width="29.42578125" style="44" customWidth="1"/>
    <col min="556" max="556" width="2.85546875" style="44" customWidth="1"/>
    <col min="557" max="557" width="4.140625" style="44" customWidth="1"/>
    <col min="558" max="559" width="3.140625" style="44" customWidth="1"/>
    <col min="560" max="560" width="42.28515625" style="44" bestFit="1" customWidth="1"/>
    <col min="561" max="561" width="2.85546875" style="44" bestFit="1" customWidth="1"/>
    <col min="562" max="562" width="4.140625" style="44" bestFit="1" customWidth="1"/>
    <col min="563" max="564" width="3.140625" style="44" bestFit="1" customWidth="1"/>
    <col min="565" max="565" width="32.28515625" style="44" bestFit="1" customWidth="1"/>
    <col min="566" max="566" width="2.85546875" style="44" bestFit="1" customWidth="1"/>
    <col min="567" max="567" width="4.140625" style="44" bestFit="1" customWidth="1"/>
    <col min="568" max="569" width="3.140625" style="44" bestFit="1" customWidth="1"/>
    <col min="570" max="570" width="29.42578125" style="44" bestFit="1" customWidth="1"/>
    <col min="571" max="571" width="2.85546875" style="44" bestFit="1" customWidth="1"/>
    <col min="572" max="572" width="4.140625" style="44" bestFit="1" customWidth="1"/>
    <col min="573" max="574" width="3.140625" style="44" bestFit="1" customWidth="1"/>
    <col min="575" max="575" width="36.5703125" style="44" bestFit="1" customWidth="1"/>
    <col min="576" max="576" width="2.85546875" style="44" bestFit="1" customWidth="1"/>
    <col min="577" max="577" width="4.140625" style="44" bestFit="1" customWidth="1"/>
    <col min="578" max="579" width="3.140625" style="44" bestFit="1" customWidth="1"/>
    <col min="580" max="580" width="255.5703125" style="44" customWidth="1"/>
    <col min="581" max="769" width="9.140625" style="44"/>
    <col min="770" max="770" width="17.140625" style="44" bestFit="1" customWidth="1"/>
    <col min="771" max="771" width="15.7109375" style="44" customWidth="1"/>
    <col min="772" max="772" width="13.7109375" style="44" customWidth="1"/>
    <col min="773" max="773" width="9.140625" style="44"/>
    <col min="774" max="774" width="24" style="44" bestFit="1" customWidth="1"/>
    <col min="775" max="775" width="11.42578125" style="44" bestFit="1" customWidth="1"/>
    <col min="776" max="776" width="9.42578125" style="44" bestFit="1" customWidth="1"/>
    <col min="777" max="781" width="4.5703125" style="44" bestFit="1" customWidth="1"/>
    <col min="782" max="782" width="4.5703125" style="44" customWidth="1"/>
    <col min="783" max="786" width="5.28515625" style="44" bestFit="1" customWidth="1"/>
    <col min="787" max="788" width="5" style="44" bestFit="1" customWidth="1"/>
    <col min="789" max="790" width="5.28515625" style="44" bestFit="1" customWidth="1"/>
    <col min="791" max="791" width="4.5703125" style="44" bestFit="1" customWidth="1"/>
    <col min="792" max="794" width="5" style="44" bestFit="1" customWidth="1"/>
    <col min="795" max="795" width="9.140625" style="44"/>
    <col min="796" max="796" width="32.28515625" style="44" bestFit="1" customWidth="1"/>
    <col min="797" max="797" width="2.85546875" style="44" bestFit="1" customWidth="1"/>
    <col min="798" max="798" width="4.140625" style="44" bestFit="1" customWidth="1"/>
    <col min="799" max="800" width="3.140625" style="44" bestFit="1" customWidth="1"/>
    <col min="801" max="801" width="35.7109375" style="44" customWidth="1"/>
    <col min="802" max="802" width="2.85546875" style="44" customWidth="1"/>
    <col min="803" max="803" width="4.140625" style="44" customWidth="1"/>
    <col min="804" max="805" width="3.140625" style="44" customWidth="1"/>
    <col min="806" max="806" width="32.7109375" style="44" customWidth="1"/>
    <col min="807" max="807" width="2.85546875" style="44" customWidth="1"/>
    <col min="808" max="808" width="4.140625" style="44" customWidth="1"/>
    <col min="809" max="810" width="3.140625" style="44" customWidth="1"/>
    <col min="811" max="811" width="29.42578125" style="44" customWidth="1"/>
    <col min="812" max="812" width="2.85546875" style="44" customWidth="1"/>
    <col min="813" max="813" width="4.140625" style="44" customWidth="1"/>
    <col min="814" max="815" width="3.140625" style="44" customWidth="1"/>
    <col min="816" max="816" width="42.28515625" style="44" bestFit="1" customWidth="1"/>
    <col min="817" max="817" width="2.85546875" style="44" bestFit="1" customWidth="1"/>
    <col min="818" max="818" width="4.140625" style="44" bestFit="1" customWidth="1"/>
    <col min="819" max="820" width="3.140625" style="44" bestFit="1" customWidth="1"/>
    <col min="821" max="821" width="32.28515625" style="44" bestFit="1" customWidth="1"/>
    <col min="822" max="822" width="2.85546875" style="44" bestFit="1" customWidth="1"/>
    <col min="823" max="823" width="4.140625" style="44" bestFit="1" customWidth="1"/>
    <col min="824" max="825" width="3.140625" style="44" bestFit="1" customWidth="1"/>
    <col min="826" max="826" width="29.42578125" style="44" bestFit="1" customWidth="1"/>
    <col min="827" max="827" width="2.85546875" style="44" bestFit="1" customWidth="1"/>
    <col min="828" max="828" width="4.140625" style="44" bestFit="1" customWidth="1"/>
    <col min="829" max="830" width="3.140625" style="44" bestFit="1" customWidth="1"/>
    <col min="831" max="831" width="36.5703125" style="44" bestFit="1" customWidth="1"/>
    <col min="832" max="832" width="2.85546875" style="44" bestFit="1" customWidth="1"/>
    <col min="833" max="833" width="4.140625" style="44" bestFit="1" customWidth="1"/>
    <col min="834" max="835" width="3.140625" style="44" bestFit="1" customWidth="1"/>
    <col min="836" max="836" width="255.5703125" style="44" customWidth="1"/>
    <col min="837" max="1025" width="9.140625" style="44"/>
    <col min="1026" max="1026" width="17.140625" style="44" bestFit="1" customWidth="1"/>
    <col min="1027" max="1027" width="15.7109375" style="44" customWidth="1"/>
    <col min="1028" max="1028" width="13.7109375" style="44" customWidth="1"/>
    <col min="1029" max="1029" width="9.140625" style="44"/>
    <col min="1030" max="1030" width="24" style="44" bestFit="1" customWidth="1"/>
    <col min="1031" max="1031" width="11.42578125" style="44" bestFit="1" customWidth="1"/>
    <col min="1032" max="1032" width="9.42578125" style="44" bestFit="1" customWidth="1"/>
    <col min="1033" max="1037" width="4.5703125" style="44" bestFit="1" customWidth="1"/>
    <col min="1038" max="1038" width="4.5703125" style="44" customWidth="1"/>
    <col min="1039" max="1042" width="5.28515625" style="44" bestFit="1" customWidth="1"/>
    <col min="1043" max="1044" width="5" style="44" bestFit="1" customWidth="1"/>
    <col min="1045" max="1046" width="5.28515625" style="44" bestFit="1" customWidth="1"/>
    <col min="1047" max="1047" width="4.5703125" style="44" bestFit="1" customWidth="1"/>
    <col min="1048" max="1050" width="5" style="44" bestFit="1" customWidth="1"/>
    <col min="1051" max="1051" width="9.140625" style="44"/>
    <col min="1052" max="1052" width="32.28515625" style="44" bestFit="1" customWidth="1"/>
    <col min="1053" max="1053" width="2.85546875" style="44" bestFit="1" customWidth="1"/>
    <col min="1054" max="1054" width="4.140625" style="44" bestFit="1" customWidth="1"/>
    <col min="1055" max="1056" width="3.140625" style="44" bestFit="1" customWidth="1"/>
    <col min="1057" max="1057" width="35.7109375" style="44" customWidth="1"/>
    <col min="1058" max="1058" width="2.85546875" style="44" customWidth="1"/>
    <col min="1059" max="1059" width="4.140625" style="44" customWidth="1"/>
    <col min="1060" max="1061" width="3.140625" style="44" customWidth="1"/>
    <col min="1062" max="1062" width="32.7109375" style="44" customWidth="1"/>
    <col min="1063" max="1063" width="2.85546875" style="44" customWidth="1"/>
    <col min="1064" max="1064" width="4.140625" style="44" customWidth="1"/>
    <col min="1065" max="1066" width="3.140625" style="44" customWidth="1"/>
    <col min="1067" max="1067" width="29.42578125" style="44" customWidth="1"/>
    <col min="1068" max="1068" width="2.85546875" style="44" customWidth="1"/>
    <col min="1069" max="1069" width="4.140625" style="44" customWidth="1"/>
    <col min="1070" max="1071" width="3.140625" style="44" customWidth="1"/>
    <col min="1072" max="1072" width="42.28515625" style="44" bestFit="1" customWidth="1"/>
    <col min="1073" max="1073" width="2.85546875" style="44" bestFit="1" customWidth="1"/>
    <col min="1074" max="1074" width="4.140625" style="44" bestFit="1" customWidth="1"/>
    <col min="1075" max="1076" width="3.140625" style="44" bestFit="1" customWidth="1"/>
    <col min="1077" max="1077" width="32.28515625" style="44" bestFit="1" customWidth="1"/>
    <col min="1078" max="1078" width="2.85546875" style="44" bestFit="1" customWidth="1"/>
    <col min="1079" max="1079" width="4.140625" style="44" bestFit="1" customWidth="1"/>
    <col min="1080" max="1081" width="3.140625" style="44" bestFit="1" customWidth="1"/>
    <col min="1082" max="1082" width="29.42578125" style="44" bestFit="1" customWidth="1"/>
    <col min="1083" max="1083" width="2.85546875" style="44" bestFit="1" customWidth="1"/>
    <col min="1084" max="1084" width="4.140625" style="44" bestFit="1" customWidth="1"/>
    <col min="1085" max="1086" width="3.140625" style="44" bestFit="1" customWidth="1"/>
    <col min="1087" max="1087" width="36.5703125" style="44" bestFit="1" customWidth="1"/>
    <col min="1088" max="1088" width="2.85546875" style="44" bestFit="1" customWidth="1"/>
    <col min="1089" max="1089" width="4.140625" style="44" bestFit="1" customWidth="1"/>
    <col min="1090" max="1091" width="3.140625" style="44" bestFit="1" customWidth="1"/>
    <col min="1092" max="1092" width="255.5703125" style="44" customWidth="1"/>
    <col min="1093" max="1281" width="9.140625" style="44"/>
    <col min="1282" max="1282" width="17.140625" style="44" bestFit="1" customWidth="1"/>
    <col min="1283" max="1283" width="15.7109375" style="44" customWidth="1"/>
    <col min="1284" max="1284" width="13.7109375" style="44" customWidth="1"/>
    <col min="1285" max="1285" width="9.140625" style="44"/>
    <col min="1286" max="1286" width="24" style="44" bestFit="1" customWidth="1"/>
    <col min="1287" max="1287" width="11.42578125" style="44" bestFit="1" customWidth="1"/>
    <col min="1288" max="1288" width="9.42578125" style="44" bestFit="1" customWidth="1"/>
    <col min="1289" max="1293" width="4.5703125" style="44" bestFit="1" customWidth="1"/>
    <col min="1294" max="1294" width="4.5703125" style="44" customWidth="1"/>
    <col min="1295" max="1298" width="5.28515625" style="44" bestFit="1" customWidth="1"/>
    <col min="1299" max="1300" width="5" style="44" bestFit="1" customWidth="1"/>
    <col min="1301" max="1302" width="5.28515625" style="44" bestFit="1" customWidth="1"/>
    <col min="1303" max="1303" width="4.5703125" style="44" bestFit="1" customWidth="1"/>
    <col min="1304" max="1306" width="5" style="44" bestFit="1" customWidth="1"/>
    <col min="1307" max="1307" width="9.140625" style="44"/>
    <col min="1308" max="1308" width="32.28515625" style="44" bestFit="1" customWidth="1"/>
    <col min="1309" max="1309" width="2.85546875" style="44" bestFit="1" customWidth="1"/>
    <col min="1310" max="1310" width="4.140625" style="44" bestFit="1" customWidth="1"/>
    <col min="1311" max="1312" width="3.140625" style="44" bestFit="1" customWidth="1"/>
    <col min="1313" max="1313" width="35.7109375" style="44" customWidth="1"/>
    <col min="1314" max="1314" width="2.85546875" style="44" customWidth="1"/>
    <col min="1315" max="1315" width="4.140625" style="44" customWidth="1"/>
    <col min="1316" max="1317" width="3.140625" style="44" customWidth="1"/>
    <col min="1318" max="1318" width="32.7109375" style="44" customWidth="1"/>
    <col min="1319" max="1319" width="2.85546875" style="44" customWidth="1"/>
    <col min="1320" max="1320" width="4.140625" style="44" customWidth="1"/>
    <col min="1321" max="1322" width="3.140625" style="44" customWidth="1"/>
    <col min="1323" max="1323" width="29.42578125" style="44" customWidth="1"/>
    <col min="1324" max="1324" width="2.85546875" style="44" customWidth="1"/>
    <col min="1325" max="1325" width="4.140625" style="44" customWidth="1"/>
    <col min="1326" max="1327" width="3.140625" style="44" customWidth="1"/>
    <col min="1328" max="1328" width="42.28515625" style="44" bestFit="1" customWidth="1"/>
    <col min="1329" max="1329" width="2.85546875" style="44" bestFit="1" customWidth="1"/>
    <col min="1330" max="1330" width="4.140625" style="44" bestFit="1" customWidth="1"/>
    <col min="1331" max="1332" width="3.140625" style="44" bestFit="1" customWidth="1"/>
    <col min="1333" max="1333" width="32.28515625" style="44" bestFit="1" customWidth="1"/>
    <col min="1334" max="1334" width="2.85546875" style="44" bestFit="1" customWidth="1"/>
    <col min="1335" max="1335" width="4.140625" style="44" bestFit="1" customWidth="1"/>
    <col min="1336" max="1337" width="3.140625" style="44" bestFit="1" customWidth="1"/>
    <col min="1338" max="1338" width="29.42578125" style="44" bestFit="1" customWidth="1"/>
    <col min="1339" max="1339" width="2.85546875" style="44" bestFit="1" customWidth="1"/>
    <col min="1340" max="1340" width="4.140625" style="44" bestFit="1" customWidth="1"/>
    <col min="1341" max="1342" width="3.140625" style="44" bestFit="1" customWidth="1"/>
    <col min="1343" max="1343" width="36.5703125" style="44" bestFit="1" customWidth="1"/>
    <col min="1344" max="1344" width="2.85546875" style="44" bestFit="1" customWidth="1"/>
    <col min="1345" max="1345" width="4.140625" style="44" bestFit="1" customWidth="1"/>
    <col min="1346" max="1347" width="3.140625" style="44" bestFit="1" customWidth="1"/>
    <col min="1348" max="1348" width="255.5703125" style="44" customWidth="1"/>
    <col min="1349" max="1537" width="9.140625" style="44"/>
    <col min="1538" max="1538" width="17.140625" style="44" bestFit="1" customWidth="1"/>
    <col min="1539" max="1539" width="15.7109375" style="44" customWidth="1"/>
    <col min="1540" max="1540" width="13.7109375" style="44" customWidth="1"/>
    <col min="1541" max="1541" width="9.140625" style="44"/>
    <col min="1542" max="1542" width="24" style="44" bestFit="1" customWidth="1"/>
    <col min="1543" max="1543" width="11.42578125" style="44" bestFit="1" customWidth="1"/>
    <col min="1544" max="1544" width="9.42578125" style="44" bestFit="1" customWidth="1"/>
    <col min="1545" max="1549" width="4.5703125" style="44" bestFit="1" customWidth="1"/>
    <col min="1550" max="1550" width="4.5703125" style="44" customWidth="1"/>
    <col min="1551" max="1554" width="5.28515625" style="44" bestFit="1" customWidth="1"/>
    <col min="1555" max="1556" width="5" style="44" bestFit="1" customWidth="1"/>
    <col min="1557" max="1558" width="5.28515625" style="44" bestFit="1" customWidth="1"/>
    <col min="1559" max="1559" width="4.5703125" style="44" bestFit="1" customWidth="1"/>
    <col min="1560" max="1562" width="5" style="44" bestFit="1" customWidth="1"/>
    <col min="1563" max="1563" width="9.140625" style="44"/>
    <col min="1564" max="1564" width="32.28515625" style="44" bestFit="1" customWidth="1"/>
    <col min="1565" max="1565" width="2.85546875" style="44" bestFit="1" customWidth="1"/>
    <col min="1566" max="1566" width="4.140625" style="44" bestFit="1" customWidth="1"/>
    <col min="1567" max="1568" width="3.140625" style="44" bestFit="1" customWidth="1"/>
    <col min="1569" max="1569" width="35.7109375" style="44" customWidth="1"/>
    <col min="1570" max="1570" width="2.85546875" style="44" customWidth="1"/>
    <col min="1571" max="1571" width="4.140625" style="44" customWidth="1"/>
    <col min="1572" max="1573" width="3.140625" style="44" customWidth="1"/>
    <col min="1574" max="1574" width="32.7109375" style="44" customWidth="1"/>
    <col min="1575" max="1575" width="2.85546875" style="44" customWidth="1"/>
    <col min="1576" max="1576" width="4.140625" style="44" customWidth="1"/>
    <col min="1577" max="1578" width="3.140625" style="44" customWidth="1"/>
    <col min="1579" max="1579" width="29.42578125" style="44" customWidth="1"/>
    <col min="1580" max="1580" width="2.85546875" style="44" customWidth="1"/>
    <col min="1581" max="1581" width="4.140625" style="44" customWidth="1"/>
    <col min="1582" max="1583" width="3.140625" style="44" customWidth="1"/>
    <col min="1584" max="1584" width="42.28515625" style="44" bestFit="1" customWidth="1"/>
    <col min="1585" max="1585" width="2.85546875" style="44" bestFit="1" customWidth="1"/>
    <col min="1586" max="1586" width="4.140625" style="44" bestFit="1" customWidth="1"/>
    <col min="1587" max="1588" width="3.140625" style="44" bestFit="1" customWidth="1"/>
    <col min="1589" max="1589" width="32.28515625" style="44" bestFit="1" customWidth="1"/>
    <col min="1590" max="1590" width="2.85546875" style="44" bestFit="1" customWidth="1"/>
    <col min="1591" max="1591" width="4.140625" style="44" bestFit="1" customWidth="1"/>
    <col min="1592" max="1593" width="3.140625" style="44" bestFit="1" customWidth="1"/>
    <col min="1594" max="1594" width="29.42578125" style="44" bestFit="1" customWidth="1"/>
    <col min="1595" max="1595" width="2.85546875" style="44" bestFit="1" customWidth="1"/>
    <col min="1596" max="1596" width="4.140625" style="44" bestFit="1" customWidth="1"/>
    <col min="1597" max="1598" width="3.140625" style="44" bestFit="1" customWidth="1"/>
    <col min="1599" max="1599" width="36.5703125" style="44" bestFit="1" customWidth="1"/>
    <col min="1600" max="1600" width="2.85546875" style="44" bestFit="1" customWidth="1"/>
    <col min="1601" max="1601" width="4.140625" style="44" bestFit="1" customWidth="1"/>
    <col min="1602" max="1603" width="3.140625" style="44" bestFit="1" customWidth="1"/>
    <col min="1604" max="1604" width="255.5703125" style="44" customWidth="1"/>
    <col min="1605" max="1793" width="9.140625" style="44"/>
    <col min="1794" max="1794" width="17.140625" style="44" bestFit="1" customWidth="1"/>
    <col min="1795" max="1795" width="15.7109375" style="44" customWidth="1"/>
    <col min="1796" max="1796" width="13.7109375" style="44" customWidth="1"/>
    <col min="1797" max="1797" width="9.140625" style="44"/>
    <col min="1798" max="1798" width="24" style="44" bestFit="1" customWidth="1"/>
    <col min="1799" max="1799" width="11.42578125" style="44" bestFit="1" customWidth="1"/>
    <col min="1800" max="1800" width="9.42578125" style="44" bestFit="1" customWidth="1"/>
    <col min="1801" max="1805" width="4.5703125" style="44" bestFit="1" customWidth="1"/>
    <col min="1806" max="1806" width="4.5703125" style="44" customWidth="1"/>
    <col min="1807" max="1810" width="5.28515625" style="44" bestFit="1" customWidth="1"/>
    <col min="1811" max="1812" width="5" style="44" bestFit="1" customWidth="1"/>
    <col min="1813" max="1814" width="5.28515625" style="44" bestFit="1" customWidth="1"/>
    <col min="1815" max="1815" width="4.5703125" style="44" bestFit="1" customWidth="1"/>
    <col min="1816" max="1818" width="5" style="44" bestFit="1" customWidth="1"/>
    <col min="1819" max="1819" width="9.140625" style="44"/>
    <col min="1820" max="1820" width="32.28515625" style="44" bestFit="1" customWidth="1"/>
    <col min="1821" max="1821" width="2.85546875" style="44" bestFit="1" customWidth="1"/>
    <col min="1822" max="1822" width="4.140625" style="44" bestFit="1" customWidth="1"/>
    <col min="1823" max="1824" width="3.140625" style="44" bestFit="1" customWidth="1"/>
    <col min="1825" max="1825" width="35.7109375" style="44" customWidth="1"/>
    <col min="1826" max="1826" width="2.85546875" style="44" customWidth="1"/>
    <col min="1827" max="1827" width="4.140625" style="44" customWidth="1"/>
    <col min="1828" max="1829" width="3.140625" style="44" customWidth="1"/>
    <col min="1830" max="1830" width="32.7109375" style="44" customWidth="1"/>
    <col min="1831" max="1831" width="2.85546875" style="44" customWidth="1"/>
    <col min="1832" max="1832" width="4.140625" style="44" customWidth="1"/>
    <col min="1833" max="1834" width="3.140625" style="44" customWidth="1"/>
    <col min="1835" max="1835" width="29.42578125" style="44" customWidth="1"/>
    <col min="1836" max="1836" width="2.85546875" style="44" customWidth="1"/>
    <col min="1837" max="1837" width="4.140625" style="44" customWidth="1"/>
    <col min="1838" max="1839" width="3.140625" style="44" customWidth="1"/>
    <col min="1840" max="1840" width="42.28515625" style="44" bestFit="1" customWidth="1"/>
    <col min="1841" max="1841" width="2.85546875" style="44" bestFit="1" customWidth="1"/>
    <col min="1842" max="1842" width="4.140625" style="44" bestFit="1" customWidth="1"/>
    <col min="1843" max="1844" width="3.140625" style="44" bestFit="1" customWidth="1"/>
    <col min="1845" max="1845" width="32.28515625" style="44" bestFit="1" customWidth="1"/>
    <col min="1846" max="1846" width="2.85546875" style="44" bestFit="1" customWidth="1"/>
    <col min="1847" max="1847" width="4.140625" style="44" bestFit="1" customWidth="1"/>
    <col min="1848" max="1849" width="3.140625" style="44" bestFit="1" customWidth="1"/>
    <col min="1850" max="1850" width="29.42578125" style="44" bestFit="1" customWidth="1"/>
    <col min="1851" max="1851" width="2.85546875" style="44" bestFit="1" customWidth="1"/>
    <col min="1852" max="1852" width="4.140625" style="44" bestFit="1" customWidth="1"/>
    <col min="1853" max="1854" width="3.140625" style="44" bestFit="1" customWidth="1"/>
    <col min="1855" max="1855" width="36.5703125" style="44" bestFit="1" customWidth="1"/>
    <col min="1856" max="1856" width="2.85546875" style="44" bestFit="1" customWidth="1"/>
    <col min="1857" max="1857" width="4.140625" style="44" bestFit="1" customWidth="1"/>
    <col min="1858" max="1859" width="3.140625" style="44" bestFit="1" customWidth="1"/>
    <col min="1860" max="1860" width="255.5703125" style="44" customWidth="1"/>
    <col min="1861" max="2049" width="9.140625" style="44"/>
    <col min="2050" max="2050" width="17.140625" style="44" bestFit="1" customWidth="1"/>
    <col min="2051" max="2051" width="15.7109375" style="44" customWidth="1"/>
    <col min="2052" max="2052" width="13.7109375" style="44" customWidth="1"/>
    <col min="2053" max="2053" width="9.140625" style="44"/>
    <col min="2054" max="2054" width="24" style="44" bestFit="1" customWidth="1"/>
    <col min="2055" max="2055" width="11.42578125" style="44" bestFit="1" customWidth="1"/>
    <col min="2056" max="2056" width="9.42578125" style="44" bestFit="1" customWidth="1"/>
    <col min="2057" max="2061" width="4.5703125" style="44" bestFit="1" customWidth="1"/>
    <col min="2062" max="2062" width="4.5703125" style="44" customWidth="1"/>
    <col min="2063" max="2066" width="5.28515625" style="44" bestFit="1" customWidth="1"/>
    <col min="2067" max="2068" width="5" style="44" bestFit="1" customWidth="1"/>
    <col min="2069" max="2070" width="5.28515625" style="44" bestFit="1" customWidth="1"/>
    <col min="2071" max="2071" width="4.5703125" style="44" bestFit="1" customWidth="1"/>
    <col min="2072" max="2074" width="5" style="44" bestFit="1" customWidth="1"/>
    <col min="2075" max="2075" width="9.140625" style="44"/>
    <col min="2076" max="2076" width="32.28515625" style="44" bestFit="1" customWidth="1"/>
    <col min="2077" max="2077" width="2.85546875" style="44" bestFit="1" customWidth="1"/>
    <col min="2078" max="2078" width="4.140625" style="44" bestFit="1" customWidth="1"/>
    <col min="2079" max="2080" width="3.140625" style="44" bestFit="1" customWidth="1"/>
    <col min="2081" max="2081" width="35.7109375" style="44" customWidth="1"/>
    <col min="2082" max="2082" width="2.85546875" style="44" customWidth="1"/>
    <col min="2083" max="2083" width="4.140625" style="44" customWidth="1"/>
    <col min="2084" max="2085" width="3.140625" style="44" customWidth="1"/>
    <col min="2086" max="2086" width="32.7109375" style="44" customWidth="1"/>
    <col min="2087" max="2087" width="2.85546875" style="44" customWidth="1"/>
    <col min="2088" max="2088" width="4.140625" style="44" customWidth="1"/>
    <col min="2089" max="2090" width="3.140625" style="44" customWidth="1"/>
    <col min="2091" max="2091" width="29.42578125" style="44" customWidth="1"/>
    <col min="2092" max="2092" width="2.85546875" style="44" customWidth="1"/>
    <col min="2093" max="2093" width="4.140625" style="44" customWidth="1"/>
    <col min="2094" max="2095" width="3.140625" style="44" customWidth="1"/>
    <col min="2096" max="2096" width="42.28515625" style="44" bestFit="1" customWidth="1"/>
    <col min="2097" max="2097" width="2.85546875" style="44" bestFit="1" customWidth="1"/>
    <col min="2098" max="2098" width="4.140625" style="44" bestFit="1" customWidth="1"/>
    <col min="2099" max="2100" width="3.140625" style="44" bestFit="1" customWidth="1"/>
    <col min="2101" max="2101" width="32.28515625" style="44" bestFit="1" customWidth="1"/>
    <col min="2102" max="2102" width="2.85546875" style="44" bestFit="1" customWidth="1"/>
    <col min="2103" max="2103" width="4.140625" style="44" bestFit="1" customWidth="1"/>
    <col min="2104" max="2105" width="3.140625" style="44" bestFit="1" customWidth="1"/>
    <col min="2106" max="2106" width="29.42578125" style="44" bestFit="1" customWidth="1"/>
    <col min="2107" max="2107" width="2.85546875" style="44" bestFit="1" customWidth="1"/>
    <col min="2108" max="2108" width="4.140625" style="44" bestFit="1" customWidth="1"/>
    <col min="2109" max="2110" width="3.140625" style="44" bestFit="1" customWidth="1"/>
    <col min="2111" max="2111" width="36.5703125" style="44" bestFit="1" customWidth="1"/>
    <col min="2112" max="2112" width="2.85546875" style="44" bestFit="1" customWidth="1"/>
    <col min="2113" max="2113" width="4.140625" style="44" bestFit="1" customWidth="1"/>
    <col min="2114" max="2115" width="3.140625" style="44" bestFit="1" customWidth="1"/>
    <col min="2116" max="2116" width="255.5703125" style="44" customWidth="1"/>
    <col min="2117" max="2305" width="9.140625" style="44"/>
    <col min="2306" max="2306" width="17.140625" style="44" bestFit="1" customWidth="1"/>
    <col min="2307" max="2307" width="15.7109375" style="44" customWidth="1"/>
    <col min="2308" max="2308" width="13.7109375" style="44" customWidth="1"/>
    <col min="2309" max="2309" width="9.140625" style="44"/>
    <col min="2310" max="2310" width="24" style="44" bestFit="1" customWidth="1"/>
    <col min="2311" max="2311" width="11.42578125" style="44" bestFit="1" customWidth="1"/>
    <col min="2312" max="2312" width="9.42578125" style="44" bestFit="1" customWidth="1"/>
    <col min="2313" max="2317" width="4.5703125" style="44" bestFit="1" customWidth="1"/>
    <col min="2318" max="2318" width="4.5703125" style="44" customWidth="1"/>
    <col min="2319" max="2322" width="5.28515625" style="44" bestFit="1" customWidth="1"/>
    <col min="2323" max="2324" width="5" style="44" bestFit="1" customWidth="1"/>
    <col min="2325" max="2326" width="5.28515625" style="44" bestFit="1" customWidth="1"/>
    <col min="2327" max="2327" width="4.5703125" style="44" bestFit="1" customWidth="1"/>
    <col min="2328" max="2330" width="5" style="44" bestFit="1" customWidth="1"/>
    <col min="2331" max="2331" width="9.140625" style="44"/>
    <col min="2332" max="2332" width="32.28515625" style="44" bestFit="1" customWidth="1"/>
    <col min="2333" max="2333" width="2.85546875" style="44" bestFit="1" customWidth="1"/>
    <col min="2334" max="2334" width="4.140625" style="44" bestFit="1" customWidth="1"/>
    <col min="2335" max="2336" width="3.140625" style="44" bestFit="1" customWidth="1"/>
    <col min="2337" max="2337" width="35.7109375" style="44" customWidth="1"/>
    <col min="2338" max="2338" width="2.85546875" style="44" customWidth="1"/>
    <col min="2339" max="2339" width="4.140625" style="44" customWidth="1"/>
    <col min="2340" max="2341" width="3.140625" style="44" customWidth="1"/>
    <col min="2342" max="2342" width="32.7109375" style="44" customWidth="1"/>
    <col min="2343" max="2343" width="2.85546875" style="44" customWidth="1"/>
    <col min="2344" max="2344" width="4.140625" style="44" customWidth="1"/>
    <col min="2345" max="2346" width="3.140625" style="44" customWidth="1"/>
    <col min="2347" max="2347" width="29.42578125" style="44" customWidth="1"/>
    <col min="2348" max="2348" width="2.85546875" style="44" customWidth="1"/>
    <col min="2349" max="2349" width="4.140625" style="44" customWidth="1"/>
    <col min="2350" max="2351" width="3.140625" style="44" customWidth="1"/>
    <col min="2352" max="2352" width="42.28515625" style="44" bestFit="1" customWidth="1"/>
    <col min="2353" max="2353" width="2.85546875" style="44" bestFit="1" customWidth="1"/>
    <col min="2354" max="2354" width="4.140625" style="44" bestFit="1" customWidth="1"/>
    <col min="2355" max="2356" width="3.140625" style="44" bestFit="1" customWidth="1"/>
    <col min="2357" max="2357" width="32.28515625" style="44" bestFit="1" customWidth="1"/>
    <col min="2358" max="2358" width="2.85546875" style="44" bestFit="1" customWidth="1"/>
    <col min="2359" max="2359" width="4.140625" style="44" bestFit="1" customWidth="1"/>
    <col min="2360" max="2361" width="3.140625" style="44" bestFit="1" customWidth="1"/>
    <col min="2362" max="2362" width="29.42578125" style="44" bestFit="1" customWidth="1"/>
    <col min="2363" max="2363" width="2.85546875" style="44" bestFit="1" customWidth="1"/>
    <col min="2364" max="2364" width="4.140625" style="44" bestFit="1" customWidth="1"/>
    <col min="2365" max="2366" width="3.140625" style="44" bestFit="1" customWidth="1"/>
    <col min="2367" max="2367" width="36.5703125" style="44" bestFit="1" customWidth="1"/>
    <col min="2368" max="2368" width="2.85546875" style="44" bestFit="1" customWidth="1"/>
    <col min="2369" max="2369" width="4.140625" style="44" bestFit="1" customWidth="1"/>
    <col min="2370" max="2371" width="3.140625" style="44" bestFit="1" customWidth="1"/>
    <col min="2372" max="2372" width="255.5703125" style="44" customWidth="1"/>
    <col min="2373" max="2561" width="9.140625" style="44"/>
    <col min="2562" max="2562" width="17.140625" style="44" bestFit="1" customWidth="1"/>
    <col min="2563" max="2563" width="15.7109375" style="44" customWidth="1"/>
    <col min="2564" max="2564" width="13.7109375" style="44" customWidth="1"/>
    <col min="2565" max="2565" width="9.140625" style="44"/>
    <col min="2566" max="2566" width="24" style="44" bestFit="1" customWidth="1"/>
    <col min="2567" max="2567" width="11.42578125" style="44" bestFit="1" customWidth="1"/>
    <col min="2568" max="2568" width="9.42578125" style="44" bestFit="1" customWidth="1"/>
    <col min="2569" max="2573" width="4.5703125" style="44" bestFit="1" customWidth="1"/>
    <col min="2574" max="2574" width="4.5703125" style="44" customWidth="1"/>
    <col min="2575" max="2578" width="5.28515625" style="44" bestFit="1" customWidth="1"/>
    <col min="2579" max="2580" width="5" style="44" bestFit="1" customWidth="1"/>
    <col min="2581" max="2582" width="5.28515625" style="44" bestFit="1" customWidth="1"/>
    <col min="2583" max="2583" width="4.5703125" style="44" bestFit="1" customWidth="1"/>
    <col min="2584" max="2586" width="5" style="44" bestFit="1" customWidth="1"/>
    <col min="2587" max="2587" width="9.140625" style="44"/>
    <col min="2588" max="2588" width="32.28515625" style="44" bestFit="1" customWidth="1"/>
    <col min="2589" max="2589" width="2.85546875" style="44" bestFit="1" customWidth="1"/>
    <col min="2590" max="2590" width="4.140625" style="44" bestFit="1" customWidth="1"/>
    <col min="2591" max="2592" width="3.140625" style="44" bestFit="1" customWidth="1"/>
    <col min="2593" max="2593" width="35.7109375" style="44" customWidth="1"/>
    <col min="2594" max="2594" width="2.85546875" style="44" customWidth="1"/>
    <col min="2595" max="2595" width="4.140625" style="44" customWidth="1"/>
    <col min="2596" max="2597" width="3.140625" style="44" customWidth="1"/>
    <col min="2598" max="2598" width="32.7109375" style="44" customWidth="1"/>
    <col min="2599" max="2599" width="2.85546875" style="44" customWidth="1"/>
    <col min="2600" max="2600" width="4.140625" style="44" customWidth="1"/>
    <col min="2601" max="2602" width="3.140625" style="44" customWidth="1"/>
    <col min="2603" max="2603" width="29.42578125" style="44" customWidth="1"/>
    <col min="2604" max="2604" width="2.85546875" style="44" customWidth="1"/>
    <col min="2605" max="2605" width="4.140625" style="44" customWidth="1"/>
    <col min="2606" max="2607" width="3.140625" style="44" customWidth="1"/>
    <col min="2608" max="2608" width="42.28515625" style="44" bestFit="1" customWidth="1"/>
    <col min="2609" max="2609" width="2.85546875" style="44" bestFit="1" customWidth="1"/>
    <col min="2610" max="2610" width="4.140625" style="44" bestFit="1" customWidth="1"/>
    <col min="2611" max="2612" width="3.140625" style="44" bestFit="1" customWidth="1"/>
    <col min="2613" max="2613" width="32.28515625" style="44" bestFit="1" customWidth="1"/>
    <col min="2614" max="2614" width="2.85546875" style="44" bestFit="1" customWidth="1"/>
    <col min="2615" max="2615" width="4.140625" style="44" bestFit="1" customWidth="1"/>
    <col min="2616" max="2617" width="3.140625" style="44" bestFit="1" customWidth="1"/>
    <col min="2618" max="2618" width="29.42578125" style="44" bestFit="1" customWidth="1"/>
    <col min="2619" max="2619" width="2.85546875" style="44" bestFit="1" customWidth="1"/>
    <col min="2620" max="2620" width="4.140625" style="44" bestFit="1" customWidth="1"/>
    <col min="2621" max="2622" width="3.140625" style="44" bestFit="1" customWidth="1"/>
    <col min="2623" max="2623" width="36.5703125" style="44" bestFit="1" customWidth="1"/>
    <col min="2624" max="2624" width="2.85546875" style="44" bestFit="1" customWidth="1"/>
    <col min="2625" max="2625" width="4.140625" style="44" bestFit="1" customWidth="1"/>
    <col min="2626" max="2627" width="3.140625" style="44" bestFit="1" customWidth="1"/>
    <col min="2628" max="2628" width="255.5703125" style="44" customWidth="1"/>
    <col min="2629" max="2817" width="9.140625" style="44"/>
    <col min="2818" max="2818" width="17.140625" style="44" bestFit="1" customWidth="1"/>
    <col min="2819" max="2819" width="15.7109375" style="44" customWidth="1"/>
    <col min="2820" max="2820" width="13.7109375" style="44" customWidth="1"/>
    <col min="2821" max="2821" width="9.140625" style="44"/>
    <col min="2822" max="2822" width="24" style="44" bestFit="1" customWidth="1"/>
    <col min="2823" max="2823" width="11.42578125" style="44" bestFit="1" customWidth="1"/>
    <col min="2824" max="2824" width="9.42578125" style="44" bestFit="1" customWidth="1"/>
    <col min="2825" max="2829" width="4.5703125" style="44" bestFit="1" customWidth="1"/>
    <col min="2830" max="2830" width="4.5703125" style="44" customWidth="1"/>
    <col min="2831" max="2834" width="5.28515625" style="44" bestFit="1" customWidth="1"/>
    <col min="2835" max="2836" width="5" style="44" bestFit="1" customWidth="1"/>
    <col min="2837" max="2838" width="5.28515625" style="44" bestFit="1" customWidth="1"/>
    <col min="2839" max="2839" width="4.5703125" style="44" bestFit="1" customWidth="1"/>
    <col min="2840" max="2842" width="5" style="44" bestFit="1" customWidth="1"/>
    <col min="2843" max="2843" width="9.140625" style="44"/>
    <col min="2844" max="2844" width="32.28515625" style="44" bestFit="1" customWidth="1"/>
    <col min="2845" max="2845" width="2.85546875" style="44" bestFit="1" customWidth="1"/>
    <col min="2846" max="2846" width="4.140625" style="44" bestFit="1" customWidth="1"/>
    <col min="2847" max="2848" width="3.140625" style="44" bestFit="1" customWidth="1"/>
    <col min="2849" max="2849" width="35.7109375" style="44" customWidth="1"/>
    <col min="2850" max="2850" width="2.85546875" style="44" customWidth="1"/>
    <col min="2851" max="2851" width="4.140625" style="44" customWidth="1"/>
    <col min="2852" max="2853" width="3.140625" style="44" customWidth="1"/>
    <col min="2854" max="2854" width="32.7109375" style="44" customWidth="1"/>
    <col min="2855" max="2855" width="2.85546875" style="44" customWidth="1"/>
    <col min="2856" max="2856" width="4.140625" style="44" customWidth="1"/>
    <col min="2857" max="2858" width="3.140625" style="44" customWidth="1"/>
    <col min="2859" max="2859" width="29.42578125" style="44" customWidth="1"/>
    <col min="2860" max="2860" width="2.85546875" style="44" customWidth="1"/>
    <col min="2861" max="2861" width="4.140625" style="44" customWidth="1"/>
    <col min="2862" max="2863" width="3.140625" style="44" customWidth="1"/>
    <col min="2864" max="2864" width="42.28515625" style="44" bestFit="1" customWidth="1"/>
    <col min="2865" max="2865" width="2.85546875" style="44" bestFit="1" customWidth="1"/>
    <col min="2866" max="2866" width="4.140625" style="44" bestFit="1" customWidth="1"/>
    <col min="2867" max="2868" width="3.140625" style="44" bestFit="1" customWidth="1"/>
    <col min="2869" max="2869" width="32.28515625" style="44" bestFit="1" customWidth="1"/>
    <col min="2870" max="2870" width="2.85546875" style="44" bestFit="1" customWidth="1"/>
    <col min="2871" max="2871" width="4.140625" style="44" bestFit="1" customWidth="1"/>
    <col min="2872" max="2873" width="3.140625" style="44" bestFit="1" customWidth="1"/>
    <col min="2874" max="2874" width="29.42578125" style="44" bestFit="1" customWidth="1"/>
    <col min="2875" max="2875" width="2.85546875" style="44" bestFit="1" customWidth="1"/>
    <col min="2876" max="2876" width="4.140625" style="44" bestFit="1" customWidth="1"/>
    <col min="2877" max="2878" width="3.140625" style="44" bestFit="1" customWidth="1"/>
    <col min="2879" max="2879" width="36.5703125" style="44" bestFit="1" customWidth="1"/>
    <col min="2880" max="2880" width="2.85546875" style="44" bestFit="1" customWidth="1"/>
    <col min="2881" max="2881" width="4.140625" style="44" bestFit="1" customWidth="1"/>
    <col min="2882" max="2883" width="3.140625" style="44" bestFit="1" customWidth="1"/>
    <col min="2884" max="2884" width="255.5703125" style="44" customWidth="1"/>
    <col min="2885" max="3073" width="9.140625" style="44"/>
    <col min="3074" max="3074" width="17.140625" style="44" bestFit="1" customWidth="1"/>
    <col min="3075" max="3075" width="15.7109375" style="44" customWidth="1"/>
    <col min="3076" max="3076" width="13.7109375" style="44" customWidth="1"/>
    <col min="3077" max="3077" width="9.140625" style="44"/>
    <col min="3078" max="3078" width="24" style="44" bestFit="1" customWidth="1"/>
    <col min="3079" max="3079" width="11.42578125" style="44" bestFit="1" customWidth="1"/>
    <col min="3080" max="3080" width="9.42578125" style="44" bestFit="1" customWidth="1"/>
    <col min="3081" max="3085" width="4.5703125" style="44" bestFit="1" customWidth="1"/>
    <col min="3086" max="3086" width="4.5703125" style="44" customWidth="1"/>
    <col min="3087" max="3090" width="5.28515625" style="44" bestFit="1" customWidth="1"/>
    <col min="3091" max="3092" width="5" style="44" bestFit="1" customWidth="1"/>
    <col min="3093" max="3094" width="5.28515625" style="44" bestFit="1" customWidth="1"/>
    <col min="3095" max="3095" width="4.5703125" style="44" bestFit="1" customWidth="1"/>
    <col min="3096" max="3098" width="5" style="44" bestFit="1" customWidth="1"/>
    <col min="3099" max="3099" width="9.140625" style="44"/>
    <col min="3100" max="3100" width="32.28515625" style="44" bestFit="1" customWidth="1"/>
    <col min="3101" max="3101" width="2.85546875" style="44" bestFit="1" customWidth="1"/>
    <col min="3102" max="3102" width="4.140625" style="44" bestFit="1" customWidth="1"/>
    <col min="3103" max="3104" width="3.140625" style="44" bestFit="1" customWidth="1"/>
    <col min="3105" max="3105" width="35.7109375" style="44" customWidth="1"/>
    <col min="3106" max="3106" width="2.85546875" style="44" customWidth="1"/>
    <col min="3107" max="3107" width="4.140625" style="44" customWidth="1"/>
    <col min="3108" max="3109" width="3.140625" style="44" customWidth="1"/>
    <col min="3110" max="3110" width="32.7109375" style="44" customWidth="1"/>
    <col min="3111" max="3111" width="2.85546875" style="44" customWidth="1"/>
    <col min="3112" max="3112" width="4.140625" style="44" customWidth="1"/>
    <col min="3113" max="3114" width="3.140625" style="44" customWidth="1"/>
    <col min="3115" max="3115" width="29.42578125" style="44" customWidth="1"/>
    <col min="3116" max="3116" width="2.85546875" style="44" customWidth="1"/>
    <col min="3117" max="3117" width="4.140625" style="44" customWidth="1"/>
    <col min="3118" max="3119" width="3.140625" style="44" customWidth="1"/>
    <col min="3120" max="3120" width="42.28515625" style="44" bestFit="1" customWidth="1"/>
    <col min="3121" max="3121" width="2.85546875" style="44" bestFit="1" customWidth="1"/>
    <col min="3122" max="3122" width="4.140625" style="44" bestFit="1" customWidth="1"/>
    <col min="3123" max="3124" width="3.140625" style="44" bestFit="1" customWidth="1"/>
    <col min="3125" max="3125" width="32.28515625" style="44" bestFit="1" customWidth="1"/>
    <col min="3126" max="3126" width="2.85546875" style="44" bestFit="1" customWidth="1"/>
    <col min="3127" max="3127" width="4.140625" style="44" bestFit="1" customWidth="1"/>
    <col min="3128" max="3129" width="3.140625" style="44" bestFit="1" customWidth="1"/>
    <col min="3130" max="3130" width="29.42578125" style="44" bestFit="1" customWidth="1"/>
    <col min="3131" max="3131" width="2.85546875" style="44" bestFit="1" customWidth="1"/>
    <col min="3132" max="3132" width="4.140625" style="44" bestFit="1" customWidth="1"/>
    <col min="3133" max="3134" width="3.140625" style="44" bestFit="1" customWidth="1"/>
    <col min="3135" max="3135" width="36.5703125" style="44" bestFit="1" customWidth="1"/>
    <col min="3136" max="3136" width="2.85546875" style="44" bestFit="1" customWidth="1"/>
    <col min="3137" max="3137" width="4.140625" style="44" bestFit="1" customWidth="1"/>
    <col min="3138" max="3139" width="3.140625" style="44" bestFit="1" customWidth="1"/>
    <col min="3140" max="3140" width="255.5703125" style="44" customWidth="1"/>
    <col min="3141" max="3329" width="9.140625" style="44"/>
    <col min="3330" max="3330" width="17.140625" style="44" bestFit="1" customWidth="1"/>
    <col min="3331" max="3331" width="15.7109375" style="44" customWidth="1"/>
    <col min="3332" max="3332" width="13.7109375" style="44" customWidth="1"/>
    <col min="3333" max="3333" width="9.140625" style="44"/>
    <col min="3334" max="3334" width="24" style="44" bestFit="1" customWidth="1"/>
    <col min="3335" max="3335" width="11.42578125" style="44" bestFit="1" customWidth="1"/>
    <col min="3336" max="3336" width="9.42578125" style="44" bestFit="1" customWidth="1"/>
    <col min="3337" max="3341" width="4.5703125" style="44" bestFit="1" customWidth="1"/>
    <col min="3342" max="3342" width="4.5703125" style="44" customWidth="1"/>
    <col min="3343" max="3346" width="5.28515625" style="44" bestFit="1" customWidth="1"/>
    <col min="3347" max="3348" width="5" style="44" bestFit="1" customWidth="1"/>
    <col min="3349" max="3350" width="5.28515625" style="44" bestFit="1" customWidth="1"/>
    <col min="3351" max="3351" width="4.5703125" style="44" bestFit="1" customWidth="1"/>
    <col min="3352" max="3354" width="5" style="44" bestFit="1" customWidth="1"/>
    <col min="3355" max="3355" width="9.140625" style="44"/>
    <col min="3356" max="3356" width="32.28515625" style="44" bestFit="1" customWidth="1"/>
    <col min="3357" max="3357" width="2.85546875" style="44" bestFit="1" customWidth="1"/>
    <col min="3358" max="3358" width="4.140625" style="44" bestFit="1" customWidth="1"/>
    <col min="3359" max="3360" width="3.140625" style="44" bestFit="1" customWidth="1"/>
    <col min="3361" max="3361" width="35.7109375" style="44" customWidth="1"/>
    <col min="3362" max="3362" width="2.85546875" style="44" customWidth="1"/>
    <col min="3363" max="3363" width="4.140625" style="44" customWidth="1"/>
    <col min="3364" max="3365" width="3.140625" style="44" customWidth="1"/>
    <col min="3366" max="3366" width="32.7109375" style="44" customWidth="1"/>
    <col min="3367" max="3367" width="2.85546875" style="44" customWidth="1"/>
    <col min="3368" max="3368" width="4.140625" style="44" customWidth="1"/>
    <col min="3369" max="3370" width="3.140625" style="44" customWidth="1"/>
    <col min="3371" max="3371" width="29.42578125" style="44" customWidth="1"/>
    <col min="3372" max="3372" width="2.85546875" style="44" customWidth="1"/>
    <col min="3373" max="3373" width="4.140625" style="44" customWidth="1"/>
    <col min="3374" max="3375" width="3.140625" style="44" customWidth="1"/>
    <col min="3376" max="3376" width="42.28515625" style="44" bestFit="1" customWidth="1"/>
    <col min="3377" max="3377" width="2.85546875" style="44" bestFit="1" customWidth="1"/>
    <col min="3378" max="3378" width="4.140625" style="44" bestFit="1" customWidth="1"/>
    <col min="3379" max="3380" width="3.140625" style="44" bestFit="1" customWidth="1"/>
    <col min="3381" max="3381" width="32.28515625" style="44" bestFit="1" customWidth="1"/>
    <col min="3382" max="3382" width="2.85546875" style="44" bestFit="1" customWidth="1"/>
    <col min="3383" max="3383" width="4.140625" style="44" bestFit="1" customWidth="1"/>
    <col min="3384" max="3385" width="3.140625" style="44" bestFit="1" customWidth="1"/>
    <col min="3386" max="3386" width="29.42578125" style="44" bestFit="1" customWidth="1"/>
    <col min="3387" max="3387" width="2.85546875" style="44" bestFit="1" customWidth="1"/>
    <col min="3388" max="3388" width="4.140625" style="44" bestFit="1" customWidth="1"/>
    <col min="3389" max="3390" width="3.140625" style="44" bestFit="1" customWidth="1"/>
    <col min="3391" max="3391" width="36.5703125" style="44" bestFit="1" customWidth="1"/>
    <col min="3392" max="3392" width="2.85546875" style="44" bestFit="1" customWidth="1"/>
    <col min="3393" max="3393" width="4.140625" style="44" bestFit="1" customWidth="1"/>
    <col min="3394" max="3395" width="3.140625" style="44" bestFit="1" customWidth="1"/>
    <col min="3396" max="3396" width="255.5703125" style="44" customWidth="1"/>
    <col min="3397" max="3585" width="9.140625" style="44"/>
    <col min="3586" max="3586" width="17.140625" style="44" bestFit="1" customWidth="1"/>
    <col min="3587" max="3587" width="15.7109375" style="44" customWidth="1"/>
    <col min="3588" max="3588" width="13.7109375" style="44" customWidth="1"/>
    <col min="3589" max="3589" width="9.140625" style="44"/>
    <col min="3590" max="3590" width="24" style="44" bestFit="1" customWidth="1"/>
    <col min="3591" max="3591" width="11.42578125" style="44" bestFit="1" customWidth="1"/>
    <col min="3592" max="3592" width="9.42578125" style="44" bestFit="1" customWidth="1"/>
    <col min="3593" max="3597" width="4.5703125" style="44" bestFit="1" customWidth="1"/>
    <col min="3598" max="3598" width="4.5703125" style="44" customWidth="1"/>
    <col min="3599" max="3602" width="5.28515625" style="44" bestFit="1" customWidth="1"/>
    <col min="3603" max="3604" width="5" style="44" bestFit="1" customWidth="1"/>
    <col min="3605" max="3606" width="5.28515625" style="44" bestFit="1" customWidth="1"/>
    <col min="3607" max="3607" width="4.5703125" style="44" bestFit="1" customWidth="1"/>
    <col min="3608" max="3610" width="5" style="44" bestFit="1" customWidth="1"/>
    <col min="3611" max="3611" width="9.140625" style="44"/>
    <col min="3612" max="3612" width="32.28515625" style="44" bestFit="1" customWidth="1"/>
    <col min="3613" max="3613" width="2.85546875" style="44" bestFit="1" customWidth="1"/>
    <col min="3614" max="3614" width="4.140625" style="44" bestFit="1" customWidth="1"/>
    <col min="3615" max="3616" width="3.140625" style="44" bestFit="1" customWidth="1"/>
    <col min="3617" max="3617" width="35.7109375" style="44" customWidth="1"/>
    <col min="3618" max="3618" width="2.85546875" style="44" customWidth="1"/>
    <col min="3619" max="3619" width="4.140625" style="44" customWidth="1"/>
    <col min="3620" max="3621" width="3.140625" style="44" customWidth="1"/>
    <col min="3622" max="3622" width="32.7109375" style="44" customWidth="1"/>
    <col min="3623" max="3623" width="2.85546875" style="44" customWidth="1"/>
    <col min="3624" max="3624" width="4.140625" style="44" customWidth="1"/>
    <col min="3625" max="3626" width="3.140625" style="44" customWidth="1"/>
    <col min="3627" max="3627" width="29.42578125" style="44" customWidth="1"/>
    <col min="3628" max="3628" width="2.85546875" style="44" customWidth="1"/>
    <col min="3629" max="3629" width="4.140625" style="44" customWidth="1"/>
    <col min="3630" max="3631" width="3.140625" style="44" customWidth="1"/>
    <col min="3632" max="3632" width="42.28515625" style="44" bestFit="1" customWidth="1"/>
    <col min="3633" max="3633" width="2.85546875" style="44" bestFit="1" customWidth="1"/>
    <col min="3634" max="3634" width="4.140625" style="44" bestFit="1" customWidth="1"/>
    <col min="3635" max="3636" width="3.140625" style="44" bestFit="1" customWidth="1"/>
    <col min="3637" max="3637" width="32.28515625" style="44" bestFit="1" customWidth="1"/>
    <col min="3638" max="3638" width="2.85546875" style="44" bestFit="1" customWidth="1"/>
    <col min="3639" max="3639" width="4.140625" style="44" bestFit="1" customWidth="1"/>
    <col min="3640" max="3641" width="3.140625" style="44" bestFit="1" customWidth="1"/>
    <col min="3642" max="3642" width="29.42578125" style="44" bestFit="1" customWidth="1"/>
    <col min="3643" max="3643" width="2.85546875" style="44" bestFit="1" customWidth="1"/>
    <col min="3644" max="3644" width="4.140625" style="44" bestFit="1" customWidth="1"/>
    <col min="3645" max="3646" width="3.140625" style="44" bestFit="1" customWidth="1"/>
    <col min="3647" max="3647" width="36.5703125" style="44" bestFit="1" customWidth="1"/>
    <col min="3648" max="3648" width="2.85546875" style="44" bestFit="1" customWidth="1"/>
    <col min="3649" max="3649" width="4.140625" style="44" bestFit="1" customWidth="1"/>
    <col min="3650" max="3651" width="3.140625" style="44" bestFit="1" customWidth="1"/>
    <col min="3652" max="3652" width="255.5703125" style="44" customWidth="1"/>
    <col min="3653" max="3841" width="9.140625" style="44"/>
    <col min="3842" max="3842" width="17.140625" style="44" bestFit="1" customWidth="1"/>
    <col min="3843" max="3843" width="15.7109375" style="44" customWidth="1"/>
    <col min="3844" max="3844" width="13.7109375" style="44" customWidth="1"/>
    <col min="3845" max="3845" width="9.140625" style="44"/>
    <col min="3846" max="3846" width="24" style="44" bestFit="1" customWidth="1"/>
    <col min="3847" max="3847" width="11.42578125" style="44" bestFit="1" customWidth="1"/>
    <col min="3848" max="3848" width="9.42578125" style="44" bestFit="1" customWidth="1"/>
    <col min="3849" max="3853" width="4.5703125" style="44" bestFit="1" customWidth="1"/>
    <col min="3854" max="3854" width="4.5703125" style="44" customWidth="1"/>
    <col min="3855" max="3858" width="5.28515625" style="44" bestFit="1" customWidth="1"/>
    <col min="3859" max="3860" width="5" style="44" bestFit="1" customWidth="1"/>
    <col min="3861" max="3862" width="5.28515625" style="44" bestFit="1" customWidth="1"/>
    <col min="3863" max="3863" width="4.5703125" style="44" bestFit="1" customWidth="1"/>
    <col min="3864" max="3866" width="5" style="44" bestFit="1" customWidth="1"/>
    <col min="3867" max="3867" width="9.140625" style="44"/>
    <col min="3868" max="3868" width="32.28515625" style="44" bestFit="1" customWidth="1"/>
    <col min="3869" max="3869" width="2.85546875" style="44" bestFit="1" customWidth="1"/>
    <col min="3870" max="3870" width="4.140625" style="44" bestFit="1" customWidth="1"/>
    <col min="3871" max="3872" width="3.140625" style="44" bestFit="1" customWidth="1"/>
    <col min="3873" max="3873" width="35.7109375" style="44" customWidth="1"/>
    <col min="3874" max="3874" width="2.85546875" style="44" customWidth="1"/>
    <col min="3875" max="3875" width="4.140625" style="44" customWidth="1"/>
    <col min="3876" max="3877" width="3.140625" style="44" customWidth="1"/>
    <col min="3878" max="3878" width="32.7109375" style="44" customWidth="1"/>
    <col min="3879" max="3879" width="2.85546875" style="44" customWidth="1"/>
    <col min="3880" max="3880" width="4.140625" style="44" customWidth="1"/>
    <col min="3881" max="3882" width="3.140625" style="44" customWidth="1"/>
    <col min="3883" max="3883" width="29.42578125" style="44" customWidth="1"/>
    <col min="3884" max="3884" width="2.85546875" style="44" customWidth="1"/>
    <col min="3885" max="3885" width="4.140625" style="44" customWidth="1"/>
    <col min="3886" max="3887" width="3.140625" style="44" customWidth="1"/>
    <col min="3888" max="3888" width="42.28515625" style="44" bestFit="1" customWidth="1"/>
    <col min="3889" max="3889" width="2.85546875" style="44" bestFit="1" customWidth="1"/>
    <col min="3890" max="3890" width="4.140625" style="44" bestFit="1" customWidth="1"/>
    <col min="3891" max="3892" width="3.140625" style="44" bestFit="1" customWidth="1"/>
    <col min="3893" max="3893" width="32.28515625" style="44" bestFit="1" customWidth="1"/>
    <col min="3894" max="3894" width="2.85546875" style="44" bestFit="1" customWidth="1"/>
    <col min="3895" max="3895" width="4.140625" style="44" bestFit="1" customWidth="1"/>
    <col min="3896" max="3897" width="3.140625" style="44" bestFit="1" customWidth="1"/>
    <col min="3898" max="3898" width="29.42578125" style="44" bestFit="1" customWidth="1"/>
    <col min="3899" max="3899" width="2.85546875" style="44" bestFit="1" customWidth="1"/>
    <col min="3900" max="3900" width="4.140625" style="44" bestFit="1" customWidth="1"/>
    <col min="3901" max="3902" width="3.140625" style="44" bestFit="1" customWidth="1"/>
    <col min="3903" max="3903" width="36.5703125" style="44" bestFit="1" customWidth="1"/>
    <col min="3904" max="3904" width="2.85546875" style="44" bestFit="1" customWidth="1"/>
    <col min="3905" max="3905" width="4.140625" style="44" bestFit="1" customWidth="1"/>
    <col min="3906" max="3907" width="3.140625" style="44" bestFit="1" customWidth="1"/>
    <col min="3908" max="3908" width="255.5703125" style="44" customWidth="1"/>
    <col min="3909" max="4097" width="9.140625" style="44"/>
    <col min="4098" max="4098" width="17.140625" style="44" bestFit="1" customWidth="1"/>
    <col min="4099" max="4099" width="15.7109375" style="44" customWidth="1"/>
    <col min="4100" max="4100" width="13.7109375" style="44" customWidth="1"/>
    <col min="4101" max="4101" width="9.140625" style="44"/>
    <col min="4102" max="4102" width="24" style="44" bestFit="1" customWidth="1"/>
    <col min="4103" max="4103" width="11.42578125" style="44" bestFit="1" customWidth="1"/>
    <col min="4104" max="4104" width="9.42578125" style="44" bestFit="1" customWidth="1"/>
    <col min="4105" max="4109" width="4.5703125" style="44" bestFit="1" customWidth="1"/>
    <col min="4110" max="4110" width="4.5703125" style="44" customWidth="1"/>
    <col min="4111" max="4114" width="5.28515625" style="44" bestFit="1" customWidth="1"/>
    <col min="4115" max="4116" width="5" style="44" bestFit="1" customWidth="1"/>
    <col min="4117" max="4118" width="5.28515625" style="44" bestFit="1" customWidth="1"/>
    <col min="4119" max="4119" width="4.5703125" style="44" bestFit="1" customWidth="1"/>
    <col min="4120" max="4122" width="5" style="44" bestFit="1" customWidth="1"/>
    <col min="4123" max="4123" width="9.140625" style="44"/>
    <col min="4124" max="4124" width="32.28515625" style="44" bestFit="1" customWidth="1"/>
    <col min="4125" max="4125" width="2.85546875" style="44" bestFit="1" customWidth="1"/>
    <col min="4126" max="4126" width="4.140625" style="44" bestFit="1" customWidth="1"/>
    <col min="4127" max="4128" width="3.140625" style="44" bestFit="1" customWidth="1"/>
    <col min="4129" max="4129" width="35.7109375" style="44" customWidth="1"/>
    <col min="4130" max="4130" width="2.85546875" style="44" customWidth="1"/>
    <col min="4131" max="4131" width="4.140625" style="44" customWidth="1"/>
    <col min="4132" max="4133" width="3.140625" style="44" customWidth="1"/>
    <col min="4134" max="4134" width="32.7109375" style="44" customWidth="1"/>
    <col min="4135" max="4135" width="2.85546875" style="44" customWidth="1"/>
    <col min="4136" max="4136" width="4.140625" style="44" customWidth="1"/>
    <col min="4137" max="4138" width="3.140625" style="44" customWidth="1"/>
    <col min="4139" max="4139" width="29.42578125" style="44" customWidth="1"/>
    <col min="4140" max="4140" width="2.85546875" style="44" customWidth="1"/>
    <col min="4141" max="4141" width="4.140625" style="44" customWidth="1"/>
    <col min="4142" max="4143" width="3.140625" style="44" customWidth="1"/>
    <col min="4144" max="4144" width="42.28515625" style="44" bestFit="1" customWidth="1"/>
    <col min="4145" max="4145" width="2.85546875" style="44" bestFit="1" customWidth="1"/>
    <col min="4146" max="4146" width="4.140625" style="44" bestFit="1" customWidth="1"/>
    <col min="4147" max="4148" width="3.140625" style="44" bestFit="1" customWidth="1"/>
    <col min="4149" max="4149" width="32.28515625" style="44" bestFit="1" customWidth="1"/>
    <col min="4150" max="4150" width="2.85546875" style="44" bestFit="1" customWidth="1"/>
    <col min="4151" max="4151" width="4.140625" style="44" bestFit="1" customWidth="1"/>
    <col min="4152" max="4153" width="3.140625" style="44" bestFit="1" customWidth="1"/>
    <col min="4154" max="4154" width="29.42578125" style="44" bestFit="1" customWidth="1"/>
    <col min="4155" max="4155" width="2.85546875" style="44" bestFit="1" customWidth="1"/>
    <col min="4156" max="4156" width="4.140625" style="44" bestFit="1" customWidth="1"/>
    <col min="4157" max="4158" width="3.140625" style="44" bestFit="1" customWidth="1"/>
    <col min="4159" max="4159" width="36.5703125" style="44" bestFit="1" customWidth="1"/>
    <col min="4160" max="4160" width="2.85546875" style="44" bestFit="1" customWidth="1"/>
    <col min="4161" max="4161" width="4.140625" style="44" bestFit="1" customWidth="1"/>
    <col min="4162" max="4163" width="3.140625" style="44" bestFit="1" customWidth="1"/>
    <col min="4164" max="4164" width="255.5703125" style="44" customWidth="1"/>
    <col min="4165" max="4353" width="9.140625" style="44"/>
    <col min="4354" max="4354" width="17.140625" style="44" bestFit="1" customWidth="1"/>
    <col min="4355" max="4355" width="15.7109375" style="44" customWidth="1"/>
    <col min="4356" max="4356" width="13.7109375" style="44" customWidth="1"/>
    <col min="4357" max="4357" width="9.140625" style="44"/>
    <col min="4358" max="4358" width="24" style="44" bestFit="1" customWidth="1"/>
    <col min="4359" max="4359" width="11.42578125" style="44" bestFit="1" customWidth="1"/>
    <col min="4360" max="4360" width="9.42578125" style="44" bestFit="1" customWidth="1"/>
    <col min="4361" max="4365" width="4.5703125" style="44" bestFit="1" customWidth="1"/>
    <col min="4366" max="4366" width="4.5703125" style="44" customWidth="1"/>
    <col min="4367" max="4370" width="5.28515625" style="44" bestFit="1" customWidth="1"/>
    <col min="4371" max="4372" width="5" style="44" bestFit="1" customWidth="1"/>
    <col min="4373" max="4374" width="5.28515625" style="44" bestFit="1" customWidth="1"/>
    <col min="4375" max="4375" width="4.5703125" style="44" bestFit="1" customWidth="1"/>
    <col min="4376" max="4378" width="5" style="44" bestFit="1" customWidth="1"/>
    <col min="4379" max="4379" width="9.140625" style="44"/>
    <col min="4380" max="4380" width="32.28515625" style="44" bestFit="1" customWidth="1"/>
    <col min="4381" max="4381" width="2.85546875" style="44" bestFit="1" customWidth="1"/>
    <col min="4382" max="4382" width="4.140625" style="44" bestFit="1" customWidth="1"/>
    <col min="4383" max="4384" width="3.140625" style="44" bestFit="1" customWidth="1"/>
    <col min="4385" max="4385" width="35.7109375" style="44" customWidth="1"/>
    <col min="4386" max="4386" width="2.85546875" style="44" customWidth="1"/>
    <col min="4387" max="4387" width="4.140625" style="44" customWidth="1"/>
    <col min="4388" max="4389" width="3.140625" style="44" customWidth="1"/>
    <col min="4390" max="4390" width="32.7109375" style="44" customWidth="1"/>
    <col min="4391" max="4391" width="2.85546875" style="44" customWidth="1"/>
    <col min="4392" max="4392" width="4.140625" style="44" customWidth="1"/>
    <col min="4393" max="4394" width="3.140625" style="44" customWidth="1"/>
    <col min="4395" max="4395" width="29.42578125" style="44" customWidth="1"/>
    <col min="4396" max="4396" width="2.85546875" style="44" customWidth="1"/>
    <col min="4397" max="4397" width="4.140625" style="44" customWidth="1"/>
    <col min="4398" max="4399" width="3.140625" style="44" customWidth="1"/>
    <col min="4400" max="4400" width="42.28515625" style="44" bestFit="1" customWidth="1"/>
    <col min="4401" max="4401" width="2.85546875" style="44" bestFit="1" customWidth="1"/>
    <col min="4402" max="4402" width="4.140625" style="44" bestFit="1" customWidth="1"/>
    <col min="4403" max="4404" width="3.140625" style="44" bestFit="1" customWidth="1"/>
    <col min="4405" max="4405" width="32.28515625" style="44" bestFit="1" customWidth="1"/>
    <col min="4406" max="4406" width="2.85546875" style="44" bestFit="1" customWidth="1"/>
    <col min="4407" max="4407" width="4.140625" style="44" bestFit="1" customWidth="1"/>
    <col min="4408" max="4409" width="3.140625" style="44" bestFit="1" customWidth="1"/>
    <col min="4410" max="4410" width="29.42578125" style="44" bestFit="1" customWidth="1"/>
    <col min="4411" max="4411" width="2.85546875" style="44" bestFit="1" customWidth="1"/>
    <col min="4412" max="4412" width="4.140625" style="44" bestFit="1" customWidth="1"/>
    <col min="4413" max="4414" width="3.140625" style="44" bestFit="1" customWidth="1"/>
    <col min="4415" max="4415" width="36.5703125" style="44" bestFit="1" customWidth="1"/>
    <col min="4416" max="4416" width="2.85546875" style="44" bestFit="1" customWidth="1"/>
    <col min="4417" max="4417" width="4.140625" style="44" bestFit="1" customWidth="1"/>
    <col min="4418" max="4419" width="3.140625" style="44" bestFit="1" customWidth="1"/>
    <col min="4420" max="4420" width="255.5703125" style="44" customWidth="1"/>
    <col min="4421" max="4609" width="9.140625" style="44"/>
    <col min="4610" max="4610" width="17.140625" style="44" bestFit="1" customWidth="1"/>
    <col min="4611" max="4611" width="15.7109375" style="44" customWidth="1"/>
    <col min="4612" max="4612" width="13.7109375" style="44" customWidth="1"/>
    <col min="4613" max="4613" width="9.140625" style="44"/>
    <col min="4614" max="4614" width="24" style="44" bestFit="1" customWidth="1"/>
    <col min="4615" max="4615" width="11.42578125" style="44" bestFit="1" customWidth="1"/>
    <col min="4616" max="4616" width="9.42578125" style="44" bestFit="1" customWidth="1"/>
    <col min="4617" max="4621" width="4.5703125" style="44" bestFit="1" customWidth="1"/>
    <col min="4622" max="4622" width="4.5703125" style="44" customWidth="1"/>
    <col min="4623" max="4626" width="5.28515625" style="44" bestFit="1" customWidth="1"/>
    <col min="4627" max="4628" width="5" style="44" bestFit="1" customWidth="1"/>
    <col min="4629" max="4630" width="5.28515625" style="44" bestFit="1" customWidth="1"/>
    <col min="4631" max="4631" width="4.5703125" style="44" bestFit="1" customWidth="1"/>
    <col min="4632" max="4634" width="5" style="44" bestFit="1" customWidth="1"/>
    <col min="4635" max="4635" width="9.140625" style="44"/>
    <col min="4636" max="4636" width="32.28515625" style="44" bestFit="1" customWidth="1"/>
    <col min="4637" max="4637" width="2.85546875" style="44" bestFit="1" customWidth="1"/>
    <col min="4638" max="4638" width="4.140625" style="44" bestFit="1" customWidth="1"/>
    <col min="4639" max="4640" width="3.140625" style="44" bestFit="1" customWidth="1"/>
    <col min="4641" max="4641" width="35.7109375" style="44" customWidth="1"/>
    <col min="4642" max="4642" width="2.85546875" style="44" customWidth="1"/>
    <col min="4643" max="4643" width="4.140625" style="44" customWidth="1"/>
    <col min="4644" max="4645" width="3.140625" style="44" customWidth="1"/>
    <col min="4646" max="4646" width="32.7109375" style="44" customWidth="1"/>
    <col min="4647" max="4647" width="2.85546875" style="44" customWidth="1"/>
    <col min="4648" max="4648" width="4.140625" style="44" customWidth="1"/>
    <col min="4649" max="4650" width="3.140625" style="44" customWidth="1"/>
    <col min="4651" max="4651" width="29.42578125" style="44" customWidth="1"/>
    <col min="4652" max="4652" width="2.85546875" style="44" customWidth="1"/>
    <col min="4653" max="4653" width="4.140625" style="44" customWidth="1"/>
    <col min="4654" max="4655" width="3.140625" style="44" customWidth="1"/>
    <col min="4656" max="4656" width="42.28515625" style="44" bestFit="1" customWidth="1"/>
    <col min="4657" max="4657" width="2.85546875" style="44" bestFit="1" customWidth="1"/>
    <col min="4658" max="4658" width="4.140625" style="44" bestFit="1" customWidth="1"/>
    <col min="4659" max="4660" width="3.140625" style="44" bestFit="1" customWidth="1"/>
    <col min="4661" max="4661" width="32.28515625" style="44" bestFit="1" customWidth="1"/>
    <col min="4662" max="4662" width="2.85546875" style="44" bestFit="1" customWidth="1"/>
    <col min="4663" max="4663" width="4.140625" style="44" bestFit="1" customWidth="1"/>
    <col min="4664" max="4665" width="3.140625" style="44" bestFit="1" customWidth="1"/>
    <col min="4666" max="4666" width="29.42578125" style="44" bestFit="1" customWidth="1"/>
    <col min="4667" max="4667" width="2.85546875" style="44" bestFit="1" customWidth="1"/>
    <col min="4668" max="4668" width="4.140625" style="44" bestFit="1" customWidth="1"/>
    <col min="4669" max="4670" width="3.140625" style="44" bestFit="1" customWidth="1"/>
    <col min="4671" max="4671" width="36.5703125" style="44" bestFit="1" customWidth="1"/>
    <col min="4672" max="4672" width="2.85546875" style="44" bestFit="1" customWidth="1"/>
    <col min="4673" max="4673" width="4.140625" style="44" bestFit="1" customWidth="1"/>
    <col min="4674" max="4675" width="3.140625" style="44" bestFit="1" customWidth="1"/>
    <col min="4676" max="4676" width="255.5703125" style="44" customWidth="1"/>
    <col min="4677" max="4865" width="9.140625" style="44"/>
    <col min="4866" max="4866" width="17.140625" style="44" bestFit="1" customWidth="1"/>
    <col min="4867" max="4867" width="15.7109375" style="44" customWidth="1"/>
    <col min="4868" max="4868" width="13.7109375" style="44" customWidth="1"/>
    <col min="4869" max="4869" width="9.140625" style="44"/>
    <col min="4870" max="4870" width="24" style="44" bestFit="1" customWidth="1"/>
    <col min="4871" max="4871" width="11.42578125" style="44" bestFit="1" customWidth="1"/>
    <col min="4872" max="4872" width="9.42578125" style="44" bestFit="1" customWidth="1"/>
    <col min="4873" max="4877" width="4.5703125" style="44" bestFit="1" customWidth="1"/>
    <col min="4878" max="4878" width="4.5703125" style="44" customWidth="1"/>
    <col min="4879" max="4882" width="5.28515625" style="44" bestFit="1" customWidth="1"/>
    <col min="4883" max="4884" width="5" style="44" bestFit="1" customWidth="1"/>
    <col min="4885" max="4886" width="5.28515625" style="44" bestFit="1" customWidth="1"/>
    <col min="4887" max="4887" width="4.5703125" style="44" bestFit="1" customWidth="1"/>
    <col min="4888" max="4890" width="5" style="44" bestFit="1" customWidth="1"/>
    <col min="4891" max="4891" width="9.140625" style="44"/>
    <col min="4892" max="4892" width="32.28515625" style="44" bestFit="1" customWidth="1"/>
    <col min="4893" max="4893" width="2.85546875" style="44" bestFit="1" customWidth="1"/>
    <col min="4894" max="4894" width="4.140625" style="44" bestFit="1" customWidth="1"/>
    <col min="4895" max="4896" width="3.140625" style="44" bestFit="1" customWidth="1"/>
    <col min="4897" max="4897" width="35.7109375" style="44" customWidth="1"/>
    <col min="4898" max="4898" width="2.85546875" style="44" customWidth="1"/>
    <col min="4899" max="4899" width="4.140625" style="44" customWidth="1"/>
    <col min="4900" max="4901" width="3.140625" style="44" customWidth="1"/>
    <col min="4902" max="4902" width="32.7109375" style="44" customWidth="1"/>
    <col min="4903" max="4903" width="2.85546875" style="44" customWidth="1"/>
    <col min="4904" max="4904" width="4.140625" style="44" customWidth="1"/>
    <col min="4905" max="4906" width="3.140625" style="44" customWidth="1"/>
    <col min="4907" max="4907" width="29.42578125" style="44" customWidth="1"/>
    <col min="4908" max="4908" width="2.85546875" style="44" customWidth="1"/>
    <col min="4909" max="4909" width="4.140625" style="44" customWidth="1"/>
    <col min="4910" max="4911" width="3.140625" style="44" customWidth="1"/>
    <col min="4912" max="4912" width="42.28515625" style="44" bestFit="1" customWidth="1"/>
    <col min="4913" max="4913" width="2.85546875" style="44" bestFit="1" customWidth="1"/>
    <col min="4914" max="4914" width="4.140625" style="44" bestFit="1" customWidth="1"/>
    <col min="4915" max="4916" width="3.140625" style="44" bestFit="1" customWidth="1"/>
    <col min="4917" max="4917" width="32.28515625" style="44" bestFit="1" customWidth="1"/>
    <col min="4918" max="4918" width="2.85546875" style="44" bestFit="1" customWidth="1"/>
    <col min="4919" max="4919" width="4.140625" style="44" bestFit="1" customWidth="1"/>
    <col min="4920" max="4921" width="3.140625" style="44" bestFit="1" customWidth="1"/>
    <col min="4922" max="4922" width="29.42578125" style="44" bestFit="1" customWidth="1"/>
    <col min="4923" max="4923" width="2.85546875" style="44" bestFit="1" customWidth="1"/>
    <col min="4924" max="4924" width="4.140625" style="44" bestFit="1" customWidth="1"/>
    <col min="4925" max="4926" width="3.140625" style="44" bestFit="1" customWidth="1"/>
    <col min="4927" max="4927" width="36.5703125" style="44" bestFit="1" customWidth="1"/>
    <col min="4928" max="4928" width="2.85546875" style="44" bestFit="1" customWidth="1"/>
    <col min="4929" max="4929" width="4.140625" style="44" bestFit="1" customWidth="1"/>
    <col min="4930" max="4931" width="3.140625" style="44" bestFit="1" customWidth="1"/>
    <col min="4932" max="4932" width="255.5703125" style="44" customWidth="1"/>
    <col min="4933" max="5121" width="9.140625" style="44"/>
    <col min="5122" max="5122" width="17.140625" style="44" bestFit="1" customWidth="1"/>
    <col min="5123" max="5123" width="15.7109375" style="44" customWidth="1"/>
    <col min="5124" max="5124" width="13.7109375" style="44" customWidth="1"/>
    <col min="5125" max="5125" width="9.140625" style="44"/>
    <col min="5126" max="5126" width="24" style="44" bestFit="1" customWidth="1"/>
    <col min="5127" max="5127" width="11.42578125" style="44" bestFit="1" customWidth="1"/>
    <col min="5128" max="5128" width="9.42578125" style="44" bestFit="1" customWidth="1"/>
    <col min="5129" max="5133" width="4.5703125" style="44" bestFit="1" customWidth="1"/>
    <col min="5134" max="5134" width="4.5703125" style="44" customWidth="1"/>
    <col min="5135" max="5138" width="5.28515625" style="44" bestFit="1" customWidth="1"/>
    <col min="5139" max="5140" width="5" style="44" bestFit="1" customWidth="1"/>
    <col min="5141" max="5142" width="5.28515625" style="44" bestFit="1" customWidth="1"/>
    <col min="5143" max="5143" width="4.5703125" style="44" bestFit="1" customWidth="1"/>
    <col min="5144" max="5146" width="5" style="44" bestFit="1" customWidth="1"/>
    <col min="5147" max="5147" width="9.140625" style="44"/>
    <col min="5148" max="5148" width="32.28515625" style="44" bestFit="1" customWidth="1"/>
    <col min="5149" max="5149" width="2.85546875" style="44" bestFit="1" customWidth="1"/>
    <col min="5150" max="5150" width="4.140625" style="44" bestFit="1" customWidth="1"/>
    <col min="5151" max="5152" width="3.140625" style="44" bestFit="1" customWidth="1"/>
    <col min="5153" max="5153" width="35.7109375" style="44" customWidth="1"/>
    <col min="5154" max="5154" width="2.85546875" style="44" customWidth="1"/>
    <col min="5155" max="5155" width="4.140625" style="44" customWidth="1"/>
    <col min="5156" max="5157" width="3.140625" style="44" customWidth="1"/>
    <col min="5158" max="5158" width="32.7109375" style="44" customWidth="1"/>
    <col min="5159" max="5159" width="2.85546875" style="44" customWidth="1"/>
    <col min="5160" max="5160" width="4.140625" style="44" customWidth="1"/>
    <col min="5161" max="5162" width="3.140625" style="44" customWidth="1"/>
    <col min="5163" max="5163" width="29.42578125" style="44" customWidth="1"/>
    <col min="5164" max="5164" width="2.85546875" style="44" customWidth="1"/>
    <col min="5165" max="5165" width="4.140625" style="44" customWidth="1"/>
    <col min="5166" max="5167" width="3.140625" style="44" customWidth="1"/>
    <col min="5168" max="5168" width="42.28515625" style="44" bestFit="1" customWidth="1"/>
    <col min="5169" max="5169" width="2.85546875" style="44" bestFit="1" customWidth="1"/>
    <col min="5170" max="5170" width="4.140625" style="44" bestFit="1" customWidth="1"/>
    <col min="5171" max="5172" width="3.140625" style="44" bestFit="1" customWidth="1"/>
    <col min="5173" max="5173" width="32.28515625" style="44" bestFit="1" customWidth="1"/>
    <col min="5174" max="5174" width="2.85546875" style="44" bestFit="1" customWidth="1"/>
    <col min="5175" max="5175" width="4.140625" style="44" bestFit="1" customWidth="1"/>
    <col min="5176" max="5177" width="3.140625" style="44" bestFit="1" customWidth="1"/>
    <col min="5178" max="5178" width="29.42578125" style="44" bestFit="1" customWidth="1"/>
    <col min="5179" max="5179" width="2.85546875" style="44" bestFit="1" customWidth="1"/>
    <col min="5180" max="5180" width="4.140625" style="44" bestFit="1" customWidth="1"/>
    <col min="5181" max="5182" width="3.140625" style="44" bestFit="1" customWidth="1"/>
    <col min="5183" max="5183" width="36.5703125" style="44" bestFit="1" customWidth="1"/>
    <col min="5184" max="5184" width="2.85546875" style="44" bestFit="1" customWidth="1"/>
    <col min="5185" max="5185" width="4.140625" style="44" bestFit="1" customWidth="1"/>
    <col min="5186" max="5187" width="3.140625" style="44" bestFit="1" customWidth="1"/>
    <col min="5188" max="5188" width="255.5703125" style="44" customWidth="1"/>
    <col min="5189" max="5377" width="9.140625" style="44"/>
    <col min="5378" max="5378" width="17.140625" style="44" bestFit="1" customWidth="1"/>
    <col min="5379" max="5379" width="15.7109375" style="44" customWidth="1"/>
    <col min="5380" max="5380" width="13.7109375" style="44" customWidth="1"/>
    <col min="5381" max="5381" width="9.140625" style="44"/>
    <col min="5382" max="5382" width="24" style="44" bestFit="1" customWidth="1"/>
    <col min="5383" max="5383" width="11.42578125" style="44" bestFit="1" customWidth="1"/>
    <col min="5384" max="5384" width="9.42578125" style="44" bestFit="1" customWidth="1"/>
    <col min="5385" max="5389" width="4.5703125" style="44" bestFit="1" customWidth="1"/>
    <col min="5390" max="5390" width="4.5703125" style="44" customWidth="1"/>
    <col min="5391" max="5394" width="5.28515625" style="44" bestFit="1" customWidth="1"/>
    <col min="5395" max="5396" width="5" style="44" bestFit="1" customWidth="1"/>
    <col min="5397" max="5398" width="5.28515625" style="44" bestFit="1" customWidth="1"/>
    <col min="5399" max="5399" width="4.5703125" style="44" bestFit="1" customWidth="1"/>
    <col min="5400" max="5402" width="5" style="44" bestFit="1" customWidth="1"/>
    <col min="5403" max="5403" width="9.140625" style="44"/>
    <col min="5404" max="5404" width="32.28515625" style="44" bestFit="1" customWidth="1"/>
    <col min="5405" max="5405" width="2.85546875" style="44" bestFit="1" customWidth="1"/>
    <col min="5406" max="5406" width="4.140625" style="44" bestFit="1" customWidth="1"/>
    <col min="5407" max="5408" width="3.140625" style="44" bestFit="1" customWidth="1"/>
    <col min="5409" max="5409" width="35.7109375" style="44" customWidth="1"/>
    <col min="5410" max="5410" width="2.85546875" style="44" customWidth="1"/>
    <col min="5411" max="5411" width="4.140625" style="44" customWidth="1"/>
    <col min="5412" max="5413" width="3.140625" style="44" customWidth="1"/>
    <col min="5414" max="5414" width="32.7109375" style="44" customWidth="1"/>
    <col min="5415" max="5415" width="2.85546875" style="44" customWidth="1"/>
    <col min="5416" max="5416" width="4.140625" style="44" customWidth="1"/>
    <col min="5417" max="5418" width="3.140625" style="44" customWidth="1"/>
    <col min="5419" max="5419" width="29.42578125" style="44" customWidth="1"/>
    <col min="5420" max="5420" width="2.85546875" style="44" customWidth="1"/>
    <col min="5421" max="5421" width="4.140625" style="44" customWidth="1"/>
    <col min="5422" max="5423" width="3.140625" style="44" customWidth="1"/>
    <col min="5424" max="5424" width="42.28515625" style="44" bestFit="1" customWidth="1"/>
    <col min="5425" max="5425" width="2.85546875" style="44" bestFit="1" customWidth="1"/>
    <col min="5426" max="5426" width="4.140625" style="44" bestFit="1" customWidth="1"/>
    <col min="5427" max="5428" width="3.140625" style="44" bestFit="1" customWidth="1"/>
    <col min="5429" max="5429" width="32.28515625" style="44" bestFit="1" customWidth="1"/>
    <col min="5430" max="5430" width="2.85546875" style="44" bestFit="1" customWidth="1"/>
    <col min="5431" max="5431" width="4.140625" style="44" bestFit="1" customWidth="1"/>
    <col min="5432" max="5433" width="3.140625" style="44" bestFit="1" customWidth="1"/>
    <col min="5434" max="5434" width="29.42578125" style="44" bestFit="1" customWidth="1"/>
    <col min="5435" max="5435" width="2.85546875" style="44" bestFit="1" customWidth="1"/>
    <col min="5436" max="5436" width="4.140625" style="44" bestFit="1" customWidth="1"/>
    <col min="5437" max="5438" width="3.140625" style="44" bestFit="1" customWidth="1"/>
    <col min="5439" max="5439" width="36.5703125" style="44" bestFit="1" customWidth="1"/>
    <col min="5440" max="5440" width="2.85546875" style="44" bestFit="1" customWidth="1"/>
    <col min="5441" max="5441" width="4.140625" style="44" bestFit="1" customWidth="1"/>
    <col min="5442" max="5443" width="3.140625" style="44" bestFit="1" customWidth="1"/>
    <col min="5444" max="5444" width="255.5703125" style="44" customWidth="1"/>
    <col min="5445" max="5633" width="9.140625" style="44"/>
    <col min="5634" max="5634" width="17.140625" style="44" bestFit="1" customWidth="1"/>
    <col min="5635" max="5635" width="15.7109375" style="44" customWidth="1"/>
    <col min="5636" max="5636" width="13.7109375" style="44" customWidth="1"/>
    <col min="5637" max="5637" width="9.140625" style="44"/>
    <col min="5638" max="5638" width="24" style="44" bestFit="1" customWidth="1"/>
    <col min="5639" max="5639" width="11.42578125" style="44" bestFit="1" customWidth="1"/>
    <col min="5640" max="5640" width="9.42578125" style="44" bestFit="1" customWidth="1"/>
    <col min="5641" max="5645" width="4.5703125" style="44" bestFit="1" customWidth="1"/>
    <col min="5646" max="5646" width="4.5703125" style="44" customWidth="1"/>
    <col min="5647" max="5650" width="5.28515625" style="44" bestFit="1" customWidth="1"/>
    <col min="5651" max="5652" width="5" style="44" bestFit="1" customWidth="1"/>
    <col min="5653" max="5654" width="5.28515625" style="44" bestFit="1" customWidth="1"/>
    <col min="5655" max="5655" width="4.5703125" style="44" bestFit="1" customWidth="1"/>
    <col min="5656" max="5658" width="5" style="44" bestFit="1" customWidth="1"/>
    <col min="5659" max="5659" width="9.140625" style="44"/>
    <col min="5660" max="5660" width="32.28515625" style="44" bestFit="1" customWidth="1"/>
    <col min="5661" max="5661" width="2.85546875" style="44" bestFit="1" customWidth="1"/>
    <col min="5662" max="5662" width="4.140625" style="44" bestFit="1" customWidth="1"/>
    <col min="5663" max="5664" width="3.140625" style="44" bestFit="1" customWidth="1"/>
    <col min="5665" max="5665" width="35.7109375" style="44" customWidth="1"/>
    <col min="5666" max="5666" width="2.85546875" style="44" customWidth="1"/>
    <col min="5667" max="5667" width="4.140625" style="44" customWidth="1"/>
    <col min="5668" max="5669" width="3.140625" style="44" customWidth="1"/>
    <col min="5670" max="5670" width="32.7109375" style="44" customWidth="1"/>
    <col min="5671" max="5671" width="2.85546875" style="44" customWidth="1"/>
    <col min="5672" max="5672" width="4.140625" style="44" customWidth="1"/>
    <col min="5673" max="5674" width="3.140625" style="44" customWidth="1"/>
    <col min="5675" max="5675" width="29.42578125" style="44" customWidth="1"/>
    <col min="5676" max="5676" width="2.85546875" style="44" customWidth="1"/>
    <col min="5677" max="5677" width="4.140625" style="44" customWidth="1"/>
    <col min="5678" max="5679" width="3.140625" style="44" customWidth="1"/>
    <col min="5680" max="5680" width="42.28515625" style="44" bestFit="1" customWidth="1"/>
    <col min="5681" max="5681" width="2.85546875" style="44" bestFit="1" customWidth="1"/>
    <col min="5682" max="5682" width="4.140625" style="44" bestFit="1" customWidth="1"/>
    <col min="5683" max="5684" width="3.140625" style="44" bestFit="1" customWidth="1"/>
    <col min="5685" max="5685" width="32.28515625" style="44" bestFit="1" customWidth="1"/>
    <col min="5686" max="5686" width="2.85546875" style="44" bestFit="1" customWidth="1"/>
    <col min="5687" max="5687" width="4.140625" style="44" bestFit="1" customWidth="1"/>
    <col min="5688" max="5689" width="3.140625" style="44" bestFit="1" customWidth="1"/>
    <col min="5690" max="5690" width="29.42578125" style="44" bestFit="1" customWidth="1"/>
    <col min="5691" max="5691" width="2.85546875" style="44" bestFit="1" customWidth="1"/>
    <col min="5692" max="5692" width="4.140625" style="44" bestFit="1" customWidth="1"/>
    <col min="5693" max="5694" width="3.140625" style="44" bestFit="1" customWidth="1"/>
    <col min="5695" max="5695" width="36.5703125" style="44" bestFit="1" customWidth="1"/>
    <col min="5696" max="5696" width="2.85546875" style="44" bestFit="1" customWidth="1"/>
    <col min="5697" max="5697" width="4.140625" style="44" bestFit="1" customWidth="1"/>
    <col min="5698" max="5699" width="3.140625" style="44" bestFit="1" customWidth="1"/>
    <col min="5700" max="5700" width="255.5703125" style="44" customWidth="1"/>
    <col min="5701" max="5889" width="9.140625" style="44"/>
    <col min="5890" max="5890" width="17.140625" style="44" bestFit="1" customWidth="1"/>
    <col min="5891" max="5891" width="15.7109375" style="44" customWidth="1"/>
    <col min="5892" max="5892" width="13.7109375" style="44" customWidth="1"/>
    <col min="5893" max="5893" width="9.140625" style="44"/>
    <col min="5894" max="5894" width="24" style="44" bestFit="1" customWidth="1"/>
    <col min="5895" max="5895" width="11.42578125" style="44" bestFit="1" customWidth="1"/>
    <col min="5896" max="5896" width="9.42578125" style="44" bestFit="1" customWidth="1"/>
    <col min="5897" max="5901" width="4.5703125" style="44" bestFit="1" customWidth="1"/>
    <col min="5902" max="5902" width="4.5703125" style="44" customWidth="1"/>
    <col min="5903" max="5906" width="5.28515625" style="44" bestFit="1" customWidth="1"/>
    <col min="5907" max="5908" width="5" style="44" bestFit="1" customWidth="1"/>
    <col min="5909" max="5910" width="5.28515625" style="44" bestFit="1" customWidth="1"/>
    <col min="5911" max="5911" width="4.5703125" style="44" bestFit="1" customWidth="1"/>
    <col min="5912" max="5914" width="5" style="44" bestFit="1" customWidth="1"/>
    <col min="5915" max="5915" width="9.140625" style="44"/>
    <col min="5916" max="5916" width="32.28515625" style="44" bestFit="1" customWidth="1"/>
    <col min="5917" max="5917" width="2.85546875" style="44" bestFit="1" customWidth="1"/>
    <col min="5918" max="5918" width="4.140625" style="44" bestFit="1" customWidth="1"/>
    <col min="5919" max="5920" width="3.140625" style="44" bestFit="1" customWidth="1"/>
    <col min="5921" max="5921" width="35.7109375" style="44" customWidth="1"/>
    <col min="5922" max="5922" width="2.85546875" style="44" customWidth="1"/>
    <col min="5923" max="5923" width="4.140625" style="44" customWidth="1"/>
    <col min="5924" max="5925" width="3.140625" style="44" customWidth="1"/>
    <col min="5926" max="5926" width="32.7109375" style="44" customWidth="1"/>
    <col min="5927" max="5927" width="2.85546875" style="44" customWidth="1"/>
    <col min="5928" max="5928" width="4.140625" style="44" customWidth="1"/>
    <col min="5929" max="5930" width="3.140625" style="44" customWidth="1"/>
    <col min="5931" max="5931" width="29.42578125" style="44" customWidth="1"/>
    <col min="5932" max="5932" width="2.85546875" style="44" customWidth="1"/>
    <col min="5933" max="5933" width="4.140625" style="44" customWidth="1"/>
    <col min="5934" max="5935" width="3.140625" style="44" customWidth="1"/>
    <col min="5936" max="5936" width="42.28515625" style="44" bestFit="1" customWidth="1"/>
    <col min="5937" max="5937" width="2.85546875" style="44" bestFit="1" customWidth="1"/>
    <col min="5938" max="5938" width="4.140625" style="44" bestFit="1" customWidth="1"/>
    <col min="5939" max="5940" width="3.140625" style="44" bestFit="1" customWidth="1"/>
    <col min="5941" max="5941" width="32.28515625" style="44" bestFit="1" customWidth="1"/>
    <col min="5942" max="5942" width="2.85546875" style="44" bestFit="1" customWidth="1"/>
    <col min="5943" max="5943" width="4.140625" style="44" bestFit="1" customWidth="1"/>
    <col min="5944" max="5945" width="3.140625" style="44" bestFit="1" customWidth="1"/>
    <col min="5946" max="5946" width="29.42578125" style="44" bestFit="1" customWidth="1"/>
    <col min="5947" max="5947" width="2.85546875" style="44" bestFit="1" customWidth="1"/>
    <col min="5948" max="5948" width="4.140625" style="44" bestFit="1" customWidth="1"/>
    <col min="5949" max="5950" width="3.140625" style="44" bestFit="1" customWidth="1"/>
    <col min="5951" max="5951" width="36.5703125" style="44" bestFit="1" customWidth="1"/>
    <col min="5952" max="5952" width="2.85546875" style="44" bestFit="1" customWidth="1"/>
    <col min="5953" max="5953" width="4.140625" style="44" bestFit="1" customWidth="1"/>
    <col min="5954" max="5955" width="3.140625" style="44" bestFit="1" customWidth="1"/>
    <col min="5956" max="5956" width="255.5703125" style="44" customWidth="1"/>
    <col min="5957" max="6145" width="9.140625" style="44"/>
    <col min="6146" max="6146" width="17.140625" style="44" bestFit="1" customWidth="1"/>
    <col min="6147" max="6147" width="15.7109375" style="44" customWidth="1"/>
    <col min="6148" max="6148" width="13.7109375" style="44" customWidth="1"/>
    <col min="6149" max="6149" width="9.140625" style="44"/>
    <col min="6150" max="6150" width="24" style="44" bestFit="1" customWidth="1"/>
    <col min="6151" max="6151" width="11.42578125" style="44" bestFit="1" customWidth="1"/>
    <col min="6152" max="6152" width="9.42578125" style="44" bestFit="1" customWidth="1"/>
    <col min="6153" max="6157" width="4.5703125" style="44" bestFit="1" customWidth="1"/>
    <col min="6158" max="6158" width="4.5703125" style="44" customWidth="1"/>
    <col min="6159" max="6162" width="5.28515625" style="44" bestFit="1" customWidth="1"/>
    <col min="6163" max="6164" width="5" style="44" bestFit="1" customWidth="1"/>
    <col min="6165" max="6166" width="5.28515625" style="44" bestFit="1" customWidth="1"/>
    <col min="6167" max="6167" width="4.5703125" style="44" bestFit="1" customWidth="1"/>
    <col min="6168" max="6170" width="5" style="44" bestFit="1" customWidth="1"/>
    <col min="6171" max="6171" width="9.140625" style="44"/>
    <col min="6172" max="6172" width="32.28515625" style="44" bestFit="1" customWidth="1"/>
    <col min="6173" max="6173" width="2.85546875" style="44" bestFit="1" customWidth="1"/>
    <col min="6174" max="6174" width="4.140625" style="44" bestFit="1" customWidth="1"/>
    <col min="6175" max="6176" width="3.140625" style="44" bestFit="1" customWidth="1"/>
    <col min="6177" max="6177" width="35.7109375" style="44" customWidth="1"/>
    <col min="6178" max="6178" width="2.85546875" style="44" customWidth="1"/>
    <col min="6179" max="6179" width="4.140625" style="44" customWidth="1"/>
    <col min="6180" max="6181" width="3.140625" style="44" customWidth="1"/>
    <col min="6182" max="6182" width="32.7109375" style="44" customWidth="1"/>
    <col min="6183" max="6183" width="2.85546875" style="44" customWidth="1"/>
    <col min="6184" max="6184" width="4.140625" style="44" customWidth="1"/>
    <col min="6185" max="6186" width="3.140625" style="44" customWidth="1"/>
    <col min="6187" max="6187" width="29.42578125" style="44" customWidth="1"/>
    <col min="6188" max="6188" width="2.85546875" style="44" customWidth="1"/>
    <col min="6189" max="6189" width="4.140625" style="44" customWidth="1"/>
    <col min="6190" max="6191" width="3.140625" style="44" customWidth="1"/>
    <col min="6192" max="6192" width="42.28515625" style="44" bestFit="1" customWidth="1"/>
    <col min="6193" max="6193" width="2.85546875" style="44" bestFit="1" customWidth="1"/>
    <col min="6194" max="6194" width="4.140625" style="44" bestFit="1" customWidth="1"/>
    <col min="6195" max="6196" width="3.140625" style="44" bestFit="1" customWidth="1"/>
    <col min="6197" max="6197" width="32.28515625" style="44" bestFit="1" customWidth="1"/>
    <col min="6198" max="6198" width="2.85546875" style="44" bestFit="1" customWidth="1"/>
    <col min="6199" max="6199" width="4.140625" style="44" bestFit="1" customWidth="1"/>
    <col min="6200" max="6201" width="3.140625" style="44" bestFit="1" customWidth="1"/>
    <col min="6202" max="6202" width="29.42578125" style="44" bestFit="1" customWidth="1"/>
    <col min="6203" max="6203" width="2.85546875" style="44" bestFit="1" customWidth="1"/>
    <col min="6204" max="6204" width="4.140625" style="44" bestFit="1" customWidth="1"/>
    <col min="6205" max="6206" width="3.140625" style="44" bestFit="1" customWidth="1"/>
    <col min="6207" max="6207" width="36.5703125" style="44" bestFit="1" customWidth="1"/>
    <col min="6208" max="6208" width="2.85546875" style="44" bestFit="1" customWidth="1"/>
    <col min="6209" max="6209" width="4.140625" style="44" bestFit="1" customWidth="1"/>
    <col min="6210" max="6211" width="3.140625" style="44" bestFit="1" customWidth="1"/>
    <col min="6212" max="6212" width="255.5703125" style="44" customWidth="1"/>
    <col min="6213" max="6401" width="9.140625" style="44"/>
    <col min="6402" max="6402" width="17.140625" style="44" bestFit="1" customWidth="1"/>
    <col min="6403" max="6403" width="15.7109375" style="44" customWidth="1"/>
    <col min="6404" max="6404" width="13.7109375" style="44" customWidth="1"/>
    <col min="6405" max="6405" width="9.140625" style="44"/>
    <col min="6406" max="6406" width="24" style="44" bestFit="1" customWidth="1"/>
    <col min="6407" max="6407" width="11.42578125" style="44" bestFit="1" customWidth="1"/>
    <col min="6408" max="6408" width="9.42578125" style="44" bestFit="1" customWidth="1"/>
    <col min="6409" max="6413" width="4.5703125" style="44" bestFit="1" customWidth="1"/>
    <col min="6414" max="6414" width="4.5703125" style="44" customWidth="1"/>
    <col min="6415" max="6418" width="5.28515625" style="44" bestFit="1" customWidth="1"/>
    <col min="6419" max="6420" width="5" style="44" bestFit="1" customWidth="1"/>
    <col min="6421" max="6422" width="5.28515625" style="44" bestFit="1" customWidth="1"/>
    <col min="6423" max="6423" width="4.5703125" style="44" bestFit="1" customWidth="1"/>
    <col min="6424" max="6426" width="5" style="44" bestFit="1" customWidth="1"/>
    <col min="6427" max="6427" width="9.140625" style="44"/>
    <col min="6428" max="6428" width="32.28515625" style="44" bestFit="1" customWidth="1"/>
    <col min="6429" max="6429" width="2.85546875" style="44" bestFit="1" customWidth="1"/>
    <col min="6430" max="6430" width="4.140625" style="44" bestFit="1" customWidth="1"/>
    <col min="6431" max="6432" width="3.140625" style="44" bestFit="1" customWidth="1"/>
    <col min="6433" max="6433" width="35.7109375" style="44" customWidth="1"/>
    <col min="6434" max="6434" width="2.85546875" style="44" customWidth="1"/>
    <col min="6435" max="6435" width="4.140625" style="44" customWidth="1"/>
    <col min="6436" max="6437" width="3.140625" style="44" customWidth="1"/>
    <col min="6438" max="6438" width="32.7109375" style="44" customWidth="1"/>
    <col min="6439" max="6439" width="2.85546875" style="44" customWidth="1"/>
    <col min="6440" max="6440" width="4.140625" style="44" customWidth="1"/>
    <col min="6441" max="6442" width="3.140625" style="44" customWidth="1"/>
    <col min="6443" max="6443" width="29.42578125" style="44" customWidth="1"/>
    <col min="6444" max="6444" width="2.85546875" style="44" customWidth="1"/>
    <col min="6445" max="6445" width="4.140625" style="44" customWidth="1"/>
    <col min="6446" max="6447" width="3.140625" style="44" customWidth="1"/>
    <col min="6448" max="6448" width="42.28515625" style="44" bestFit="1" customWidth="1"/>
    <col min="6449" max="6449" width="2.85546875" style="44" bestFit="1" customWidth="1"/>
    <col min="6450" max="6450" width="4.140625" style="44" bestFit="1" customWidth="1"/>
    <col min="6451" max="6452" width="3.140625" style="44" bestFit="1" customWidth="1"/>
    <col min="6453" max="6453" width="32.28515625" style="44" bestFit="1" customWidth="1"/>
    <col min="6454" max="6454" width="2.85546875" style="44" bestFit="1" customWidth="1"/>
    <col min="6455" max="6455" width="4.140625" style="44" bestFit="1" customWidth="1"/>
    <col min="6456" max="6457" width="3.140625" style="44" bestFit="1" customWidth="1"/>
    <col min="6458" max="6458" width="29.42578125" style="44" bestFit="1" customWidth="1"/>
    <col min="6459" max="6459" width="2.85546875" style="44" bestFit="1" customWidth="1"/>
    <col min="6460" max="6460" width="4.140625" style="44" bestFit="1" customWidth="1"/>
    <col min="6461" max="6462" width="3.140625" style="44" bestFit="1" customWidth="1"/>
    <col min="6463" max="6463" width="36.5703125" style="44" bestFit="1" customWidth="1"/>
    <col min="6464" max="6464" width="2.85546875" style="44" bestFit="1" customWidth="1"/>
    <col min="6465" max="6465" width="4.140625" style="44" bestFit="1" customWidth="1"/>
    <col min="6466" max="6467" width="3.140625" style="44" bestFit="1" customWidth="1"/>
    <col min="6468" max="6468" width="255.5703125" style="44" customWidth="1"/>
    <col min="6469" max="6657" width="9.140625" style="44"/>
    <col min="6658" max="6658" width="17.140625" style="44" bestFit="1" customWidth="1"/>
    <col min="6659" max="6659" width="15.7109375" style="44" customWidth="1"/>
    <col min="6660" max="6660" width="13.7109375" style="44" customWidth="1"/>
    <col min="6661" max="6661" width="9.140625" style="44"/>
    <col min="6662" max="6662" width="24" style="44" bestFit="1" customWidth="1"/>
    <col min="6663" max="6663" width="11.42578125" style="44" bestFit="1" customWidth="1"/>
    <col min="6664" max="6664" width="9.42578125" style="44" bestFit="1" customWidth="1"/>
    <col min="6665" max="6669" width="4.5703125" style="44" bestFit="1" customWidth="1"/>
    <col min="6670" max="6670" width="4.5703125" style="44" customWidth="1"/>
    <col min="6671" max="6674" width="5.28515625" style="44" bestFit="1" customWidth="1"/>
    <col min="6675" max="6676" width="5" style="44" bestFit="1" customWidth="1"/>
    <col min="6677" max="6678" width="5.28515625" style="44" bestFit="1" customWidth="1"/>
    <col min="6679" max="6679" width="4.5703125" style="44" bestFit="1" customWidth="1"/>
    <col min="6680" max="6682" width="5" style="44" bestFit="1" customWidth="1"/>
    <col min="6683" max="6683" width="9.140625" style="44"/>
    <col min="6684" max="6684" width="32.28515625" style="44" bestFit="1" customWidth="1"/>
    <col min="6685" max="6685" width="2.85546875" style="44" bestFit="1" customWidth="1"/>
    <col min="6686" max="6686" width="4.140625" style="44" bestFit="1" customWidth="1"/>
    <col min="6687" max="6688" width="3.140625" style="44" bestFit="1" customWidth="1"/>
    <col min="6689" max="6689" width="35.7109375" style="44" customWidth="1"/>
    <col min="6690" max="6690" width="2.85546875" style="44" customWidth="1"/>
    <col min="6691" max="6691" width="4.140625" style="44" customWidth="1"/>
    <col min="6692" max="6693" width="3.140625" style="44" customWidth="1"/>
    <col min="6694" max="6694" width="32.7109375" style="44" customWidth="1"/>
    <col min="6695" max="6695" width="2.85546875" style="44" customWidth="1"/>
    <col min="6696" max="6696" width="4.140625" style="44" customWidth="1"/>
    <col min="6697" max="6698" width="3.140625" style="44" customWidth="1"/>
    <col min="6699" max="6699" width="29.42578125" style="44" customWidth="1"/>
    <col min="6700" max="6700" width="2.85546875" style="44" customWidth="1"/>
    <col min="6701" max="6701" width="4.140625" style="44" customWidth="1"/>
    <col min="6702" max="6703" width="3.140625" style="44" customWidth="1"/>
    <col min="6704" max="6704" width="42.28515625" style="44" bestFit="1" customWidth="1"/>
    <col min="6705" max="6705" width="2.85546875" style="44" bestFit="1" customWidth="1"/>
    <col min="6706" max="6706" width="4.140625" style="44" bestFit="1" customWidth="1"/>
    <col min="6707" max="6708" width="3.140625" style="44" bestFit="1" customWidth="1"/>
    <col min="6709" max="6709" width="32.28515625" style="44" bestFit="1" customWidth="1"/>
    <col min="6710" max="6710" width="2.85546875" style="44" bestFit="1" customWidth="1"/>
    <col min="6711" max="6711" width="4.140625" style="44" bestFit="1" customWidth="1"/>
    <col min="6712" max="6713" width="3.140625" style="44" bestFit="1" customWidth="1"/>
    <col min="6714" max="6714" width="29.42578125" style="44" bestFit="1" customWidth="1"/>
    <col min="6715" max="6715" width="2.85546875" style="44" bestFit="1" customWidth="1"/>
    <col min="6716" max="6716" width="4.140625" style="44" bestFit="1" customWidth="1"/>
    <col min="6717" max="6718" width="3.140625" style="44" bestFit="1" customWidth="1"/>
    <col min="6719" max="6719" width="36.5703125" style="44" bestFit="1" customWidth="1"/>
    <col min="6720" max="6720" width="2.85546875" style="44" bestFit="1" customWidth="1"/>
    <col min="6721" max="6721" width="4.140625" style="44" bestFit="1" customWidth="1"/>
    <col min="6722" max="6723" width="3.140625" style="44" bestFit="1" customWidth="1"/>
    <col min="6724" max="6724" width="255.5703125" style="44" customWidth="1"/>
    <col min="6725" max="6913" width="9.140625" style="44"/>
    <col min="6914" max="6914" width="17.140625" style="44" bestFit="1" customWidth="1"/>
    <col min="6915" max="6915" width="15.7109375" style="44" customWidth="1"/>
    <col min="6916" max="6916" width="13.7109375" style="44" customWidth="1"/>
    <col min="6917" max="6917" width="9.140625" style="44"/>
    <col min="6918" max="6918" width="24" style="44" bestFit="1" customWidth="1"/>
    <col min="6919" max="6919" width="11.42578125" style="44" bestFit="1" customWidth="1"/>
    <col min="6920" max="6920" width="9.42578125" style="44" bestFit="1" customWidth="1"/>
    <col min="6921" max="6925" width="4.5703125" style="44" bestFit="1" customWidth="1"/>
    <col min="6926" max="6926" width="4.5703125" style="44" customWidth="1"/>
    <col min="6927" max="6930" width="5.28515625" style="44" bestFit="1" customWidth="1"/>
    <col min="6931" max="6932" width="5" style="44" bestFit="1" customWidth="1"/>
    <col min="6933" max="6934" width="5.28515625" style="44" bestFit="1" customWidth="1"/>
    <col min="6935" max="6935" width="4.5703125" style="44" bestFit="1" customWidth="1"/>
    <col min="6936" max="6938" width="5" style="44" bestFit="1" customWidth="1"/>
    <col min="6939" max="6939" width="9.140625" style="44"/>
    <col min="6940" max="6940" width="32.28515625" style="44" bestFit="1" customWidth="1"/>
    <col min="6941" max="6941" width="2.85546875" style="44" bestFit="1" customWidth="1"/>
    <col min="6942" max="6942" width="4.140625" style="44" bestFit="1" customWidth="1"/>
    <col min="6943" max="6944" width="3.140625" style="44" bestFit="1" customWidth="1"/>
    <col min="6945" max="6945" width="35.7109375" style="44" customWidth="1"/>
    <col min="6946" max="6946" width="2.85546875" style="44" customWidth="1"/>
    <col min="6947" max="6947" width="4.140625" style="44" customWidth="1"/>
    <col min="6948" max="6949" width="3.140625" style="44" customWidth="1"/>
    <col min="6950" max="6950" width="32.7109375" style="44" customWidth="1"/>
    <col min="6951" max="6951" width="2.85546875" style="44" customWidth="1"/>
    <col min="6952" max="6952" width="4.140625" style="44" customWidth="1"/>
    <col min="6953" max="6954" width="3.140625" style="44" customWidth="1"/>
    <col min="6955" max="6955" width="29.42578125" style="44" customWidth="1"/>
    <col min="6956" max="6956" width="2.85546875" style="44" customWidth="1"/>
    <col min="6957" max="6957" width="4.140625" style="44" customWidth="1"/>
    <col min="6958" max="6959" width="3.140625" style="44" customWidth="1"/>
    <col min="6960" max="6960" width="42.28515625" style="44" bestFit="1" customWidth="1"/>
    <col min="6961" max="6961" width="2.85546875" style="44" bestFit="1" customWidth="1"/>
    <col min="6962" max="6962" width="4.140625" style="44" bestFit="1" customWidth="1"/>
    <col min="6963" max="6964" width="3.140625" style="44" bestFit="1" customWidth="1"/>
    <col min="6965" max="6965" width="32.28515625" style="44" bestFit="1" customWidth="1"/>
    <col min="6966" max="6966" width="2.85546875" style="44" bestFit="1" customWidth="1"/>
    <col min="6967" max="6967" width="4.140625" style="44" bestFit="1" customWidth="1"/>
    <col min="6968" max="6969" width="3.140625" style="44" bestFit="1" customWidth="1"/>
    <col min="6970" max="6970" width="29.42578125" style="44" bestFit="1" customWidth="1"/>
    <col min="6971" max="6971" width="2.85546875" style="44" bestFit="1" customWidth="1"/>
    <col min="6972" max="6972" width="4.140625" style="44" bestFit="1" customWidth="1"/>
    <col min="6973" max="6974" width="3.140625" style="44" bestFit="1" customWidth="1"/>
    <col min="6975" max="6975" width="36.5703125" style="44" bestFit="1" customWidth="1"/>
    <col min="6976" max="6976" width="2.85546875" style="44" bestFit="1" customWidth="1"/>
    <col min="6977" max="6977" width="4.140625" style="44" bestFit="1" customWidth="1"/>
    <col min="6978" max="6979" width="3.140625" style="44" bestFit="1" customWidth="1"/>
    <col min="6980" max="6980" width="255.5703125" style="44" customWidth="1"/>
    <col min="6981" max="7169" width="9.140625" style="44"/>
    <col min="7170" max="7170" width="17.140625" style="44" bestFit="1" customWidth="1"/>
    <col min="7171" max="7171" width="15.7109375" style="44" customWidth="1"/>
    <col min="7172" max="7172" width="13.7109375" style="44" customWidth="1"/>
    <col min="7173" max="7173" width="9.140625" style="44"/>
    <col min="7174" max="7174" width="24" style="44" bestFit="1" customWidth="1"/>
    <col min="7175" max="7175" width="11.42578125" style="44" bestFit="1" customWidth="1"/>
    <col min="7176" max="7176" width="9.42578125" style="44" bestFit="1" customWidth="1"/>
    <col min="7177" max="7181" width="4.5703125" style="44" bestFit="1" customWidth="1"/>
    <col min="7182" max="7182" width="4.5703125" style="44" customWidth="1"/>
    <col min="7183" max="7186" width="5.28515625" style="44" bestFit="1" customWidth="1"/>
    <col min="7187" max="7188" width="5" style="44" bestFit="1" customWidth="1"/>
    <col min="7189" max="7190" width="5.28515625" style="44" bestFit="1" customWidth="1"/>
    <col min="7191" max="7191" width="4.5703125" style="44" bestFit="1" customWidth="1"/>
    <col min="7192" max="7194" width="5" style="44" bestFit="1" customWidth="1"/>
    <col min="7195" max="7195" width="9.140625" style="44"/>
    <col min="7196" max="7196" width="32.28515625" style="44" bestFit="1" customWidth="1"/>
    <col min="7197" max="7197" width="2.85546875" style="44" bestFit="1" customWidth="1"/>
    <col min="7198" max="7198" width="4.140625" style="44" bestFit="1" customWidth="1"/>
    <col min="7199" max="7200" width="3.140625" style="44" bestFit="1" customWidth="1"/>
    <col min="7201" max="7201" width="35.7109375" style="44" customWidth="1"/>
    <col min="7202" max="7202" width="2.85546875" style="44" customWidth="1"/>
    <col min="7203" max="7203" width="4.140625" style="44" customWidth="1"/>
    <col min="7204" max="7205" width="3.140625" style="44" customWidth="1"/>
    <col min="7206" max="7206" width="32.7109375" style="44" customWidth="1"/>
    <col min="7207" max="7207" width="2.85546875" style="44" customWidth="1"/>
    <col min="7208" max="7208" width="4.140625" style="44" customWidth="1"/>
    <col min="7209" max="7210" width="3.140625" style="44" customWidth="1"/>
    <col min="7211" max="7211" width="29.42578125" style="44" customWidth="1"/>
    <col min="7212" max="7212" width="2.85546875" style="44" customWidth="1"/>
    <col min="7213" max="7213" width="4.140625" style="44" customWidth="1"/>
    <col min="7214" max="7215" width="3.140625" style="44" customWidth="1"/>
    <col min="7216" max="7216" width="42.28515625" style="44" bestFit="1" customWidth="1"/>
    <col min="7217" max="7217" width="2.85546875" style="44" bestFit="1" customWidth="1"/>
    <col min="7218" max="7218" width="4.140625" style="44" bestFit="1" customWidth="1"/>
    <col min="7219" max="7220" width="3.140625" style="44" bestFit="1" customWidth="1"/>
    <col min="7221" max="7221" width="32.28515625" style="44" bestFit="1" customWidth="1"/>
    <col min="7222" max="7222" width="2.85546875" style="44" bestFit="1" customWidth="1"/>
    <col min="7223" max="7223" width="4.140625" style="44" bestFit="1" customWidth="1"/>
    <col min="7224" max="7225" width="3.140625" style="44" bestFit="1" customWidth="1"/>
    <col min="7226" max="7226" width="29.42578125" style="44" bestFit="1" customWidth="1"/>
    <col min="7227" max="7227" width="2.85546875" style="44" bestFit="1" customWidth="1"/>
    <col min="7228" max="7228" width="4.140625" style="44" bestFit="1" customWidth="1"/>
    <col min="7229" max="7230" width="3.140625" style="44" bestFit="1" customWidth="1"/>
    <col min="7231" max="7231" width="36.5703125" style="44" bestFit="1" customWidth="1"/>
    <col min="7232" max="7232" width="2.85546875" style="44" bestFit="1" customWidth="1"/>
    <col min="7233" max="7233" width="4.140625" style="44" bestFit="1" customWidth="1"/>
    <col min="7234" max="7235" width="3.140625" style="44" bestFit="1" customWidth="1"/>
    <col min="7236" max="7236" width="255.5703125" style="44" customWidth="1"/>
    <col min="7237" max="7425" width="9.140625" style="44"/>
    <col min="7426" max="7426" width="17.140625" style="44" bestFit="1" customWidth="1"/>
    <col min="7427" max="7427" width="15.7109375" style="44" customWidth="1"/>
    <col min="7428" max="7428" width="13.7109375" style="44" customWidth="1"/>
    <col min="7429" max="7429" width="9.140625" style="44"/>
    <col min="7430" max="7430" width="24" style="44" bestFit="1" customWidth="1"/>
    <col min="7431" max="7431" width="11.42578125" style="44" bestFit="1" customWidth="1"/>
    <col min="7432" max="7432" width="9.42578125" style="44" bestFit="1" customWidth="1"/>
    <col min="7433" max="7437" width="4.5703125" style="44" bestFit="1" customWidth="1"/>
    <col min="7438" max="7438" width="4.5703125" style="44" customWidth="1"/>
    <col min="7439" max="7442" width="5.28515625" style="44" bestFit="1" customWidth="1"/>
    <col min="7443" max="7444" width="5" style="44" bestFit="1" customWidth="1"/>
    <col min="7445" max="7446" width="5.28515625" style="44" bestFit="1" customWidth="1"/>
    <col min="7447" max="7447" width="4.5703125" style="44" bestFit="1" customWidth="1"/>
    <col min="7448" max="7450" width="5" style="44" bestFit="1" customWidth="1"/>
    <col min="7451" max="7451" width="9.140625" style="44"/>
    <col min="7452" max="7452" width="32.28515625" style="44" bestFit="1" customWidth="1"/>
    <col min="7453" max="7453" width="2.85546875" style="44" bestFit="1" customWidth="1"/>
    <col min="7454" max="7454" width="4.140625" style="44" bestFit="1" customWidth="1"/>
    <col min="7455" max="7456" width="3.140625" style="44" bestFit="1" customWidth="1"/>
    <col min="7457" max="7457" width="35.7109375" style="44" customWidth="1"/>
    <col min="7458" max="7458" width="2.85546875" style="44" customWidth="1"/>
    <col min="7459" max="7459" width="4.140625" style="44" customWidth="1"/>
    <col min="7460" max="7461" width="3.140625" style="44" customWidth="1"/>
    <col min="7462" max="7462" width="32.7109375" style="44" customWidth="1"/>
    <col min="7463" max="7463" width="2.85546875" style="44" customWidth="1"/>
    <col min="7464" max="7464" width="4.140625" style="44" customWidth="1"/>
    <col min="7465" max="7466" width="3.140625" style="44" customWidth="1"/>
    <col min="7467" max="7467" width="29.42578125" style="44" customWidth="1"/>
    <col min="7468" max="7468" width="2.85546875" style="44" customWidth="1"/>
    <col min="7469" max="7469" width="4.140625" style="44" customWidth="1"/>
    <col min="7470" max="7471" width="3.140625" style="44" customWidth="1"/>
    <col min="7472" max="7472" width="42.28515625" style="44" bestFit="1" customWidth="1"/>
    <col min="7473" max="7473" width="2.85546875" style="44" bestFit="1" customWidth="1"/>
    <col min="7474" max="7474" width="4.140625" style="44" bestFit="1" customWidth="1"/>
    <col min="7475" max="7476" width="3.140625" style="44" bestFit="1" customWidth="1"/>
    <col min="7477" max="7477" width="32.28515625" style="44" bestFit="1" customWidth="1"/>
    <col min="7478" max="7478" width="2.85546875" style="44" bestFit="1" customWidth="1"/>
    <col min="7479" max="7479" width="4.140625" style="44" bestFit="1" customWidth="1"/>
    <col min="7480" max="7481" width="3.140625" style="44" bestFit="1" customWidth="1"/>
    <col min="7482" max="7482" width="29.42578125" style="44" bestFit="1" customWidth="1"/>
    <col min="7483" max="7483" width="2.85546875" style="44" bestFit="1" customWidth="1"/>
    <col min="7484" max="7484" width="4.140625" style="44" bestFit="1" customWidth="1"/>
    <col min="7485" max="7486" width="3.140625" style="44" bestFit="1" customWidth="1"/>
    <col min="7487" max="7487" width="36.5703125" style="44" bestFit="1" customWidth="1"/>
    <col min="7488" max="7488" width="2.85546875" style="44" bestFit="1" customWidth="1"/>
    <col min="7489" max="7489" width="4.140625" style="44" bestFit="1" customWidth="1"/>
    <col min="7490" max="7491" width="3.140625" style="44" bestFit="1" customWidth="1"/>
    <col min="7492" max="7492" width="255.5703125" style="44" customWidth="1"/>
    <col min="7493" max="7681" width="9.140625" style="44"/>
    <col min="7682" max="7682" width="17.140625" style="44" bestFit="1" customWidth="1"/>
    <col min="7683" max="7683" width="15.7109375" style="44" customWidth="1"/>
    <col min="7684" max="7684" width="13.7109375" style="44" customWidth="1"/>
    <col min="7685" max="7685" width="9.140625" style="44"/>
    <col min="7686" max="7686" width="24" style="44" bestFit="1" customWidth="1"/>
    <col min="7687" max="7687" width="11.42578125" style="44" bestFit="1" customWidth="1"/>
    <col min="7688" max="7688" width="9.42578125" style="44" bestFit="1" customWidth="1"/>
    <col min="7689" max="7693" width="4.5703125" style="44" bestFit="1" customWidth="1"/>
    <col min="7694" max="7694" width="4.5703125" style="44" customWidth="1"/>
    <col min="7695" max="7698" width="5.28515625" style="44" bestFit="1" customWidth="1"/>
    <col min="7699" max="7700" width="5" style="44" bestFit="1" customWidth="1"/>
    <col min="7701" max="7702" width="5.28515625" style="44" bestFit="1" customWidth="1"/>
    <col min="7703" max="7703" width="4.5703125" style="44" bestFit="1" customWidth="1"/>
    <col min="7704" max="7706" width="5" style="44" bestFit="1" customWidth="1"/>
    <col min="7707" max="7707" width="9.140625" style="44"/>
    <col min="7708" max="7708" width="32.28515625" style="44" bestFit="1" customWidth="1"/>
    <col min="7709" max="7709" width="2.85546875" style="44" bestFit="1" customWidth="1"/>
    <col min="7710" max="7710" width="4.140625" style="44" bestFit="1" customWidth="1"/>
    <col min="7711" max="7712" width="3.140625" style="44" bestFit="1" customWidth="1"/>
    <col min="7713" max="7713" width="35.7109375" style="44" customWidth="1"/>
    <col min="7714" max="7714" width="2.85546875" style="44" customWidth="1"/>
    <col min="7715" max="7715" width="4.140625" style="44" customWidth="1"/>
    <col min="7716" max="7717" width="3.140625" style="44" customWidth="1"/>
    <col min="7718" max="7718" width="32.7109375" style="44" customWidth="1"/>
    <col min="7719" max="7719" width="2.85546875" style="44" customWidth="1"/>
    <col min="7720" max="7720" width="4.140625" style="44" customWidth="1"/>
    <col min="7721" max="7722" width="3.140625" style="44" customWidth="1"/>
    <col min="7723" max="7723" width="29.42578125" style="44" customWidth="1"/>
    <col min="7724" max="7724" width="2.85546875" style="44" customWidth="1"/>
    <col min="7725" max="7725" width="4.140625" style="44" customWidth="1"/>
    <col min="7726" max="7727" width="3.140625" style="44" customWidth="1"/>
    <col min="7728" max="7728" width="42.28515625" style="44" bestFit="1" customWidth="1"/>
    <col min="7729" max="7729" width="2.85546875" style="44" bestFit="1" customWidth="1"/>
    <col min="7730" max="7730" width="4.140625" style="44" bestFit="1" customWidth="1"/>
    <col min="7731" max="7732" width="3.140625" style="44" bestFit="1" customWidth="1"/>
    <col min="7733" max="7733" width="32.28515625" style="44" bestFit="1" customWidth="1"/>
    <col min="7734" max="7734" width="2.85546875" style="44" bestFit="1" customWidth="1"/>
    <col min="7735" max="7735" width="4.140625" style="44" bestFit="1" customWidth="1"/>
    <col min="7736" max="7737" width="3.140625" style="44" bestFit="1" customWidth="1"/>
    <col min="7738" max="7738" width="29.42578125" style="44" bestFit="1" customWidth="1"/>
    <col min="7739" max="7739" width="2.85546875" style="44" bestFit="1" customWidth="1"/>
    <col min="7740" max="7740" width="4.140625" style="44" bestFit="1" customWidth="1"/>
    <col min="7741" max="7742" width="3.140625" style="44" bestFit="1" customWidth="1"/>
    <col min="7743" max="7743" width="36.5703125" style="44" bestFit="1" customWidth="1"/>
    <col min="7744" max="7744" width="2.85546875" style="44" bestFit="1" customWidth="1"/>
    <col min="7745" max="7745" width="4.140625" style="44" bestFit="1" customWidth="1"/>
    <col min="7746" max="7747" width="3.140625" style="44" bestFit="1" customWidth="1"/>
    <col min="7748" max="7748" width="255.5703125" style="44" customWidth="1"/>
    <col min="7749" max="7937" width="9.140625" style="44"/>
    <col min="7938" max="7938" width="17.140625" style="44" bestFit="1" customWidth="1"/>
    <col min="7939" max="7939" width="15.7109375" style="44" customWidth="1"/>
    <col min="7940" max="7940" width="13.7109375" style="44" customWidth="1"/>
    <col min="7941" max="7941" width="9.140625" style="44"/>
    <col min="7942" max="7942" width="24" style="44" bestFit="1" customWidth="1"/>
    <col min="7943" max="7943" width="11.42578125" style="44" bestFit="1" customWidth="1"/>
    <col min="7944" max="7944" width="9.42578125" style="44" bestFit="1" customWidth="1"/>
    <col min="7945" max="7949" width="4.5703125" style="44" bestFit="1" customWidth="1"/>
    <col min="7950" max="7950" width="4.5703125" style="44" customWidth="1"/>
    <col min="7951" max="7954" width="5.28515625" style="44" bestFit="1" customWidth="1"/>
    <col min="7955" max="7956" width="5" style="44" bestFit="1" customWidth="1"/>
    <col min="7957" max="7958" width="5.28515625" style="44" bestFit="1" customWidth="1"/>
    <col min="7959" max="7959" width="4.5703125" style="44" bestFit="1" customWidth="1"/>
    <col min="7960" max="7962" width="5" style="44" bestFit="1" customWidth="1"/>
    <col min="7963" max="7963" width="9.140625" style="44"/>
    <col min="7964" max="7964" width="32.28515625" style="44" bestFit="1" customWidth="1"/>
    <col min="7965" max="7965" width="2.85546875" style="44" bestFit="1" customWidth="1"/>
    <col min="7966" max="7966" width="4.140625" style="44" bestFit="1" customWidth="1"/>
    <col min="7967" max="7968" width="3.140625" style="44" bestFit="1" customWidth="1"/>
    <col min="7969" max="7969" width="35.7109375" style="44" customWidth="1"/>
    <col min="7970" max="7970" width="2.85546875" style="44" customWidth="1"/>
    <col min="7971" max="7971" width="4.140625" style="44" customWidth="1"/>
    <col min="7972" max="7973" width="3.140625" style="44" customWidth="1"/>
    <col min="7974" max="7974" width="32.7109375" style="44" customWidth="1"/>
    <col min="7975" max="7975" width="2.85546875" style="44" customWidth="1"/>
    <col min="7976" max="7976" width="4.140625" style="44" customWidth="1"/>
    <col min="7977" max="7978" width="3.140625" style="44" customWidth="1"/>
    <col min="7979" max="7979" width="29.42578125" style="44" customWidth="1"/>
    <col min="7980" max="7980" width="2.85546875" style="44" customWidth="1"/>
    <col min="7981" max="7981" width="4.140625" style="44" customWidth="1"/>
    <col min="7982" max="7983" width="3.140625" style="44" customWidth="1"/>
    <col min="7984" max="7984" width="42.28515625" style="44" bestFit="1" customWidth="1"/>
    <col min="7985" max="7985" width="2.85546875" style="44" bestFit="1" customWidth="1"/>
    <col min="7986" max="7986" width="4.140625" style="44" bestFit="1" customWidth="1"/>
    <col min="7987" max="7988" width="3.140625" style="44" bestFit="1" customWidth="1"/>
    <col min="7989" max="7989" width="32.28515625" style="44" bestFit="1" customWidth="1"/>
    <col min="7990" max="7990" width="2.85546875" style="44" bestFit="1" customWidth="1"/>
    <col min="7991" max="7991" width="4.140625" style="44" bestFit="1" customWidth="1"/>
    <col min="7992" max="7993" width="3.140625" style="44" bestFit="1" customWidth="1"/>
    <col min="7994" max="7994" width="29.42578125" style="44" bestFit="1" customWidth="1"/>
    <col min="7995" max="7995" width="2.85546875" style="44" bestFit="1" customWidth="1"/>
    <col min="7996" max="7996" width="4.140625" style="44" bestFit="1" customWidth="1"/>
    <col min="7997" max="7998" width="3.140625" style="44" bestFit="1" customWidth="1"/>
    <col min="7999" max="7999" width="36.5703125" style="44" bestFit="1" customWidth="1"/>
    <col min="8000" max="8000" width="2.85546875" style="44" bestFit="1" customWidth="1"/>
    <col min="8001" max="8001" width="4.140625" style="44" bestFit="1" customWidth="1"/>
    <col min="8002" max="8003" width="3.140625" style="44" bestFit="1" customWidth="1"/>
    <col min="8004" max="8004" width="255.5703125" style="44" customWidth="1"/>
    <col min="8005" max="8193" width="9.140625" style="44"/>
    <col min="8194" max="8194" width="17.140625" style="44" bestFit="1" customWidth="1"/>
    <col min="8195" max="8195" width="15.7109375" style="44" customWidth="1"/>
    <col min="8196" max="8196" width="13.7109375" style="44" customWidth="1"/>
    <col min="8197" max="8197" width="9.140625" style="44"/>
    <col min="8198" max="8198" width="24" style="44" bestFit="1" customWidth="1"/>
    <col min="8199" max="8199" width="11.42578125" style="44" bestFit="1" customWidth="1"/>
    <col min="8200" max="8200" width="9.42578125" style="44" bestFit="1" customWidth="1"/>
    <col min="8201" max="8205" width="4.5703125" style="44" bestFit="1" customWidth="1"/>
    <col min="8206" max="8206" width="4.5703125" style="44" customWidth="1"/>
    <col min="8207" max="8210" width="5.28515625" style="44" bestFit="1" customWidth="1"/>
    <col min="8211" max="8212" width="5" style="44" bestFit="1" customWidth="1"/>
    <col min="8213" max="8214" width="5.28515625" style="44" bestFit="1" customWidth="1"/>
    <col min="8215" max="8215" width="4.5703125" style="44" bestFit="1" customWidth="1"/>
    <col min="8216" max="8218" width="5" style="44" bestFit="1" customWidth="1"/>
    <col min="8219" max="8219" width="9.140625" style="44"/>
    <col min="8220" max="8220" width="32.28515625" style="44" bestFit="1" customWidth="1"/>
    <col min="8221" max="8221" width="2.85546875" style="44" bestFit="1" customWidth="1"/>
    <col min="8222" max="8222" width="4.140625" style="44" bestFit="1" customWidth="1"/>
    <col min="8223" max="8224" width="3.140625" style="44" bestFit="1" customWidth="1"/>
    <col min="8225" max="8225" width="35.7109375" style="44" customWidth="1"/>
    <col min="8226" max="8226" width="2.85546875" style="44" customWidth="1"/>
    <col min="8227" max="8227" width="4.140625" style="44" customWidth="1"/>
    <col min="8228" max="8229" width="3.140625" style="44" customWidth="1"/>
    <col min="8230" max="8230" width="32.7109375" style="44" customWidth="1"/>
    <col min="8231" max="8231" width="2.85546875" style="44" customWidth="1"/>
    <col min="8232" max="8232" width="4.140625" style="44" customWidth="1"/>
    <col min="8233" max="8234" width="3.140625" style="44" customWidth="1"/>
    <col min="8235" max="8235" width="29.42578125" style="44" customWidth="1"/>
    <col min="8236" max="8236" width="2.85546875" style="44" customWidth="1"/>
    <col min="8237" max="8237" width="4.140625" style="44" customWidth="1"/>
    <col min="8238" max="8239" width="3.140625" style="44" customWidth="1"/>
    <col min="8240" max="8240" width="42.28515625" style="44" bestFit="1" customWidth="1"/>
    <col min="8241" max="8241" width="2.85546875" style="44" bestFit="1" customWidth="1"/>
    <col min="8242" max="8242" width="4.140625" style="44" bestFit="1" customWidth="1"/>
    <col min="8243" max="8244" width="3.140625" style="44" bestFit="1" customWidth="1"/>
    <col min="8245" max="8245" width="32.28515625" style="44" bestFit="1" customWidth="1"/>
    <col min="8246" max="8246" width="2.85546875" style="44" bestFit="1" customWidth="1"/>
    <col min="8247" max="8247" width="4.140625" style="44" bestFit="1" customWidth="1"/>
    <col min="8248" max="8249" width="3.140625" style="44" bestFit="1" customWidth="1"/>
    <col min="8250" max="8250" width="29.42578125" style="44" bestFit="1" customWidth="1"/>
    <col min="8251" max="8251" width="2.85546875" style="44" bestFit="1" customWidth="1"/>
    <col min="8252" max="8252" width="4.140625" style="44" bestFit="1" customWidth="1"/>
    <col min="8253" max="8254" width="3.140625" style="44" bestFit="1" customWidth="1"/>
    <col min="8255" max="8255" width="36.5703125" style="44" bestFit="1" customWidth="1"/>
    <col min="8256" max="8256" width="2.85546875" style="44" bestFit="1" customWidth="1"/>
    <col min="8257" max="8257" width="4.140625" style="44" bestFit="1" customWidth="1"/>
    <col min="8258" max="8259" width="3.140625" style="44" bestFit="1" customWidth="1"/>
    <col min="8260" max="8260" width="255.5703125" style="44" customWidth="1"/>
    <col min="8261" max="8449" width="9.140625" style="44"/>
    <col min="8450" max="8450" width="17.140625" style="44" bestFit="1" customWidth="1"/>
    <col min="8451" max="8451" width="15.7109375" style="44" customWidth="1"/>
    <col min="8452" max="8452" width="13.7109375" style="44" customWidth="1"/>
    <col min="8453" max="8453" width="9.140625" style="44"/>
    <col min="8454" max="8454" width="24" style="44" bestFit="1" customWidth="1"/>
    <col min="8455" max="8455" width="11.42578125" style="44" bestFit="1" customWidth="1"/>
    <col min="8456" max="8456" width="9.42578125" style="44" bestFit="1" customWidth="1"/>
    <col min="8457" max="8461" width="4.5703125" style="44" bestFit="1" customWidth="1"/>
    <col min="8462" max="8462" width="4.5703125" style="44" customWidth="1"/>
    <col min="8463" max="8466" width="5.28515625" style="44" bestFit="1" customWidth="1"/>
    <col min="8467" max="8468" width="5" style="44" bestFit="1" customWidth="1"/>
    <col min="8469" max="8470" width="5.28515625" style="44" bestFit="1" customWidth="1"/>
    <col min="8471" max="8471" width="4.5703125" style="44" bestFit="1" customWidth="1"/>
    <col min="8472" max="8474" width="5" style="44" bestFit="1" customWidth="1"/>
    <col min="8475" max="8475" width="9.140625" style="44"/>
    <col min="8476" max="8476" width="32.28515625" style="44" bestFit="1" customWidth="1"/>
    <col min="8477" max="8477" width="2.85546875" style="44" bestFit="1" customWidth="1"/>
    <col min="8478" max="8478" width="4.140625" style="44" bestFit="1" customWidth="1"/>
    <col min="8479" max="8480" width="3.140625" style="44" bestFit="1" customWidth="1"/>
    <col min="8481" max="8481" width="35.7109375" style="44" customWidth="1"/>
    <col min="8482" max="8482" width="2.85546875" style="44" customWidth="1"/>
    <col min="8483" max="8483" width="4.140625" style="44" customWidth="1"/>
    <col min="8484" max="8485" width="3.140625" style="44" customWidth="1"/>
    <col min="8486" max="8486" width="32.7109375" style="44" customWidth="1"/>
    <col min="8487" max="8487" width="2.85546875" style="44" customWidth="1"/>
    <col min="8488" max="8488" width="4.140625" style="44" customWidth="1"/>
    <col min="8489" max="8490" width="3.140625" style="44" customWidth="1"/>
    <col min="8491" max="8491" width="29.42578125" style="44" customWidth="1"/>
    <col min="8492" max="8492" width="2.85546875" style="44" customWidth="1"/>
    <col min="8493" max="8493" width="4.140625" style="44" customWidth="1"/>
    <col min="8494" max="8495" width="3.140625" style="44" customWidth="1"/>
    <col min="8496" max="8496" width="42.28515625" style="44" bestFit="1" customWidth="1"/>
    <col min="8497" max="8497" width="2.85546875" style="44" bestFit="1" customWidth="1"/>
    <col min="8498" max="8498" width="4.140625" style="44" bestFit="1" customWidth="1"/>
    <col min="8499" max="8500" width="3.140625" style="44" bestFit="1" customWidth="1"/>
    <col min="8501" max="8501" width="32.28515625" style="44" bestFit="1" customWidth="1"/>
    <col min="8502" max="8502" width="2.85546875" style="44" bestFit="1" customWidth="1"/>
    <col min="8503" max="8503" width="4.140625" style="44" bestFit="1" customWidth="1"/>
    <col min="8504" max="8505" width="3.140625" style="44" bestFit="1" customWidth="1"/>
    <col min="8506" max="8506" width="29.42578125" style="44" bestFit="1" customWidth="1"/>
    <col min="8507" max="8507" width="2.85546875" style="44" bestFit="1" customWidth="1"/>
    <col min="8508" max="8508" width="4.140625" style="44" bestFit="1" customWidth="1"/>
    <col min="8509" max="8510" width="3.140625" style="44" bestFit="1" customWidth="1"/>
    <col min="8511" max="8511" width="36.5703125" style="44" bestFit="1" customWidth="1"/>
    <col min="8512" max="8512" width="2.85546875" style="44" bestFit="1" customWidth="1"/>
    <col min="8513" max="8513" width="4.140625" style="44" bestFit="1" customWidth="1"/>
    <col min="8514" max="8515" width="3.140625" style="44" bestFit="1" customWidth="1"/>
    <col min="8516" max="8516" width="255.5703125" style="44" customWidth="1"/>
    <col min="8517" max="8705" width="9.140625" style="44"/>
    <col min="8706" max="8706" width="17.140625" style="44" bestFit="1" customWidth="1"/>
    <col min="8707" max="8707" width="15.7109375" style="44" customWidth="1"/>
    <col min="8708" max="8708" width="13.7109375" style="44" customWidth="1"/>
    <col min="8709" max="8709" width="9.140625" style="44"/>
    <col min="8710" max="8710" width="24" style="44" bestFit="1" customWidth="1"/>
    <col min="8711" max="8711" width="11.42578125" style="44" bestFit="1" customWidth="1"/>
    <col min="8712" max="8712" width="9.42578125" style="44" bestFit="1" customWidth="1"/>
    <col min="8713" max="8717" width="4.5703125" style="44" bestFit="1" customWidth="1"/>
    <col min="8718" max="8718" width="4.5703125" style="44" customWidth="1"/>
    <col min="8719" max="8722" width="5.28515625" style="44" bestFit="1" customWidth="1"/>
    <col min="8723" max="8724" width="5" style="44" bestFit="1" customWidth="1"/>
    <col min="8725" max="8726" width="5.28515625" style="44" bestFit="1" customWidth="1"/>
    <col min="8727" max="8727" width="4.5703125" style="44" bestFit="1" customWidth="1"/>
    <col min="8728" max="8730" width="5" style="44" bestFit="1" customWidth="1"/>
    <col min="8731" max="8731" width="9.140625" style="44"/>
    <col min="8732" max="8732" width="32.28515625" style="44" bestFit="1" customWidth="1"/>
    <col min="8733" max="8733" width="2.85546875" style="44" bestFit="1" customWidth="1"/>
    <col min="8734" max="8734" width="4.140625" style="44" bestFit="1" customWidth="1"/>
    <col min="8735" max="8736" width="3.140625" style="44" bestFit="1" customWidth="1"/>
    <col min="8737" max="8737" width="35.7109375" style="44" customWidth="1"/>
    <col min="8738" max="8738" width="2.85546875" style="44" customWidth="1"/>
    <col min="8739" max="8739" width="4.140625" style="44" customWidth="1"/>
    <col min="8740" max="8741" width="3.140625" style="44" customWidth="1"/>
    <col min="8742" max="8742" width="32.7109375" style="44" customWidth="1"/>
    <col min="8743" max="8743" width="2.85546875" style="44" customWidth="1"/>
    <col min="8744" max="8744" width="4.140625" style="44" customWidth="1"/>
    <col min="8745" max="8746" width="3.140625" style="44" customWidth="1"/>
    <col min="8747" max="8747" width="29.42578125" style="44" customWidth="1"/>
    <col min="8748" max="8748" width="2.85546875" style="44" customWidth="1"/>
    <col min="8749" max="8749" width="4.140625" style="44" customWidth="1"/>
    <col min="8750" max="8751" width="3.140625" style="44" customWidth="1"/>
    <col min="8752" max="8752" width="42.28515625" style="44" bestFit="1" customWidth="1"/>
    <col min="8753" max="8753" width="2.85546875" style="44" bestFit="1" customWidth="1"/>
    <col min="8754" max="8754" width="4.140625" style="44" bestFit="1" customWidth="1"/>
    <col min="8755" max="8756" width="3.140625" style="44" bestFit="1" customWidth="1"/>
    <col min="8757" max="8757" width="32.28515625" style="44" bestFit="1" customWidth="1"/>
    <col min="8758" max="8758" width="2.85546875" style="44" bestFit="1" customWidth="1"/>
    <col min="8759" max="8759" width="4.140625" style="44" bestFit="1" customWidth="1"/>
    <col min="8760" max="8761" width="3.140625" style="44" bestFit="1" customWidth="1"/>
    <col min="8762" max="8762" width="29.42578125" style="44" bestFit="1" customWidth="1"/>
    <col min="8763" max="8763" width="2.85546875" style="44" bestFit="1" customWidth="1"/>
    <col min="8764" max="8764" width="4.140625" style="44" bestFit="1" customWidth="1"/>
    <col min="8765" max="8766" width="3.140625" style="44" bestFit="1" customWidth="1"/>
    <col min="8767" max="8767" width="36.5703125" style="44" bestFit="1" customWidth="1"/>
    <col min="8768" max="8768" width="2.85546875" style="44" bestFit="1" customWidth="1"/>
    <col min="8769" max="8769" width="4.140625" style="44" bestFit="1" customWidth="1"/>
    <col min="8770" max="8771" width="3.140625" style="44" bestFit="1" customWidth="1"/>
    <col min="8772" max="8772" width="255.5703125" style="44" customWidth="1"/>
    <col min="8773" max="8961" width="9.140625" style="44"/>
    <col min="8962" max="8962" width="17.140625" style="44" bestFit="1" customWidth="1"/>
    <col min="8963" max="8963" width="15.7109375" style="44" customWidth="1"/>
    <col min="8964" max="8964" width="13.7109375" style="44" customWidth="1"/>
    <col min="8965" max="8965" width="9.140625" style="44"/>
    <col min="8966" max="8966" width="24" style="44" bestFit="1" customWidth="1"/>
    <col min="8967" max="8967" width="11.42578125" style="44" bestFit="1" customWidth="1"/>
    <col min="8968" max="8968" width="9.42578125" style="44" bestFit="1" customWidth="1"/>
    <col min="8969" max="8973" width="4.5703125" style="44" bestFit="1" customWidth="1"/>
    <col min="8974" max="8974" width="4.5703125" style="44" customWidth="1"/>
    <col min="8975" max="8978" width="5.28515625" style="44" bestFit="1" customWidth="1"/>
    <col min="8979" max="8980" width="5" style="44" bestFit="1" customWidth="1"/>
    <col min="8981" max="8982" width="5.28515625" style="44" bestFit="1" customWidth="1"/>
    <col min="8983" max="8983" width="4.5703125" style="44" bestFit="1" customWidth="1"/>
    <col min="8984" max="8986" width="5" style="44" bestFit="1" customWidth="1"/>
    <col min="8987" max="8987" width="9.140625" style="44"/>
    <col min="8988" max="8988" width="32.28515625" style="44" bestFit="1" customWidth="1"/>
    <col min="8989" max="8989" width="2.85546875" style="44" bestFit="1" customWidth="1"/>
    <col min="8990" max="8990" width="4.140625" style="44" bestFit="1" customWidth="1"/>
    <col min="8991" max="8992" width="3.140625" style="44" bestFit="1" customWidth="1"/>
    <col min="8993" max="8993" width="35.7109375" style="44" customWidth="1"/>
    <col min="8994" max="8994" width="2.85546875" style="44" customWidth="1"/>
    <col min="8995" max="8995" width="4.140625" style="44" customWidth="1"/>
    <col min="8996" max="8997" width="3.140625" style="44" customWidth="1"/>
    <col min="8998" max="8998" width="32.7109375" style="44" customWidth="1"/>
    <col min="8999" max="8999" width="2.85546875" style="44" customWidth="1"/>
    <col min="9000" max="9000" width="4.140625" style="44" customWidth="1"/>
    <col min="9001" max="9002" width="3.140625" style="44" customWidth="1"/>
    <col min="9003" max="9003" width="29.42578125" style="44" customWidth="1"/>
    <col min="9004" max="9004" width="2.85546875" style="44" customWidth="1"/>
    <col min="9005" max="9005" width="4.140625" style="44" customWidth="1"/>
    <col min="9006" max="9007" width="3.140625" style="44" customWidth="1"/>
    <col min="9008" max="9008" width="42.28515625" style="44" bestFit="1" customWidth="1"/>
    <col min="9009" max="9009" width="2.85546875" style="44" bestFit="1" customWidth="1"/>
    <col min="9010" max="9010" width="4.140625" style="44" bestFit="1" customWidth="1"/>
    <col min="9011" max="9012" width="3.140625" style="44" bestFit="1" customWidth="1"/>
    <col min="9013" max="9013" width="32.28515625" style="44" bestFit="1" customWidth="1"/>
    <col min="9014" max="9014" width="2.85546875" style="44" bestFit="1" customWidth="1"/>
    <col min="9015" max="9015" width="4.140625" style="44" bestFit="1" customWidth="1"/>
    <col min="9016" max="9017" width="3.140625" style="44" bestFit="1" customWidth="1"/>
    <col min="9018" max="9018" width="29.42578125" style="44" bestFit="1" customWidth="1"/>
    <col min="9019" max="9019" width="2.85546875" style="44" bestFit="1" customWidth="1"/>
    <col min="9020" max="9020" width="4.140625" style="44" bestFit="1" customWidth="1"/>
    <col min="9021" max="9022" width="3.140625" style="44" bestFit="1" customWidth="1"/>
    <col min="9023" max="9023" width="36.5703125" style="44" bestFit="1" customWidth="1"/>
    <col min="9024" max="9024" width="2.85546875" style="44" bestFit="1" customWidth="1"/>
    <col min="9025" max="9025" width="4.140625" style="44" bestFit="1" customWidth="1"/>
    <col min="9026" max="9027" width="3.140625" style="44" bestFit="1" customWidth="1"/>
    <col min="9028" max="9028" width="255.5703125" style="44" customWidth="1"/>
    <col min="9029" max="9217" width="9.140625" style="44"/>
    <col min="9218" max="9218" width="17.140625" style="44" bestFit="1" customWidth="1"/>
    <col min="9219" max="9219" width="15.7109375" style="44" customWidth="1"/>
    <col min="9220" max="9220" width="13.7109375" style="44" customWidth="1"/>
    <col min="9221" max="9221" width="9.140625" style="44"/>
    <col min="9222" max="9222" width="24" style="44" bestFit="1" customWidth="1"/>
    <col min="9223" max="9223" width="11.42578125" style="44" bestFit="1" customWidth="1"/>
    <col min="9224" max="9224" width="9.42578125" style="44" bestFit="1" customWidth="1"/>
    <col min="9225" max="9229" width="4.5703125" style="44" bestFit="1" customWidth="1"/>
    <col min="9230" max="9230" width="4.5703125" style="44" customWidth="1"/>
    <col min="9231" max="9234" width="5.28515625" style="44" bestFit="1" customWidth="1"/>
    <col min="9235" max="9236" width="5" style="44" bestFit="1" customWidth="1"/>
    <col min="9237" max="9238" width="5.28515625" style="44" bestFit="1" customWidth="1"/>
    <col min="9239" max="9239" width="4.5703125" style="44" bestFit="1" customWidth="1"/>
    <col min="9240" max="9242" width="5" style="44" bestFit="1" customWidth="1"/>
    <col min="9243" max="9243" width="9.140625" style="44"/>
    <col min="9244" max="9244" width="32.28515625" style="44" bestFit="1" customWidth="1"/>
    <col min="9245" max="9245" width="2.85546875" style="44" bestFit="1" customWidth="1"/>
    <col min="9246" max="9246" width="4.140625" style="44" bestFit="1" customWidth="1"/>
    <col min="9247" max="9248" width="3.140625" style="44" bestFit="1" customWidth="1"/>
    <col min="9249" max="9249" width="35.7109375" style="44" customWidth="1"/>
    <col min="9250" max="9250" width="2.85546875" style="44" customWidth="1"/>
    <col min="9251" max="9251" width="4.140625" style="44" customWidth="1"/>
    <col min="9252" max="9253" width="3.140625" style="44" customWidth="1"/>
    <col min="9254" max="9254" width="32.7109375" style="44" customWidth="1"/>
    <col min="9255" max="9255" width="2.85546875" style="44" customWidth="1"/>
    <col min="9256" max="9256" width="4.140625" style="44" customWidth="1"/>
    <col min="9257" max="9258" width="3.140625" style="44" customWidth="1"/>
    <col min="9259" max="9259" width="29.42578125" style="44" customWidth="1"/>
    <col min="9260" max="9260" width="2.85546875" style="44" customWidth="1"/>
    <col min="9261" max="9261" width="4.140625" style="44" customWidth="1"/>
    <col min="9262" max="9263" width="3.140625" style="44" customWidth="1"/>
    <col min="9264" max="9264" width="42.28515625" style="44" bestFit="1" customWidth="1"/>
    <col min="9265" max="9265" width="2.85546875" style="44" bestFit="1" customWidth="1"/>
    <col min="9266" max="9266" width="4.140625" style="44" bestFit="1" customWidth="1"/>
    <col min="9267" max="9268" width="3.140625" style="44" bestFit="1" customWidth="1"/>
    <col min="9269" max="9269" width="32.28515625" style="44" bestFit="1" customWidth="1"/>
    <col min="9270" max="9270" width="2.85546875" style="44" bestFit="1" customWidth="1"/>
    <col min="9271" max="9271" width="4.140625" style="44" bestFit="1" customWidth="1"/>
    <col min="9272" max="9273" width="3.140625" style="44" bestFit="1" customWidth="1"/>
    <col min="9274" max="9274" width="29.42578125" style="44" bestFit="1" customWidth="1"/>
    <col min="9275" max="9275" width="2.85546875" style="44" bestFit="1" customWidth="1"/>
    <col min="9276" max="9276" width="4.140625" style="44" bestFit="1" customWidth="1"/>
    <col min="9277" max="9278" width="3.140625" style="44" bestFit="1" customWidth="1"/>
    <col min="9279" max="9279" width="36.5703125" style="44" bestFit="1" customWidth="1"/>
    <col min="9280" max="9280" width="2.85546875" style="44" bestFit="1" customWidth="1"/>
    <col min="9281" max="9281" width="4.140625" style="44" bestFit="1" customWidth="1"/>
    <col min="9282" max="9283" width="3.140625" style="44" bestFit="1" customWidth="1"/>
    <col min="9284" max="9284" width="255.5703125" style="44" customWidth="1"/>
    <col min="9285" max="9473" width="9.140625" style="44"/>
    <col min="9474" max="9474" width="17.140625" style="44" bestFit="1" customWidth="1"/>
    <col min="9475" max="9475" width="15.7109375" style="44" customWidth="1"/>
    <col min="9476" max="9476" width="13.7109375" style="44" customWidth="1"/>
    <col min="9477" max="9477" width="9.140625" style="44"/>
    <col min="9478" max="9478" width="24" style="44" bestFit="1" customWidth="1"/>
    <col min="9479" max="9479" width="11.42578125" style="44" bestFit="1" customWidth="1"/>
    <col min="9480" max="9480" width="9.42578125" style="44" bestFit="1" customWidth="1"/>
    <col min="9481" max="9485" width="4.5703125" style="44" bestFit="1" customWidth="1"/>
    <col min="9486" max="9486" width="4.5703125" style="44" customWidth="1"/>
    <col min="9487" max="9490" width="5.28515625" style="44" bestFit="1" customWidth="1"/>
    <col min="9491" max="9492" width="5" style="44" bestFit="1" customWidth="1"/>
    <col min="9493" max="9494" width="5.28515625" style="44" bestFit="1" customWidth="1"/>
    <col min="9495" max="9495" width="4.5703125" style="44" bestFit="1" customWidth="1"/>
    <col min="9496" max="9498" width="5" style="44" bestFit="1" customWidth="1"/>
    <col min="9499" max="9499" width="9.140625" style="44"/>
    <col min="9500" max="9500" width="32.28515625" style="44" bestFit="1" customWidth="1"/>
    <col min="9501" max="9501" width="2.85546875" style="44" bestFit="1" customWidth="1"/>
    <col min="9502" max="9502" width="4.140625" style="44" bestFit="1" customWidth="1"/>
    <col min="9503" max="9504" width="3.140625" style="44" bestFit="1" customWidth="1"/>
    <col min="9505" max="9505" width="35.7109375" style="44" customWidth="1"/>
    <col min="9506" max="9506" width="2.85546875" style="44" customWidth="1"/>
    <col min="9507" max="9507" width="4.140625" style="44" customWidth="1"/>
    <col min="9508" max="9509" width="3.140625" style="44" customWidth="1"/>
    <col min="9510" max="9510" width="32.7109375" style="44" customWidth="1"/>
    <col min="9511" max="9511" width="2.85546875" style="44" customWidth="1"/>
    <col min="9512" max="9512" width="4.140625" style="44" customWidth="1"/>
    <col min="9513" max="9514" width="3.140625" style="44" customWidth="1"/>
    <col min="9515" max="9515" width="29.42578125" style="44" customWidth="1"/>
    <col min="9516" max="9516" width="2.85546875" style="44" customWidth="1"/>
    <col min="9517" max="9517" width="4.140625" style="44" customWidth="1"/>
    <col min="9518" max="9519" width="3.140625" style="44" customWidth="1"/>
    <col min="9520" max="9520" width="42.28515625" style="44" bestFit="1" customWidth="1"/>
    <col min="9521" max="9521" width="2.85546875" style="44" bestFit="1" customWidth="1"/>
    <col min="9522" max="9522" width="4.140625" style="44" bestFit="1" customWidth="1"/>
    <col min="9523" max="9524" width="3.140625" style="44" bestFit="1" customWidth="1"/>
    <col min="9525" max="9525" width="32.28515625" style="44" bestFit="1" customWidth="1"/>
    <col min="9526" max="9526" width="2.85546875" style="44" bestFit="1" customWidth="1"/>
    <col min="9527" max="9527" width="4.140625" style="44" bestFit="1" customWidth="1"/>
    <col min="9528" max="9529" width="3.140625" style="44" bestFit="1" customWidth="1"/>
    <col min="9530" max="9530" width="29.42578125" style="44" bestFit="1" customWidth="1"/>
    <col min="9531" max="9531" width="2.85546875" style="44" bestFit="1" customWidth="1"/>
    <col min="9532" max="9532" width="4.140625" style="44" bestFit="1" customWidth="1"/>
    <col min="9533" max="9534" width="3.140625" style="44" bestFit="1" customWidth="1"/>
    <col min="9535" max="9535" width="36.5703125" style="44" bestFit="1" customWidth="1"/>
    <col min="9536" max="9536" width="2.85546875" style="44" bestFit="1" customWidth="1"/>
    <col min="9537" max="9537" width="4.140625" style="44" bestFit="1" customWidth="1"/>
    <col min="9538" max="9539" width="3.140625" style="44" bestFit="1" customWidth="1"/>
    <col min="9540" max="9540" width="255.5703125" style="44" customWidth="1"/>
    <col min="9541" max="9729" width="9.140625" style="44"/>
    <col min="9730" max="9730" width="17.140625" style="44" bestFit="1" customWidth="1"/>
    <col min="9731" max="9731" width="15.7109375" style="44" customWidth="1"/>
    <col min="9732" max="9732" width="13.7109375" style="44" customWidth="1"/>
    <col min="9733" max="9733" width="9.140625" style="44"/>
    <col min="9734" max="9734" width="24" style="44" bestFit="1" customWidth="1"/>
    <col min="9735" max="9735" width="11.42578125" style="44" bestFit="1" customWidth="1"/>
    <col min="9736" max="9736" width="9.42578125" style="44" bestFit="1" customWidth="1"/>
    <col min="9737" max="9741" width="4.5703125" style="44" bestFit="1" customWidth="1"/>
    <col min="9742" max="9742" width="4.5703125" style="44" customWidth="1"/>
    <col min="9743" max="9746" width="5.28515625" style="44" bestFit="1" customWidth="1"/>
    <col min="9747" max="9748" width="5" style="44" bestFit="1" customWidth="1"/>
    <col min="9749" max="9750" width="5.28515625" style="44" bestFit="1" customWidth="1"/>
    <col min="9751" max="9751" width="4.5703125" style="44" bestFit="1" customWidth="1"/>
    <col min="9752" max="9754" width="5" style="44" bestFit="1" customWidth="1"/>
    <col min="9755" max="9755" width="9.140625" style="44"/>
    <col min="9756" max="9756" width="32.28515625" style="44" bestFit="1" customWidth="1"/>
    <col min="9757" max="9757" width="2.85546875" style="44" bestFit="1" customWidth="1"/>
    <col min="9758" max="9758" width="4.140625" style="44" bestFit="1" customWidth="1"/>
    <col min="9759" max="9760" width="3.140625" style="44" bestFit="1" customWidth="1"/>
    <col min="9761" max="9761" width="35.7109375" style="44" customWidth="1"/>
    <col min="9762" max="9762" width="2.85546875" style="44" customWidth="1"/>
    <col min="9763" max="9763" width="4.140625" style="44" customWidth="1"/>
    <col min="9764" max="9765" width="3.140625" style="44" customWidth="1"/>
    <col min="9766" max="9766" width="32.7109375" style="44" customWidth="1"/>
    <col min="9767" max="9767" width="2.85546875" style="44" customWidth="1"/>
    <col min="9768" max="9768" width="4.140625" style="44" customWidth="1"/>
    <col min="9769" max="9770" width="3.140625" style="44" customWidth="1"/>
    <col min="9771" max="9771" width="29.42578125" style="44" customWidth="1"/>
    <col min="9772" max="9772" width="2.85546875" style="44" customWidth="1"/>
    <col min="9773" max="9773" width="4.140625" style="44" customWidth="1"/>
    <col min="9774" max="9775" width="3.140625" style="44" customWidth="1"/>
    <col min="9776" max="9776" width="42.28515625" style="44" bestFit="1" customWidth="1"/>
    <col min="9777" max="9777" width="2.85546875" style="44" bestFit="1" customWidth="1"/>
    <col min="9778" max="9778" width="4.140625" style="44" bestFit="1" customWidth="1"/>
    <col min="9779" max="9780" width="3.140625" style="44" bestFit="1" customWidth="1"/>
    <col min="9781" max="9781" width="32.28515625" style="44" bestFit="1" customWidth="1"/>
    <col min="9782" max="9782" width="2.85546875" style="44" bestFit="1" customWidth="1"/>
    <col min="9783" max="9783" width="4.140625" style="44" bestFit="1" customWidth="1"/>
    <col min="9784" max="9785" width="3.140625" style="44" bestFit="1" customWidth="1"/>
    <col min="9786" max="9786" width="29.42578125" style="44" bestFit="1" customWidth="1"/>
    <col min="9787" max="9787" width="2.85546875" style="44" bestFit="1" customWidth="1"/>
    <col min="9788" max="9788" width="4.140625" style="44" bestFit="1" customWidth="1"/>
    <col min="9789" max="9790" width="3.140625" style="44" bestFit="1" customWidth="1"/>
    <col min="9791" max="9791" width="36.5703125" style="44" bestFit="1" customWidth="1"/>
    <col min="9792" max="9792" width="2.85546875" style="44" bestFit="1" customWidth="1"/>
    <col min="9793" max="9793" width="4.140625" style="44" bestFit="1" customWidth="1"/>
    <col min="9794" max="9795" width="3.140625" style="44" bestFit="1" customWidth="1"/>
    <col min="9796" max="9796" width="255.5703125" style="44" customWidth="1"/>
    <col min="9797" max="9985" width="9.140625" style="44"/>
    <col min="9986" max="9986" width="17.140625" style="44" bestFit="1" customWidth="1"/>
    <col min="9987" max="9987" width="15.7109375" style="44" customWidth="1"/>
    <col min="9988" max="9988" width="13.7109375" style="44" customWidth="1"/>
    <col min="9989" max="9989" width="9.140625" style="44"/>
    <col min="9990" max="9990" width="24" style="44" bestFit="1" customWidth="1"/>
    <col min="9991" max="9991" width="11.42578125" style="44" bestFit="1" customWidth="1"/>
    <col min="9992" max="9992" width="9.42578125" style="44" bestFit="1" customWidth="1"/>
    <col min="9993" max="9997" width="4.5703125" style="44" bestFit="1" customWidth="1"/>
    <col min="9998" max="9998" width="4.5703125" style="44" customWidth="1"/>
    <col min="9999" max="10002" width="5.28515625" style="44" bestFit="1" customWidth="1"/>
    <col min="10003" max="10004" width="5" style="44" bestFit="1" customWidth="1"/>
    <col min="10005" max="10006" width="5.28515625" style="44" bestFit="1" customWidth="1"/>
    <col min="10007" max="10007" width="4.5703125" style="44" bestFit="1" customWidth="1"/>
    <col min="10008" max="10010" width="5" style="44" bestFit="1" customWidth="1"/>
    <col min="10011" max="10011" width="9.140625" style="44"/>
    <col min="10012" max="10012" width="32.28515625" style="44" bestFit="1" customWidth="1"/>
    <col min="10013" max="10013" width="2.85546875" style="44" bestFit="1" customWidth="1"/>
    <col min="10014" max="10014" width="4.140625" style="44" bestFit="1" customWidth="1"/>
    <col min="10015" max="10016" width="3.140625" style="44" bestFit="1" customWidth="1"/>
    <col min="10017" max="10017" width="35.7109375" style="44" customWidth="1"/>
    <col min="10018" max="10018" width="2.85546875" style="44" customWidth="1"/>
    <col min="10019" max="10019" width="4.140625" style="44" customWidth="1"/>
    <col min="10020" max="10021" width="3.140625" style="44" customWidth="1"/>
    <col min="10022" max="10022" width="32.7109375" style="44" customWidth="1"/>
    <col min="10023" max="10023" width="2.85546875" style="44" customWidth="1"/>
    <col min="10024" max="10024" width="4.140625" style="44" customWidth="1"/>
    <col min="10025" max="10026" width="3.140625" style="44" customWidth="1"/>
    <col min="10027" max="10027" width="29.42578125" style="44" customWidth="1"/>
    <col min="10028" max="10028" width="2.85546875" style="44" customWidth="1"/>
    <col min="10029" max="10029" width="4.140625" style="44" customWidth="1"/>
    <col min="10030" max="10031" width="3.140625" style="44" customWidth="1"/>
    <col min="10032" max="10032" width="42.28515625" style="44" bestFit="1" customWidth="1"/>
    <col min="10033" max="10033" width="2.85546875" style="44" bestFit="1" customWidth="1"/>
    <col min="10034" max="10034" width="4.140625" style="44" bestFit="1" customWidth="1"/>
    <col min="10035" max="10036" width="3.140625" style="44" bestFit="1" customWidth="1"/>
    <col min="10037" max="10037" width="32.28515625" style="44" bestFit="1" customWidth="1"/>
    <col min="10038" max="10038" width="2.85546875" style="44" bestFit="1" customWidth="1"/>
    <col min="10039" max="10039" width="4.140625" style="44" bestFit="1" customWidth="1"/>
    <col min="10040" max="10041" width="3.140625" style="44" bestFit="1" customWidth="1"/>
    <col min="10042" max="10042" width="29.42578125" style="44" bestFit="1" customWidth="1"/>
    <col min="10043" max="10043" width="2.85546875" style="44" bestFit="1" customWidth="1"/>
    <col min="10044" max="10044" width="4.140625" style="44" bestFit="1" customWidth="1"/>
    <col min="10045" max="10046" width="3.140625" style="44" bestFit="1" customWidth="1"/>
    <col min="10047" max="10047" width="36.5703125" style="44" bestFit="1" customWidth="1"/>
    <col min="10048" max="10048" width="2.85546875" style="44" bestFit="1" customWidth="1"/>
    <col min="10049" max="10049" width="4.140625" style="44" bestFit="1" customWidth="1"/>
    <col min="10050" max="10051" width="3.140625" style="44" bestFit="1" customWidth="1"/>
    <col min="10052" max="10052" width="255.5703125" style="44" customWidth="1"/>
    <col min="10053" max="10241" width="9.140625" style="44"/>
    <col min="10242" max="10242" width="17.140625" style="44" bestFit="1" customWidth="1"/>
    <col min="10243" max="10243" width="15.7109375" style="44" customWidth="1"/>
    <col min="10244" max="10244" width="13.7109375" style="44" customWidth="1"/>
    <col min="10245" max="10245" width="9.140625" style="44"/>
    <col min="10246" max="10246" width="24" style="44" bestFit="1" customWidth="1"/>
    <col min="10247" max="10247" width="11.42578125" style="44" bestFit="1" customWidth="1"/>
    <col min="10248" max="10248" width="9.42578125" style="44" bestFit="1" customWidth="1"/>
    <col min="10249" max="10253" width="4.5703125" style="44" bestFit="1" customWidth="1"/>
    <col min="10254" max="10254" width="4.5703125" style="44" customWidth="1"/>
    <col min="10255" max="10258" width="5.28515625" style="44" bestFit="1" customWidth="1"/>
    <col min="10259" max="10260" width="5" style="44" bestFit="1" customWidth="1"/>
    <col min="10261" max="10262" width="5.28515625" style="44" bestFit="1" customWidth="1"/>
    <col min="10263" max="10263" width="4.5703125" style="44" bestFit="1" customWidth="1"/>
    <col min="10264" max="10266" width="5" style="44" bestFit="1" customWidth="1"/>
    <col min="10267" max="10267" width="9.140625" style="44"/>
    <col min="10268" max="10268" width="32.28515625" style="44" bestFit="1" customWidth="1"/>
    <col min="10269" max="10269" width="2.85546875" style="44" bestFit="1" customWidth="1"/>
    <col min="10270" max="10270" width="4.140625" style="44" bestFit="1" customWidth="1"/>
    <col min="10271" max="10272" width="3.140625" style="44" bestFit="1" customWidth="1"/>
    <col min="10273" max="10273" width="35.7109375" style="44" customWidth="1"/>
    <col min="10274" max="10274" width="2.85546875" style="44" customWidth="1"/>
    <col min="10275" max="10275" width="4.140625" style="44" customWidth="1"/>
    <col min="10276" max="10277" width="3.140625" style="44" customWidth="1"/>
    <col min="10278" max="10278" width="32.7109375" style="44" customWidth="1"/>
    <col min="10279" max="10279" width="2.85546875" style="44" customWidth="1"/>
    <col min="10280" max="10280" width="4.140625" style="44" customWidth="1"/>
    <col min="10281" max="10282" width="3.140625" style="44" customWidth="1"/>
    <col min="10283" max="10283" width="29.42578125" style="44" customWidth="1"/>
    <col min="10284" max="10284" width="2.85546875" style="44" customWidth="1"/>
    <col min="10285" max="10285" width="4.140625" style="44" customWidth="1"/>
    <col min="10286" max="10287" width="3.140625" style="44" customWidth="1"/>
    <col min="10288" max="10288" width="42.28515625" style="44" bestFit="1" customWidth="1"/>
    <col min="10289" max="10289" width="2.85546875" style="44" bestFit="1" customWidth="1"/>
    <col min="10290" max="10290" width="4.140625" style="44" bestFit="1" customWidth="1"/>
    <col min="10291" max="10292" width="3.140625" style="44" bestFit="1" customWidth="1"/>
    <col min="10293" max="10293" width="32.28515625" style="44" bestFit="1" customWidth="1"/>
    <col min="10294" max="10294" width="2.85546875" style="44" bestFit="1" customWidth="1"/>
    <col min="10295" max="10295" width="4.140625" style="44" bestFit="1" customWidth="1"/>
    <col min="10296" max="10297" width="3.140625" style="44" bestFit="1" customWidth="1"/>
    <col min="10298" max="10298" width="29.42578125" style="44" bestFit="1" customWidth="1"/>
    <col min="10299" max="10299" width="2.85546875" style="44" bestFit="1" customWidth="1"/>
    <col min="10300" max="10300" width="4.140625" style="44" bestFit="1" customWidth="1"/>
    <col min="10301" max="10302" width="3.140625" style="44" bestFit="1" customWidth="1"/>
    <col min="10303" max="10303" width="36.5703125" style="44" bestFit="1" customWidth="1"/>
    <col min="10304" max="10304" width="2.85546875" style="44" bestFit="1" customWidth="1"/>
    <col min="10305" max="10305" width="4.140625" style="44" bestFit="1" customWidth="1"/>
    <col min="10306" max="10307" width="3.140625" style="44" bestFit="1" customWidth="1"/>
    <col min="10308" max="10308" width="255.5703125" style="44" customWidth="1"/>
    <col min="10309" max="10497" width="9.140625" style="44"/>
    <col min="10498" max="10498" width="17.140625" style="44" bestFit="1" customWidth="1"/>
    <col min="10499" max="10499" width="15.7109375" style="44" customWidth="1"/>
    <col min="10500" max="10500" width="13.7109375" style="44" customWidth="1"/>
    <col min="10501" max="10501" width="9.140625" style="44"/>
    <col min="10502" max="10502" width="24" style="44" bestFit="1" customWidth="1"/>
    <col min="10503" max="10503" width="11.42578125" style="44" bestFit="1" customWidth="1"/>
    <col min="10504" max="10504" width="9.42578125" style="44" bestFit="1" customWidth="1"/>
    <col min="10505" max="10509" width="4.5703125" style="44" bestFit="1" customWidth="1"/>
    <col min="10510" max="10510" width="4.5703125" style="44" customWidth="1"/>
    <col min="10511" max="10514" width="5.28515625" style="44" bestFit="1" customWidth="1"/>
    <col min="10515" max="10516" width="5" style="44" bestFit="1" customWidth="1"/>
    <col min="10517" max="10518" width="5.28515625" style="44" bestFit="1" customWidth="1"/>
    <col min="10519" max="10519" width="4.5703125" style="44" bestFit="1" customWidth="1"/>
    <col min="10520" max="10522" width="5" style="44" bestFit="1" customWidth="1"/>
    <col min="10523" max="10523" width="9.140625" style="44"/>
    <col min="10524" max="10524" width="32.28515625" style="44" bestFit="1" customWidth="1"/>
    <col min="10525" max="10525" width="2.85546875" style="44" bestFit="1" customWidth="1"/>
    <col min="10526" max="10526" width="4.140625" style="44" bestFit="1" customWidth="1"/>
    <col min="10527" max="10528" width="3.140625" style="44" bestFit="1" customWidth="1"/>
    <col min="10529" max="10529" width="35.7109375" style="44" customWidth="1"/>
    <col min="10530" max="10530" width="2.85546875" style="44" customWidth="1"/>
    <col min="10531" max="10531" width="4.140625" style="44" customWidth="1"/>
    <col min="10532" max="10533" width="3.140625" style="44" customWidth="1"/>
    <col min="10534" max="10534" width="32.7109375" style="44" customWidth="1"/>
    <col min="10535" max="10535" width="2.85546875" style="44" customWidth="1"/>
    <col min="10536" max="10536" width="4.140625" style="44" customWidth="1"/>
    <col min="10537" max="10538" width="3.140625" style="44" customWidth="1"/>
    <col min="10539" max="10539" width="29.42578125" style="44" customWidth="1"/>
    <col min="10540" max="10540" width="2.85546875" style="44" customWidth="1"/>
    <col min="10541" max="10541" width="4.140625" style="44" customWidth="1"/>
    <col min="10542" max="10543" width="3.140625" style="44" customWidth="1"/>
    <col min="10544" max="10544" width="42.28515625" style="44" bestFit="1" customWidth="1"/>
    <col min="10545" max="10545" width="2.85546875" style="44" bestFit="1" customWidth="1"/>
    <col min="10546" max="10546" width="4.140625" style="44" bestFit="1" customWidth="1"/>
    <col min="10547" max="10548" width="3.140625" style="44" bestFit="1" customWidth="1"/>
    <col min="10549" max="10549" width="32.28515625" style="44" bestFit="1" customWidth="1"/>
    <col min="10550" max="10550" width="2.85546875" style="44" bestFit="1" customWidth="1"/>
    <col min="10551" max="10551" width="4.140625" style="44" bestFit="1" customWidth="1"/>
    <col min="10552" max="10553" width="3.140625" style="44" bestFit="1" customWidth="1"/>
    <col min="10554" max="10554" width="29.42578125" style="44" bestFit="1" customWidth="1"/>
    <col min="10555" max="10555" width="2.85546875" style="44" bestFit="1" customWidth="1"/>
    <col min="10556" max="10556" width="4.140625" style="44" bestFit="1" customWidth="1"/>
    <col min="10557" max="10558" width="3.140625" style="44" bestFit="1" customWidth="1"/>
    <col min="10559" max="10559" width="36.5703125" style="44" bestFit="1" customWidth="1"/>
    <col min="10560" max="10560" width="2.85546875" style="44" bestFit="1" customWidth="1"/>
    <col min="10561" max="10561" width="4.140625" style="44" bestFit="1" customWidth="1"/>
    <col min="10562" max="10563" width="3.140625" style="44" bestFit="1" customWidth="1"/>
    <col min="10564" max="10564" width="255.5703125" style="44" customWidth="1"/>
    <col min="10565" max="10753" width="9.140625" style="44"/>
    <col min="10754" max="10754" width="17.140625" style="44" bestFit="1" customWidth="1"/>
    <col min="10755" max="10755" width="15.7109375" style="44" customWidth="1"/>
    <col min="10756" max="10756" width="13.7109375" style="44" customWidth="1"/>
    <col min="10757" max="10757" width="9.140625" style="44"/>
    <col min="10758" max="10758" width="24" style="44" bestFit="1" customWidth="1"/>
    <col min="10759" max="10759" width="11.42578125" style="44" bestFit="1" customWidth="1"/>
    <col min="10760" max="10760" width="9.42578125" style="44" bestFit="1" customWidth="1"/>
    <col min="10761" max="10765" width="4.5703125" style="44" bestFit="1" customWidth="1"/>
    <col min="10766" max="10766" width="4.5703125" style="44" customWidth="1"/>
    <col min="10767" max="10770" width="5.28515625" style="44" bestFit="1" customWidth="1"/>
    <col min="10771" max="10772" width="5" style="44" bestFit="1" customWidth="1"/>
    <col min="10773" max="10774" width="5.28515625" style="44" bestFit="1" customWidth="1"/>
    <col min="10775" max="10775" width="4.5703125" style="44" bestFit="1" customWidth="1"/>
    <col min="10776" max="10778" width="5" style="44" bestFit="1" customWidth="1"/>
    <col min="10779" max="10779" width="9.140625" style="44"/>
    <col min="10780" max="10780" width="32.28515625" style="44" bestFit="1" customWidth="1"/>
    <col min="10781" max="10781" width="2.85546875" style="44" bestFit="1" customWidth="1"/>
    <col min="10782" max="10782" width="4.140625" style="44" bestFit="1" customWidth="1"/>
    <col min="10783" max="10784" width="3.140625" style="44" bestFit="1" customWidth="1"/>
    <col min="10785" max="10785" width="35.7109375" style="44" customWidth="1"/>
    <col min="10786" max="10786" width="2.85546875" style="44" customWidth="1"/>
    <col min="10787" max="10787" width="4.140625" style="44" customWidth="1"/>
    <col min="10788" max="10789" width="3.140625" style="44" customWidth="1"/>
    <col min="10790" max="10790" width="32.7109375" style="44" customWidth="1"/>
    <col min="10791" max="10791" width="2.85546875" style="44" customWidth="1"/>
    <col min="10792" max="10792" width="4.140625" style="44" customWidth="1"/>
    <col min="10793" max="10794" width="3.140625" style="44" customWidth="1"/>
    <col min="10795" max="10795" width="29.42578125" style="44" customWidth="1"/>
    <col min="10796" max="10796" width="2.85546875" style="44" customWidth="1"/>
    <col min="10797" max="10797" width="4.140625" style="44" customWidth="1"/>
    <col min="10798" max="10799" width="3.140625" style="44" customWidth="1"/>
    <col min="10800" max="10800" width="42.28515625" style="44" bestFit="1" customWidth="1"/>
    <col min="10801" max="10801" width="2.85546875" style="44" bestFit="1" customWidth="1"/>
    <col min="10802" max="10802" width="4.140625" style="44" bestFit="1" customWidth="1"/>
    <col min="10803" max="10804" width="3.140625" style="44" bestFit="1" customWidth="1"/>
    <col min="10805" max="10805" width="32.28515625" style="44" bestFit="1" customWidth="1"/>
    <col min="10806" max="10806" width="2.85546875" style="44" bestFit="1" customWidth="1"/>
    <col min="10807" max="10807" width="4.140625" style="44" bestFit="1" customWidth="1"/>
    <col min="10808" max="10809" width="3.140625" style="44" bestFit="1" customWidth="1"/>
    <col min="10810" max="10810" width="29.42578125" style="44" bestFit="1" customWidth="1"/>
    <col min="10811" max="10811" width="2.85546875" style="44" bestFit="1" customWidth="1"/>
    <col min="10812" max="10812" width="4.140625" style="44" bestFit="1" customWidth="1"/>
    <col min="10813" max="10814" width="3.140625" style="44" bestFit="1" customWidth="1"/>
    <col min="10815" max="10815" width="36.5703125" style="44" bestFit="1" customWidth="1"/>
    <col min="10816" max="10816" width="2.85546875" style="44" bestFit="1" customWidth="1"/>
    <col min="10817" max="10817" width="4.140625" style="44" bestFit="1" customWidth="1"/>
    <col min="10818" max="10819" width="3.140625" style="44" bestFit="1" customWidth="1"/>
    <col min="10820" max="10820" width="255.5703125" style="44" customWidth="1"/>
    <col min="10821" max="11009" width="9.140625" style="44"/>
    <col min="11010" max="11010" width="17.140625" style="44" bestFit="1" customWidth="1"/>
    <col min="11011" max="11011" width="15.7109375" style="44" customWidth="1"/>
    <col min="11012" max="11012" width="13.7109375" style="44" customWidth="1"/>
    <col min="11013" max="11013" width="9.140625" style="44"/>
    <col min="11014" max="11014" width="24" style="44" bestFit="1" customWidth="1"/>
    <col min="11015" max="11015" width="11.42578125" style="44" bestFit="1" customWidth="1"/>
    <col min="11016" max="11016" width="9.42578125" style="44" bestFit="1" customWidth="1"/>
    <col min="11017" max="11021" width="4.5703125" style="44" bestFit="1" customWidth="1"/>
    <col min="11022" max="11022" width="4.5703125" style="44" customWidth="1"/>
    <col min="11023" max="11026" width="5.28515625" style="44" bestFit="1" customWidth="1"/>
    <col min="11027" max="11028" width="5" style="44" bestFit="1" customWidth="1"/>
    <col min="11029" max="11030" width="5.28515625" style="44" bestFit="1" customWidth="1"/>
    <col min="11031" max="11031" width="4.5703125" style="44" bestFit="1" customWidth="1"/>
    <col min="11032" max="11034" width="5" style="44" bestFit="1" customWidth="1"/>
    <col min="11035" max="11035" width="9.140625" style="44"/>
    <col min="11036" max="11036" width="32.28515625" style="44" bestFit="1" customWidth="1"/>
    <col min="11037" max="11037" width="2.85546875" style="44" bestFit="1" customWidth="1"/>
    <col min="11038" max="11038" width="4.140625" style="44" bestFit="1" customWidth="1"/>
    <col min="11039" max="11040" width="3.140625" style="44" bestFit="1" customWidth="1"/>
    <col min="11041" max="11041" width="35.7109375" style="44" customWidth="1"/>
    <col min="11042" max="11042" width="2.85546875" style="44" customWidth="1"/>
    <col min="11043" max="11043" width="4.140625" style="44" customWidth="1"/>
    <col min="11044" max="11045" width="3.140625" style="44" customWidth="1"/>
    <col min="11046" max="11046" width="32.7109375" style="44" customWidth="1"/>
    <col min="11047" max="11047" width="2.85546875" style="44" customWidth="1"/>
    <col min="11048" max="11048" width="4.140625" style="44" customWidth="1"/>
    <col min="11049" max="11050" width="3.140625" style="44" customWidth="1"/>
    <col min="11051" max="11051" width="29.42578125" style="44" customWidth="1"/>
    <col min="11052" max="11052" width="2.85546875" style="44" customWidth="1"/>
    <col min="11053" max="11053" width="4.140625" style="44" customWidth="1"/>
    <col min="11054" max="11055" width="3.140625" style="44" customWidth="1"/>
    <col min="11056" max="11056" width="42.28515625" style="44" bestFit="1" customWidth="1"/>
    <col min="11057" max="11057" width="2.85546875" style="44" bestFit="1" customWidth="1"/>
    <col min="11058" max="11058" width="4.140625" style="44" bestFit="1" customWidth="1"/>
    <col min="11059" max="11060" width="3.140625" style="44" bestFit="1" customWidth="1"/>
    <col min="11061" max="11061" width="32.28515625" style="44" bestFit="1" customWidth="1"/>
    <col min="11062" max="11062" width="2.85546875" style="44" bestFit="1" customWidth="1"/>
    <col min="11063" max="11063" width="4.140625" style="44" bestFit="1" customWidth="1"/>
    <col min="11064" max="11065" width="3.140625" style="44" bestFit="1" customWidth="1"/>
    <col min="11066" max="11066" width="29.42578125" style="44" bestFit="1" customWidth="1"/>
    <col min="11067" max="11067" width="2.85546875" style="44" bestFit="1" customWidth="1"/>
    <col min="11068" max="11068" width="4.140625" style="44" bestFit="1" customWidth="1"/>
    <col min="11069" max="11070" width="3.140625" style="44" bestFit="1" customWidth="1"/>
    <col min="11071" max="11071" width="36.5703125" style="44" bestFit="1" customWidth="1"/>
    <col min="11072" max="11072" width="2.85546875" style="44" bestFit="1" customWidth="1"/>
    <col min="11073" max="11073" width="4.140625" style="44" bestFit="1" customWidth="1"/>
    <col min="11074" max="11075" width="3.140625" style="44" bestFit="1" customWidth="1"/>
    <col min="11076" max="11076" width="255.5703125" style="44" customWidth="1"/>
    <col min="11077" max="11265" width="9.140625" style="44"/>
    <col min="11266" max="11266" width="17.140625" style="44" bestFit="1" customWidth="1"/>
    <col min="11267" max="11267" width="15.7109375" style="44" customWidth="1"/>
    <col min="11268" max="11268" width="13.7109375" style="44" customWidth="1"/>
    <col min="11269" max="11269" width="9.140625" style="44"/>
    <col min="11270" max="11270" width="24" style="44" bestFit="1" customWidth="1"/>
    <col min="11271" max="11271" width="11.42578125" style="44" bestFit="1" customWidth="1"/>
    <col min="11272" max="11272" width="9.42578125" style="44" bestFit="1" customWidth="1"/>
    <col min="11273" max="11277" width="4.5703125" style="44" bestFit="1" customWidth="1"/>
    <col min="11278" max="11278" width="4.5703125" style="44" customWidth="1"/>
    <col min="11279" max="11282" width="5.28515625" style="44" bestFit="1" customWidth="1"/>
    <col min="11283" max="11284" width="5" style="44" bestFit="1" customWidth="1"/>
    <col min="11285" max="11286" width="5.28515625" style="44" bestFit="1" customWidth="1"/>
    <col min="11287" max="11287" width="4.5703125" style="44" bestFit="1" customWidth="1"/>
    <col min="11288" max="11290" width="5" style="44" bestFit="1" customWidth="1"/>
    <col min="11291" max="11291" width="9.140625" style="44"/>
    <col min="11292" max="11292" width="32.28515625" style="44" bestFit="1" customWidth="1"/>
    <col min="11293" max="11293" width="2.85546875" style="44" bestFit="1" customWidth="1"/>
    <col min="11294" max="11294" width="4.140625" style="44" bestFit="1" customWidth="1"/>
    <col min="11295" max="11296" width="3.140625" style="44" bestFit="1" customWidth="1"/>
    <col min="11297" max="11297" width="35.7109375" style="44" customWidth="1"/>
    <col min="11298" max="11298" width="2.85546875" style="44" customWidth="1"/>
    <col min="11299" max="11299" width="4.140625" style="44" customWidth="1"/>
    <col min="11300" max="11301" width="3.140625" style="44" customWidth="1"/>
    <col min="11302" max="11302" width="32.7109375" style="44" customWidth="1"/>
    <col min="11303" max="11303" width="2.85546875" style="44" customWidth="1"/>
    <col min="11304" max="11304" width="4.140625" style="44" customWidth="1"/>
    <col min="11305" max="11306" width="3.140625" style="44" customWidth="1"/>
    <col min="11307" max="11307" width="29.42578125" style="44" customWidth="1"/>
    <col min="11308" max="11308" width="2.85546875" style="44" customWidth="1"/>
    <col min="11309" max="11309" width="4.140625" style="44" customWidth="1"/>
    <col min="11310" max="11311" width="3.140625" style="44" customWidth="1"/>
    <col min="11312" max="11312" width="42.28515625" style="44" bestFit="1" customWidth="1"/>
    <col min="11313" max="11313" width="2.85546875" style="44" bestFit="1" customWidth="1"/>
    <col min="11314" max="11314" width="4.140625" style="44" bestFit="1" customWidth="1"/>
    <col min="11315" max="11316" width="3.140625" style="44" bestFit="1" customWidth="1"/>
    <col min="11317" max="11317" width="32.28515625" style="44" bestFit="1" customWidth="1"/>
    <col min="11318" max="11318" width="2.85546875" style="44" bestFit="1" customWidth="1"/>
    <col min="11319" max="11319" width="4.140625" style="44" bestFit="1" customWidth="1"/>
    <col min="11320" max="11321" width="3.140625" style="44" bestFit="1" customWidth="1"/>
    <col min="11322" max="11322" width="29.42578125" style="44" bestFit="1" customWidth="1"/>
    <col min="11323" max="11323" width="2.85546875" style="44" bestFit="1" customWidth="1"/>
    <col min="11324" max="11324" width="4.140625" style="44" bestFit="1" customWidth="1"/>
    <col min="11325" max="11326" width="3.140625" style="44" bestFit="1" customWidth="1"/>
    <col min="11327" max="11327" width="36.5703125" style="44" bestFit="1" customWidth="1"/>
    <col min="11328" max="11328" width="2.85546875" style="44" bestFit="1" customWidth="1"/>
    <col min="11329" max="11329" width="4.140625" style="44" bestFit="1" customWidth="1"/>
    <col min="11330" max="11331" width="3.140625" style="44" bestFit="1" customWidth="1"/>
    <col min="11332" max="11332" width="255.5703125" style="44" customWidth="1"/>
    <col min="11333" max="11521" width="9.140625" style="44"/>
    <col min="11522" max="11522" width="17.140625" style="44" bestFit="1" customWidth="1"/>
    <col min="11523" max="11523" width="15.7109375" style="44" customWidth="1"/>
    <col min="11524" max="11524" width="13.7109375" style="44" customWidth="1"/>
    <col min="11525" max="11525" width="9.140625" style="44"/>
    <col min="11526" max="11526" width="24" style="44" bestFit="1" customWidth="1"/>
    <col min="11527" max="11527" width="11.42578125" style="44" bestFit="1" customWidth="1"/>
    <col min="11528" max="11528" width="9.42578125" style="44" bestFit="1" customWidth="1"/>
    <col min="11529" max="11533" width="4.5703125" style="44" bestFit="1" customWidth="1"/>
    <col min="11534" max="11534" width="4.5703125" style="44" customWidth="1"/>
    <col min="11535" max="11538" width="5.28515625" style="44" bestFit="1" customWidth="1"/>
    <col min="11539" max="11540" width="5" style="44" bestFit="1" customWidth="1"/>
    <col min="11541" max="11542" width="5.28515625" style="44" bestFit="1" customWidth="1"/>
    <col min="11543" max="11543" width="4.5703125" style="44" bestFit="1" customWidth="1"/>
    <col min="11544" max="11546" width="5" style="44" bestFit="1" customWidth="1"/>
    <col min="11547" max="11547" width="9.140625" style="44"/>
    <col min="11548" max="11548" width="32.28515625" style="44" bestFit="1" customWidth="1"/>
    <col min="11549" max="11549" width="2.85546875" style="44" bestFit="1" customWidth="1"/>
    <col min="11550" max="11550" width="4.140625" style="44" bestFit="1" customWidth="1"/>
    <col min="11551" max="11552" width="3.140625" style="44" bestFit="1" customWidth="1"/>
    <col min="11553" max="11553" width="35.7109375" style="44" customWidth="1"/>
    <col min="11554" max="11554" width="2.85546875" style="44" customWidth="1"/>
    <col min="11555" max="11555" width="4.140625" style="44" customWidth="1"/>
    <col min="11556" max="11557" width="3.140625" style="44" customWidth="1"/>
    <col min="11558" max="11558" width="32.7109375" style="44" customWidth="1"/>
    <col min="11559" max="11559" width="2.85546875" style="44" customWidth="1"/>
    <col min="11560" max="11560" width="4.140625" style="44" customWidth="1"/>
    <col min="11561" max="11562" width="3.140625" style="44" customWidth="1"/>
    <col min="11563" max="11563" width="29.42578125" style="44" customWidth="1"/>
    <col min="11564" max="11564" width="2.85546875" style="44" customWidth="1"/>
    <col min="11565" max="11565" width="4.140625" style="44" customWidth="1"/>
    <col min="11566" max="11567" width="3.140625" style="44" customWidth="1"/>
    <col min="11568" max="11568" width="42.28515625" style="44" bestFit="1" customWidth="1"/>
    <col min="11569" max="11569" width="2.85546875" style="44" bestFit="1" customWidth="1"/>
    <col min="11570" max="11570" width="4.140625" style="44" bestFit="1" customWidth="1"/>
    <col min="11571" max="11572" width="3.140625" style="44" bestFit="1" customWidth="1"/>
    <col min="11573" max="11573" width="32.28515625" style="44" bestFit="1" customWidth="1"/>
    <col min="11574" max="11574" width="2.85546875" style="44" bestFit="1" customWidth="1"/>
    <col min="11575" max="11575" width="4.140625" style="44" bestFit="1" customWidth="1"/>
    <col min="11576" max="11577" width="3.140625" style="44" bestFit="1" customWidth="1"/>
    <col min="11578" max="11578" width="29.42578125" style="44" bestFit="1" customWidth="1"/>
    <col min="11579" max="11579" width="2.85546875" style="44" bestFit="1" customWidth="1"/>
    <col min="11580" max="11580" width="4.140625" style="44" bestFit="1" customWidth="1"/>
    <col min="11581" max="11582" width="3.140625" style="44" bestFit="1" customWidth="1"/>
    <col min="11583" max="11583" width="36.5703125" style="44" bestFit="1" customWidth="1"/>
    <col min="11584" max="11584" width="2.85546875" style="44" bestFit="1" customWidth="1"/>
    <col min="11585" max="11585" width="4.140625" style="44" bestFit="1" customWidth="1"/>
    <col min="11586" max="11587" width="3.140625" style="44" bestFit="1" customWidth="1"/>
    <col min="11588" max="11588" width="255.5703125" style="44" customWidth="1"/>
    <col min="11589" max="11777" width="9.140625" style="44"/>
    <col min="11778" max="11778" width="17.140625" style="44" bestFit="1" customWidth="1"/>
    <col min="11779" max="11779" width="15.7109375" style="44" customWidth="1"/>
    <col min="11780" max="11780" width="13.7109375" style="44" customWidth="1"/>
    <col min="11781" max="11781" width="9.140625" style="44"/>
    <col min="11782" max="11782" width="24" style="44" bestFit="1" customWidth="1"/>
    <col min="11783" max="11783" width="11.42578125" style="44" bestFit="1" customWidth="1"/>
    <col min="11784" max="11784" width="9.42578125" style="44" bestFit="1" customWidth="1"/>
    <col min="11785" max="11789" width="4.5703125" style="44" bestFit="1" customWidth="1"/>
    <col min="11790" max="11790" width="4.5703125" style="44" customWidth="1"/>
    <col min="11791" max="11794" width="5.28515625" style="44" bestFit="1" customWidth="1"/>
    <col min="11795" max="11796" width="5" style="44" bestFit="1" customWidth="1"/>
    <col min="11797" max="11798" width="5.28515625" style="44" bestFit="1" customWidth="1"/>
    <col min="11799" max="11799" width="4.5703125" style="44" bestFit="1" customWidth="1"/>
    <col min="11800" max="11802" width="5" style="44" bestFit="1" customWidth="1"/>
    <col min="11803" max="11803" width="9.140625" style="44"/>
    <col min="11804" max="11804" width="32.28515625" style="44" bestFit="1" customWidth="1"/>
    <col min="11805" max="11805" width="2.85546875" style="44" bestFit="1" customWidth="1"/>
    <col min="11806" max="11806" width="4.140625" style="44" bestFit="1" customWidth="1"/>
    <col min="11807" max="11808" width="3.140625" style="44" bestFit="1" customWidth="1"/>
    <col min="11809" max="11809" width="35.7109375" style="44" customWidth="1"/>
    <col min="11810" max="11810" width="2.85546875" style="44" customWidth="1"/>
    <col min="11811" max="11811" width="4.140625" style="44" customWidth="1"/>
    <col min="11812" max="11813" width="3.140625" style="44" customWidth="1"/>
    <col min="11814" max="11814" width="32.7109375" style="44" customWidth="1"/>
    <col min="11815" max="11815" width="2.85546875" style="44" customWidth="1"/>
    <col min="11816" max="11816" width="4.140625" style="44" customWidth="1"/>
    <col min="11817" max="11818" width="3.140625" style="44" customWidth="1"/>
    <col min="11819" max="11819" width="29.42578125" style="44" customWidth="1"/>
    <col min="11820" max="11820" width="2.85546875" style="44" customWidth="1"/>
    <col min="11821" max="11821" width="4.140625" style="44" customWidth="1"/>
    <col min="11822" max="11823" width="3.140625" style="44" customWidth="1"/>
    <col min="11824" max="11824" width="42.28515625" style="44" bestFit="1" customWidth="1"/>
    <col min="11825" max="11825" width="2.85546875" style="44" bestFit="1" customWidth="1"/>
    <col min="11826" max="11826" width="4.140625" style="44" bestFit="1" customWidth="1"/>
    <col min="11827" max="11828" width="3.140625" style="44" bestFit="1" customWidth="1"/>
    <col min="11829" max="11829" width="32.28515625" style="44" bestFit="1" customWidth="1"/>
    <col min="11830" max="11830" width="2.85546875" style="44" bestFit="1" customWidth="1"/>
    <col min="11831" max="11831" width="4.140625" style="44" bestFit="1" customWidth="1"/>
    <col min="11832" max="11833" width="3.140625" style="44" bestFit="1" customWidth="1"/>
    <col min="11834" max="11834" width="29.42578125" style="44" bestFit="1" customWidth="1"/>
    <col min="11835" max="11835" width="2.85546875" style="44" bestFit="1" customWidth="1"/>
    <col min="11836" max="11836" width="4.140625" style="44" bestFit="1" customWidth="1"/>
    <col min="11837" max="11838" width="3.140625" style="44" bestFit="1" customWidth="1"/>
    <col min="11839" max="11839" width="36.5703125" style="44" bestFit="1" customWidth="1"/>
    <col min="11840" max="11840" width="2.85546875" style="44" bestFit="1" customWidth="1"/>
    <col min="11841" max="11841" width="4.140625" style="44" bestFit="1" customWidth="1"/>
    <col min="11842" max="11843" width="3.140625" style="44" bestFit="1" customWidth="1"/>
    <col min="11844" max="11844" width="255.5703125" style="44" customWidth="1"/>
    <col min="11845" max="12033" width="9.140625" style="44"/>
    <col min="12034" max="12034" width="17.140625" style="44" bestFit="1" customWidth="1"/>
    <col min="12035" max="12035" width="15.7109375" style="44" customWidth="1"/>
    <col min="12036" max="12036" width="13.7109375" style="44" customWidth="1"/>
    <col min="12037" max="12037" width="9.140625" style="44"/>
    <col min="12038" max="12038" width="24" style="44" bestFit="1" customWidth="1"/>
    <col min="12039" max="12039" width="11.42578125" style="44" bestFit="1" customWidth="1"/>
    <col min="12040" max="12040" width="9.42578125" style="44" bestFit="1" customWidth="1"/>
    <col min="12041" max="12045" width="4.5703125" style="44" bestFit="1" customWidth="1"/>
    <col min="12046" max="12046" width="4.5703125" style="44" customWidth="1"/>
    <col min="12047" max="12050" width="5.28515625" style="44" bestFit="1" customWidth="1"/>
    <col min="12051" max="12052" width="5" style="44" bestFit="1" customWidth="1"/>
    <col min="12053" max="12054" width="5.28515625" style="44" bestFit="1" customWidth="1"/>
    <col min="12055" max="12055" width="4.5703125" style="44" bestFit="1" customWidth="1"/>
    <col min="12056" max="12058" width="5" style="44" bestFit="1" customWidth="1"/>
    <col min="12059" max="12059" width="9.140625" style="44"/>
    <col min="12060" max="12060" width="32.28515625" style="44" bestFit="1" customWidth="1"/>
    <col min="12061" max="12061" width="2.85546875" style="44" bestFit="1" customWidth="1"/>
    <col min="12062" max="12062" width="4.140625" style="44" bestFit="1" customWidth="1"/>
    <col min="12063" max="12064" width="3.140625" style="44" bestFit="1" customWidth="1"/>
    <col min="12065" max="12065" width="35.7109375" style="44" customWidth="1"/>
    <col min="12066" max="12066" width="2.85546875" style="44" customWidth="1"/>
    <col min="12067" max="12067" width="4.140625" style="44" customWidth="1"/>
    <col min="12068" max="12069" width="3.140625" style="44" customWidth="1"/>
    <col min="12070" max="12070" width="32.7109375" style="44" customWidth="1"/>
    <col min="12071" max="12071" width="2.85546875" style="44" customWidth="1"/>
    <col min="12072" max="12072" width="4.140625" style="44" customWidth="1"/>
    <col min="12073" max="12074" width="3.140625" style="44" customWidth="1"/>
    <col min="12075" max="12075" width="29.42578125" style="44" customWidth="1"/>
    <col min="12076" max="12076" width="2.85546875" style="44" customWidth="1"/>
    <col min="12077" max="12077" width="4.140625" style="44" customWidth="1"/>
    <col min="12078" max="12079" width="3.140625" style="44" customWidth="1"/>
    <col min="12080" max="12080" width="42.28515625" style="44" bestFit="1" customWidth="1"/>
    <col min="12081" max="12081" width="2.85546875" style="44" bestFit="1" customWidth="1"/>
    <col min="12082" max="12082" width="4.140625" style="44" bestFit="1" customWidth="1"/>
    <col min="12083" max="12084" width="3.140625" style="44" bestFit="1" customWidth="1"/>
    <col min="12085" max="12085" width="32.28515625" style="44" bestFit="1" customWidth="1"/>
    <col min="12086" max="12086" width="2.85546875" style="44" bestFit="1" customWidth="1"/>
    <col min="12087" max="12087" width="4.140625" style="44" bestFit="1" customWidth="1"/>
    <col min="12088" max="12089" width="3.140625" style="44" bestFit="1" customWidth="1"/>
    <col min="12090" max="12090" width="29.42578125" style="44" bestFit="1" customWidth="1"/>
    <col min="12091" max="12091" width="2.85546875" style="44" bestFit="1" customWidth="1"/>
    <col min="12092" max="12092" width="4.140625" style="44" bestFit="1" customWidth="1"/>
    <col min="12093" max="12094" width="3.140625" style="44" bestFit="1" customWidth="1"/>
    <col min="12095" max="12095" width="36.5703125" style="44" bestFit="1" customWidth="1"/>
    <col min="12096" max="12096" width="2.85546875" style="44" bestFit="1" customWidth="1"/>
    <col min="12097" max="12097" width="4.140625" style="44" bestFit="1" customWidth="1"/>
    <col min="12098" max="12099" width="3.140625" style="44" bestFit="1" customWidth="1"/>
    <col min="12100" max="12100" width="255.5703125" style="44" customWidth="1"/>
    <col min="12101" max="12289" width="9.140625" style="44"/>
    <col min="12290" max="12290" width="17.140625" style="44" bestFit="1" customWidth="1"/>
    <col min="12291" max="12291" width="15.7109375" style="44" customWidth="1"/>
    <col min="12292" max="12292" width="13.7109375" style="44" customWidth="1"/>
    <col min="12293" max="12293" width="9.140625" style="44"/>
    <col min="12294" max="12294" width="24" style="44" bestFit="1" customWidth="1"/>
    <col min="12295" max="12295" width="11.42578125" style="44" bestFit="1" customWidth="1"/>
    <col min="12296" max="12296" width="9.42578125" style="44" bestFit="1" customWidth="1"/>
    <col min="12297" max="12301" width="4.5703125" style="44" bestFit="1" customWidth="1"/>
    <col min="12302" max="12302" width="4.5703125" style="44" customWidth="1"/>
    <col min="12303" max="12306" width="5.28515625" style="44" bestFit="1" customWidth="1"/>
    <col min="12307" max="12308" width="5" style="44" bestFit="1" customWidth="1"/>
    <col min="12309" max="12310" width="5.28515625" style="44" bestFit="1" customWidth="1"/>
    <col min="12311" max="12311" width="4.5703125" style="44" bestFit="1" customWidth="1"/>
    <col min="12312" max="12314" width="5" style="44" bestFit="1" customWidth="1"/>
    <col min="12315" max="12315" width="9.140625" style="44"/>
    <col min="12316" max="12316" width="32.28515625" style="44" bestFit="1" customWidth="1"/>
    <col min="12317" max="12317" width="2.85546875" style="44" bestFit="1" customWidth="1"/>
    <col min="12318" max="12318" width="4.140625" style="44" bestFit="1" customWidth="1"/>
    <col min="12319" max="12320" width="3.140625" style="44" bestFit="1" customWidth="1"/>
    <col min="12321" max="12321" width="35.7109375" style="44" customWidth="1"/>
    <col min="12322" max="12322" width="2.85546875" style="44" customWidth="1"/>
    <col min="12323" max="12323" width="4.140625" style="44" customWidth="1"/>
    <col min="12324" max="12325" width="3.140625" style="44" customWidth="1"/>
    <col min="12326" max="12326" width="32.7109375" style="44" customWidth="1"/>
    <col min="12327" max="12327" width="2.85546875" style="44" customWidth="1"/>
    <col min="12328" max="12328" width="4.140625" style="44" customWidth="1"/>
    <col min="12329" max="12330" width="3.140625" style="44" customWidth="1"/>
    <col min="12331" max="12331" width="29.42578125" style="44" customWidth="1"/>
    <col min="12332" max="12332" width="2.85546875" style="44" customWidth="1"/>
    <col min="12333" max="12333" width="4.140625" style="44" customWidth="1"/>
    <col min="12334" max="12335" width="3.140625" style="44" customWidth="1"/>
    <col min="12336" max="12336" width="42.28515625" style="44" bestFit="1" customWidth="1"/>
    <col min="12337" max="12337" width="2.85546875" style="44" bestFit="1" customWidth="1"/>
    <col min="12338" max="12338" width="4.140625" style="44" bestFit="1" customWidth="1"/>
    <col min="12339" max="12340" width="3.140625" style="44" bestFit="1" customWidth="1"/>
    <col min="12341" max="12341" width="32.28515625" style="44" bestFit="1" customWidth="1"/>
    <col min="12342" max="12342" width="2.85546875" style="44" bestFit="1" customWidth="1"/>
    <col min="12343" max="12343" width="4.140625" style="44" bestFit="1" customWidth="1"/>
    <col min="12344" max="12345" width="3.140625" style="44" bestFit="1" customWidth="1"/>
    <col min="12346" max="12346" width="29.42578125" style="44" bestFit="1" customWidth="1"/>
    <col min="12347" max="12347" width="2.85546875" style="44" bestFit="1" customWidth="1"/>
    <col min="12348" max="12348" width="4.140625" style="44" bestFit="1" customWidth="1"/>
    <col min="12349" max="12350" width="3.140625" style="44" bestFit="1" customWidth="1"/>
    <col min="12351" max="12351" width="36.5703125" style="44" bestFit="1" customWidth="1"/>
    <col min="12352" max="12352" width="2.85546875" style="44" bestFit="1" customWidth="1"/>
    <col min="12353" max="12353" width="4.140625" style="44" bestFit="1" customWidth="1"/>
    <col min="12354" max="12355" width="3.140625" style="44" bestFit="1" customWidth="1"/>
    <col min="12356" max="12356" width="255.5703125" style="44" customWidth="1"/>
    <col min="12357" max="12545" width="9.140625" style="44"/>
    <col min="12546" max="12546" width="17.140625" style="44" bestFit="1" customWidth="1"/>
    <col min="12547" max="12547" width="15.7109375" style="44" customWidth="1"/>
    <col min="12548" max="12548" width="13.7109375" style="44" customWidth="1"/>
    <col min="12549" max="12549" width="9.140625" style="44"/>
    <col min="12550" max="12550" width="24" style="44" bestFit="1" customWidth="1"/>
    <col min="12551" max="12551" width="11.42578125" style="44" bestFit="1" customWidth="1"/>
    <col min="12552" max="12552" width="9.42578125" style="44" bestFit="1" customWidth="1"/>
    <col min="12553" max="12557" width="4.5703125" style="44" bestFit="1" customWidth="1"/>
    <col min="12558" max="12558" width="4.5703125" style="44" customWidth="1"/>
    <col min="12559" max="12562" width="5.28515625" style="44" bestFit="1" customWidth="1"/>
    <col min="12563" max="12564" width="5" style="44" bestFit="1" customWidth="1"/>
    <col min="12565" max="12566" width="5.28515625" style="44" bestFit="1" customWidth="1"/>
    <col min="12567" max="12567" width="4.5703125" style="44" bestFit="1" customWidth="1"/>
    <col min="12568" max="12570" width="5" style="44" bestFit="1" customWidth="1"/>
    <col min="12571" max="12571" width="9.140625" style="44"/>
    <col min="12572" max="12572" width="32.28515625" style="44" bestFit="1" customWidth="1"/>
    <col min="12573" max="12573" width="2.85546875" style="44" bestFit="1" customWidth="1"/>
    <col min="12574" max="12574" width="4.140625" style="44" bestFit="1" customWidth="1"/>
    <col min="12575" max="12576" width="3.140625" style="44" bestFit="1" customWidth="1"/>
    <col min="12577" max="12577" width="35.7109375" style="44" customWidth="1"/>
    <col min="12578" max="12578" width="2.85546875" style="44" customWidth="1"/>
    <col min="12579" max="12579" width="4.140625" style="44" customWidth="1"/>
    <col min="12580" max="12581" width="3.140625" style="44" customWidth="1"/>
    <col min="12582" max="12582" width="32.7109375" style="44" customWidth="1"/>
    <col min="12583" max="12583" width="2.85546875" style="44" customWidth="1"/>
    <col min="12584" max="12584" width="4.140625" style="44" customWidth="1"/>
    <col min="12585" max="12586" width="3.140625" style="44" customWidth="1"/>
    <col min="12587" max="12587" width="29.42578125" style="44" customWidth="1"/>
    <col min="12588" max="12588" width="2.85546875" style="44" customWidth="1"/>
    <col min="12589" max="12589" width="4.140625" style="44" customWidth="1"/>
    <col min="12590" max="12591" width="3.140625" style="44" customWidth="1"/>
    <col min="12592" max="12592" width="42.28515625" style="44" bestFit="1" customWidth="1"/>
    <col min="12593" max="12593" width="2.85546875" style="44" bestFit="1" customWidth="1"/>
    <col min="12594" max="12594" width="4.140625" style="44" bestFit="1" customWidth="1"/>
    <col min="12595" max="12596" width="3.140625" style="44" bestFit="1" customWidth="1"/>
    <col min="12597" max="12597" width="32.28515625" style="44" bestFit="1" customWidth="1"/>
    <col min="12598" max="12598" width="2.85546875" style="44" bestFit="1" customWidth="1"/>
    <col min="12599" max="12599" width="4.140625" style="44" bestFit="1" customWidth="1"/>
    <col min="12600" max="12601" width="3.140625" style="44" bestFit="1" customWidth="1"/>
    <col min="12602" max="12602" width="29.42578125" style="44" bestFit="1" customWidth="1"/>
    <col min="12603" max="12603" width="2.85546875" style="44" bestFit="1" customWidth="1"/>
    <col min="12604" max="12604" width="4.140625" style="44" bestFit="1" customWidth="1"/>
    <col min="12605" max="12606" width="3.140625" style="44" bestFit="1" customWidth="1"/>
    <col min="12607" max="12607" width="36.5703125" style="44" bestFit="1" customWidth="1"/>
    <col min="12608" max="12608" width="2.85546875" style="44" bestFit="1" customWidth="1"/>
    <col min="12609" max="12609" width="4.140625" style="44" bestFit="1" customWidth="1"/>
    <col min="12610" max="12611" width="3.140625" style="44" bestFit="1" customWidth="1"/>
    <col min="12612" max="12612" width="255.5703125" style="44" customWidth="1"/>
    <col min="12613" max="12801" width="9.140625" style="44"/>
    <col min="12802" max="12802" width="17.140625" style="44" bestFit="1" customWidth="1"/>
    <col min="12803" max="12803" width="15.7109375" style="44" customWidth="1"/>
    <col min="12804" max="12804" width="13.7109375" style="44" customWidth="1"/>
    <col min="12805" max="12805" width="9.140625" style="44"/>
    <col min="12806" max="12806" width="24" style="44" bestFit="1" customWidth="1"/>
    <col min="12807" max="12807" width="11.42578125" style="44" bestFit="1" customWidth="1"/>
    <col min="12808" max="12808" width="9.42578125" style="44" bestFit="1" customWidth="1"/>
    <col min="12809" max="12813" width="4.5703125" style="44" bestFit="1" customWidth="1"/>
    <col min="12814" max="12814" width="4.5703125" style="44" customWidth="1"/>
    <col min="12815" max="12818" width="5.28515625" style="44" bestFit="1" customWidth="1"/>
    <col min="12819" max="12820" width="5" style="44" bestFit="1" customWidth="1"/>
    <col min="12821" max="12822" width="5.28515625" style="44" bestFit="1" customWidth="1"/>
    <col min="12823" max="12823" width="4.5703125" style="44" bestFit="1" customWidth="1"/>
    <col min="12824" max="12826" width="5" style="44" bestFit="1" customWidth="1"/>
    <col min="12827" max="12827" width="9.140625" style="44"/>
    <col min="12828" max="12828" width="32.28515625" style="44" bestFit="1" customWidth="1"/>
    <col min="12829" max="12829" width="2.85546875" style="44" bestFit="1" customWidth="1"/>
    <col min="12830" max="12830" width="4.140625" style="44" bestFit="1" customWidth="1"/>
    <col min="12831" max="12832" width="3.140625" style="44" bestFit="1" customWidth="1"/>
    <col min="12833" max="12833" width="35.7109375" style="44" customWidth="1"/>
    <col min="12834" max="12834" width="2.85546875" style="44" customWidth="1"/>
    <col min="12835" max="12835" width="4.140625" style="44" customWidth="1"/>
    <col min="12836" max="12837" width="3.140625" style="44" customWidth="1"/>
    <col min="12838" max="12838" width="32.7109375" style="44" customWidth="1"/>
    <col min="12839" max="12839" width="2.85546875" style="44" customWidth="1"/>
    <col min="12840" max="12840" width="4.140625" style="44" customWidth="1"/>
    <col min="12841" max="12842" width="3.140625" style="44" customWidth="1"/>
    <col min="12843" max="12843" width="29.42578125" style="44" customWidth="1"/>
    <col min="12844" max="12844" width="2.85546875" style="44" customWidth="1"/>
    <col min="12845" max="12845" width="4.140625" style="44" customWidth="1"/>
    <col min="12846" max="12847" width="3.140625" style="44" customWidth="1"/>
    <col min="12848" max="12848" width="42.28515625" style="44" bestFit="1" customWidth="1"/>
    <col min="12849" max="12849" width="2.85546875" style="44" bestFit="1" customWidth="1"/>
    <col min="12850" max="12850" width="4.140625" style="44" bestFit="1" customWidth="1"/>
    <col min="12851" max="12852" width="3.140625" style="44" bestFit="1" customWidth="1"/>
    <col min="12853" max="12853" width="32.28515625" style="44" bestFit="1" customWidth="1"/>
    <col min="12854" max="12854" width="2.85546875" style="44" bestFit="1" customWidth="1"/>
    <col min="12855" max="12855" width="4.140625" style="44" bestFit="1" customWidth="1"/>
    <col min="12856" max="12857" width="3.140625" style="44" bestFit="1" customWidth="1"/>
    <col min="12858" max="12858" width="29.42578125" style="44" bestFit="1" customWidth="1"/>
    <col min="12859" max="12859" width="2.85546875" style="44" bestFit="1" customWidth="1"/>
    <col min="12860" max="12860" width="4.140625" style="44" bestFit="1" customWidth="1"/>
    <col min="12861" max="12862" width="3.140625" style="44" bestFit="1" customWidth="1"/>
    <col min="12863" max="12863" width="36.5703125" style="44" bestFit="1" customWidth="1"/>
    <col min="12864" max="12864" width="2.85546875" style="44" bestFit="1" customWidth="1"/>
    <col min="12865" max="12865" width="4.140625" style="44" bestFit="1" customWidth="1"/>
    <col min="12866" max="12867" width="3.140625" style="44" bestFit="1" customWidth="1"/>
    <col min="12868" max="12868" width="255.5703125" style="44" customWidth="1"/>
    <col min="12869" max="13057" width="9.140625" style="44"/>
    <col min="13058" max="13058" width="17.140625" style="44" bestFit="1" customWidth="1"/>
    <col min="13059" max="13059" width="15.7109375" style="44" customWidth="1"/>
    <col min="13060" max="13060" width="13.7109375" style="44" customWidth="1"/>
    <col min="13061" max="13061" width="9.140625" style="44"/>
    <col min="13062" max="13062" width="24" style="44" bestFit="1" customWidth="1"/>
    <col min="13063" max="13063" width="11.42578125" style="44" bestFit="1" customWidth="1"/>
    <col min="13064" max="13064" width="9.42578125" style="44" bestFit="1" customWidth="1"/>
    <col min="13065" max="13069" width="4.5703125" style="44" bestFit="1" customWidth="1"/>
    <col min="13070" max="13070" width="4.5703125" style="44" customWidth="1"/>
    <col min="13071" max="13074" width="5.28515625" style="44" bestFit="1" customWidth="1"/>
    <col min="13075" max="13076" width="5" style="44" bestFit="1" customWidth="1"/>
    <col min="13077" max="13078" width="5.28515625" style="44" bestFit="1" customWidth="1"/>
    <col min="13079" max="13079" width="4.5703125" style="44" bestFit="1" customWidth="1"/>
    <col min="13080" max="13082" width="5" style="44" bestFit="1" customWidth="1"/>
    <col min="13083" max="13083" width="9.140625" style="44"/>
    <col min="13084" max="13084" width="32.28515625" style="44" bestFit="1" customWidth="1"/>
    <col min="13085" max="13085" width="2.85546875" style="44" bestFit="1" customWidth="1"/>
    <col min="13086" max="13086" width="4.140625" style="44" bestFit="1" customWidth="1"/>
    <col min="13087" max="13088" width="3.140625" style="44" bestFit="1" customWidth="1"/>
    <col min="13089" max="13089" width="35.7109375" style="44" customWidth="1"/>
    <col min="13090" max="13090" width="2.85546875" style="44" customWidth="1"/>
    <col min="13091" max="13091" width="4.140625" style="44" customWidth="1"/>
    <col min="13092" max="13093" width="3.140625" style="44" customWidth="1"/>
    <col min="13094" max="13094" width="32.7109375" style="44" customWidth="1"/>
    <col min="13095" max="13095" width="2.85546875" style="44" customWidth="1"/>
    <col min="13096" max="13096" width="4.140625" style="44" customWidth="1"/>
    <col min="13097" max="13098" width="3.140625" style="44" customWidth="1"/>
    <col min="13099" max="13099" width="29.42578125" style="44" customWidth="1"/>
    <col min="13100" max="13100" width="2.85546875" style="44" customWidth="1"/>
    <col min="13101" max="13101" width="4.140625" style="44" customWidth="1"/>
    <col min="13102" max="13103" width="3.140625" style="44" customWidth="1"/>
    <col min="13104" max="13104" width="42.28515625" style="44" bestFit="1" customWidth="1"/>
    <col min="13105" max="13105" width="2.85546875" style="44" bestFit="1" customWidth="1"/>
    <col min="13106" max="13106" width="4.140625" style="44" bestFit="1" customWidth="1"/>
    <col min="13107" max="13108" width="3.140625" style="44" bestFit="1" customWidth="1"/>
    <col min="13109" max="13109" width="32.28515625" style="44" bestFit="1" customWidth="1"/>
    <col min="13110" max="13110" width="2.85546875" style="44" bestFit="1" customWidth="1"/>
    <col min="13111" max="13111" width="4.140625" style="44" bestFit="1" customWidth="1"/>
    <col min="13112" max="13113" width="3.140625" style="44" bestFit="1" customWidth="1"/>
    <col min="13114" max="13114" width="29.42578125" style="44" bestFit="1" customWidth="1"/>
    <col min="13115" max="13115" width="2.85546875" style="44" bestFit="1" customWidth="1"/>
    <col min="13116" max="13116" width="4.140625" style="44" bestFit="1" customWidth="1"/>
    <col min="13117" max="13118" width="3.140625" style="44" bestFit="1" customWidth="1"/>
    <col min="13119" max="13119" width="36.5703125" style="44" bestFit="1" customWidth="1"/>
    <col min="13120" max="13120" width="2.85546875" style="44" bestFit="1" customWidth="1"/>
    <col min="13121" max="13121" width="4.140625" style="44" bestFit="1" customWidth="1"/>
    <col min="13122" max="13123" width="3.140625" style="44" bestFit="1" customWidth="1"/>
    <col min="13124" max="13124" width="255.5703125" style="44" customWidth="1"/>
    <col min="13125" max="13313" width="9.140625" style="44"/>
    <col min="13314" max="13314" width="17.140625" style="44" bestFit="1" customWidth="1"/>
    <col min="13315" max="13315" width="15.7109375" style="44" customWidth="1"/>
    <col min="13316" max="13316" width="13.7109375" style="44" customWidth="1"/>
    <col min="13317" max="13317" width="9.140625" style="44"/>
    <col min="13318" max="13318" width="24" style="44" bestFit="1" customWidth="1"/>
    <col min="13319" max="13319" width="11.42578125" style="44" bestFit="1" customWidth="1"/>
    <col min="13320" max="13320" width="9.42578125" style="44" bestFit="1" customWidth="1"/>
    <col min="13321" max="13325" width="4.5703125" style="44" bestFit="1" customWidth="1"/>
    <col min="13326" max="13326" width="4.5703125" style="44" customWidth="1"/>
    <col min="13327" max="13330" width="5.28515625" style="44" bestFit="1" customWidth="1"/>
    <col min="13331" max="13332" width="5" style="44" bestFit="1" customWidth="1"/>
    <col min="13333" max="13334" width="5.28515625" style="44" bestFit="1" customWidth="1"/>
    <col min="13335" max="13335" width="4.5703125" style="44" bestFit="1" customWidth="1"/>
    <col min="13336" max="13338" width="5" style="44" bestFit="1" customWidth="1"/>
    <col min="13339" max="13339" width="9.140625" style="44"/>
    <col min="13340" max="13340" width="32.28515625" style="44" bestFit="1" customWidth="1"/>
    <col min="13341" max="13341" width="2.85546875" style="44" bestFit="1" customWidth="1"/>
    <col min="13342" max="13342" width="4.140625" style="44" bestFit="1" customWidth="1"/>
    <col min="13343" max="13344" width="3.140625" style="44" bestFit="1" customWidth="1"/>
    <col min="13345" max="13345" width="35.7109375" style="44" customWidth="1"/>
    <col min="13346" max="13346" width="2.85546875" style="44" customWidth="1"/>
    <col min="13347" max="13347" width="4.140625" style="44" customWidth="1"/>
    <col min="13348" max="13349" width="3.140625" style="44" customWidth="1"/>
    <col min="13350" max="13350" width="32.7109375" style="44" customWidth="1"/>
    <col min="13351" max="13351" width="2.85546875" style="44" customWidth="1"/>
    <col min="13352" max="13352" width="4.140625" style="44" customWidth="1"/>
    <col min="13353" max="13354" width="3.140625" style="44" customWidth="1"/>
    <col min="13355" max="13355" width="29.42578125" style="44" customWidth="1"/>
    <col min="13356" max="13356" width="2.85546875" style="44" customWidth="1"/>
    <col min="13357" max="13357" width="4.140625" style="44" customWidth="1"/>
    <col min="13358" max="13359" width="3.140625" style="44" customWidth="1"/>
    <col min="13360" max="13360" width="42.28515625" style="44" bestFit="1" customWidth="1"/>
    <col min="13361" max="13361" width="2.85546875" style="44" bestFit="1" customWidth="1"/>
    <col min="13362" max="13362" width="4.140625" style="44" bestFit="1" customWidth="1"/>
    <col min="13363" max="13364" width="3.140625" style="44" bestFit="1" customWidth="1"/>
    <col min="13365" max="13365" width="32.28515625" style="44" bestFit="1" customWidth="1"/>
    <col min="13366" max="13366" width="2.85546875" style="44" bestFit="1" customWidth="1"/>
    <col min="13367" max="13367" width="4.140625" style="44" bestFit="1" customWidth="1"/>
    <col min="13368" max="13369" width="3.140625" style="44" bestFit="1" customWidth="1"/>
    <col min="13370" max="13370" width="29.42578125" style="44" bestFit="1" customWidth="1"/>
    <col min="13371" max="13371" width="2.85546875" style="44" bestFit="1" customWidth="1"/>
    <col min="13372" max="13372" width="4.140625" style="44" bestFit="1" customWidth="1"/>
    <col min="13373" max="13374" width="3.140625" style="44" bestFit="1" customWidth="1"/>
    <col min="13375" max="13375" width="36.5703125" style="44" bestFit="1" customWidth="1"/>
    <col min="13376" max="13376" width="2.85546875" style="44" bestFit="1" customWidth="1"/>
    <col min="13377" max="13377" width="4.140625" style="44" bestFit="1" customWidth="1"/>
    <col min="13378" max="13379" width="3.140625" style="44" bestFit="1" customWidth="1"/>
    <col min="13380" max="13380" width="255.5703125" style="44" customWidth="1"/>
    <col min="13381" max="13569" width="9.140625" style="44"/>
    <col min="13570" max="13570" width="17.140625" style="44" bestFit="1" customWidth="1"/>
    <col min="13571" max="13571" width="15.7109375" style="44" customWidth="1"/>
    <col min="13572" max="13572" width="13.7109375" style="44" customWidth="1"/>
    <col min="13573" max="13573" width="9.140625" style="44"/>
    <col min="13574" max="13574" width="24" style="44" bestFit="1" customWidth="1"/>
    <col min="13575" max="13575" width="11.42578125" style="44" bestFit="1" customWidth="1"/>
    <col min="13576" max="13576" width="9.42578125" style="44" bestFit="1" customWidth="1"/>
    <col min="13577" max="13581" width="4.5703125" style="44" bestFit="1" customWidth="1"/>
    <col min="13582" max="13582" width="4.5703125" style="44" customWidth="1"/>
    <col min="13583" max="13586" width="5.28515625" style="44" bestFit="1" customWidth="1"/>
    <col min="13587" max="13588" width="5" style="44" bestFit="1" customWidth="1"/>
    <col min="13589" max="13590" width="5.28515625" style="44" bestFit="1" customWidth="1"/>
    <col min="13591" max="13591" width="4.5703125" style="44" bestFit="1" customWidth="1"/>
    <col min="13592" max="13594" width="5" style="44" bestFit="1" customWidth="1"/>
    <col min="13595" max="13595" width="9.140625" style="44"/>
    <col min="13596" max="13596" width="32.28515625" style="44" bestFit="1" customWidth="1"/>
    <col min="13597" max="13597" width="2.85546875" style="44" bestFit="1" customWidth="1"/>
    <col min="13598" max="13598" width="4.140625" style="44" bestFit="1" customWidth="1"/>
    <col min="13599" max="13600" width="3.140625" style="44" bestFit="1" customWidth="1"/>
    <col min="13601" max="13601" width="35.7109375" style="44" customWidth="1"/>
    <col min="13602" max="13602" width="2.85546875" style="44" customWidth="1"/>
    <col min="13603" max="13603" width="4.140625" style="44" customWidth="1"/>
    <col min="13604" max="13605" width="3.140625" style="44" customWidth="1"/>
    <col min="13606" max="13606" width="32.7109375" style="44" customWidth="1"/>
    <col min="13607" max="13607" width="2.85546875" style="44" customWidth="1"/>
    <col min="13608" max="13608" width="4.140625" style="44" customWidth="1"/>
    <col min="13609" max="13610" width="3.140625" style="44" customWidth="1"/>
    <col min="13611" max="13611" width="29.42578125" style="44" customWidth="1"/>
    <col min="13612" max="13612" width="2.85546875" style="44" customWidth="1"/>
    <col min="13613" max="13613" width="4.140625" style="44" customWidth="1"/>
    <col min="13614" max="13615" width="3.140625" style="44" customWidth="1"/>
    <col min="13616" max="13616" width="42.28515625" style="44" bestFit="1" customWidth="1"/>
    <col min="13617" max="13617" width="2.85546875" style="44" bestFit="1" customWidth="1"/>
    <col min="13618" max="13618" width="4.140625" style="44" bestFit="1" customWidth="1"/>
    <col min="13619" max="13620" width="3.140625" style="44" bestFit="1" customWidth="1"/>
    <col min="13621" max="13621" width="32.28515625" style="44" bestFit="1" customWidth="1"/>
    <col min="13622" max="13622" width="2.85546875" style="44" bestFit="1" customWidth="1"/>
    <col min="13623" max="13623" width="4.140625" style="44" bestFit="1" customWidth="1"/>
    <col min="13624" max="13625" width="3.140625" style="44" bestFit="1" customWidth="1"/>
    <col min="13626" max="13626" width="29.42578125" style="44" bestFit="1" customWidth="1"/>
    <col min="13627" max="13627" width="2.85546875" style="44" bestFit="1" customWidth="1"/>
    <col min="13628" max="13628" width="4.140625" style="44" bestFit="1" customWidth="1"/>
    <col min="13629" max="13630" width="3.140625" style="44" bestFit="1" customWidth="1"/>
    <col min="13631" max="13631" width="36.5703125" style="44" bestFit="1" customWidth="1"/>
    <col min="13632" max="13632" width="2.85546875" style="44" bestFit="1" customWidth="1"/>
    <col min="13633" max="13633" width="4.140625" style="44" bestFit="1" customWidth="1"/>
    <col min="13634" max="13635" width="3.140625" style="44" bestFit="1" customWidth="1"/>
    <col min="13636" max="13636" width="255.5703125" style="44" customWidth="1"/>
    <col min="13637" max="13825" width="9.140625" style="44"/>
    <col min="13826" max="13826" width="17.140625" style="44" bestFit="1" customWidth="1"/>
    <col min="13827" max="13827" width="15.7109375" style="44" customWidth="1"/>
    <col min="13828" max="13828" width="13.7109375" style="44" customWidth="1"/>
    <col min="13829" max="13829" width="9.140625" style="44"/>
    <col min="13830" max="13830" width="24" style="44" bestFit="1" customWidth="1"/>
    <col min="13831" max="13831" width="11.42578125" style="44" bestFit="1" customWidth="1"/>
    <col min="13832" max="13832" width="9.42578125" style="44" bestFit="1" customWidth="1"/>
    <col min="13833" max="13837" width="4.5703125" style="44" bestFit="1" customWidth="1"/>
    <col min="13838" max="13838" width="4.5703125" style="44" customWidth="1"/>
    <col min="13839" max="13842" width="5.28515625" style="44" bestFit="1" customWidth="1"/>
    <col min="13843" max="13844" width="5" style="44" bestFit="1" customWidth="1"/>
    <col min="13845" max="13846" width="5.28515625" style="44" bestFit="1" customWidth="1"/>
    <col min="13847" max="13847" width="4.5703125" style="44" bestFit="1" customWidth="1"/>
    <col min="13848" max="13850" width="5" style="44" bestFit="1" customWidth="1"/>
    <col min="13851" max="13851" width="9.140625" style="44"/>
    <col min="13852" max="13852" width="32.28515625" style="44" bestFit="1" customWidth="1"/>
    <col min="13853" max="13853" width="2.85546875" style="44" bestFit="1" customWidth="1"/>
    <col min="13854" max="13854" width="4.140625" style="44" bestFit="1" customWidth="1"/>
    <col min="13855" max="13856" width="3.140625" style="44" bestFit="1" customWidth="1"/>
    <col min="13857" max="13857" width="35.7109375" style="44" customWidth="1"/>
    <col min="13858" max="13858" width="2.85546875" style="44" customWidth="1"/>
    <col min="13859" max="13859" width="4.140625" style="44" customWidth="1"/>
    <col min="13860" max="13861" width="3.140625" style="44" customWidth="1"/>
    <col min="13862" max="13862" width="32.7109375" style="44" customWidth="1"/>
    <col min="13863" max="13863" width="2.85546875" style="44" customWidth="1"/>
    <col min="13864" max="13864" width="4.140625" style="44" customWidth="1"/>
    <col min="13865" max="13866" width="3.140625" style="44" customWidth="1"/>
    <col min="13867" max="13867" width="29.42578125" style="44" customWidth="1"/>
    <col min="13868" max="13868" width="2.85546875" style="44" customWidth="1"/>
    <col min="13869" max="13869" width="4.140625" style="44" customWidth="1"/>
    <col min="13870" max="13871" width="3.140625" style="44" customWidth="1"/>
    <col min="13872" max="13872" width="42.28515625" style="44" bestFit="1" customWidth="1"/>
    <col min="13873" max="13873" width="2.85546875" style="44" bestFit="1" customWidth="1"/>
    <col min="13874" max="13874" width="4.140625" style="44" bestFit="1" customWidth="1"/>
    <col min="13875" max="13876" width="3.140625" style="44" bestFit="1" customWidth="1"/>
    <col min="13877" max="13877" width="32.28515625" style="44" bestFit="1" customWidth="1"/>
    <col min="13878" max="13878" width="2.85546875" style="44" bestFit="1" customWidth="1"/>
    <col min="13879" max="13879" width="4.140625" style="44" bestFit="1" customWidth="1"/>
    <col min="13880" max="13881" width="3.140625" style="44" bestFit="1" customWidth="1"/>
    <col min="13882" max="13882" width="29.42578125" style="44" bestFit="1" customWidth="1"/>
    <col min="13883" max="13883" width="2.85546875" style="44" bestFit="1" customWidth="1"/>
    <col min="13884" max="13884" width="4.140625" style="44" bestFit="1" customWidth="1"/>
    <col min="13885" max="13886" width="3.140625" style="44" bestFit="1" customWidth="1"/>
    <col min="13887" max="13887" width="36.5703125" style="44" bestFit="1" customWidth="1"/>
    <col min="13888" max="13888" width="2.85546875" style="44" bestFit="1" customWidth="1"/>
    <col min="13889" max="13889" width="4.140625" style="44" bestFit="1" customWidth="1"/>
    <col min="13890" max="13891" width="3.140625" style="44" bestFit="1" customWidth="1"/>
    <col min="13892" max="13892" width="255.5703125" style="44" customWidth="1"/>
    <col min="13893" max="14081" width="9.140625" style="44"/>
    <col min="14082" max="14082" width="17.140625" style="44" bestFit="1" customWidth="1"/>
    <col min="14083" max="14083" width="15.7109375" style="44" customWidth="1"/>
    <col min="14084" max="14084" width="13.7109375" style="44" customWidth="1"/>
    <col min="14085" max="14085" width="9.140625" style="44"/>
    <col min="14086" max="14086" width="24" style="44" bestFit="1" customWidth="1"/>
    <col min="14087" max="14087" width="11.42578125" style="44" bestFit="1" customWidth="1"/>
    <col min="14088" max="14088" width="9.42578125" style="44" bestFit="1" customWidth="1"/>
    <col min="14089" max="14093" width="4.5703125" style="44" bestFit="1" customWidth="1"/>
    <col min="14094" max="14094" width="4.5703125" style="44" customWidth="1"/>
    <col min="14095" max="14098" width="5.28515625" style="44" bestFit="1" customWidth="1"/>
    <col min="14099" max="14100" width="5" style="44" bestFit="1" customWidth="1"/>
    <col min="14101" max="14102" width="5.28515625" style="44" bestFit="1" customWidth="1"/>
    <col min="14103" max="14103" width="4.5703125" style="44" bestFit="1" customWidth="1"/>
    <col min="14104" max="14106" width="5" style="44" bestFit="1" customWidth="1"/>
    <col min="14107" max="14107" width="9.140625" style="44"/>
    <col min="14108" max="14108" width="32.28515625" style="44" bestFit="1" customWidth="1"/>
    <col min="14109" max="14109" width="2.85546875" style="44" bestFit="1" customWidth="1"/>
    <col min="14110" max="14110" width="4.140625" style="44" bestFit="1" customWidth="1"/>
    <col min="14111" max="14112" width="3.140625" style="44" bestFit="1" customWidth="1"/>
    <col min="14113" max="14113" width="35.7109375" style="44" customWidth="1"/>
    <col min="14114" max="14114" width="2.85546875" style="44" customWidth="1"/>
    <col min="14115" max="14115" width="4.140625" style="44" customWidth="1"/>
    <col min="14116" max="14117" width="3.140625" style="44" customWidth="1"/>
    <col min="14118" max="14118" width="32.7109375" style="44" customWidth="1"/>
    <col min="14119" max="14119" width="2.85546875" style="44" customWidth="1"/>
    <col min="14120" max="14120" width="4.140625" style="44" customWidth="1"/>
    <col min="14121" max="14122" width="3.140625" style="44" customWidth="1"/>
    <col min="14123" max="14123" width="29.42578125" style="44" customWidth="1"/>
    <col min="14124" max="14124" width="2.85546875" style="44" customWidth="1"/>
    <col min="14125" max="14125" width="4.140625" style="44" customWidth="1"/>
    <col min="14126" max="14127" width="3.140625" style="44" customWidth="1"/>
    <col min="14128" max="14128" width="42.28515625" style="44" bestFit="1" customWidth="1"/>
    <col min="14129" max="14129" width="2.85546875" style="44" bestFit="1" customWidth="1"/>
    <col min="14130" max="14130" width="4.140625" style="44" bestFit="1" customWidth="1"/>
    <col min="14131" max="14132" width="3.140625" style="44" bestFit="1" customWidth="1"/>
    <col min="14133" max="14133" width="32.28515625" style="44" bestFit="1" customWidth="1"/>
    <col min="14134" max="14134" width="2.85546875" style="44" bestFit="1" customWidth="1"/>
    <col min="14135" max="14135" width="4.140625" style="44" bestFit="1" customWidth="1"/>
    <col min="14136" max="14137" width="3.140625" style="44" bestFit="1" customWidth="1"/>
    <col min="14138" max="14138" width="29.42578125" style="44" bestFit="1" customWidth="1"/>
    <col min="14139" max="14139" width="2.85546875" style="44" bestFit="1" customWidth="1"/>
    <col min="14140" max="14140" width="4.140625" style="44" bestFit="1" customWidth="1"/>
    <col min="14141" max="14142" width="3.140625" style="44" bestFit="1" customWidth="1"/>
    <col min="14143" max="14143" width="36.5703125" style="44" bestFit="1" customWidth="1"/>
    <col min="14144" max="14144" width="2.85546875" style="44" bestFit="1" customWidth="1"/>
    <col min="14145" max="14145" width="4.140625" style="44" bestFit="1" customWidth="1"/>
    <col min="14146" max="14147" width="3.140625" style="44" bestFit="1" customWidth="1"/>
    <col min="14148" max="14148" width="255.5703125" style="44" customWidth="1"/>
    <col min="14149" max="14337" width="9.140625" style="44"/>
    <col min="14338" max="14338" width="17.140625" style="44" bestFit="1" customWidth="1"/>
    <col min="14339" max="14339" width="15.7109375" style="44" customWidth="1"/>
    <col min="14340" max="14340" width="13.7109375" style="44" customWidth="1"/>
    <col min="14341" max="14341" width="9.140625" style="44"/>
    <col min="14342" max="14342" width="24" style="44" bestFit="1" customWidth="1"/>
    <col min="14343" max="14343" width="11.42578125" style="44" bestFit="1" customWidth="1"/>
    <col min="14344" max="14344" width="9.42578125" style="44" bestFit="1" customWidth="1"/>
    <col min="14345" max="14349" width="4.5703125" style="44" bestFit="1" customWidth="1"/>
    <col min="14350" max="14350" width="4.5703125" style="44" customWidth="1"/>
    <col min="14351" max="14354" width="5.28515625" style="44" bestFit="1" customWidth="1"/>
    <col min="14355" max="14356" width="5" style="44" bestFit="1" customWidth="1"/>
    <col min="14357" max="14358" width="5.28515625" style="44" bestFit="1" customWidth="1"/>
    <col min="14359" max="14359" width="4.5703125" style="44" bestFit="1" customWidth="1"/>
    <col min="14360" max="14362" width="5" style="44" bestFit="1" customWidth="1"/>
    <col min="14363" max="14363" width="9.140625" style="44"/>
    <col min="14364" max="14364" width="32.28515625" style="44" bestFit="1" customWidth="1"/>
    <col min="14365" max="14365" width="2.85546875" style="44" bestFit="1" customWidth="1"/>
    <col min="14366" max="14366" width="4.140625" style="44" bestFit="1" customWidth="1"/>
    <col min="14367" max="14368" width="3.140625" style="44" bestFit="1" customWidth="1"/>
    <col min="14369" max="14369" width="35.7109375" style="44" customWidth="1"/>
    <col min="14370" max="14370" width="2.85546875" style="44" customWidth="1"/>
    <col min="14371" max="14371" width="4.140625" style="44" customWidth="1"/>
    <col min="14372" max="14373" width="3.140625" style="44" customWidth="1"/>
    <col min="14374" max="14374" width="32.7109375" style="44" customWidth="1"/>
    <col min="14375" max="14375" width="2.85546875" style="44" customWidth="1"/>
    <col min="14376" max="14376" width="4.140625" style="44" customWidth="1"/>
    <col min="14377" max="14378" width="3.140625" style="44" customWidth="1"/>
    <col min="14379" max="14379" width="29.42578125" style="44" customWidth="1"/>
    <col min="14380" max="14380" width="2.85546875" style="44" customWidth="1"/>
    <col min="14381" max="14381" width="4.140625" style="44" customWidth="1"/>
    <col min="14382" max="14383" width="3.140625" style="44" customWidth="1"/>
    <col min="14384" max="14384" width="42.28515625" style="44" bestFit="1" customWidth="1"/>
    <col min="14385" max="14385" width="2.85546875" style="44" bestFit="1" customWidth="1"/>
    <col min="14386" max="14386" width="4.140625" style="44" bestFit="1" customWidth="1"/>
    <col min="14387" max="14388" width="3.140625" style="44" bestFit="1" customWidth="1"/>
    <col min="14389" max="14389" width="32.28515625" style="44" bestFit="1" customWidth="1"/>
    <col min="14390" max="14390" width="2.85546875" style="44" bestFit="1" customWidth="1"/>
    <col min="14391" max="14391" width="4.140625" style="44" bestFit="1" customWidth="1"/>
    <col min="14392" max="14393" width="3.140625" style="44" bestFit="1" customWidth="1"/>
    <col min="14394" max="14394" width="29.42578125" style="44" bestFit="1" customWidth="1"/>
    <col min="14395" max="14395" width="2.85546875" style="44" bestFit="1" customWidth="1"/>
    <col min="14396" max="14396" width="4.140625" style="44" bestFit="1" customWidth="1"/>
    <col min="14397" max="14398" width="3.140625" style="44" bestFit="1" customWidth="1"/>
    <col min="14399" max="14399" width="36.5703125" style="44" bestFit="1" customWidth="1"/>
    <col min="14400" max="14400" width="2.85546875" style="44" bestFit="1" customWidth="1"/>
    <col min="14401" max="14401" width="4.140625" style="44" bestFit="1" customWidth="1"/>
    <col min="14402" max="14403" width="3.140625" style="44" bestFit="1" customWidth="1"/>
    <col min="14404" max="14404" width="255.5703125" style="44" customWidth="1"/>
    <col min="14405" max="14593" width="9.140625" style="44"/>
    <col min="14594" max="14594" width="17.140625" style="44" bestFit="1" customWidth="1"/>
    <col min="14595" max="14595" width="15.7109375" style="44" customWidth="1"/>
    <col min="14596" max="14596" width="13.7109375" style="44" customWidth="1"/>
    <col min="14597" max="14597" width="9.140625" style="44"/>
    <col min="14598" max="14598" width="24" style="44" bestFit="1" customWidth="1"/>
    <col min="14599" max="14599" width="11.42578125" style="44" bestFit="1" customWidth="1"/>
    <col min="14600" max="14600" width="9.42578125" style="44" bestFit="1" customWidth="1"/>
    <col min="14601" max="14605" width="4.5703125" style="44" bestFit="1" customWidth="1"/>
    <col min="14606" max="14606" width="4.5703125" style="44" customWidth="1"/>
    <col min="14607" max="14610" width="5.28515625" style="44" bestFit="1" customWidth="1"/>
    <col min="14611" max="14612" width="5" style="44" bestFit="1" customWidth="1"/>
    <col min="14613" max="14614" width="5.28515625" style="44" bestFit="1" customWidth="1"/>
    <col min="14615" max="14615" width="4.5703125" style="44" bestFit="1" customWidth="1"/>
    <col min="14616" max="14618" width="5" style="44" bestFit="1" customWidth="1"/>
    <col min="14619" max="14619" width="9.140625" style="44"/>
    <col min="14620" max="14620" width="32.28515625" style="44" bestFit="1" customWidth="1"/>
    <col min="14621" max="14621" width="2.85546875" style="44" bestFit="1" customWidth="1"/>
    <col min="14622" max="14622" width="4.140625" style="44" bestFit="1" customWidth="1"/>
    <col min="14623" max="14624" width="3.140625" style="44" bestFit="1" customWidth="1"/>
    <col min="14625" max="14625" width="35.7109375" style="44" customWidth="1"/>
    <col min="14626" max="14626" width="2.85546875" style="44" customWidth="1"/>
    <col min="14627" max="14627" width="4.140625" style="44" customWidth="1"/>
    <col min="14628" max="14629" width="3.140625" style="44" customWidth="1"/>
    <col min="14630" max="14630" width="32.7109375" style="44" customWidth="1"/>
    <col min="14631" max="14631" width="2.85546875" style="44" customWidth="1"/>
    <col min="14632" max="14632" width="4.140625" style="44" customWidth="1"/>
    <col min="14633" max="14634" width="3.140625" style="44" customWidth="1"/>
    <col min="14635" max="14635" width="29.42578125" style="44" customWidth="1"/>
    <col min="14636" max="14636" width="2.85546875" style="44" customWidth="1"/>
    <col min="14637" max="14637" width="4.140625" style="44" customWidth="1"/>
    <col min="14638" max="14639" width="3.140625" style="44" customWidth="1"/>
    <col min="14640" max="14640" width="42.28515625" style="44" bestFit="1" customWidth="1"/>
    <col min="14641" max="14641" width="2.85546875" style="44" bestFit="1" customWidth="1"/>
    <col min="14642" max="14642" width="4.140625" style="44" bestFit="1" customWidth="1"/>
    <col min="14643" max="14644" width="3.140625" style="44" bestFit="1" customWidth="1"/>
    <col min="14645" max="14645" width="32.28515625" style="44" bestFit="1" customWidth="1"/>
    <col min="14646" max="14646" width="2.85546875" style="44" bestFit="1" customWidth="1"/>
    <col min="14647" max="14647" width="4.140625" style="44" bestFit="1" customWidth="1"/>
    <col min="14648" max="14649" width="3.140625" style="44" bestFit="1" customWidth="1"/>
    <col min="14650" max="14650" width="29.42578125" style="44" bestFit="1" customWidth="1"/>
    <col min="14651" max="14651" width="2.85546875" style="44" bestFit="1" customWidth="1"/>
    <col min="14652" max="14652" width="4.140625" style="44" bestFit="1" customWidth="1"/>
    <col min="14653" max="14654" width="3.140625" style="44" bestFit="1" customWidth="1"/>
    <col min="14655" max="14655" width="36.5703125" style="44" bestFit="1" customWidth="1"/>
    <col min="14656" max="14656" width="2.85546875" style="44" bestFit="1" customWidth="1"/>
    <col min="14657" max="14657" width="4.140625" style="44" bestFit="1" customWidth="1"/>
    <col min="14658" max="14659" width="3.140625" style="44" bestFit="1" customWidth="1"/>
    <col min="14660" max="14660" width="255.5703125" style="44" customWidth="1"/>
    <col min="14661" max="14849" width="9.140625" style="44"/>
    <col min="14850" max="14850" width="17.140625" style="44" bestFit="1" customWidth="1"/>
    <col min="14851" max="14851" width="15.7109375" style="44" customWidth="1"/>
    <col min="14852" max="14852" width="13.7109375" style="44" customWidth="1"/>
    <col min="14853" max="14853" width="9.140625" style="44"/>
    <col min="14854" max="14854" width="24" style="44" bestFit="1" customWidth="1"/>
    <col min="14855" max="14855" width="11.42578125" style="44" bestFit="1" customWidth="1"/>
    <col min="14856" max="14856" width="9.42578125" style="44" bestFit="1" customWidth="1"/>
    <col min="14857" max="14861" width="4.5703125" style="44" bestFit="1" customWidth="1"/>
    <col min="14862" max="14862" width="4.5703125" style="44" customWidth="1"/>
    <col min="14863" max="14866" width="5.28515625" style="44" bestFit="1" customWidth="1"/>
    <col min="14867" max="14868" width="5" style="44" bestFit="1" customWidth="1"/>
    <col min="14869" max="14870" width="5.28515625" style="44" bestFit="1" customWidth="1"/>
    <col min="14871" max="14871" width="4.5703125" style="44" bestFit="1" customWidth="1"/>
    <col min="14872" max="14874" width="5" style="44" bestFit="1" customWidth="1"/>
    <col min="14875" max="14875" width="9.140625" style="44"/>
    <col min="14876" max="14876" width="32.28515625" style="44" bestFit="1" customWidth="1"/>
    <col min="14877" max="14877" width="2.85546875" style="44" bestFit="1" customWidth="1"/>
    <col min="14878" max="14878" width="4.140625" style="44" bestFit="1" customWidth="1"/>
    <col min="14879" max="14880" width="3.140625" style="44" bestFit="1" customWidth="1"/>
    <col min="14881" max="14881" width="35.7109375" style="44" customWidth="1"/>
    <col min="14882" max="14882" width="2.85546875" style="44" customWidth="1"/>
    <col min="14883" max="14883" width="4.140625" style="44" customWidth="1"/>
    <col min="14884" max="14885" width="3.140625" style="44" customWidth="1"/>
    <col min="14886" max="14886" width="32.7109375" style="44" customWidth="1"/>
    <col min="14887" max="14887" width="2.85546875" style="44" customWidth="1"/>
    <col min="14888" max="14888" width="4.140625" style="44" customWidth="1"/>
    <col min="14889" max="14890" width="3.140625" style="44" customWidth="1"/>
    <col min="14891" max="14891" width="29.42578125" style="44" customWidth="1"/>
    <col min="14892" max="14892" width="2.85546875" style="44" customWidth="1"/>
    <col min="14893" max="14893" width="4.140625" style="44" customWidth="1"/>
    <col min="14894" max="14895" width="3.140625" style="44" customWidth="1"/>
    <col min="14896" max="14896" width="42.28515625" style="44" bestFit="1" customWidth="1"/>
    <col min="14897" max="14897" width="2.85546875" style="44" bestFit="1" customWidth="1"/>
    <col min="14898" max="14898" width="4.140625" style="44" bestFit="1" customWidth="1"/>
    <col min="14899" max="14900" width="3.140625" style="44" bestFit="1" customWidth="1"/>
    <col min="14901" max="14901" width="32.28515625" style="44" bestFit="1" customWidth="1"/>
    <col min="14902" max="14902" width="2.85546875" style="44" bestFit="1" customWidth="1"/>
    <col min="14903" max="14903" width="4.140625" style="44" bestFit="1" customWidth="1"/>
    <col min="14904" max="14905" width="3.140625" style="44" bestFit="1" customWidth="1"/>
    <col min="14906" max="14906" width="29.42578125" style="44" bestFit="1" customWidth="1"/>
    <col min="14907" max="14907" width="2.85546875" style="44" bestFit="1" customWidth="1"/>
    <col min="14908" max="14908" width="4.140625" style="44" bestFit="1" customWidth="1"/>
    <col min="14909" max="14910" width="3.140625" style="44" bestFit="1" customWidth="1"/>
    <col min="14911" max="14911" width="36.5703125" style="44" bestFit="1" customWidth="1"/>
    <col min="14912" max="14912" width="2.85546875" style="44" bestFit="1" customWidth="1"/>
    <col min="14913" max="14913" width="4.140625" style="44" bestFit="1" customWidth="1"/>
    <col min="14914" max="14915" width="3.140625" style="44" bestFit="1" customWidth="1"/>
    <col min="14916" max="14916" width="255.5703125" style="44" customWidth="1"/>
    <col min="14917" max="15105" width="9.140625" style="44"/>
    <col min="15106" max="15106" width="17.140625" style="44" bestFit="1" customWidth="1"/>
    <col min="15107" max="15107" width="15.7109375" style="44" customWidth="1"/>
    <col min="15108" max="15108" width="13.7109375" style="44" customWidth="1"/>
    <col min="15109" max="15109" width="9.140625" style="44"/>
    <col min="15110" max="15110" width="24" style="44" bestFit="1" customWidth="1"/>
    <col min="15111" max="15111" width="11.42578125" style="44" bestFit="1" customWidth="1"/>
    <col min="15112" max="15112" width="9.42578125" style="44" bestFit="1" customWidth="1"/>
    <col min="15113" max="15117" width="4.5703125" style="44" bestFit="1" customWidth="1"/>
    <col min="15118" max="15118" width="4.5703125" style="44" customWidth="1"/>
    <col min="15119" max="15122" width="5.28515625" style="44" bestFit="1" customWidth="1"/>
    <col min="15123" max="15124" width="5" style="44" bestFit="1" customWidth="1"/>
    <col min="15125" max="15126" width="5.28515625" style="44" bestFit="1" customWidth="1"/>
    <col min="15127" max="15127" width="4.5703125" style="44" bestFit="1" customWidth="1"/>
    <col min="15128" max="15130" width="5" style="44" bestFit="1" customWidth="1"/>
    <col min="15131" max="15131" width="9.140625" style="44"/>
    <col min="15132" max="15132" width="32.28515625" style="44" bestFit="1" customWidth="1"/>
    <col min="15133" max="15133" width="2.85546875" style="44" bestFit="1" customWidth="1"/>
    <col min="15134" max="15134" width="4.140625" style="44" bestFit="1" customWidth="1"/>
    <col min="15135" max="15136" width="3.140625" style="44" bestFit="1" customWidth="1"/>
    <col min="15137" max="15137" width="35.7109375" style="44" customWidth="1"/>
    <col min="15138" max="15138" width="2.85546875" style="44" customWidth="1"/>
    <col min="15139" max="15139" width="4.140625" style="44" customWidth="1"/>
    <col min="15140" max="15141" width="3.140625" style="44" customWidth="1"/>
    <col min="15142" max="15142" width="32.7109375" style="44" customWidth="1"/>
    <col min="15143" max="15143" width="2.85546875" style="44" customWidth="1"/>
    <col min="15144" max="15144" width="4.140625" style="44" customWidth="1"/>
    <col min="15145" max="15146" width="3.140625" style="44" customWidth="1"/>
    <col min="15147" max="15147" width="29.42578125" style="44" customWidth="1"/>
    <col min="15148" max="15148" width="2.85546875" style="44" customWidth="1"/>
    <col min="15149" max="15149" width="4.140625" style="44" customWidth="1"/>
    <col min="15150" max="15151" width="3.140625" style="44" customWidth="1"/>
    <col min="15152" max="15152" width="42.28515625" style="44" bestFit="1" customWidth="1"/>
    <col min="15153" max="15153" width="2.85546875" style="44" bestFit="1" customWidth="1"/>
    <col min="15154" max="15154" width="4.140625" style="44" bestFit="1" customWidth="1"/>
    <col min="15155" max="15156" width="3.140625" style="44" bestFit="1" customWidth="1"/>
    <col min="15157" max="15157" width="32.28515625" style="44" bestFit="1" customWidth="1"/>
    <col min="15158" max="15158" width="2.85546875" style="44" bestFit="1" customWidth="1"/>
    <col min="15159" max="15159" width="4.140625" style="44" bestFit="1" customWidth="1"/>
    <col min="15160" max="15161" width="3.140625" style="44" bestFit="1" customWidth="1"/>
    <col min="15162" max="15162" width="29.42578125" style="44" bestFit="1" customWidth="1"/>
    <col min="15163" max="15163" width="2.85546875" style="44" bestFit="1" customWidth="1"/>
    <col min="15164" max="15164" width="4.140625" style="44" bestFit="1" customWidth="1"/>
    <col min="15165" max="15166" width="3.140625" style="44" bestFit="1" customWidth="1"/>
    <col min="15167" max="15167" width="36.5703125" style="44" bestFit="1" customWidth="1"/>
    <col min="15168" max="15168" width="2.85546875" style="44" bestFit="1" customWidth="1"/>
    <col min="15169" max="15169" width="4.140625" style="44" bestFit="1" customWidth="1"/>
    <col min="15170" max="15171" width="3.140625" style="44" bestFit="1" customWidth="1"/>
    <col min="15172" max="15172" width="255.5703125" style="44" customWidth="1"/>
    <col min="15173" max="15361" width="9.140625" style="44"/>
    <col min="15362" max="15362" width="17.140625" style="44" bestFit="1" customWidth="1"/>
    <col min="15363" max="15363" width="15.7109375" style="44" customWidth="1"/>
    <col min="15364" max="15364" width="13.7109375" style="44" customWidth="1"/>
    <col min="15365" max="15365" width="9.140625" style="44"/>
    <col min="15366" max="15366" width="24" style="44" bestFit="1" customWidth="1"/>
    <col min="15367" max="15367" width="11.42578125" style="44" bestFit="1" customWidth="1"/>
    <col min="15368" max="15368" width="9.42578125" style="44" bestFit="1" customWidth="1"/>
    <col min="15369" max="15373" width="4.5703125" style="44" bestFit="1" customWidth="1"/>
    <col min="15374" max="15374" width="4.5703125" style="44" customWidth="1"/>
    <col min="15375" max="15378" width="5.28515625" style="44" bestFit="1" customWidth="1"/>
    <col min="15379" max="15380" width="5" style="44" bestFit="1" customWidth="1"/>
    <col min="15381" max="15382" width="5.28515625" style="44" bestFit="1" customWidth="1"/>
    <col min="15383" max="15383" width="4.5703125" style="44" bestFit="1" customWidth="1"/>
    <col min="15384" max="15386" width="5" style="44" bestFit="1" customWidth="1"/>
    <col min="15387" max="15387" width="9.140625" style="44"/>
    <col min="15388" max="15388" width="32.28515625" style="44" bestFit="1" customWidth="1"/>
    <col min="15389" max="15389" width="2.85546875" style="44" bestFit="1" customWidth="1"/>
    <col min="15390" max="15390" width="4.140625" style="44" bestFit="1" customWidth="1"/>
    <col min="15391" max="15392" width="3.140625" style="44" bestFit="1" customWidth="1"/>
    <col min="15393" max="15393" width="35.7109375" style="44" customWidth="1"/>
    <col min="15394" max="15394" width="2.85546875" style="44" customWidth="1"/>
    <col min="15395" max="15395" width="4.140625" style="44" customWidth="1"/>
    <col min="15396" max="15397" width="3.140625" style="44" customWidth="1"/>
    <col min="15398" max="15398" width="32.7109375" style="44" customWidth="1"/>
    <col min="15399" max="15399" width="2.85546875" style="44" customWidth="1"/>
    <col min="15400" max="15400" width="4.140625" style="44" customWidth="1"/>
    <col min="15401" max="15402" width="3.140625" style="44" customWidth="1"/>
    <col min="15403" max="15403" width="29.42578125" style="44" customWidth="1"/>
    <col min="15404" max="15404" width="2.85546875" style="44" customWidth="1"/>
    <col min="15405" max="15405" width="4.140625" style="44" customWidth="1"/>
    <col min="15406" max="15407" width="3.140625" style="44" customWidth="1"/>
    <col min="15408" max="15408" width="42.28515625" style="44" bestFit="1" customWidth="1"/>
    <col min="15409" max="15409" width="2.85546875" style="44" bestFit="1" customWidth="1"/>
    <col min="15410" max="15410" width="4.140625" style="44" bestFit="1" customWidth="1"/>
    <col min="15411" max="15412" width="3.140625" style="44" bestFit="1" customWidth="1"/>
    <col min="15413" max="15413" width="32.28515625" style="44" bestFit="1" customWidth="1"/>
    <col min="15414" max="15414" width="2.85546875" style="44" bestFit="1" customWidth="1"/>
    <col min="15415" max="15415" width="4.140625" style="44" bestFit="1" customWidth="1"/>
    <col min="15416" max="15417" width="3.140625" style="44" bestFit="1" customWidth="1"/>
    <col min="15418" max="15418" width="29.42578125" style="44" bestFit="1" customWidth="1"/>
    <col min="15419" max="15419" width="2.85546875" style="44" bestFit="1" customWidth="1"/>
    <col min="15420" max="15420" width="4.140625" style="44" bestFit="1" customWidth="1"/>
    <col min="15421" max="15422" width="3.140625" style="44" bestFit="1" customWidth="1"/>
    <col min="15423" max="15423" width="36.5703125" style="44" bestFit="1" customWidth="1"/>
    <col min="15424" max="15424" width="2.85546875" style="44" bestFit="1" customWidth="1"/>
    <col min="15425" max="15425" width="4.140625" style="44" bestFit="1" customWidth="1"/>
    <col min="15426" max="15427" width="3.140625" style="44" bestFit="1" customWidth="1"/>
    <col min="15428" max="15428" width="255.5703125" style="44" customWidth="1"/>
    <col min="15429" max="15617" width="9.140625" style="44"/>
    <col min="15618" max="15618" width="17.140625" style="44" bestFit="1" customWidth="1"/>
    <col min="15619" max="15619" width="15.7109375" style="44" customWidth="1"/>
    <col min="15620" max="15620" width="13.7109375" style="44" customWidth="1"/>
    <col min="15621" max="15621" width="9.140625" style="44"/>
    <col min="15622" max="15622" width="24" style="44" bestFit="1" customWidth="1"/>
    <col min="15623" max="15623" width="11.42578125" style="44" bestFit="1" customWidth="1"/>
    <col min="15624" max="15624" width="9.42578125" style="44" bestFit="1" customWidth="1"/>
    <col min="15625" max="15629" width="4.5703125" style="44" bestFit="1" customWidth="1"/>
    <col min="15630" max="15630" width="4.5703125" style="44" customWidth="1"/>
    <col min="15631" max="15634" width="5.28515625" style="44" bestFit="1" customWidth="1"/>
    <col min="15635" max="15636" width="5" style="44" bestFit="1" customWidth="1"/>
    <col min="15637" max="15638" width="5.28515625" style="44" bestFit="1" customWidth="1"/>
    <col min="15639" max="15639" width="4.5703125" style="44" bestFit="1" customWidth="1"/>
    <col min="15640" max="15642" width="5" style="44" bestFit="1" customWidth="1"/>
    <col min="15643" max="15643" width="9.140625" style="44"/>
    <col min="15644" max="15644" width="32.28515625" style="44" bestFit="1" customWidth="1"/>
    <col min="15645" max="15645" width="2.85546875" style="44" bestFit="1" customWidth="1"/>
    <col min="15646" max="15646" width="4.140625" style="44" bestFit="1" customWidth="1"/>
    <col min="15647" max="15648" width="3.140625" style="44" bestFit="1" customWidth="1"/>
    <col min="15649" max="15649" width="35.7109375" style="44" customWidth="1"/>
    <col min="15650" max="15650" width="2.85546875" style="44" customWidth="1"/>
    <col min="15651" max="15651" width="4.140625" style="44" customWidth="1"/>
    <col min="15652" max="15653" width="3.140625" style="44" customWidth="1"/>
    <col min="15654" max="15654" width="32.7109375" style="44" customWidth="1"/>
    <col min="15655" max="15655" width="2.85546875" style="44" customWidth="1"/>
    <col min="15656" max="15656" width="4.140625" style="44" customWidth="1"/>
    <col min="15657" max="15658" width="3.140625" style="44" customWidth="1"/>
    <col min="15659" max="15659" width="29.42578125" style="44" customWidth="1"/>
    <col min="15660" max="15660" width="2.85546875" style="44" customWidth="1"/>
    <col min="15661" max="15661" width="4.140625" style="44" customWidth="1"/>
    <col min="15662" max="15663" width="3.140625" style="44" customWidth="1"/>
    <col min="15664" max="15664" width="42.28515625" style="44" bestFit="1" customWidth="1"/>
    <col min="15665" max="15665" width="2.85546875" style="44" bestFit="1" customWidth="1"/>
    <col min="15666" max="15666" width="4.140625" style="44" bestFit="1" customWidth="1"/>
    <col min="15667" max="15668" width="3.140625" style="44" bestFit="1" customWidth="1"/>
    <col min="15669" max="15669" width="32.28515625" style="44" bestFit="1" customWidth="1"/>
    <col min="15670" max="15670" width="2.85546875" style="44" bestFit="1" customWidth="1"/>
    <col min="15671" max="15671" width="4.140625" style="44" bestFit="1" customWidth="1"/>
    <col min="15672" max="15673" width="3.140625" style="44" bestFit="1" customWidth="1"/>
    <col min="15674" max="15674" width="29.42578125" style="44" bestFit="1" customWidth="1"/>
    <col min="15675" max="15675" width="2.85546875" style="44" bestFit="1" customWidth="1"/>
    <col min="15676" max="15676" width="4.140625" style="44" bestFit="1" customWidth="1"/>
    <col min="15677" max="15678" width="3.140625" style="44" bestFit="1" customWidth="1"/>
    <col min="15679" max="15679" width="36.5703125" style="44" bestFit="1" customWidth="1"/>
    <col min="15680" max="15680" width="2.85546875" style="44" bestFit="1" customWidth="1"/>
    <col min="15681" max="15681" width="4.140625" style="44" bestFit="1" customWidth="1"/>
    <col min="15682" max="15683" width="3.140625" style="44" bestFit="1" customWidth="1"/>
    <col min="15684" max="15684" width="255.5703125" style="44" customWidth="1"/>
    <col min="15685" max="15873" width="9.140625" style="44"/>
    <col min="15874" max="15874" width="17.140625" style="44" bestFit="1" customWidth="1"/>
    <col min="15875" max="15875" width="15.7109375" style="44" customWidth="1"/>
    <col min="15876" max="15876" width="13.7109375" style="44" customWidth="1"/>
    <col min="15877" max="15877" width="9.140625" style="44"/>
    <col min="15878" max="15878" width="24" style="44" bestFit="1" customWidth="1"/>
    <col min="15879" max="15879" width="11.42578125" style="44" bestFit="1" customWidth="1"/>
    <col min="15880" max="15880" width="9.42578125" style="44" bestFit="1" customWidth="1"/>
    <col min="15881" max="15885" width="4.5703125" style="44" bestFit="1" customWidth="1"/>
    <col min="15886" max="15886" width="4.5703125" style="44" customWidth="1"/>
    <col min="15887" max="15890" width="5.28515625" style="44" bestFit="1" customWidth="1"/>
    <col min="15891" max="15892" width="5" style="44" bestFit="1" customWidth="1"/>
    <col min="15893" max="15894" width="5.28515625" style="44" bestFit="1" customWidth="1"/>
    <col min="15895" max="15895" width="4.5703125" style="44" bestFit="1" customWidth="1"/>
    <col min="15896" max="15898" width="5" style="44" bestFit="1" customWidth="1"/>
    <col min="15899" max="15899" width="9.140625" style="44"/>
    <col min="15900" max="15900" width="32.28515625" style="44" bestFit="1" customWidth="1"/>
    <col min="15901" max="15901" width="2.85546875" style="44" bestFit="1" customWidth="1"/>
    <col min="15902" max="15902" width="4.140625" style="44" bestFit="1" customWidth="1"/>
    <col min="15903" max="15904" width="3.140625" style="44" bestFit="1" customWidth="1"/>
    <col min="15905" max="15905" width="35.7109375" style="44" customWidth="1"/>
    <col min="15906" max="15906" width="2.85546875" style="44" customWidth="1"/>
    <col min="15907" max="15907" width="4.140625" style="44" customWidth="1"/>
    <col min="15908" max="15909" width="3.140625" style="44" customWidth="1"/>
    <col min="15910" max="15910" width="32.7109375" style="44" customWidth="1"/>
    <col min="15911" max="15911" width="2.85546875" style="44" customWidth="1"/>
    <col min="15912" max="15912" width="4.140625" style="44" customWidth="1"/>
    <col min="15913" max="15914" width="3.140625" style="44" customWidth="1"/>
    <col min="15915" max="15915" width="29.42578125" style="44" customWidth="1"/>
    <col min="15916" max="15916" width="2.85546875" style="44" customWidth="1"/>
    <col min="15917" max="15917" width="4.140625" style="44" customWidth="1"/>
    <col min="15918" max="15919" width="3.140625" style="44" customWidth="1"/>
    <col min="15920" max="15920" width="42.28515625" style="44" bestFit="1" customWidth="1"/>
    <col min="15921" max="15921" width="2.85546875" style="44" bestFit="1" customWidth="1"/>
    <col min="15922" max="15922" width="4.140625" style="44" bestFit="1" customWidth="1"/>
    <col min="15923" max="15924" width="3.140625" style="44" bestFit="1" customWidth="1"/>
    <col min="15925" max="15925" width="32.28515625" style="44" bestFit="1" customWidth="1"/>
    <col min="15926" max="15926" width="2.85546875" style="44" bestFit="1" customWidth="1"/>
    <col min="15927" max="15927" width="4.140625" style="44" bestFit="1" customWidth="1"/>
    <col min="15928" max="15929" width="3.140625" style="44" bestFit="1" customWidth="1"/>
    <col min="15930" max="15930" width="29.42578125" style="44" bestFit="1" customWidth="1"/>
    <col min="15931" max="15931" width="2.85546875" style="44" bestFit="1" customWidth="1"/>
    <col min="15932" max="15932" width="4.140625" style="44" bestFit="1" customWidth="1"/>
    <col min="15933" max="15934" width="3.140625" style="44" bestFit="1" customWidth="1"/>
    <col min="15935" max="15935" width="36.5703125" style="44" bestFit="1" customWidth="1"/>
    <col min="15936" max="15936" width="2.85546875" style="44" bestFit="1" customWidth="1"/>
    <col min="15937" max="15937" width="4.140625" style="44" bestFit="1" customWidth="1"/>
    <col min="15938" max="15939" width="3.140625" style="44" bestFit="1" customWidth="1"/>
    <col min="15940" max="15940" width="255.5703125" style="44" customWidth="1"/>
    <col min="15941" max="16129" width="9.140625" style="44"/>
    <col min="16130" max="16130" width="17.140625" style="44" bestFit="1" customWidth="1"/>
    <col min="16131" max="16131" width="15.7109375" style="44" customWidth="1"/>
    <col min="16132" max="16132" width="13.7109375" style="44" customWidth="1"/>
    <col min="16133" max="16133" width="9.140625" style="44"/>
    <col min="16134" max="16134" width="24" style="44" bestFit="1" customWidth="1"/>
    <col min="16135" max="16135" width="11.42578125" style="44" bestFit="1" customWidth="1"/>
    <col min="16136" max="16136" width="9.42578125" style="44" bestFit="1" customWidth="1"/>
    <col min="16137" max="16141" width="4.5703125" style="44" bestFit="1" customWidth="1"/>
    <col min="16142" max="16142" width="4.5703125" style="44" customWidth="1"/>
    <col min="16143" max="16146" width="5.28515625" style="44" bestFit="1" customWidth="1"/>
    <col min="16147" max="16148" width="5" style="44" bestFit="1" customWidth="1"/>
    <col min="16149" max="16150" width="5.28515625" style="44" bestFit="1" customWidth="1"/>
    <col min="16151" max="16151" width="4.5703125" style="44" bestFit="1" customWidth="1"/>
    <col min="16152" max="16154" width="5" style="44" bestFit="1" customWidth="1"/>
    <col min="16155" max="16155" width="9.140625" style="44"/>
    <col min="16156" max="16156" width="32.28515625" style="44" bestFit="1" customWidth="1"/>
    <col min="16157" max="16157" width="2.85546875" style="44" bestFit="1" customWidth="1"/>
    <col min="16158" max="16158" width="4.140625" style="44" bestFit="1" customWidth="1"/>
    <col min="16159" max="16160" width="3.140625" style="44" bestFit="1" customWidth="1"/>
    <col min="16161" max="16161" width="35.7109375" style="44" customWidth="1"/>
    <col min="16162" max="16162" width="2.85546875" style="44" customWidth="1"/>
    <col min="16163" max="16163" width="4.140625" style="44" customWidth="1"/>
    <col min="16164" max="16165" width="3.140625" style="44" customWidth="1"/>
    <col min="16166" max="16166" width="32.7109375" style="44" customWidth="1"/>
    <col min="16167" max="16167" width="2.85546875" style="44" customWidth="1"/>
    <col min="16168" max="16168" width="4.140625" style="44" customWidth="1"/>
    <col min="16169" max="16170" width="3.140625" style="44" customWidth="1"/>
    <col min="16171" max="16171" width="29.42578125" style="44" customWidth="1"/>
    <col min="16172" max="16172" width="2.85546875" style="44" customWidth="1"/>
    <col min="16173" max="16173" width="4.140625" style="44" customWidth="1"/>
    <col min="16174" max="16175" width="3.140625" style="44" customWidth="1"/>
    <col min="16176" max="16176" width="42.28515625" style="44" bestFit="1" customWidth="1"/>
    <col min="16177" max="16177" width="2.85546875" style="44" bestFit="1" customWidth="1"/>
    <col min="16178" max="16178" width="4.140625" style="44" bestFit="1" customWidth="1"/>
    <col min="16179" max="16180" width="3.140625" style="44" bestFit="1" customWidth="1"/>
    <col min="16181" max="16181" width="32.28515625" style="44" bestFit="1" customWidth="1"/>
    <col min="16182" max="16182" width="2.85546875" style="44" bestFit="1" customWidth="1"/>
    <col min="16183" max="16183" width="4.140625" style="44" bestFit="1" customWidth="1"/>
    <col min="16184" max="16185" width="3.140625" style="44" bestFit="1" customWidth="1"/>
    <col min="16186" max="16186" width="29.42578125" style="44" bestFit="1" customWidth="1"/>
    <col min="16187" max="16187" width="2.85546875" style="44" bestFit="1" customWidth="1"/>
    <col min="16188" max="16188" width="4.140625" style="44" bestFit="1" customWidth="1"/>
    <col min="16189" max="16190" width="3.140625" style="44" bestFit="1" customWidth="1"/>
    <col min="16191" max="16191" width="36.5703125" style="44" bestFit="1" customWidth="1"/>
    <col min="16192" max="16192" width="2.85546875" style="44" bestFit="1" customWidth="1"/>
    <col min="16193" max="16193" width="4.140625" style="44" bestFit="1" customWidth="1"/>
    <col min="16194" max="16195" width="3.140625" style="44" bestFit="1" customWidth="1"/>
    <col min="16196" max="16196" width="255.5703125" style="44" customWidth="1"/>
    <col min="16197" max="16384" width="9.140625" style="44"/>
  </cols>
  <sheetData>
    <row r="1" spans="1:68" ht="13.5" thickBot="1" x14ac:dyDescent="0.25">
      <c r="A1" s="37" t="s">
        <v>5113</v>
      </c>
      <c r="B1" s="38"/>
      <c r="C1" s="38"/>
      <c r="D1" s="38"/>
      <c r="E1" s="38"/>
      <c r="F1" s="38"/>
      <c r="G1" s="38"/>
      <c r="H1" s="38"/>
      <c r="I1" s="39"/>
      <c r="J1" s="40"/>
      <c r="K1" s="40"/>
      <c r="L1" s="40"/>
      <c r="M1" s="40"/>
      <c r="N1" s="41"/>
      <c r="O1" s="39"/>
      <c r="P1" s="40"/>
      <c r="Q1" s="40"/>
      <c r="R1" s="40"/>
      <c r="S1" s="40"/>
      <c r="T1" s="39"/>
      <c r="U1" s="40"/>
      <c r="V1" s="40"/>
      <c r="W1" s="40"/>
      <c r="X1" s="40"/>
      <c r="Y1" s="39"/>
      <c r="Z1" s="40"/>
      <c r="AA1" s="42"/>
      <c r="AB1" s="131" t="s">
        <v>5114</v>
      </c>
      <c r="AC1" s="132"/>
      <c r="AD1" s="132"/>
      <c r="AE1" s="132"/>
      <c r="AF1" s="133"/>
      <c r="AG1" s="131" t="s">
        <v>5115</v>
      </c>
      <c r="AH1" s="132"/>
      <c r="AI1" s="132"/>
      <c r="AJ1" s="132"/>
      <c r="AK1" s="133"/>
      <c r="AL1" s="131" t="s">
        <v>5116</v>
      </c>
      <c r="AM1" s="132"/>
      <c r="AN1" s="132"/>
      <c r="AO1" s="132"/>
      <c r="AP1" s="133"/>
      <c r="AQ1" s="131" t="s">
        <v>5117</v>
      </c>
      <c r="AR1" s="132"/>
      <c r="AS1" s="132"/>
      <c r="AT1" s="132"/>
      <c r="AU1" s="133"/>
      <c r="AV1" s="131" t="s">
        <v>5118</v>
      </c>
      <c r="AW1" s="132"/>
      <c r="AX1" s="132"/>
      <c r="AY1" s="132"/>
      <c r="AZ1" s="133"/>
      <c r="BA1" s="131" t="s">
        <v>5119</v>
      </c>
      <c r="BB1" s="132"/>
      <c r="BC1" s="132"/>
      <c r="BD1" s="132"/>
      <c r="BE1" s="133"/>
      <c r="BF1" s="131" t="s">
        <v>5120</v>
      </c>
      <c r="BG1" s="132"/>
      <c r="BH1" s="132"/>
      <c r="BI1" s="132"/>
      <c r="BJ1" s="133"/>
      <c r="BK1" s="131" t="s">
        <v>5121</v>
      </c>
      <c r="BL1" s="132"/>
      <c r="BM1" s="132"/>
      <c r="BN1" s="132"/>
      <c r="BO1" s="133"/>
      <c r="BP1" s="43" t="s">
        <v>5122</v>
      </c>
    </row>
    <row r="2" spans="1:68" s="55" customFormat="1" ht="13.5" thickBot="1" x14ac:dyDescent="0.25">
      <c r="A2" s="45" t="s">
        <v>3</v>
      </c>
      <c r="B2" s="46" t="s">
        <v>5123</v>
      </c>
      <c r="C2" s="46" t="s">
        <v>5124</v>
      </c>
      <c r="D2" s="46" t="s">
        <v>5125</v>
      </c>
      <c r="E2" s="46"/>
      <c r="F2" s="46" t="s">
        <v>5126</v>
      </c>
      <c r="G2" s="46" t="s">
        <v>5127</v>
      </c>
      <c r="H2" s="46" t="s">
        <v>5127</v>
      </c>
      <c r="I2" s="47" t="s">
        <v>5128</v>
      </c>
      <c r="J2" s="48" t="s">
        <v>5129</v>
      </c>
      <c r="K2" s="48" t="s">
        <v>5130</v>
      </c>
      <c r="L2" s="48" t="s">
        <v>5131</v>
      </c>
      <c r="M2" s="48" t="s">
        <v>5132</v>
      </c>
      <c r="N2" s="49" t="s">
        <v>5133</v>
      </c>
      <c r="O2" s="47" t="s">
        <v>5134</v>
      </c>
      <c r="P2" s="48" t="s">
        <v>5135</v>
      </c>
      <c r="Q2" s="48" t="s">
        <v>5136</v>
      </c>
      <c r="R2" s="48" t="s">
        <v>5137</v>
      </c>
      <c r="S2" s="48" t="s">
        <v>5138</v>
      </c>
      <c r="T2" s="47" t="s">
        <v>5139</v>
      </c>
      <c r="U2" s="48" t="s">
        <v>5140</v>
      </c>
      <c r="V2" s="48" t="s">
        <v>5141</v>
      </c>
      <c r="W2" s="48" t="s">
        <v>5142</v>
      </c>
      <c r="X2" s="48" t="s">
        <v>5143</v>
      </c>
      <c r="Y2" s="47" t="s">
        <v>5144</v>
      </c>
      <c r="Z2" s="48" t="s">
        <v>5145</v>
      </c>
      <c r="AA2" s="50" t="s">
        <v>5146</v>
      </c>
      <c r="AB2" s="45" t="s">
        <v>1630</v>
      </c>
      <c r="AC2" s="51" t="s">
        <v>5147</v>
      </c>
      <c r="AD2" s="52" t="s">
        <v>5148</v>
      </c>
      <c r="AE2" s="53" t="s">
        <v>3290</v>
      </c>
      <c r="AF2" s="54" t="s">
        <v>5149</v>
      </c>
      <c r="AG2" s="45" t="s">
        <v>1630</v>
      </c>
      <c r="AH2" s="51" t="s">
        <v>5147</v>
      </c>
      <c r="AI2" s="52" t="s">
        <v>5148</v>
      </c>
      <c r="AJ2" s="53" t="s">
        <v>3290</v>
      </c>
      <c r="AK2" s="54" t="s">
        <v>5149</v>
      </c>
      <c r="AL2" s="45" t="s">
        <v>1630</v>
      </c>
      <c r="AM2" s="51" t="s">
        <v>5147</v>
      </c>
      <c r="AN2" s="52" t="s">
        <v>5148</v>
      </c>
      <c r="AO2" s="53" t="s">
        <v>3290</v>
      </c>
      <c r="AP2" s="54" t="s">
        <v>5149</v>
      </c>
      <c r="AQ2" s="45" t="s">
        <v>1630</v>
      </c>
      <c r="AR2" s="51" t="s">
        <v>5147</v>
      </c>
      <c r="AS2" s="52" t="s">
        <v>5148</v>
      </c>
      <c r="AT2" s="53" t="s">
        <v>3290</v>
      </c>
      <c r="AU2" s="54" t="s">
        <v>5149</v>
      </c>
      <c r="AV2" s="45" t="s">
        <v>1630</v>
      </c>
      <c r="AW2" s="51" t="s">
        <v>5147</v>
      </c>
      <c r="AX2" s="52" t="s">
        <v>5148</v>
      </c>
      <c r="AY2" s="53" t="s">
        <v>3290</v>
      </c>
      <c r="AZ2" s="54" t="s">
        <v>5149</v>
      </c>
      <c r="BA2" s="45" t="s">
        <v>1630</v>
      </c>
      <c r="BB2" s="51" t="s">
        <v>5147</v>
      </c>
      <c r="BC2" s="52" t="s">
        <v>5148</v>
      </c>
      <c r="BD2" s="53" t="s">
        <v>3290</v>
      </c>
      <c r="BE2" s="54" t="s">
        <v>5149</v>
      </c>
      <c r="BF2" s="45" t="s">
        <v>1630</v>
      </c>
      <c r="BG2" s="51" t="s">
        <v>5147</v>
      </c>
      <c r="BH2" s="52" t="s">
        <v>5148</v>
      </c>
      <c r="BI2" s="53" t="s">
        <v>3290</v>
      </c>
      <c r="BJ2" s="54" t="s">
        <v>5149</v>
      </c>
      <c r="BK2" s="45" t="s">
        <v>1630</v>
      </c>
      <c r="BL2" s="51" t="s">
        <v>5147</v>
      </c>
      <c r="BM2" s="52" t="s">
        <v>5148</v>
      </c>
      <c r="BN2" s="53" t="s">
        <v>3290</v>
      </c>
      <c r="BO2" s="54" t="s">
        <v>5149</v>
      </c>
    </row>
    <row r="3" spans="1:68" s="55" customFormat="1" ht="13.5" thickBot="1" x14ac:dyDescent="0.25">
      <c r="A3" s="56"/>
      <c r="B3" s="57"/>
      <c r="C3" s="57"/>
      <c r="D3" s="57"/>
      <c r="E3" s="57"/>
      <c r="F3" s="57"/>
      <c r="G3" s="57"/>
      <c r="H3" s="57"/>
      <c r="I3" s="58"/>
      <c r="J3" s="59"/>
      <c r="K3" s="59"/>
      <c r="L3" s="59"/>
      <c r="M3" s="59"/>
      <c r="N3" s="60"/>
      <c r="O3" s="58"/>
      <c r="P3" s="59"/>
      <c r="Q3" s="59"/>
      <c r="R3" s="59"/>
      <c r="S3" s="59"/>
      <c r="T3" s="58"/>
      <c r="U3" s="59"/>
      <c r="V3" s="59"/>
      <c r="W3" s="59"/>
      <c r="X3" s="59"/>
      <c r="Y3" s="58"/>
      <c r="Z3" s="59"/>
      <c r="AA3" s="61">
        <f>SUM(AA4:AA495)</f>
        <v>0</v>
      </c>
      <c r="AB3" s="137" t="s">
        <v>5150</v>
      </c>
      <c r="AC3" s="138"/>
      <c r="AD3" s="138"/>
      <c r="AE3" s="138"/>
      <c r="AF3" s="139"/>
      <c r="AG3" s="137" t="s">
        <v>5151</v>
      </c>
      <c r="AH3" s="138"/>
      <c r="AI3" s="138"/>
      <c r="AJ3" s="138"/>
      <c r="AK3" s="139"/>
      <c r="AL3" s="137" t="s">
        <v>5152</v>
      </c>
      <c r="AM3" s="138"/>
      <c r="AN3" s="138"/>
      <c r="AO3" s="138"/>
      <c r="AP3" s="139"/>
      <c r="AQ3" s="137" t="s">
        <v>5153</v>
      </c>
      <c r="AR3" s="138"/>
      <c r="AS3" s="138"/>
      <c r="AT3" s="138"/>
      <c r="AU3" s="139"/>
      <c r="AV3" s="137" t="s">
        <v>5154</v>
      </c>
      <c r="AW3" s="138"/>
      <c r="AX3" s="138"/>
      <c r="AY3" s="138"/>
      <c r="AZ3" s="139"/>
      <c r="BA3" s="137" t="s">
        <v>5155</v>
      </c>
      <c r="BB3" s="138"/>
      <c r="BC3" s="138"/>
      <c r="BD3" s="138"/>
      <c r="BE3" s="139"/>
      <c r="BF3" s="137" t="s">
        <v>5156</v>
      </c>
      <c r="BG3" s="138"/>
      <c r="BH3" s="138"/>
      <c r="BI3" s="138"/>
      <c r="BJ3" s="139"/>
      <c r="BK3" s="137" t="s">
        <v>5157</v>
      </c>
      <c r="BL3" s="138"/>
      <c r="BM3" s="138"/>
      <c r="BN3" s="138"/>
      <c r="BO3" s="139"/>
      <c r="BP3" s="62" t="s">
        <v>5150</v>
      </c>
    </row>
    <row r="4" spans="1:68" x14ac:dyDescent="0.2">
      <c r="A4" s="63" t="s">
        <v>1407</v>
      </c>
      <c r="B4" s="44" t="s">
        <v>3174</v>
      </c>
      <c r="C4" s="44" t="s">
        <v>3198</v>
      </c>
      <c r="D4" s="44" t="s">
        <v>5158</v>
      </c>
      <c r="E4" s="44" t="str">
        <f>_xlfn.CONCAT(AB4,"_",C4,"_",A4)</f>
        <v>Alatar_Avatar_METW</v>
      </c>
      <c r="F4" s="44" t="s">
        <v>5159</v>
      </c>
      <c r="G4" s="44" t="s">
        <v>5160</v>
      </c>
      <c r="H4" s="44" t="s">
        <v>5161</v>
      </c>
      <c r="I4" s="64"/>
      <c r="J4" s="65"/>
      <c r="K4" s="66">
        <v>1</v>
      </c>
      <c r="L4" s="66">
        <v>1</v>
      </c>
      <c r="M4" s="65"/>
      <c r="N4" s="67"/>
      <c r="O4" s="68">
        <v>1</v>
      </c>
      <c r="P4" s="66">
        <v>3</v>
      </c>
      <c r="Q4" s="65"/>
      <c r="R4" s="65"/>
      <c r="S4" s="65"/>
      <c r="T4" s="64"/>
      <c r="U4" s="65"/>
      <c r="V4" s="65"/>
      <c r="W4" s="65"/>
      <c r="X4" s="65"/>
      <c r="Y4" s="64"/>
      <c r="Z4" s="65"/>
      <c r="AA4" s="69">
        <f>SUM(AB4:BO4)</f>
        <v>0</v>
      </c>
      <c r="AB4" s="63" t="s">
        <v>1164</v>
      </c>
      <c r="AC4" s="70"/>
      <c r="AD4" s="70"/>
      <c r="AE4" s="70"/>
      <c r="AF4" s="71"/>
      <c r="AG4" s="63" t="s">
        <v>1164</v>
      </c>
      <c r="AH4" s="70"/>
      <c r="AI4" s="72"/>
      <c r="AJ4" s="72"/>
      <c r="AK4" s="71"/>
      <c r="AL4" s="73" t="s">
        <v>1164</v>
      </c>
      <c r="AM4" s="70"/>
      <c r="AN4" s="72"/>
      <c r="AO4" s="72"/>
      <c r="AP4" s="71"/>
      <c r="AQ4" s="73" t="s">
        <v>1164</v>
      </c>
      <c r="AR4" s="70"/>
      <c r="AS4" s="72"/>
      <c r="AT4" s="72"/>
      <c r="AU4" s="71"/>
      <c r="AV4" s="73" t="s">
        <v>1164</v>
      </c>
      <c r="AW4" s="70"/>
      <c r="AX4" s="70"/>
      <c r="AY4" s="72"/>
      <c r="AZ4" s="71"/>
      <c r="BA4" s="73" t="s">
        <v>1164</v>
      </c>
      <c r="BB4" s="70"/>
      <c r="BC4" s="72"/>
      <c r="BD4" s="72"/>
      <c r="BE4" s="71"/>
      <c r="BF4" s="73" t="s">
        <v>1164</v>
      </c>
      <c r="BG4" s="70"/>
      <c r="BH4" s="72"/>
      <c r="BI4" s="72"/>
      <c r="BJ4" s="71"/>
      <c r="BK4" s="73" t="s">
        <v>5162</v>
      </c>
      <c r="BL4" s="70"/>
      <c r="BM4" s="70"/>
      <c r="BN4" s="72"/>
      <c r="BO4" s="71"/>
      <c r="BP4" s="44" t="s">
        <v>1763</v>
      </c>
    </row>
    <row r="5" spans="1:68" x14ac:dyDescent="0.2">
      <c r="A5" s="63" t="s">
        <v>1407</v>
      </c>
      <c r="B5" s="44" t="s">
        <v>3174</v>
      </c>
      <c r="C5" s="44" t="s">
        <v>3198</v>
      </c>
      <c r="D5" s="44" t="s">
        <v>5163</v>
      </c>
      <c r="E5" s="44" t="str">
        <f t="shared" ref="E5:E68" si="0">_xlfn.CONCAT(AB5,"_",C5,"_",A5)</f>
        <v>Gandalf_Avatar_METW</v>
      </c>
      <c r="F5" s="44" t="s">
        <v>5164</v>
      </c>
      <c r="G5" s="44" t="s">
        <v>5160</v>
      </c>
      <c r="H5" s="44" t="s">
        <v>5161</v>
      </c>
      <c r="I5" s="64"/>
      <c r="J5" s="66">
        <v>1</v>
      </c>
      <c r="K5" s="65"/>
      <c r="L5" s="65"/>
      <c r="M5" s="66">
        <v>1</v>
      </c>
      <c r="N5" s="74">
        <v>2</v>
      </c>
      <c r="O5" s="64"/>
      <c r="P5" s="65"/>
      <c r="Q5" s="65"/>
      <c r="R5" s="66">
        <v>1</v>
      </c>
      <c r="S5" s="66">
        <v>3</v>
      </c>
      <c r="T5" s="64"/>
      <c r="U5" s="65"/>
      <c r="V5" s="65"/>
      <c r="W5" s="65"/>
      <c r="X5" s="65"/>
      <c r="Y5" s="64"/>
      <c r="Z5" s="65"/>
      <c r="AA5" s="69">
        <f t="shared" ref="AA5:AA68" si="1">SUM(AB5:BO5)</f>
        <v>0</v>
      </c>
      <c r="AB5" s="63" t="s">
        <v>1165</v>
      </c>
      <c r="AC5" s="75"/>
      <c r="AD5" s="75"/>
      <c r="AE5" s="75"/>
      <c r="AF5" s="76"/>
      <c r="AG5" s="63" t="s">
        <v>1165</v>
      </c>
      <c r="AH5" s="75"/>
      <c r="AI5" s="77"/>
      <c r="AJ5" s="77"/>
      <c r="AK5" s="76"/>
      <c r="AL5" s="63" t="s">
        <v>1165</v>
      </c>
      <c r="AM5" s="75"/>
      <c r="AN5" s="77"/>
      <c r="AO5" s="77"/>
      <c r="AP5" s="76"/>
      <c r="AQ5" s="63" t="s">
        <v>1165</v>
      </c>
      <c r="AR5" s="75"/>
      <c r="AS5" s="77"/>
      <c r="AT5" s="77"/>
      <c r="AU5" s="76"/>
      <c r="AV5" s="63" t="s">
        <v>1165</v>
      </c>
      <c r="AW5" s="75"/>
      <c r="AX5" s="75"/>
      <c r="AY5" s="75"/>
      <c r="AZ5" s="76"/>
      <c r="BA5" s="63" t="s">
        <v>1165</v>
      </c>
      <c r="BB5" s="75"/>
      <c r="BC5" s="77"/>
      <c r="BD5" s="77"/>
      <c r="BE5" s="76"/>
      <c r="BF5" s="63" t="s">
        <v>1165</v>
      </c>
      <c r="BG5" s="75"/>
      <c r="BH5" s="77"/>
      <c r="BI5" s="77"/>
      <c r="BJ5" s="76"/>
      <c r="BK5" s="63" t="s">
        <v>5165</v>
      </c>
      <c r="BL5" s="75"/>
      <c r="BM5" s="75"/>
      <c r="BN5" s="77"/>
      <c r="BO5" s="76"/>
      <c r="BP5" s="44" t="s">
        <v>5166</v>
      </c>
    </row>
    <row r="6" spans="1:68" x14ac:dyDescent="0.2">
      <c r="A6" s="63" t="s">
        <v>1407</v>
      </c>
      <c r="B6" s="44" t="s">
        <v>3174</v>
      </c>
      <c r="C6" s="44" t="s">
        <v>3198</v>
      </c>
      <c r="D6" s="44" t="s">
        <v>5167</v>
      </c>
      <c r="E6" s="44" t="str">
        <f t="shared" si="0"/>
        <v>Pallando_Avatar_METW</v>
      </c>
      <c r="F6" s="44" t="s">
        <v>5159</v>
      </c>
      <c r="G6" s="44" t="s">
        <v>5160</v>
      </c>
      <c r="H6" s="44" t="s">
        <v>5161</v>
      </c>
      <c r="I6" s="68">
        <v>1</v>
      </c>
      <c r="J6" s="65"/>
      <c r="K6" s="65"/>
      <c r="L6" s="65"/>
      <c r="M6" s="66">
        <v>1</v>
      </c>
      <c r="N6" s="67"/>
      <c r="O6" s="64"/>
      <c r="P6" s="65"/>
      <c r="Q6" s="66">
        <v>3</v>
      </c>
      <c r="R6" s="65"/>
      <c r="S6" s="66">
        <v>1</v>
      </c>
      <c r="T6" s="64"/>
      <c r="U6" s="65"/>
      <c r="V6" s="65"/>
      <c r="W6" s="65"/>
      <c r="X6" s="65"/>
      <c r="Y6" s="64"/>
      <c r="Z6" s="65"/>
      <c r="AA6" s="69">
        <f t="shared" si="1"/>
        <v>0</v>
      </c>
      <c r="AB6" s="63" t="s">
        <v>1166</v>
      </c>
      <c r="AC6" s="75"/>
      <c r="AD6" s="75"/>
      <c r="AE6" s="75"/>
      <c r="AF6" s="76"/>
      <c r="AG6" s="63" t="s">
        <v>1166</v>
      </c>
      <c r="AH6" s="75"/>
      <c r="AI6" s="77"/>
      <c r="AJ6" s="77"/>
      <c r="AK6" s="76"/>
      <c r="AL6" s="63" t="s">
        <v>1166</v>
      </c>
      <c r="AM6" s="75"/>
      <c r="AN6" s="77"/>
      <c r="AO6" s="77"/>
      <c r="AP6" s="76"/>
      <c r="AQ6" s="63" t="s">
        <v>1166</v>
      </c>
      <c r="AR6" s="75"/>
      <c r="AS6" s="77"/>
      <c r="AT6" s="77"/>
      <c r="AU6" s="76"/>
      <c r="AV6" s="63" t="s">
        <v>1166</v>
      </c>
      <c r="AW6" s="75"/>
      <c r="AX6" s="75"/>
      <c r="AY6" s="77"/>
      <c r="AZ6" s="76"/>
      <c r="BA6" s="63" t="s">
        <v>1166</v>
      </c>
      <c r="BB6" s="75"/>
      <c r="BC6" s="77"/>
      <c r="BD6" s="77"/>
      <c r="BE6" s="76"/>
      <c r="BF6" s="63" t="s">
        <v>1166</v>
      </c>
      <c r="BG6" s="75"/>
      <c r="BH6" s="77"/>
      <c r="BI6" s="77"/>
      <c r="BJ6" s="76"/>
      <c r="BK6" s="63" t="s">
        <v>5168</v>
      </c>
      <c r="BL6" s="75"/>
      <c r="BM6" s="75"/>
      <c r="BN6" s="77"/>
      <c r="BO6" s="76"/>
      <c r="BP6" s="44" t="s">
        <v>5169</v>
      </c>
    </row>
    <row r="7" spans="1:68" x14ac:dyDescent="0.2">
      <c r="A7" s="63" t="s">
        <v>1407</v>
      </c>
      <c r="B7" s="44" t="s">
        <v>3174</v>
      </c>
      <c r="C7" s="44" t="s">
        <v>3198</v>
      </c>
      <c r="D7" s="44" t="s">
        <v>5170</v>
      </c>
      <c r="E7" s="44" t="str">
        <f t="shared" si="0"/>
        <v>Radagast_Avatar_METW</v>
      </c>
      <c r="F7" s="44" t="s">
        <v>5171</v>
      </c>
      <c r="G7" s="44" t="s">
        <v>5160</v>
      </c>
      <c r="H7" s="44" t="s">
        <v>5161</v>
      </c>
      <c r="I7" s="64"/>
      <c r="J7" s="66">
        <v>1</v>
      </c>
      <c r="K7" s="65"/>
      <c r="L7" s="66">
        <v>1</v>
      </c>
      <c r="M7" s="65"/>
      <c r="N7" s="67"/>
      <c r="O7" s="64"/>
      <c r="P7" s="66">
        <v>1</v>
      </c>
      <c r="Q7" s="65"/>
      <c r="R7" s="66">
        <v>3</v>
      </c>
      <c r="S7" s="65"/>
      <c r="T7" s="64"/>
      <c r="U7" s="65"/>
      <c r="V7" s="65"/>
      <c r="W7" s="65"/>
      <c r="X7" s="65"/>
      <c r="Y7" s="64"/>
      <c r="Z7" s="65"/>
      <c r="AA7" s="69">
        <f t="shared" si="1"/>
        <v>0</v>
      </c>
      <c r="AB7" s="63" t="s">
        <v>1167</v>
      </c>
      <c r="AC7" s="75"/>
      <c r="AD7" s="75"/>
      <c r="AE7" s="75"/>
      <c r="AF7" s="76"/>
      <c r="AG7" s="63" t="s">
        <v>1167</v>
      </c>
      <c r="AH7" s="75"/>
      <c r="AI7" s="77"/>
      <c r="AJ7" s="77"/>
      <c r="AK7" s="76"/>
      <c r="AL7" s="63" t="s">
        <v>1167</v>
      </c>
      <c r="AM7" s="75"/>
      <c r="AN7" s="77"/>
      <c r="AO7" s="77"/>
      <c r="AP7" s="76"/>
      <c r="AQ7" s="63" t="s">
        <v>1167</v>
      </c>
      <c r="AR7" s="75"/>
      <c r="AS7" s="77"/>
      <c r="AT7" s="77"/>
      <c r="AU7" s="76"/>
      <c r="AV7" s="63" t="s">
        <v>1167</v>
      </c>
      <c r="AW7" s="75"/>
      <c r="AX7" s="75"/>
      <c r="AY7" s="77"/>
      <c r="AZ7" s="76"/>
      <c r="BA7" s="63" t="s">
        <v>1167</v>
      </c>
      <c r="BB7" s="75"/>
      <c r="BC7" s="77"/>
      <c r="BD7" s="77"/>
      <c r="BE7" s="76"/>
      <c r="BF7" s="63" t="s">
        <v>1167</v>
      </c>
      <c r="BG7" s="75"/>
      <c r="BH7" s="77"/>
      <c r="BI7" s="77"/>
      <c r="BJ7" s="76"/>
      <c r="BK7" s="63" t="s">
        <v>5172</v>
      </c>
      <c r="BL7" s="75"/>
      <c r="BM7" s="75"/>
      <c r="BN7" s="77"/>
      <c r="BO7" s="76"/>
      <c r="BP7" s="44" t="s">
        <v>5173</v>
      </c>
    </row>
    <row r="8" spans="1:68" x14ac:dyDescent="0.2">
      <c r="A8" s="63" t="s">
        <v>1407</v>
      </c>
      <c r="B8" s="44" t="s">
        <v>3174</v>
      </c>
      <c r="C8" s="44" t="s">
        <v>3198</v>
      </c>
      <c r="D8" s="44" t="s">
        <v>5174</v>
      </c>
      <c r="E8" s="44" t="str">
        <f t="shared" si="0"/>
        <v>Saruman_Avatar_METW</v>
      </c>
      <c r="F8" s="44" t="s">
        <v>5159</v>
      </c>
      <c r="G8" s="44" t="s">
        <v>5160</v>
      </c>
      <c r="H8" s="44" t="s">
        <v>5161</v>
      </c>
      <c r="I8" s="68">
        <v>1</v>
      </c>
      <c r="J8" s="65"/>
      <c r="K8" s="66">
        <v>1</v>
      </c>
      <c r="L8" s="65"/>
      <c r="M8" s="65"/>
      <c r="N8" s="74">
        <v>2</v>
      </c>
      <c r="O8" s="68">
        <v>3</v>
      </c>
      <c r="P8" s="65"/>
      <c r="Q8" s="66">
        <v>1</v>
      </c>
      <c r="R8" s="65"/>
      <c r="S8" s="65"/>
      <c r="T8" s="64"/>
      <c r="U8" s="65"/>
      <c r="V8" s="65"/>
      <c r="W8" s="65"/>
      <c r="X8" s="65"/>
      <c r="Y8" s="64"/>
      <c r="Z8" s="65"/>
      <c r="AA8" s="69">
        <f t="shared" si="1"/>
        <v>0</v>
      </c>
      <c r="AB8" s="63" t="s">
        <v>1168</v>
      </c>
      <c r="AC8" s="75"/>
      <c r="AD8" s="75"/>
      <c r="AE8" s="75"/>
      <c r="AF8" s="76"/>
      <c r="AG8" s="63" t="s">
        <v>1168</v>
      </c>
      <c r="AH8" s="75"/>
      <c r="AI8" s="77"/>
      <c r="AJ8" s="77"/>
      <c r="AK8" s="76"/>
      <c r="AL8" s="63" t="s">
        <v>1168</v>
      </c>
      <c r="AM8" s="75"/>
      <c r="AN8" s="77"/>
      <c r="AO8" s="77"/>
      <c r="AP8" s="76"/>
      <c r="AQ8" s="63" t="s">
        <v>1168</v>
      </c>
      <c r="AR8" s="75"/>
      <c r="AS8" s="77"/>
      <c r="AT8" s="77"/>
      <c r="AU8" s="76"/>
      <c r="AV8" s="63" t="s">
        <v>1168</v>
      </c>
      <c r="AW8" s="75"/>
      <c r="AX8" s="75"/>
      <c r="AY8" s="75"/>
      <c r="AZ8" s="76"/>
      <c r="BA8" s="63" t="s">
        <v>1168</v>
      </c>
      <c r="BB8" s="75"/>
      <c r="BC8" s="77"/>
      <c r="BD8" s="77"/>
      <c r="BE8" s="76"/>
      <c r="BF8" s="63" t="s">
        <v>1168</v>
      </c>
      <c r="BG8" s="75"/>
      <c r="BH8" s="77"/>
      <c r="BI8" s="77"/>
      <c r="BJ8" s="76"/>
      <c r="BK8" s="63" t="s">
        <v>5175</v>
      </c>
      <c r="BL8" s="75"/>
      <c r="BM8" s="75"/>
      <c r="BN8" s="77"/>
      <c r="BO8" s="76"/>
      <c r="BP8" s="44" t="s">
        <v>5176</v>
      </c>
    </row>
    <row r="9" spans="1:68" x14ac:dyDescent="0.2">
      <c r="A9" s="63" t="s">
        <v>1407</v>
      </c>
      <c r="B9" s="44" t="s">
        <v>3174</v>
      </c>
      <c r="C9" s="44" t="s">
        <v>2401</v>
      </c>
      <c r="D9" s="44" t="s">
        <v>5177</v>
      </c>
      <c r="E9" s="44" t="str">
        <f t="shared" si="0"/>
        <v>Adrazar_Hero_METW</v>
      </c>
      <c r="F9" s="44" t="s">
        <v>5178</v>
      </c>
      <c r="G9" s="44" t="s">
        <v>5160</v>
      </c>
      <c r="H9" s="44" t="s">
        <v>5179</v>
      </c>
      <c r="I9" s="64"/>
      <c r="J9" s="65"/>
      <c r="K9" s="65"/>
      <c r="L9" s="66">
        <v>1</v>
      </c>
      <c r="M9" s="65"/>
      <c r="N9" s="67"/>
      <c r="O9" s="68">
        <v>1</v>
      </c>
      <c r="P9" s="65"/>
      <c r="Q9" s="65"/>
      <c r="R9" s="65"/>
      <c r="S9" s="65"/>
      <c r="T9" s="64"/>
      <c r="U9" s="65"/>
      <c r="V9" s="65"/>
      <c r="W9" s="65"/>
      <c r="X9" s="65"/>
      <c r="Y9" s="64"/>
      <c r="Z9" s="65"/>
      <c r="AA9" s="69">
        <f t="shared" si="1"/>
        <v>0</v>
      </c>
      <c r="AB9" s="63" t="s">
        <v>1169</v>
      </c>
      <c r="AC9" s="75"/>
      <c r="AD9" s="75"/>
      <c r="AE9" s="75"/>
      <c r="AF9" s="76"/>
      <c r="AG9" s="63" t="s">
        <v>1169</v>
      </c>
      <c r="AH9" s="75"/>
      <c r="AI9" s="77"/>
      <c r="AJ9" s="77"/>
      <c r="AK9" s="76"/>
      <c r="AL9" s="63" t="s">
        <v>1169</v>
      </c>
      <c r="AM9" s="75"/>
      <c r="AN9" s="77"/>
      <c r="AO9" s="77"/>
      <c r="AP9" s="76"/>
      <c r="AQ9" s="63" t="s">
        <v>1169</v>
      </c>
      <c r="AR9" s="75"/>
      <c r="AS9" s="77"/>
      <c r="AT9" s="77"/>
      <c r="AU9" s="76"/>
      <c r="AV9" s="63" t="s">
        <v>1169</v>
      </c>
      <c r="AW9" s="75"/>
      <c r="AX9" s="75"/>
      <c r="AY9" s="77"/>
      <c r="AZ9" s="76"/>
      <c r="BA9" s="63" t="s">
        <v>1169</v>
      </c>
      <c r="BB9" s="75"/>
      <c r="BC9" s="77"/>
      <c r="BD9" s="77"/>
      <c r="BE9" s="76"/>
      <c r="BF9" s="63" t="s">
        <v>1169</v>
      </c>
      <c r="BG9" s="75"/>
      <c r="BH9" s="77"/>
      <c r="BI9" s="77"/>
      <c r="BJ9" s="76"/>
      <c r="BK9" s="63" t="s">
        <v>5180</v>
      </c>
      <c r="BL9" s="75"/>
      <c r="BM9" s="75"/>
      <c r="BN9" s="77"/>
      <c r="BO9" s="76"/>
      <c r="BP9" s="44" t="s">
        <v>5181</v>
      </c>
    </row>
    <row r="10" spans="1:68" x14ac:dyDescent="0.2">
      <c r="A10" s="63" t="s">
        <v>1407</v>
      </c>
      <c r="B10" s="44" t="s">
        <v>3174</v>
      </c>
      <c r="C10" s="44" t="s">
        <v>2401</v>
      </c>
      <c r="D10" s="44" t="s">
        <v>5182</v>
      </c>
      <c r="E10" s="44" t="str">
        <f t="shared" si="0"/>
        <v>Anborn_Hero_METW</v>
      </c>
      <c r="F10" s="44" t="s">
        <v>5178</v>
      </c>
      <c r="G10" s="44" t="s">
        <v>5183</v>
      </c>
      <c r="H10" s="44" t="s">
        <v>5184</v>
      </c>
      <c r="I10" s="64"/>
      <c r="J10" s="65"/>
      <c r="K10" s="65"/>
      <c r="L10" s="65"/>
      <c r="M10" s="65"/>
      <c r="N10" s="67"/>
      <c r="O10" s="68">
        <v>1</v>
      </c>
      <c r="P10" s="65"/>
      <c r="Q10" s="65"/>
      <c r="R10" s="65"/>
      <c r="S10" s="65"/>
      <c r="T10" s="64"/>
      <c r="U10" s="65"/>
      <c r="V10" s="65"/>
      <c r="W10" s="65"/>
      <c r="X10" s="65"/>
      <c r="Y10" s="64"/>
      <c r="Z10" s="65"/>
      <c r="AA10" s="69">
        <f t="shared" si="1"/>
        <v>0</v>
      </c>
      <c r="AB10" s="63" t="s">
        <v>1170</v>
      </c>
      <c r="AC10" s="75"/>
      <c r="AD10" s="75"/>
      <c r="AE10" s="75"/>
      <c r="AF10" s="76"/>
      <c r="AG10" s="63" t="s">
        <v>1170</v>
      </c>
      <c r="AH10" s="75"/>
      <c r="AI10" s="77"/>
      <c r="AJ10" s="77"/>
      <c r="AK10" s="76"/>
      <c r="AL10" s="63" t="s">
        <v>1170</v>
      </c>
      <c r="AM10" s="75"/>
      <c r="AN10" s="77"/>
      <c r="AO10" s="77"/>
      <c r="AP10" s="76"/>
      <c r="AQ10" s="63" t="s">
        <v>1170</v>
      </c>
      <c r="AR10" s="75"/>
      <c r="AS10" s="77"/>
      <c r="AT10" s="77"/>
      <c r="AU10" s="76"/>
      <c r="AV10" s="63" t="s">
        <v>1170</v>
      </c>
      <c r="AW10" s="75"/>
      <c r="AX10" s="75"/>
      <c r="AY10" s="77"/>
      <c r="AZ10" s="76"/>
      <c r="BA10" s="63" t="s">
        <v>1170</v>
      </c>
      <c r="BB10" s="75"/>
      <c r="BC10" s="77"/>
      <c r="BD10" s="77"/>
      <c r="BE10" s="76"/>
      <c r="BF10" s="63" t="s">
        <v>1170</v>
      </c>
      <c r="BG10" s="75"/>
      <c r="BH10" s="77"/>
      <c r="BI10" s="77"/>
      <c r="BJ10" s="76"/>
      <c r="BK10" s="63" t="s">
        <v>5185</v>
      </c>
      <c r="BL10" s="75"/>
      <c r="BM10" s="75"/>
      <c r="BN10" s="77"/>
      <c r="BO10" s="76"/>
      <c r="BP10" s="44" t="s">
        <v>5186</v>
      </c>
    </row>
    <row r="11" spans="1:68" x14ac:dyDescent="0.2">
      <c r="A11" s="63" t="s">
        <v>1407</v>
      </c>
      <c r="B11" s="44" t="s">
        <v>3174</v>
      </c>
      <c r="C11" s="44" t="s">
        <v>2401</v>
      </c>
      <c r="D11" s="44" t="s">
        <v>5187</v>
      </c>
      <c r="E11" s="44" t="str">
        <f t="shared" si="0"/>
        <v>Annalena_Hero_METW</v>
      </c>
      <c r="F11" s="44" t="s">
        <v>5159</v>
      </c>
      <c r="G11" s="44" t="s">
        <v>5160</v>
      </c>
      <c r="H11" s="44" t="s">
        <v>5161</v>
      </c>
      <c r="I11" s="68">
        <v>1</v>
      </c>
      <c r="J11" s="65"/>
      <c r="K11" s="66">
        <v>1</v>
      </c>
      <c r="L11" s="65"/>
      <c r="M11" s="65"/>
      <c r="N11" s="74">
        <v>1</v>
      </c>
      <c r="O11" s="64"/>
      <c r="P11" s="65"/>
      <c r="Q11" s="65"/>
      <c r="R11" s="65"/>
      <c r="S11" s="66">
        <v>1</v>
      </c>
      <c r="T11" s="64"/>
      <c r="U11" s="65"/>
      <c r="V11" s="65"/>
      <c r="W11" s="65"/>
      <c r="X11" s="65"/>
      <c r="Y11" s="64"/>
      <c r="Z11" s="65"/>
      <c r="AA11" s="69">
        <f t="shared" si="1"/>
        <v>0</v>
      </c>
      <c r="AB11" s="63" t="s">
        <v>1171</v>
      </c>
      <c r="AC11" s="75"/>
      <c r="AD11" s="75"/>
      <c r="AE11" s="75"/>
      <c r="AF11" s="76"/>
      <c r="AG11" s="63" t="s">
        <v>1171</v>
      </c>
      <c r="AH11" s="75"/>
      <c r="AI11" s="77"/>
      <c r="AJ11" s="77"/>
      <c r="AK11" s="76"/>
      <c r="AL11" s="63" t="s">
        <v>1171</v>
      </c>
      <c r="AM11" s="75"/>
      <c r="AN11" s="77"/>
      <c r="AO11" s="77"/>
      <c r="AP11" s="76"/>
      <c r="AQ11" s="63" t="s">
        <v>1171</v>
      </c>
      <c r="AR11" s="75"/>
      <c r="AS11" s="77"/>
      <c r="AT11" s="77"/>
      <c r="AU11" s="76"/>
      <c r="AV11" s="63" t="s">
        <v>1171</v>
      </c>
      <c r="AW11" s="75"/>
      <c r="AX11" s="75"/>
      <c r="AY11" s="75"/>
      <c r="AZ11" s="76"/>
      <c r="BA11" s="63" t="s">
        <v>1171</v>
      </c>
      <c r="BB11" s="75"/>
      <c r="BC11" s="77"/>
      <c r="BD11" s="77"/>
      <c r="BE11" s="76"/>
      <c r="BF11" s="63" t="s">
        <v>1171</v>
      </c>
      <c r="BG11" s="75"/>
      <c r="BH11" s="77"/>
      <c r="BI11" s="77"/>
      <c r="BJ11" s="76"/>
      <c r="BK11" s="63" t="s">
        <v>5188</v>
      </c>
      <c r="BL11" s="75"/>
      <c r="BM11" s="75"/>
      <c r="BN11" s="77"/>
      <c r="BO11" s="76"/>
      <c r="BP11" s="44" t="s">
        <v>5189</v>
      </c>
    </row>
    <row r="12" spans="1:68" x14ac:dyDescent="0.2">
      <c r="A12" s="63" t="s">
        <v>1407</v>
      </c>
      <c r="B12" s="44" t="s">
        <v>3174</v>
      </c>
      <c r="C12" s="44" t="s">
        <v>2401</v>
      </c>
      <c r="D12" s="44" t="s">
        <v>5190</v>
      </c>
      <c r="E12" s="44" t="str">
        <f t="shared" si="0"/>
        <v>Aragorn II_Hero_METW</v>
      </c>
      <c r="F12" s="44" t="s">
        <v>5159</v>
      </c>
      <c r="G12" s="44" t="s">
        <v>5160</v>
      </c>
      <c r="H12" s="44" t="s">
        <v>5179</v>
      </c>
      <c r="I12" s="68">
        <v>1</v>
      </c>
      <c r="J12" s="65"/>
      <c r="K12" s="65"/>
      <c r="L12" s="65"/>
      <c r="M12" s="65"/>
      <c r="N12" s="74">
        <v>1</v>
      </c>
      <c r="O12" s="64"/>
      <c r="P12" s="65"/>
      <c r="Q12" s="65"/>
      <c r="R12" s="65"/>
      <c r="S12" s="66">
        <v>1</v>
      </c>
      <c r="T12" s="64"/>
      <c r="U12" s="65"/>
      <c r="V12" s="65"/>
      <c r="W12" s="65"/>
      <c r="X12" s="65"/>
      <c r="Y12" s="64"/>
      <c r="Z12" s="65"/>
      <c r="AA12" s="69">
        <f t="shared" si="1"/>
        <v>0</v>
      </c>
      <c r="AB12" s="63" t="s">
        <v>1172</v>
      </c>
      <c r="AC12" s="75"/>
      <c r="AD12" s="75"/>
      <c r="AE12" s="75"/>
      <c r="AF12" s="76"/>
      <c r="AG12" s="63" t="s">
        <v>1172</v>
      </c>
      <c r="AH12" s="75"/>
      <c r="AI12" s="77"/>
      <c r="AJ12" s="77"/>
      <c r="AK12" s="76"/>
      <c r="AL12" s="63" t="s">
        <v>1172</v>
      </c>
      <c r="AM12" s="75"/>
      <c r="AN12" s="77"/>
      <c r="AO12" s="77"/>
      <c r="AP12" s="76"/>
      <c r="AQ12" s="63" t="s">
        <v>1172</v>
      </c>
      <c r="AR12" s="75"/>
      <c r="AS12" s="77"/>
      <c r="AT12" s="77"/>
      <c r="AU12" s="76"/>
      <c r="AV12" s="63" t="s">
        <v>1172</v>
      </c>
      <c r="AW12" s="75"/>
      <c r="AX12" s="75"/>
      <c r="AY12" s="75"/>
      <c r="AZ12" s="76"/>
      <c r="BA12" s="63" t="s">
        <v>1172</v>
      </c>
      <c r="BB12" s="75"/>
      <c r="BC12" s="77"/>
      <c r="BD12" s="77"/>
      <c r="BE12" s="76"/>
      <c r="BF12" s="63" t="s">
        <v>1172</v>
      </c>
      <c r="BG12" s="75"/>
      <c r="BH12" s="77"/>
      <c r="BI12" s="77"/>
      <c r="BJ12" s="76"/>
      <c r="BK12" s="63" t="s">
        <v>5191</v>
      </c>
      <c r="BL12" s="75"/>
      <c r="BM12" s="75"/>
      <c r="BN12" s="77"/>
      <c r="BO12" s="76"/>
      <c r="BP12" s="44" t="s">
        <v>5192</v>
      </c>
    </row>
    <row r="13" spans="1:68" x14ac:dyDescent="0.2">
      <c r="A13" s="63" t="s">
        <v>1407</v>
      </c>
      <c r="B13" s="44" t="s">
        <v>3174</v>
      </c>
      <c r="C13" s="44" t="s">
        <v>2401</v>
      </c>
      <c r="D13" s="44" t="s">
        <v>5193</v>
      </c>
      <c r="E13" s="44" t="str">
        <f t="shared" si="0"/>
        <v>Arinmîr_Hero_METW</v>
      </c>
      <c r="F13" s="44" t="s">
        <v>5159</v>
      </c>
      <c r="G13" s="44" t="s">
        <v>5183</v>
      </c>
      <c r="H13" s="44" t="s">
        <v>5184</v>
      </c>
      <c r="I13" s="64"/>
      <c r="J13" s="65"/>
      <c r="K13" s="65"/>
      <c r="L13" s="65"/>
      <c r="M13" s="65"/>
      <c r="N13" s="67"/>
      <c r="O13" s="64"/>
      <c r="P13" s="65"/>
      <c r="Q13" s="65"/>
      <c r="R13" s="65"/>
      <c r="S13" s="65"/>
      <c r="T13" s="64"/>
      <c r="U13" s="65"/>
      <c r="V13" s="65"/>
      <c r="W13" s="65"/>
      <c r="X13" s="65"/>
      <c r="Y13" s="64"/>
      <c r="Z13" s="65"/>
      <c r="AA13" s="69">
        <f t="shared" si="1"/>
        <v>0</v>
      </c>
      <c r="AB13" s="63" t="s">
        <v>1173</v>
      </c>
      <c r="AC13" s="75"/>
      <c r="AD13" s="75"/>
      <c r="AE13" s="77"/>
      <c r="AF13" s="76"/>
      <c r="AG13" s="63" t="s">
        <v>1173</v>
      </c>
      <c r="AH13" s="75"/>
      <c r="AI13" s="77"/>
      <c r="AJ13" s="77"/>
      <c r="AK13" s="76"/>
      <c r="AL13" s="63" t="s">
        <v>1173</v>
      </c>
      <c r="AM13" s="75"/>
      <c r="AN13" s="77"/>
      <c r="AO13" s="77"/>
      <c r="AP13" s="76"/>
      <c r="AQ13" s="63" t="s">
        <v>1173</v>
      </c>
      <c r="AR13" s="75"/>
      <c r="AS13" s="77"/>
      <c r="AT13" s="77"/>
      <c r="AU13" s="76"/>
      <c r="AV13" s="63" t="s">
        <v>1173</v>
      </c>
      <c r="AW13" s="75"/>
      <c r="AX13" s="75"/>
      <c r="AY13" s="77"/>
      <c r="AZ13" s="76"/>
      <c r="BA13" s="63" t="s">
        <v>1173</v>
      </c>
      <c r="BB13" s="75"/>
      <c r="BC13" s="77"/>
      <c r="BD13" s="77"/>
      <c r="BE13" s="76"/>
      <c r="BF13" s="63" t="s">
        <v>1173</v>
      </c>
      <c r="BG13" s="75"/>
      <c r="BH13" s="77"/>
      <c r="BI13" s="77"/>
      <c r="BJ13" s="76"/>
      <c r="BK13" s="63" t="s">
        <v>5194</v>
      </c>
      <c r="BL13" s="75"/>
      <c r="BM13" s="75"/>
      <c r="BN13" s="77"/>
      <c r="BO13" s="76"/>
      <c r="BP13" s="44" t="s">
        <v>5195</v>
      </c>
    </row>
    <row r="14" spans="1:68" x14ac:dyDescent="0.2">
      <c r="A14" s="63" t="s">
        <v>1407</v>
      </c>
      <c r="B14" s="44" t="s">
        <v>3174</v>
      </c>
      <c r="C14" s="44" t="s">
        <v>2401</v>
      </c>
      <c r="D14" s="44" t="s">
        <v>5196</v>
      </c>
      <c r="E14" s="44" t="str">
        <f t="shared" si="0"/>
        <v>Arwen_Hero_METW</v>
      </c>
      <c r="F14" s="44" t="s">
        <v>5159</v>
      </c>
      <c r="G14" s="44" t="s">
        <v>5197</v>
      </c>
      <c r="H14" s="44" t="s">
        <v>3290</v>
      </c>
      <c r="I14" s="64"/>
      <c r="J14" s="65"/>
      <c r="K14" s="65"/>
      <c r="L14" s="65"/>
      <c r="M14" s="65"/>
      <c r="N14" s="67"/>
      <c r="O14" s="64"/>
      <c r="P14" s="65"/>
      <c r="Q14" s="65"/>
      <c r="R14" s="65"/>
      <c r="S14" s="66">
        <v>1</v>
      </c>
      <c r="T14" s="64"/>
      <c r="U14" s="65"/>
      <c r="V14" s="65"/>
      <c r="W14" s="65"/>
      <c r="X14" s="65"/>
      <c r="Y14" s="64"/>
      <c r="Z14" s="65"/>
      <c r="AA14" s="69">
        <f t="shared" si="1"/>
        <v>0</v>
      </c>
      <c r="AB14" s="63" t="s">
        <v>1174</v>
      </c>
      <c r="AC14" s="75"/>
      <c r="AD14" s="75"/>
      <c r="AE14" s="75"/>
      <c r="AF14" s="76"/>
      <c r="AG14" s="63" t="s">
        <v>1174</v>
      </c>
      <c r="AH14" s="75"/>
      <c r="AI14" s="77"/>
      <c r="AJ14" s="77"/>
      <c r="AK14" s="76"/>
      <c r="AL14" s="63" t="s">
        <v>1174</v>
      </c>
      <c r="AM14" s="75"/>
      <c r="AN14" s="77"/>
      <c r="AO14" s="77"/>
      <c r="AP14" s="76"/>
      <c r="AQ14" s="63" t="s">
        <v>1174</v>
      </c>
      <c r="AR14" s="75"/>
      <c r="AS14" s="77"/>
      <c r="AT14" s="77"/>
      <c r="AU14" s="76"/>
      <c r="AV14" s="63" t="s">
        <v>1174</v>
      </c>
      <c r="AW14" s="75"/>
      <c r="AX14" s="75"/>
      <c r="AY14" s="77"/>
      <c r="AZ14" s="76"/>
      <c r="BA14" s="63" t="s">
        <v>1174</v>
      </c>
      <c r="BB14" s="75"/>
      <c r="BC14" s="77"/>
      <c r="BD14" s="77"/>
      <c r="BE14" s="76"/>
      <c r="BF14" s="63" t="s">
        <v>1174</v>
      </c>
      <c r="BG14" s="75"/>
      <c r="BH14" s="77"/>
      <c r="BI14" s="77"/>
      <c r="BJ14" s="76"/>
      <c r="BK14" s="63" t="s">
        <v>5198</v>
      </c>
      <c r="BL14" s="75"/>
      <c r="BM14" s="75"/>
      <c r="BN14" s="77"/>
      <c r="BO14" s="76"/>
      <c r="BP14" s="44" t="s">
        <v>5199</v>
      </c>
    </row>
    <row r="15" spans="1:68" x14ac:dyDescent="0.2">
      <c r="A15" s="63" t="s">
        <v>1407</v>
      </c>
      <c r="B15" s="44" t="s">
        <v>3174</v>
      </c>
      <c r="C15" s="44" t="s">
        <v>2401</v>
      </c>
      <c r="D15" s="44" t="s">
        <v>5200</v>
      </c>
      <c r="E15" s="44" t="str">
        <f t="shared" si="0"/>
        <v>Balin_Hero_METW</v>
      </c>
      <c r="F15" s="44" t="s">
        <v>5171</v>
      </c>
      <c r="G15" s="44" t="s">
        <v>5183</v>
      </c>
      <c r="H15" s="44" t="s">
        <v>5184</v>
      </c>
      <c r="I15" s="64"/>
      <c r="J15" s="65"/>
      <c r="K15" s="65"/>
      <c r="L15" s="65"/>
      <c r="M15" s="65"/>
      <c r="N15" s="67"/>
      <c r="O15" s="68">
        <v>1</v>
      </c>
      <c r="P15" s="66">
        <v>1</v>
      </c>
      <c r="Q15" s="66">
        <v>1</v>
      </c>
      <c r="R15" s="65"/>
      <c r="S15" s="65"/>
      <c r="T15" s="64"/>
      <c r="U15" s="65"/>
      <c r="V15" s="65"/>
      <c r="W15" s="65"/>
      <c r="X15" s="65"/>
      <c r="Y15" s="64"/>
      <c r="Z15" s="65"/>
      <c r="AA15" s="69">
        <f t="shared" si="1"/>
        <v>0</v>
      </c>
      <c r="AB15" s="63" t="s">
        <v>1175</v>
      </c>
      <c r="AC15" s="75"/>
      <c r="AD15" s="75"/>
      <c r="AE15" s="75"/>
      <c r="AF15" s="76"/>
      <c r="AG15" s="63" t="s">
        <v>1175</v>
      </c>
      <c r="AH15" s="75"/>
      <c r="AI15" s="77"/>
      <c r="AJ15" s="77"/>
      <c r="AK15" s="76"/>
      <c r="AL15" s="63" t="s">
        <v>1175</v>
      </c>
      <c r="AM15" s="75"/>
      <c r="AN15" s="77"/>
      <c r="AO15" s="77"/>
      <c r="AP15" s="76"/>
      <c r="AQ15" s="63" t="s">
        <v>1175</v>
      </c>
      <c r="AR15" s="75"/>
      <c r="AS15" s="77"/>
      <c r="AT15" s="77"/>
      <c r="AU15" s="76"/>
      <c r="AV15" s="63" t="s">
        <v>1175</v>
      </c>
      <c r="AW15" s="75"/>
      <c r="AX15" s="75"/>
      <c r="AY15" s="77"/>
      <c r="AZ15" s="76"/>
      <c r="BA15" s="63" t="s">
        <v>1175</v>
      </c>
      <c r="BB15" s="75"/>
      <c r="BC15" s="77"/>
      <c r="BD15" s="77"/>
      <c r="BE15" s="76"/>
      <c r="BF15" s="63" t="s">
        <v>1175</v>
      </c>
      <c r="BG15" s="75"/>
      <c r="BH15" s="77"/>
      <c r="BI15" s="77"/>
      <c r="BJ15" s="76"/>
      <c r="BK15" s="63" t="s">
        <v>5201</v>
      </c>
      <c r="BL15" s="75"/>
      <c r="BM15" s="75"/>
      <c r="BN15" s="77"/>
      <c r="BO15" s="76"/>
      <c r="BP15" s="44" t="s">
        <v>5202</v>
      </c>
    </row>
    <row r="16" spans="1:68" x14ac:dyDescent="0.2">
      <c r="A16" s="63" t="s">
        <v>1407</v>
      </c>
      <c r="B16" s="44" t="s">
        <v>3174</v>
      </c>
      <c r="C16" s="44" t="s">
        <v>2401</v>
      </c>
      <c r="D16" s="44" t="s">
        <v>5203</v>
      </c>
      <c r="E16" s="44" t="str">
        <f t="shared" si="0"/>
        <v>Bard Bowman_Hero_METW</v>
      </c>
      <c r="F16" s="44" t="s">
        <v>5171</v>
      </c>
      <c r="G16" s="44" t="s">
        <v>5160</v>
      </c>
      <c r="H16" s="44" t="s">
        <v>5161</v>
      </c>
      <c r="I16" s="64"/>
      <c r="J16" s="66">
        <v>1</v>
      </c>
      <c r="K16" s="66">
        <v>1</v>
      </c>
      <c r="L16" s="65"/>
      <c r="M16" s="65"/>
      <c r="N16" s="74">
        <v>1</v>
      </c>
      <c r="O16" s="64"/>
      <c r="P16" s="65"/>
      <c r="Q16" s="65"/>
      <c r="R16" s="65"/>
      <c r="S16" s="65"/>
      <c r="T16" s="64"/>
      <c r="U16" s="65"/>
      <c r="V16" s="65"/>
      <c r="W16" s="65"/>
      <c r="X16" s="65"/>
      <c r="Y16" s="64"/>
      <c r="Z16" s="65"/>
      <c r="AA16" s="69">
        <f t="shared" si="1"/>
        <v>0</v>
      </c>
      <c r="AB16" s="63" t="s">
        <v>1176</v>
      </c>
      <c r="AC16" s="75"/>
      <c r="AD16" s="75"/>
      <c r="AE16" s="75"/>
      <c r="AF16" s="76"/>
      <c r="AG16" s="63" t="s">
        <v>5204</v>
      </c>
      <c r="AH16" s="75"/>
      <c r="AI16" s="77"/>
      <c r="AJ16" s="77"/>
      <c r="AK16" s="76"/>
      <c r="AL16" s="63" t="s">
        <v>5205</v>
      </c>
      <c r="AM16" s="75"/>
      <c r="AN16" s="77"/>
      <c r="AO16" s="77"/>
      <c r="AP16" s="76"/>
      <c r="AQ16" s="63" t="s">
        <v>5206</v>
      </c>
      <c r="AR16" s="75"/>
      <c r="AS16" s="77"/>
      <c r="AT16" s="77"/>
      <c r="AU16" s="76"/>
      <c r="AV16" s="63" t="s">
        <v>5207</v>
      </c>
      <c r="AW16" s="75"/>
      <c r="AX16" s="75"/>
      <c r="AY16" s="75"/>
      <c r="AZ16" s="76"/>
      <c r="BA16" s="63" t="s">
        <v>1176</v>
      </c>
      <c r="BB16" s="75"/>
      <c r="BC16" s="77"/>
      <c r="BD16" s="77"/>
      <c r="BE16" s="76"/>
      <c r="BF16" s="63" t="s">
        <v>5208</v>
      </c>
      <c r="BG16" s="75"/>
      <c r="BH16" s="77"/>
      <c r="BI16" s="77"/>
      <c r="BJ16" s="76"/>
      <c r="BK16" s="63" t="s">
        <v>5209</v>
      </c>
      <c r="BL16" s="75"/>
      <c r="BM16" s="75"/>
      <c r="BN16" s="77"/>
      <c r="BO16" s="76"/>
      <c r="BP16" s="44" t="s">
        <v>5210</v>
      </c>
    </row>
    <row r="17" spans="1:68" x14ac:dyDescent="0.2">
      <c r="A17" s="63" t="s">
        <v>1407</v>
      </c>
      <c r="B17" s="44" t="s">
        <v>3174</v>
      </c>
      <c r="C17" s="44" t="s">
        <v>2401</v>
      </c>
      <c r="D17" s="44" t="s">
        <v>5211</v>
      </c>
      <c r="E17" s="44" t="str">
        <f t="shared" si="0"/>
        <v>Barliman Butterbur_Hero_METW</v>
      </c>
      <c r="F17" s="44" t="s">
        <v>5212</v>
      </c>
      <c r="G17" s="44" t="s">
        <v>5183</v>
      </c>
      <c r="H17" s="44" t="s">
        <v>5184</v>
      </c>
      <c r="I17" s="64"/>
      <c r="J17" s="65"/>
      <c r="K17" s="65"/>
      <c r="L17" s="65"/>
      <c r="M17" s="65"/>
      <c r="N17" s="67"/>
      <c r="O17" s="64"/>
      <c r="P17" s="65"/>
      <c r="Q17" s="65"/>
      <c r="R17" s="65"/>
      <c r="S17" s="65"/>
      <c r="T17" s="64"/>
      <c r="U17" s="65"/>
      <c r="V17" s="65"/>
      <c r="W17" s="65"/>
      <c r="X17" s="65"/>
      <c r="Y17" s="64"/>
      <c r="Z17" s="65"/>
      <c r="AA17" s="69">
        <f t="shared" si="1"/>
        <v>0</v>
      </c>
      <c r="AB17" s="63" t="s">
        <v>182</v>
      </c>
      <c r="AC17" s="75"/>
      <c r="AD17" s="75"/>
      <c r="AE17" s="77"/>
      <c r="AF17" s="76"/>
      <c r="AG17" s="63" t="s">
        <v>5213</v>
      </c>
      <c r="AH17" s="75"/>
      <c r="AI17" s="77"/>
      <c r="AJ17" s="77"/>
      <c r="AK17" s="76"/>
      <c r="AL17" s="63" t="s">
        <v>5214</v>
      </c>
      <c r="AM17" s="75"/>
      <c r="AN17" s="77"/>
      <c r="AO17" s="77"/>
      <c r="AP17" s="76"/>
      <c r="AQ17" s="63" t="s">
        <v>5215</v>
      </c>
      <c r="AR17" s="75"/>
      <c r="AS17" s="77"/>
      <c r="AT17" s="77"/>
      <c r="AU17" s="76"/>
      <c r="AV17" s="63" t="s">
        <v>5216</v>
      </c>
      <c r="AW17" s="75"/>
      <c r="AX17" s="75"/>
      <c r="AY17" s="77"/>
      <c r="AZ17" s="76"/>
      <c r="BA17" s="63" t="s">
        <v>182</v>
      </c>
      <c r="BB17" s="75"/>
      <c r="BC17" s="77"/>
      <c r="BD17" s="77"/>
      <c r="BE17" s="76"/>
      <c r="BF17" s="63" t="s">
        <v>5217</v>
      </c>
      <c r="BG17" s="75"/>
      <c r="BH17" s="77"/>
      <c r="BI17" s="77"/>
      <c r="BJ17" s="76"/>
      <c r="BK17" s="63" t="s">
        <v>5218</v>
      </c>
      <c r="BL17" s="75"/>
      <c r="BM17" s="75"/>
      <c r="BN17" s="77"/>
      <c r="BO17" s="76"/>
      <c r="BP17" s="44" t="s">
        <v>5219</v>
      </c>
    </row>
    <row r="18" spans="1:68" x14ac:dyDescent="0.2">
      <c r="A18" s="63" t="s">
        <v>1407</v>
      </c>
      <c r="B18" s="44" t="s">
        <v>3174</v>
      </c>
      <c r="C18" s="44" t="s">
        <v>2401</v>
      </c>
      <c r="D18" s="44" t="s">
        <v>5220</v>
      </c>
      <c r="E18" s="44" t="str">
        <f t="shared" si="0"/>
        <v>Beorn_Hero_METW</v>
      </c>
      <c r="F18" s="44" t="s">
        <v>5221</v>
      </c>
      <c r="G18" s="44" t="s">
        <v>5160</v>
      </c>
      <c r="H18" s="44" t="s">
        <v>5179</v>
      </c>
      <c r="I18" s="64"/>
      <c r="J18" s="65"/>
      <c r="K18" s="66">
        <v>1</v>
      </c>
      <c r="L18" s="65"/>
      <c r="M18" s="65"/>
      <c r="N18" s="67"/>
      <c r="O18" s="64"/>
      <c r="P18" s="65"/>
      <c r="Q18" s="65"/>
      <c r="R18" s="66">
        <v>1</v>
      </c>
      <c r="S18" s="65"/>
      <c r="T18" s="64"/>
      <c r="U18" s="65"/>
      <c r="V18" s="65"/>
      <c r="W18" s="65"/>
      <c r="X18" s="65"/>
      <c r="Y18" s="64"/>
      <c r="Z18" s="65"/>
      <c r="AA18" s="69">
        <f t="shared" si="1"/>
        <v>0</v>
      </c>
      <c r="AB18" s="63" t="s">
        <v>183</v>
      </c>
      <c r="AC18" s="75"/>
      <c r="AD18" s="75"/>
      <c r="AE18" s="75"/>
      <c r="AF18" s="76"/>
      <c r="AG18" s="63" t="s">
        <v>183</v>
      </c>
      <c r="AH18" s="75"/>
      <c r="AI18" s="77"/>
      <c r="AJ18" s="77"/>
      <c r="AK18" s="76"/>
      <c r="AL18" s="63" t="s">
        <v>183</v>
      </c>
      <c r="AM18" s="75"/>
      <c r="AN18" s="77"/>
      <c r="AO18" s="77"/>
      <c r="AP18" s="76"/>
      <c r="AQ18" s="63" t="s">
        <v>183</v>
      </c>
      <c r="AR18" s="75"/>
      <c r="AS18" s="77"/>
      <c r="AT18" s="77"/>
      <c r="AU18" s="76"/>
      <c r="AV18" s="63" t="s">
        <v>183</v>
      </c>
      <c r="AW18" s="75"/>
      <c r="AX18" s="75"/>
      <c r="AY18" s="77"/>
      <c r="AZ18" s="76"/>
      <c r="BA18" s="63" t="s">
        <v>183</v>
      </c>
      <c r="BB18" s="75"/>
      <c r="BC18" s="77"/>
      <c r="BD18" s="77"/>
      <c r="BE18" s="76"/>
      <c r="BF18" s="63" t="s">
        <v>183</v>
      </c>
      <c r="BG18" s="75"/>
      <c r="BH18" s="77"/>
      <c r="BI18" s="77"/>
      <c r="BJ18" s="76"/>
      <c r="BK18" s="63" t="s">
        <v>5222</v>
      </c>
      <c r="BL18" s="75"/>
      <c r="BM18" s="75"/>
      <c r="BN18" s="77"/>
      <c r="BO18" s="76"/>
      <c r="BP18" s="44" t="s">
        <v>5223</v>
      </c>
    </row>
    <row r="19" spans="1:68" x14ac:dyDescent="0.2">
      <c r="A19" s="63" t="s">
        <v>1407</v>
      </c>
      <c r="B19" s="44" t="s">
        <v>3174</v>
      </c>
      <c r="C19" s="44" t="s">
        <v>2401</v>
      </c>
      <c r="D19" s="44" t="s">
        <v>5224</v>
      </c>
      <c r="E19" s="44" t="str">
        <f t="shared" si="0"/>
        <v>Beregond_Hero_METW</v>
      </c>
      <c r="F19" s="44" t="s">
        <v>5225</v>
      </c>
      <c r="G19" s="44" t="s">
        <v>5160</v>
      </c>
      <c r="H19" s="44" t="s">
        <v>5179</v>
      </c>
      <c r="I19" s="64"/>
      <c r="J19" s="65"/>
      <c r="K19" s="66">
        <v>1</v>
      </c>
      <c r="L19" s="65"/>
      <c r="M19" s="65"/>
      <c r="N19" s="74">
        <v>1</v>
      </c>
      <c r="O19" s="64"/>
      <c r="P19" s="65"/>
      <c r="Q19" s="65"/>
      <c r="R19" s="65"/>
      <c r="S19" s="65"/>
      <c r="T19" s="64"/>
      <c r="U19" s="65"/>
      <c r="V19" s="65"/>
      <c r="W19" s="65"/>
      <c r="X19" s="65"/>
      <c r="Y19" s="64"/>
      <c r="Z19" s="65"/>
      <c r="AA19" s="69">
        <f t="shared" si="1"/>
        <v>0</v>
      </c>
      <c r="AB19" s="63" t="s">
        <v>1108</v>
      </c>
      <c r="AC19" s="75"/>
      <c r="AD19" s="75"/>
      <c r="AE19" s="75"/>
      <c r="AF19" s="76"/>
      <c r="AG19" s="63" t="s">
        <v>1108</v>
      </c>
      <c r="AH19" s="75"/>
      <c r="AI19" s="77"/>
      <c r="AJ19" s="77"/>
      <c r="AK19" s="76"/>
      <c r="AL19" s="63" t="s">
        <v>1108</v>
      </c>
      <c r="AM19" s="75"/>
      <c r="AN19" s="77"/>
      <c r="AO19" s="77"/>
      <c r="AP19" s="76"/>
      <c r="AQ19" s="63" t="s">
        <v>1108</v>
      </c>
      <c r="AR19" s="75"/>
      <c r="AS19" s="77"/>
      <c r="AT19" s="77"/>
      <c r="AU19" s="76"/>
      <c r="AV19" s="63" t="s">
        <v>1108</v>
      </c>
      <c r="AW19" s="75"/>
      <c r="AX19" s="75"/>
      <c r="AY19" s="75"/>
      <c r="AZ19" s="76"/>
      <c r="BA19" s="63" t="s">
        <v>1108</v>
      </c>
      <c r="BB19" s="75"/>
      <c r="BC19" s="77"/>
      <c r="BD19" s="77"/>
      <c r="BE19" s="76"/>
      <c r="BF19" s="63" t="s">
        <v>1108</v>
      </c>
      <c r="BG19" s="75"/>
      <c r="BH19" s="77"/>
      <c r="BI19" s="77"/>
      <c r="BJ19" s="76"/>
      <c r="BK19" s="63" t="s">
        <v>5226</v>
      </c>
      <c r="BL19" s="75"/>
      <c r="BM19" s="75"/>
      <c r="BN19" s="77"/>
      <c r="BO19" s="76"/>
      <c r="BP19" s="44" t="s">
        <v>5227</v>
      </c>
    </row>
    <row r="20" spans="1:68" x14ac:dyDescent="0.2">
      <c r="A20" s="63" t="s">
        <v>1407</v>
      </c>
      <c r="B20" s="44" t="s">
        <v>3174</v>
      </c>
      <c r="C20" s="44" t="s">
        <v>2401</v>
      </c>
      <c r="D20" s="44" t="s">
        <v>5228</v>
      </c>
      <c r="E20" s="44" t="str">
        <f t="shared" si="0"/>
        <v>Beretar_Hero_METW</v>
      </c>
      <c r="F20" s="44" t="s">
        <v>5171</v>
      </c>
      <c r="G20" s="44" t="s">
        <v>5183</v>
      </c>
      <c r="H20" s="44" t="s">
        <v>5184</v>
      </c>
      <c r="I20" s="64"/>
      <c r="J20" s="65"/>
      <c r="K20" s="65"/>
      <c r="L20" s="65"/>
      <c r="M20" s="65"/>
      <c r="N20" s="67"/>
      <c r="O20" s="64"/>
      <c r="P20" s="66">
        <v>1</v>
      </c>
      <c r="Q20" s="65"/>
      <c r="R20" s="65"/>
      <c r="S20" s="66">
        <v>1</v>
      </c>
      <c r="T20" s="64"/>
      <c r="U20" s="65"/>
      <c r="V20" s="65"/>
      <c r="W20" s="65"/>
      <c r="X20" s="65"/>
      <c r="Y20" s="64"/>
      <c r="Z20" s="65"/>
      <c r="AA20" s="69">
        <f t="shared" si="1"/>
        <v>0</v>
      </c>
      <c r="AB20" s="63" t="s">
        <v>1109</v>
      </c>
      <c r="AC20" s="75"/>
      <c r="AD20" s="75"/>
      <c r="AE20" s="75"/>
      <c r="AF20" s="76"/>
      <c r="AG20" s="63" t="s">
        <v>1109</v>
      </c>
      <c r="AH20" s="75"/>
      <c r="AI20" s="77"/>
      <c r="AJ20" s="77"/>
      <c r="AK20" s="76"/>
      <c r="AL20" s="63" t="s">
        <v>1109</v>
      </c>
      <c r="AM20" s="75"/>
      <c r="AN20" s="77"/>
      <c r="AO20" s="77"/>
      <c r="AP20" s="76"/>
      <c r="AQ20" s="63" t="s">
        <v>1109</v>
      </c>
      <c r="AR20" s="75"/>
      <c r="AS20" s="77"/>
      <c r="AT20" s="77"/>
      <c r="AU20" s="76"/>
      <c r="AV20" s="63" t="s">
        <v>1109</v>
      </c>
      <c r="AW20" s="75"/>
      <c r="AX20" s="75"/>
      <c r="AY20" s="77"/>
      <c r="AZ20" s="76"/>
      <c r="BA20" s="63" t="s">
        <v>1109</v>
      </c>
      <c r="BB20" s="75"/>
      <c r="BC20" s="77"/>
      <c r="BD20" s="77"/>
      <c r="BE20" s="76"/>
      <c r="BF20" s="63" t="s">
        <v>1109</v>
      </c>
      <c r="BG20" s="75"/>
      <c r="BH20" s="77"/>
      <c r="BI20" s="77"/>
      <c r="BJ20" s="76"/>
      <c r="BK20" s="63" t="s">
        <v>5229</v>
      </c>
      <c r="BL20" s="75"/>
      <c r="BM20" s="75"/>
      <c r="BN20" s="77"/>
      <c r="BO20" s="76"/>
      <c r="BP20" s="44" t="s">
        <v>5230</v>
      </c>
    </row>
    <row r="21" spans="1:68" x14ac:dyDescent="0.2">
      <c r="A21" s="63" t="s">
        <v>1407</v>
      </c>
      <c r="B21" s="44" t="s">
        <v>3174</v>
      </c>
      <c r="C21" s="44" t="s">
        <v>2401</v>
      </c>
      <c r="D21" s="44" t="s">
        <v>5231</v>
      </c>
      <c r="E21" s="44" t="str">
        <f t="shared" si="0"/>
        <v>Bergil_Hero_METW</v>
      </c>
      <c r="F21" s="44" t="s">
        <v>5221</v>
      </c>
      <c r="G21" s="44" t="s">
        <v>5183</v>
      </c>
      <c r="H21" s="44" t="s">
        <v>5184</v>
      </c>
      <c r="I21" s="64"/>
      <c r="J21" s="65"/>
      <c r="K21" s="65"/>
      <c r="L21" s="65"/>
      <c r="M21" s="65"/>
      <c r="N21" s="67"/>
      <c r="O21" s="64"/>
      <c r="P21" s="65"/>
      <c r="Q21" s="65"/>
      <c r="R21" s="65"/>
      <c r="S21" s="66">
        <v>1</v>
      </c>
      <c r="T21" s="64"/>
      <c r="U21" s="65"/>
      <c r="V21" s="65"/>
      <c r="W21" s="65"/>
      <c r="X21" s="65"/>
      <c r="Y21" s="64"/>
      <c r="Z21" s="65"/>
      <c r="AA21" s="69">
        <f t="shared" si="1"/>
        <v>0</v>
      </c>
      <c r="AB21" s="63" t="s">
        <v>1110</v>
      </c>
      <c r="AC21" s="75"/>
      <c r="AD21" s="75"/>
      <c r="AE21" s="75"/>
      <c r="AF21" s="76"/>
      <c r="AG21" s="63" t="s">
        <v>1110</v>
      </c>
      <c r="AH21" s="75"/>
      <c r="AI21" s="77"/>
      <c r="AJ21" s="77"/>
      <c r="AK21" s="76"/>
      <c r="AL21" s="63" t="s">
        <v>1110</v>
      </c>
      <c r="AM21" s="75"/>
      <c r="AN21" s="77"/>
      <c r="AO21" s="77"/>
      <c r="AP21" s="76"/>
      <c r="AQ21" s="63" t="s">
        <v>1110</v>
      </c>
      <c r="AR21" s="75"/>
      <c r="AS21" s="77"/>
      <c r="AT21" s="77"/>
      <c r="AU21" s="76"/>
      <c r="AV21" s="63" t="s">
        <v>1110</v>
      </c>
      <c r="AW21" s="75"/>
      <c r="AX21" s="75"/>
      <c r="AY21" s="77"/>
      <c r="AZ21" s="76"/>
      <c r="BA21" s="63" t="s">
        <v>1110</v>
      </c>
      <c r="BB21" s="75"/>
      <c r="BC21" s="77"/>
      <c r="BD21" s="77"/>
      <c r="BE21" s="76"/>
      <c r="BF21" s="63" t="s">
        <v>1110</v>
      </c>
      <c r="BG21" s="75"/>
      <c r="BH21" s="77"/>
      <c r="BI21" s="77"/>
      <c r="BJ21" s="76"/>
      <c r="BK21" s="63" t="s">
        <v>5232</v>
      </c>
      <c r="BL21" s="75"/>
      <c r="BM21" s="75"/>
      <c r="BN21" s="77"/>
      <c r="BO21" s="76"/>
      <c r="BP21" s="44" t="s">
        <v>5233</v>
      </c>
    </row>
    <row r="22" spans="1:68" x14ac:dyDescent="0.2">
      <c r="A22" s="63" t="s">
        <v>1407</v>
      </c>
      <c r="B22" s="44" t="s">
        <v>3174</v>
      </c>
      <c r="C22" s="44" t="s">
        <v>2401</v>
      </c>
      <c r="D22" s="44" t="s">
        <v>5234</v>
      </c>
      <c r="E22" s="44" t="str">
        <f t="shared" si="0"/>
        <v>Bifur_Hero_METW</v>
      </c>
      <c r="F22" s="44" t="s">
        <v>5171</v>
      </c>
      <c r="G22" s="44" t="s">
        <v>5235</v>
      </c>
      <c r="H22" s="44" t="s">
        <v>5236</v>
      </c>
      <c r="I22" s="64"/>
      <c r="J22" s="65"/>
      <c r="K22" s="65"/>
      <c r="L22" s="65"/>
      <c r="M22" s="65"/>
      <c r="N22" s="67"/>
      <c r="O22" s="64"/>
      <c r="P22" s="65"/>
      <c r="Q22" s="65"/>
      <c r="R22" s="65"/>
      <c r="S22" s="65"/>
      <c r="T22" s="64"/>
      <c r="U22" s="65"/>
      <c r="V22" s="65"/>
      <c r="W22" s="65"/>
      <c r="X22" s="65"/>
      <c r="Y22" s="64"/>
      <c r="Z22" s="65"/>
      <c r="AA22" s="69">
        <f t="shared" si="1"/>
        <v>0</v>
      </c>
      <c r="AB22" s="63" t="s">
        <v>1111</v>
      </c>
      <c r="AC22" s="75"/>
      <c r="AD22" s="75"/>
      <c r="AE22" s="77"/>
      <c r="AF22" s="76"/>
      <c r="AG22" s="63" t="s">
        <v>1111</v>
      </c>
      <c r="AH22" s="75"/>
      <c r="AI22" s="77"/>
      <c r="AJ22" s="77"/>
      <c r="AK22" s="76"/>
      <c r="AL22" s="63" t="s">
        <v>1111</v>
      </c>
      <c r="AM22" s="75"/>
      <c r="AN22" s="77"/>
      <c r="AO22" s="77"/>
      <c r="AP22" s="76"/>
      <c r="AQ22" s="63" t="s">
        <v>1111</v>
      </c>
      <c r="AR22" s="75"/>
      <c r="AS22" s="77"/>
      <c r="AT22" s="77"/>
      <c r="AU22" s="76"/>
      <c r="AV22" s="63" t="s">
        <v>1111</v>
      </c>
      <c r="AW22" s="75"/>
      <c r="AX22" s="75"/>
      <c r="AY22" s="77"/>
      <c r="AZ22" s="76"/>
      <c r="BA22" s="63" t="s">
        <v>1111</v>
      </c>
      <c r="BB22" s="75"/>
      <c r="BC22" s="77"/>
      <c r="BD22" s="77"/>
      <c r="BE22" s="76"/>
      <c r="BF22" s="63" t="s">
        <v>1111</v>
      </c>
      <c r="BG22" s="75"/>
      <c r="BH22" s="77"/>
      <c r="BI22" s="77"/>
      <c r="BJ22" s="76"/>
      <c r="BK22" s="63" t="s">
        <v>5237</v>
      </c>
      <c r="BL22" s="75"/>
      <c r="BM22" s="75"/>
      <c r="BN22" s="77"/>
      <c r="BO22" s="76"/>
      <c r="BP22" s="44" t="s">
        <v>5238</v>
      </c>
    </row>
    <row r="23" spans="1:68" x14ac:dyDescent="0.2">
      <c r="A23" s="63" t="s">
        <v>1407</v>
      </c>
      <c r="B23" s="44" t="s">
        <v>3174</v>
      </c>
      <c r="C23" s="44" t="s">
        <v>2401</v>
      </c>
      <c r="D23" s="44" t="s">
        <v>5239</v>
      </c>
      <c r="E23" s="44" t="str">
        <f t="shared" si="0"/>
        <v>Bilbo_Hero_METW</v>
      </c>
      <c r="F23" s="44" t="s">
        <v>5159</v>
      </c>
      <c r="G23" s="44" t="s">
        <v>5197</v>
      </c>
      <c r="H23" s="44" t="s">
        <v>3290</v>
      </c>
      <c r="I23" s="64"/>
      <c r="J23" s="65"/>
      <c r="K23" s="65"/>
      <c r="L23" s="65"/>
      <c r="M23" s="65"/>
      <c r="N23" s="67"/>
      <c r="O23" s="64"/>
      <c r="P23" s="65"/>
      <c r="Q23" s="65"/>
      <c r="R23" s="65"/>
      <c r="S23" s="65"/>
      <c r="T23" s="64"/>
      <c r="U23" s="65"/>
      <c r="V23" s="65"/>
      <c r="W23" s="65"/>
      <c r="X23" s="65"/>
      <c r="Y23" s="64"/>
      <c r="Z23" s="65"/>
      <c r="AA23" s="69">
        <f t="shared" si="1"/>
        <v>0</v>
      </c>
      <c r="AB23" s="63" t="s">
        <v>1112</v>
      </c>
      <c r="AC23" s="75"/>
      <c r="AD23" s="75"/>
      <c r="AE23" s="77"/>
      <c r="AF23" s="76"/>
      <c r="AG23" s="63" t="s">
        <v>1112</v>
      </c>
      <c r="AH23" s="75"/>
      <c r="AI23" s="77"/>
      <c r="AJ23" s="77"/>
      <c r="AK23" s="76"/>
      <c r="AL23" s="63" t="s">
        <v>1112</v>
      </c>
      <c r="AM23" s="75"/>
      <c r="AN23" s="77"/>
      <c r="AO23" s="77"/>
      <c r="AP23" s="76"/>
      <c r="AQ23" s="63" t="s">
        <v>1112</v>
      </c>
      <c r="AR23" s="75"/>
      <c r="AS23" s="77"/>
      <c r="AT23" s="77"/>
      <c r="AU23" s="76"/>
      <c r="AV23" s="63" t="s">
        <v>1112</v>
      </c>
      <c r="AW23" s="75"/>
      <c r="AX23" s="75"/>
      <c r="AY23" s="77"/>
      <c r="AZ23" s="76"/>
      <c r="BA23" s="63" t="s">
        <v>1112</v>
      </c>
      <c r="BB23" s="77"/>
      <c r="BC23" s="77"/>
      <c r="BD23" s="77"/>
      <c r="BE23" s="76"/>
      <c r="BF23" s="63" t="s">
        <v>1112</v>
      </c>
      <c r="BG23" s="75"/>
      <c r="BH23" s="77"/>
      <c r="BI23" s="77"/>
      <c r="BJ23" s="76"/>
      <c r="BK23" s="63" t="s">
        <v>5240</v>
      </c>
      <c r="BL23" s="75"/>
      <c r="BM23" s="75"/>
      <c r="BN23" s="77"/>
      <c r="BO23" s="76"/>
      <c r="BP23" s="44" t="s">
        <v>5241</v>
      </c>
    </row>
    <row r="24" spans="1:68" x14ac:dyDescent="0.2">
      <c r="A24" s="63" t="s">
        <v>1407</v>
      </c>
      <c r="B24" s="44" t="s">
        <v>3174</v>
      </c>
      <c r="C24" s="44" t="s">
        <v>2401</v>
      </c>
      <c r="D24" s="44" t="s">
        <v>5242</v>
      </c>
      <c r="E24" s="44" t="str">
        <f t="shared" si="0"/>
        <v>Bofur_Hero_METW</v>
      </c>
      <c r="F24" s="44" t="s">
        <v>5171</v>
      </c>
      <c r="G24" s="44" t="s">
        <v>5235</v>
      </c>
      <c r="H24" s="44" t="s">
        <v>5236</v>
      </c>
      <c r="I24" s="64"/>
      <c r="J24" s="65"/>
      <c r="K24" s="65"/>
      <c r="L24" s="65"/>
      <c r="M24" s="65"/>
      <c r="N24" s="67"/>
      <c r="O24" s="64"/>
      <c r="P24" s="66">
        <v>1</v>
      </c>
      <c r="Q24" s="65"/>
      <c r="R24" s="65"/>
      <c r="S24" s="65"/>
      <c r="T24" s="64"/>
      <c r="U24" s="65"/>
      <c r="V24" s="65"/>
      <c r="W24" s="65"/>
      <c r="X24" s="65"/>
      <c r="Y24" s="64"/>
      <c r="Z24" s="65"/>
      <c r="AA24" s="69">
        <f t="shared" si="1"/>
        <v>0</v>
      </c>
      <c r="AB24" s="63" t="s">
        <v>1113</v>
      </c>
      <c r="AC24" s="75"/>
      <c r="AD24" s="75"/>
      <c r="AE24" s="75"/>
      <c r="AF24" s="76"/>
      <c r="AG24" s="63" t="s">
        <v>1113</v>
      </c>
      <c r="AH24" s="75"/>
      <c r="AI24" s="77"/>
      <c r="AJ24" s="77"/>
      <c r="AK24" s="76"/>
      <c r="AL24" s="63" t="s">
        <v>1113</v>
      </c>
      <c r="AM24" s="75"/>
      <c r="AN24" s="77"/>
      <c r="AO24" s="77"/>
      <c r="AP24" s="76"/>
      <c r="AQ24" s="63" t="s">
        <v>1113</v>
      </c>
      <c r="AR24" s="75"/>
      <c r="AS24" s="77"/>
      <c r="AT24" s="77"/>
      <c r="AU24" s="76"/>
      <c r="AV24" s="63" t="s">
        <v>1113</v>
      </c>
      <c r="AW24" s="75"/>
      <c r="AX24" s="75"/>
      <c r="AY24" s="77"/>
      <c r="AZ24" s="76"/>
      <c r="BA24" s="63" t="s">
        <v>1113</v>
      </c>
      <c r="BB24" s="75"/>
      <c r="BC24" s="77"/>
      <c r="BD24" s="77"/>
      <c r="BE24" s="76"/>
      <c r="BF24" s="63" t="s">
        <v>1113</v>
      </c>
      <c r="BG24" s="75"/>
      <c r="BH24" s="77"/>
      <c r="BI24" s="77"/>
      <c r="BJ24" s="76"/>
      <c r="BK24" s="63" t="s">
        <v>5243</v>
      </c>
      <c r="BL24" s="75"/>
      <c r="BM24" s="75"/>
      <c r="BN24" s="77"/>
      <c r="BO24" s="76"/>
      <c r="BP24" s="44" t="s">
        <v>5244</v>
      </c>
    </row>
    <row r="25" spans="1:68" x14ac:dyDescent="0.2">
      <c r="A25" s="63" t="s">
        <v>1407</v>
      </c>
      <c r="B25" s="44" t="s">
        <v>3174</v>
      </c>
      <c r="C25" s="44" t="s">
        <v>2401</v>
      </c>
      <c r="D25" s="44" t="s">
        <v>5245</v>
      </c>
      <c r="E25" s="44" t="str">
        <f t="shared" si="0"/>
        <v>Bombur_Hero_METW</v>
      </c>
      <c r="F25" s="44" t="s">
        <v>5171</v>
      </c>
      <c r="G25" s="44" t="s">
        <v>5183</v>
      </c>
      <c r="H25" s="44" t="s">
        <v>5184</v>
      </c>
      <c r="I25" s="64"/>
      <c r="J25" s="65"/>
      <c r="K25" s="65"/>
      <c r="L25" s="65"/>
      <c r="M25" s="65"/>
      <c r="N25" s="67"/>
      <c r="O25" s="64"/>
      <c r="P25" s="65"/>
      <c r="Q25" s="65"/>
      <c r="R25" s="65"/>
      <c r="S25" s="65"/>
      <c r="T25" s="64"/>
      <c r="U25" s="65"/>
      <c r="V25" s="65"/>
      <c r="W25" s="65"/>
      <c r="X25" s="65"/>
      <c r="Y25" s="64"/>
      <c r="Z25" s="65"/>
      <c r="AA25" s="69">
        <f t="shared" si="1"/>
        <v>0</v>
      </c>
      <c r="AB25" s="63" t="s">
        <v>1114</v>
      </c>
      <c r="AC25" s="75"/>
      <c r="AD25" s="75"/>
      <c r="AE25" s="77"/>
      <c r="AF25" s="76"/>
      <c r="AG25" s="63" t="s">
        <v>1114</v>
      </c>
      <c r="AH25" s="75"/>
      <c r="AI25" s="77"/>
      <c r="AJ25" s="77"/>
      <c r="AK25" s="76"/>
      <c r="AL25" s="63" t="s">
        <v>1114</v>
      </c>
      <c r="AM25" s="75"/>
      <c r="AN25" s="77"/>
      <c r="AO25" s="77"/>
      <c r="AP25" s="76"/>
      <c r="AQ25" s="63" t="s">
        <v>1114</v>
      </c>
      <c r="AR25" s="75"/>
      <c r="AS25" s="77"/>
      <c r="AT25" s="77"/>
      <c r="AU25" s="76"/>
      <c r="AV25" s="63" t="s">
        <v>1114</v>
      </c>
      <c r="AW25" s="75"/>
      <c r="AX25" s="75"/>
      <c r="AY25" s="77"/>
      <c r="AZ25" s="76"/>
      <c r="BA25" s="63" t="s">
        <v>1114</v>
      </c>
      <c r="BB25" s="75"/>
      <c r="BC25" s="77"/>
      <c r="BD25" s="77"/>
      <c r="BE25" s="76"/>
      <c r="BF25" s="63" t="s">
        <v>1114</v>
      </c>
      <c r="BG25" s="75"/>
      <c r="BH25" s="77"/>
      <c r="BI25" s="77"/>
      <c r="BJ25" s="76"/>
      <c r="BK25" s="63" t="s">
        <v>5246</v>
      </c>
      <c r="BL25" s="75"/>
      <c r="BM25" s="75"/>
      <c r="BN25" s="77"/>
      <c r="BO25" s="76"/>
      <c r="BP25" s="44" t="s">
        <v>5247</v>
      </c>
    </row>
    <row r="26" spans="1:68" x14ac:dyDescent="0.2">
      <c r="A26" s="63" t="s">
        <v>1407</v>
      </c>
      <c r="B26" s="44" t="s">
        <v>3174</v>
      </c>
      <c r="C26" s="44" t="s">
        <v>2401</v>
      </c>
      <c r="D26" s="44" t="s">
        <v>5248</v>
      </c>
      <c r="E26" s="44" t="str">
        <f t="shared" si="0"/>
        <v>Boromir II_Hero_METW</v>
      </c>
      <c r="F26" s="44" t="s">
        <v>5171</v>
      </c>
      <c r="G26" s="44" t="s">
        <v>5160</v>
      </c>
      <c r="H26" s="44" t="s">
        <v>5161</v>
      </c>
      <c r="I26" s="68">
        <v>1</v>
      </c>
      <c r="J26" s="65"/>
      <c r="K26" s="65"/>
      <c r="L26" s="65"/>
      <c r="M26" s="66">
        <v>1</v>
      </c>
      <c r="N26" s="74">
        <v>1</v>
      </c>
      <c r="O26" s="64"/>
      <c r="P26" s="65"/>
      <c r="Q26" s="66">
        <v>1</v>
      </c>
      <c r="R26" s="65"/>
      <c r="S26" s="66">
        <v>1</v>
      </c>
      <c r="T26" s="64"/>
      <c r="U26" s="65"/>
      <c r="V26" s="65"/>
      <c r="W26" s="65"/>
      <c r="X26" s="65"/>
      <c r="Y26" s="64"/>
      <c r="Z26" s="65"/>
      <c r="AA26" s="69">
        <f t="shared" si="1"/>
        <v>0</v>
      </c>
      <c r="AB26" s="63" t="s">
        <v>1115</v>
      </c>
      <c r="AC26" s="75"/>
      <c r="AD26" s="75"/>
      <c r="AE26" s="75"/>
      <c r="AF26" s="76"/>
      <c r="AG26" s="63" t="s">
        <v>1115</v>
      </c>
      <c r="AH26" s="75"/>
      <c r="AI26" s="77"/>
      <c r="AJ26" s="77"/>
      <c r="AK26" s="76"/>
      <c r="AL26" s="63" t="s">
        <v>1115</v>
      </c>
      <c r="AM26" s="75"/>
      <c r="AN26" s="77"/>
      <c r="AO26" s="77"/>
      <c r="AP26" s="76"/>
      <c r="AQ26" s="63" t="s">
        <v>1115</v>
      </c>
      <c r="AR26" s="75"/>
      <c r="AS26" s="77"/>
      <c r="AT26" s="77"/>
      <c r="AU26" s="76"/>
      <c r="AV26" s="63" t="s">
        <v>1115</v>
      </c>
      <c r="AW26" s="75"/>
      <c r="AX26" s="75"/>
      <c r="AY26" s="78"/>
      <c r="AZ26" s="76"/>
      <c r="BA26" s="63" t="s">
        <v>1115</v>
      </c>
      <c r="BB26" s="75"/>
      <c r="BC26" s="77"/>
      <c r="BD26" s="77"/>
      <c r="BE26" s="76"/>
      <c r="BF26" s="63" t="s">
        <v>1115</v>
      </c>
      <c r="BG26" s="75"/>
      <c r="BH26" s="77"/>
      <c r="BI26" s="77"/>
      <c r="BJ26" s="76"/>
      <c r="BK26" s="63" t="s">
        <v>5249</v>
      </c>
      <c r="BL26" s="75"/>
      <c r="BM26" s="75"/>
      <c r="BN26" s="77"/>
      <c r="BO26" s="76"/>
      <c r="BP26" s="44" t="s">
        <v>5250</v>
      </c>
    </row>
    <row r="27" spans="1:68" x14ac:dyDescent="0.2">
      <c r="A27" s="63" t="s">
        <v>1407</v>
      </c>
      <c r="B27" s="44" t="s">
        <v>3174</v>
      </c>
      <c r="C27" s="44" t="s">
        <v>2401</v>
      </c>
      <c r="D27" s="44" t="s">
        <v>5251</v>
      </c>
      <c r="E27" s="44" t="str">
        <f t="shared" si="0"/>
        <v>Celeborn_Hero_METW</v>
      </c>
      <c r="F27" s="44" t="s">
        <v>5159</v>
      </c>
      <c r="G27" s="44" t="s">
        <v>5160</v>
      </c>
      <c r="H27" s="44" t="s">
        <v>5179</v>
      </c>
      <c r="I27" s="64"/>
      <c r="J27" s="65"/>
      <c r="K27" s="65"/>
      <c r="L27" s="66">
        <v>1</v>
      </c>
      <c r="M27" s="65"/>
      <c r="N27" s="74">
        <v>1</v>
      </c>
      <c r="O27" s="64"/>
      <c r="P27" s="65"/>
      <c r="Q27" s="66">
        <v>1</v>
      </c>
      <c r="R27" s="66">
        <v>1</v>
      </c>
      <c r="S27" s="65"/>
      <c r="T27" s="64"/>
      <c r="U27" s="65"/>
      <c r="V27" s="65"/>
      <c r="W27" s="65"/>
      <c r="X27" s="65"/>
      <c r="Y27" s="64"/>
      <c r="Z27" s="65"/>
      <c r="AA27" s="69">
        <f t="shared" si="1"/>
        <v>0</v>
      </c>
      <c r="AB27" s="63" t="s">
        <v>1116</v>
      </c>
      <c r="AC27" s="75"/>
      <c r="AD27" s="75"/>
      <c r="AE27" s="75"/>
      <c r="AF27" s="76"/>
      <c r="AG27" s="63" t="s">
        <v>1116</v>
      </c>
      <c r="AH27" s="75"/>
      <c r="AI27" s="77"/>
      <c r="AJ27" s="77"/>
      <c r="AK27" s="76"/>
      <c r="AL27" s="63" t="s">
        <v>1116</v>
      </c>
      <c r="AM27" s="75"/>
      <c r="AN27" s="77"/>
      <c r="AO27" s="77"/>
      <c r="AP27" s="76"/>
      <c r="AQ27" s="63" t="s">
        <v>1116</v>
      </c>
      <c r="AR27" s="75"/>
      <c r="AS27" s="77"/>
      <c r="AT27" s="77"/>
      <c r="AU27" s="76"/>
      <c r="AV27" s="63" t="s">
        <v>1116</v>
      </c>
      <c r="AW27" s="75"/>
      <c r="AX27" s="75"/>
      <c r="AY27" s="75"/>
      <c r="AZ27" s="76"/>
      <c r="BA27" s="63" t="s">
        <v>1116</v>
      </c>
      <c r="BB27" s="75"/>
      <c r="BC27" s="77"/>
      <c r="BD27" s="77"/>
      <c r="BE27" s="76"/>
      <c r="BF27" s="63" t="s">
        <v>1116</v>
      </c>
      <c r="BG27" s="75"/>
      <c r="BH27" s="77"/>
      <c r="BI27" s="77"/>
      <c r="BJ27" s="76"/>
      <c r="BK27" s="63" t="s">
        <v>5252</v>
      </c>
      <c r="BL27" s="75"/>
      <c r="BM27" s="75"/>
      <c r="BN27" s="77"/>
      <c r="BO27" s="76"/>
      <c r="BP27" s="44" t="s">
        <v>5253</v>
      </c>
    </row>
    <row r="28" spans="1:68" x14ac:dyDescent="0.2">
      <c r="A28" s="63" t="s">
        <v>1407</v>
      </c>
      <c r="B28" s="44" t="s">
        <v>3174</v>
      </c>
      <c r="C28" s="44" t="s">
        <v>2401</v>
      </c>
      <c r="D28" s="44" t="s">
        <v>5254</v>
      </c>
      <c r="E28" s="44" t="str">
        <f t="shared" si="0"/>
        <v>Círdan_Hero_METW</v>
      </c>
      <c r="F28" s="44" t="s">
        <v>5255</v>
      </c>
      <c r="G28" s="44" t="s">
        <v>5197</v>
      </c>
      <c r="H28" s="44" t="s">
        <v>3290</v>
      </c>
      <c r="I28" s="64"/>
      <c r="J28" s="65"/>
      <c r="K28" s="65"/>
      <c r="L28" s="65"/>
      <c r="M28" s="65"/>
      <c r="N28" s="67"/>
      <c r="O28" s="64"/>
      <c r="P28" s="65"/>
      <c r="Q28" s="65"/>
      <c r="R28" s="65"/>
      <c r="S28" s="65"/>
      <c r="T28" s="64"/>
      <c r="U28" s="65"/>
      <c r="V28" s="65"/>
      <c r="W28" s="65"/>
      <c r="X28" s="65"/>
      <c r="Y28" s="64"/>
      <c r="Z28" s="65"/>
      <c r="AA28" s="69">
        <f t="shared" si="1"/>
        <v>0</v>
      </c>
      <c r="AB28" s="63" t="s">
        <v>1117</v>
      </c>
      <c r="AC28" s="75"/>
      <c r="AD28" s="75"/>
      <c r="AE28" s="77"/>
      <c r="AF28" s="76"/>
      <c r="AG28" s="63" t="s">
        <v>1117</v>
      </c>
      <c r="AH28" s="75"/>
      <c r="AI28" s="77"/>
      <c r="AJ28" s="77"/>
      <c r="AK28" s="76"/>
      <c r="AL28" s="63" t="s">
        <v>1117</v>
      </c>
      <c r="AM28" s="75"/>
      <c r="AN28" s="77"/>
      <c r="AO28" s="77"/>
      <c r="AP28" s="76"/>
      <c r="AQ28" s="63" t="s">
        <v>1117</v>
      </c>
      <c r="AR28" s="75"/>
      <c r="AS28" s="77"/>
      <c r="AT28" s="77"/>
      <c r="AU28" s="76"/>
      <c r="AV28" s="63" t="s">
        <v>1117</v>
      </c>
      <c r="AW28" s="75"/>
      <c r="AX28" s="75"/>
      <c r="AY28" s="77"/>
      <c r="AZ28" s="76"/>
      <c r="BA28" s="63" t="s">
        <v>1117</v>
      </c>
      <c r="BB28" s="75"/>
      <c r="BC28" s="77"/>
      <c r="BD28" s="77"/>
      <c r="BE28" s="76"/>
      <c r="BF28" s="63" t="s">
        <v>1117</v>
      </c>
      <c r="BG28" s="75"/>
      <c r="BH28" s="77"/>
      <c r="BI28" s="77"/>
      <c r="BJ28" s="76"/>
      <c r="BK28" s="63" t="s">
        <v>5256</v>
      </c>
      <c r="BL28" s="75"/>
      <c r="BM28" s="75"/>
      <c r="BN28" s="77"/>
      <c r="BO28" s="76"/>
      <c r="BP28" s="44" t="s">
        <v>260</v>
      </c>
    </row>
    <row r="29" spans="1:68" x14ac:dyDescent="0.2">
      <c r="A29" s="63" t="s">
        <v>1407</v>
      </c>
      <c r="B29" s="44" t="s">
        <v>3174</v>
      </c>
      <c r="C29" s="44" t="s">
        <v>2401</v>
      </c>
      <c r="D29" s="44" t="s">
        <v>5257</v>
      </c>
      <c r="E29" s="44" t="str">
        <f t="shared" si="0"/>
        <v>Dáin II_Hero_METW</v>
      </c>
      <c r="F29" s="44" t="s">
        <v>5159</v>
      </c>
      <c r="G29" s="44" t="s">
        <v>5197</v>
      </c>
      <c r="H29" s="44" t="s">
        <v>3290</v>
      </c>
      <c r="I29" s="64"/>
      <c r="J29" s="65"/>
      <c r="K29" s="65"/>
      <c r="L29" s="65"/>
      <c r="M29" s="65"/>
      <c r="N29" s="67"/>
      <c r="O29" s="64"/>
      <c r="P29" s="65"/>
      <c r="Q29" s="65"/>
      <c r="R29" s="65"/>
      <c r="S29" s="65"/>
      <c r="T29" s="64"/>
      <c r="U29" s="65"/>
      <c r="V29" s="65"/>
      <c r="W29" s="65"/>
      <c r="X29" s="65"/>
      <c r="Y29" s="64"/>
      <c r="Z29" s="65"/>
      <c r="AA29" s="69">
        <f t="shared" si="1"/>
        <v>0</v>
      </c>
      <c r="AB29" s="63" t="s">
        <v>1118</v>
      </c>
      <c r="AC29" s="75"/>
      <c r="AD29" s="75"/>
      <c r="AE29" s="77"/>
      <c r="AF29" s="76"/>
      <c r="AG29" s="63" t="s">
        <v>1118</v>
      </c>
      <c r="AH29" s="75"/>
      <c r="AI29" s="77"/>
      <c r="AJ29" s="77"/>
      <c r="AK29" s="76"/>
      <c r="AL29" s="63" t="s">
        <v>1118</v>
      </c>
      <c r="AM29" s="75"/>
      <c r="AN29" s="77"/>
      <c r="AO29" s="77"/>
      <c r="AP29" s="76"/>
      <c r="AQ29" s="63" t="s">
        <v>1118</v>
      </c>
      <c r="AR29" s="75"/>
      <c r="AS29" s="77"/>
      <c r="AT29" s="77"/>
      <c r="AU29" s="76"/>
      <c r="AV29" s="63" t="s">
        <v>5258</v>
      </c>
      <c r="AW29" s="75"/>
      <c r="AX29" s="75"/>
      <c r="AY29" s="77"/>
      <c r="AZ29" s="76"/>
      <c r="BA29" s="63" t="s">
        <v>1118</v>
      </c>
      <c r="BB29" s="75"/>
      <c r="BC29" s="77"/>
      <c r="BD29" s="77"/>
      <c r="BE29" s="76"/>
      <c r="BF29" s="63" t="s">
        <v>1118</v>
      </c>
      <c r="BG29" s="75"/>
      <c r="BH29" s="77"/>
      <c r="BI29" s="77"/>
      <c r="BJ29" s="76"/>
      <c r="BK29" s="63" t="s">
        <v>5259</v>
      </c>
      <c r="BL29" s="75"/>
      <c r="BM29" s="75"/>
      <c r="BN29" s="77"/>
      <c r="BO29" s="76"/>
      <c r="BP29" s="44" t="s">
        <v>5260</v>
      </c>
    </row>
    <row r="30" spans="1:68" x14ac:dyDescent="0.2">
      <c r="A30" s="63" t="s">
        <v>1407</v>
      </c>
      <c r="B30" s="44" t="s">
        <v>3174</v>
      </c>
      <c r="C30" s="44" t="s">
        <v>2401</v>
      </c>
      <c r="D30" s="44" t="s">
        <v>5261</v>
      </c>
      <c r="E30" s="44" t="str">
        <f t="shared" si="0"/>
        <v>Damrod_Hero_METW</v>
      </c>
      <c r="F30" s="44" t="s">
        <v>5262</v>
      </c>
      <c r="G30" s="44" t="s">
        <v>5183</v>
      </c>
      <c r="H30" s="44" t="s">
        <v>5184</v>
      </c>
      <c r="I30" s="64"/>
      <c r="J30" s="65"/>
      <c r="K30" s="65"/>
      <c r="L30" s="65"/>
      <c r="M30" s="65"/>
      <c r="N30" s="67"/>
      <c r="O30" s="64"/>
      <c r="P30" s="65"/>
      <c r="Q30" s="65"/>
      <c r="R30" s="65"/>
      <c r="S30" s="65"/>
      <c r="T30" s="64"/>
      <c r="U30" s="65"/>
      <c r="V30" s="65"/>
      <c r="W30" s="65"/>
      <c r="X30" s="65"/>
      <c r="Y30" s="64"/>
      <c r="Z30" s="65"/>
      <c r="AA30" s="69">
        <f t="shared" si="1"/>
        <v>0</v>
      </c>
      <c r="AB30" s="63" t="s">
        <v>1119</v>
      </c>
      <c r="AC30" s="75"/>
      <c r="AD30" s="75"/>
      <c r="AE30" s="77"/>
      <c r="AF30" s="76"/>
      <c r="AG30" s="63" t="s">
        <v>1119</v>
      </c>
      <c r="AH30" s="75"/>
      <c r="AI30" s="77"/>
      <c r="AJ30" s="77"/>
      <c r="AK30" s="76"/>
      <c r="AL30" s="63" t="s">
        <v>1119</v>
      </c>
      <c r="AM30" s="75"/>
      <c r="AN30" s="77"/>
      <c r="AO30" s="77"/>
      <c r="AP30" s="76"/>
      <c r="AQ30" s="63" t="s">
        <v>1119</v>
      </c>
      <c r="AR30" s="75"/>
      <c r="AS30" s="77"/>
      <c r="AT30" s="77"/>
      <c r="AU30" s="76"/>
      <c r="AV30" s="63" t="s">
        <v>1119</v>
      </c>
      <c r="AW30" s="75"/>
      <c r="AX30" s="75"/>
      <c r="AY30" s="77"/>
      <c r="AZ30" s="76"/>
      <c r="BA30" s="63" t="s">
        <v>1119</v>
      </c>
      <c r="BB30" s="75"/>
      <c r="BC30" s="77"/>
      <c r="BD30" s="77"/>
      <c r="BE30" s="76"/>
      <c r="BF30" s="63" t="s">
        <v>1119</v>
      </c>
      <c r="BG30" s="75"/>
      <c r="BH30" s="77"/>
      <c r="BI30" s="77"/>
      <c r="BJ30" s="76"/>
      <c r="BK30" s="63" t="s">
        <v>5263</v>
      </c>
      <c r="BL30" s="75"/>
      <c r="BM30" s="75"/>
      <c r="BN30" s="77"/>
      <c r="BO30" s="76"/>
      <c r="BP30" s="44" t="s">
        <v>5264</v>
      </c>
    </row>
    <row r="31" spans="1:68" x14ac:dyDescent="0.2">
      <c r="A31" s="63" t="s">
        <v>1407</v>
      </c>
      <c r="B31" s="44" t="s">
        <v>3174</v>
      </c>
      <c r="C31" s="44" t="s">
        <v>2401</v>
      </c>
      <c r="D31" s="44" t="s">
        <v>5265</v>
      </c>
      <c r="E31" s="44" t="str">
        <f t="shared" si="0"/>
        <v>Denethor II_Hero_METW</v>
      </c>
      <c r="F31" s="44" t="s">
        <v>5159</v>
      </c>
      <c r="G31" s="44" t="s">
        <v>5197</v>
      </c>
      <c r="H31" s="44" t="s">
        <v>3290</v>
      </c>
      <c r="I31" s="64"/>
      <c r="J31" s="65"/>
      <c r="K31" s="65"/>
      <c r="L31" s="65"/>
      <c r="M31" s="65"/>
      <c r="N31" s="67"/>
      <c r="O31" s="64"/>
      <c r="P31" s="65"/>
      <c r="Q31" s="65"/>
      <c r="R31" s="65"/>
      <c r="S31" s="65"/>
      <c r="T31" s="64"/>
      <c r="U31" s="65"/>
      <c r="V31" s="65"/>
      <c r="W31" s="65"/>
      <c r="X31" s="65"/>
      <c r="Y31" s="64"/>
      <c r="Z31" s="65"/>
      <c r="AA31" s="69">
        <f t="shared" si="1"/>
        <v>0</v>
      </c>
      <c r="AB31" s="63" t="s">
        <v>1120</v>
      </c>
      <c r="AC31" s="75"/>
      <c r="AD31" s="75"/>
      <c r="AE31" s="77"/>
      <c r="AF31" s="76"/>
      <c r="AG31" s="63" t="s">
        <v>1120</v>
      </c>
      <c r="AH31" s="75"/>
      <c r="AI31" s="77"/>
      <c r="AJ31" s="77"/>
      <c r="AK31" s="76"/>
      <c r="AL31" s="63" t="s">
        <v>1120</v>
      </c>
      <c r="AM31" s="75"/>
      <c r="AN31" s="77"/>
      <c r="AO31" s="77"/>
      <c r="AP31" s="76"/>
      <c r="AQ31" s="63" t="s">
        <v>1120</v>
      </c>
      <c r="AR31" s="75"/>
      <c r="AS31" s="77"/>
      <c r="AT31" s="77"/>
      <c r="AU31" s="76"/>
      <c r="AV31" s="63" t="s">
        <v>1120</v>
      </c>
      <c r="AW31" s="75"/>
      <c r="AX31" s="75"/>
      <c r="AY31" s="77"/>
      <c r="AZ31" s="76"/>
      <c r="BA31" s="63" t="s">
        <v>1120</v>
      </c>
      <c r="BB31" s="75"/>
      <c r="BC31" s="77"/>
      <c r="BD31" s="77"/>
      <c r="BE31" s="76"/>
      <c r="BF31" s="63" t="s">
        <v>1120</v>
      </c>
      <c r="BG31" s="75"/>
      <c r="BH31" s="77"/>
      <c r="BI31" s="77"/>
      <c r="BJ31" s="76"/>
      <c r="BK31" s="63" t="s">
        <v>5266</v>
      </c>
      <c r="BL31" s="75"/>
      <c r="BM31" s="75"/>
      <c r="BN31" s="77"/>
      <c r="BO31" s="76"/>
      <c r="BP31" s="44" t="s">
        <v>5267</v>
      </c>
    </row>
    <row r="32" spans="1:68" x14ac:dyDescent="0.2">
      <c r="A32" s="63" t="s">
        <v>1407</v>
      </c>
      <c r="B32" s="44" t="s">
        <v>3174</v>
      </c>
      <c r="C32" s="44" t="s">
        <v>2401</v>
      </c>
      <c r="D32" s="44" t="s">
        <v>5268</v>
      </c>
      <c r="E32" s="44" t="str">
        <f t="shared" si="0"/>
        <v>Dori_Hero_METW</v>
      </c>
      <c r="F32" s="44" t="s">
        <v>5171</v>
      </c>
      <c r="G32" s="44" t="s">
        <v>5183</v>
      </c>
      <c r="H32" s="44" t="s">
        <v>5184</v>
      </c>
      <c r="I32" s="64"/>
      <c r="J32" s="65"/>
      <c r="K32" s="65"/>
      <c r="L32" s="65"/>
      <c r="M32" s="65"/>
      <c r="N32" s="67"/>
      <c r="O32" s="64"/>
      <c r="P32" s="65"/>
      <c r="Q32" s="66">
        <v>1</v>
      </c>
      <c r="R32" s="65"/>
      <c r="S32" s="65"/>
      <c r="T32" s="64"/>
      <c r="U32" s="65"/>
      <c r="V32" s="65"/>
      <c r="W32" s="65"/>
      <c r="X32" s="65"/>
      <c r="Y32" s="64"/>
      <c r="Z32" s="65"/>
      <c r="AA32" s="69">
        <f t="shared" si="1"/>
        <v>0</v>
      </c>
      <c r="AB32" s="63" t="s">
        <v>1121</v>
      </c>
      <c r="AC32" s="75"/>
      <c r="AD32" s="75"/>
      <c r="AE32" s="75"/>
      <c r="AF32" s="76"/>
      <c r="AG32" s="63" t="s">
        <v>1121</v>
      </c>
      <c r="AH32" s="75"/>
      <c r="AI32" s="77"/>
      <c r="AJ32" s="77"/>
      <c r="AK32" s="76"/>
      <c r="AL32" s="63" t="s">
        <v>1121</v>
      </c>
      <c r="AM32" s="75"/>
      <c r="AN32" s="77"/>
      <c r="AO32" s="77"/>
      <c r="AP32" s="76"/>
      <c r="AQ32" s="63" t="s">
        <v>1121</v>
      </c>
      <c r="AR32" s="75"/>
      <c r="AS32" s="77"/>
      <c r="AT32" s="77"/>
      <c r="AU32" s="76"/>
      <c r="AV32" s="63" t="s">
        <v>1121</v>
      </c>
      <c r="AW32" s="75"/>
      <c r="AX32" s="75"/>
      <c r="AY32" s="77"/>
      <c r="AZ32" s="76"/>
      <c r="BA32" s="63" t="s">
        <v>1121</v>
      </c>
      <c r="BB32" s="75"/>
      <c r="BC32" s="77"/>
      <c r="BD32" s="77"/>
      <c r="BE32" s="76"/>
      <c r="BF32" s="63" t="s">
        <v>1121</v>
      </c>
      <c r="BG32" s="75"/>
      <c r="BH32" s="77"/>
      <c r="BI32" s="77"/>
      <c r="BJ32" s="76"/>
      <c r="BK32" s="63" t="s">
        <v>5269</v>
      </c>
      <c r="BL32" s="75"/>
      <c r="BM32" s="75"/>
      <c r="BN32" s="77"/>
      <c r="BO32" s="76"/>
      <c r="BP32" s="44" t="s">
        <v>5270</v>
      </c>
    </row>
    <row r="33" spans="1:68" x14ac:dyDescent="0.2">
      <c r="A33" s="63" t="s">
        <v>1407</v>
      </c>
      <c r="B33" s="44" t="s">
        <v>3174</v>
      </c>
      <c r="C33" s="44" t="s">
        <v>2401</v>
      </c>
      <c r="D33" s="44" t="s">
        <v>5271</v>
      </c>
      <c r="E33" s="44" t="str">
        <f t="shared" si="0"/>
        <v>Dwalin_Hero_METW</v>
      </c>
      <c r="F33" s="44" t="s">
        <v>5171</v>
      </c>
      <c r="G33" s="44" t="s">
        <v>5235</v>
      </c>
      <c r="H33" s="44" t="s">
        <v>5236</v>
      </c>
      <c r="I33" s="64"/>
      <c r="J33" s="65"/>
      <c r="K33" s="65"/>
      <c r="L33" s="65"/>
      <c r="M33" s="65"/>
      <c r="N33" s="67"/>
      <c r="O33" s="64"/>
      <c r="P33" s="65"/>
      <c r="Q33" s="65"/>
      <c r="R33" s="65"/>
      <c r="S33" s="65"/>
      <c r="T33" s="64"/>
      <c r="U33" s="65"/>
      <c r="V33" s="65"/>
      <c r="W33" s="65"/>
      <c r="X33" s="65"/>
      <c r="Y33" s="64"/>
      <c r="Z33" s="65"/>
      <c r="AA33" s="69">
        <f t="shared" si="1"/>
        <v>0</v>
      </c>
      <c r="AB33" s="63" t="s">
        <v>1122</v>
      </c>
      <c r="AC33" s="75"/>
      <c r="AD33" s="75"/>
      <c r="AE33" s="77"/>
      <c r="AF33" s="76"/>
      <c r="AG33" s="63" t="s">
        <v>1122</v>
      </c>
      <c r="AH33" s="75"/>
      <c r="AI33" s="77"/>
      <c r="AJ33" s="77"/>
      <c r="AK33" s="76"/>
      <c r="AL33" s="63" t="s">
        <v>1122</v>
      </c>
      <c r="AM33" s="75"/>
      <c r="AN33" s="77"/>
      <c r="AO33" s="77"/>
      <c r="AP33" s="76"/>
      <c r="AQ33" s="63" t="s">
        <v>1122</v>
      </c>
      <c r="AR33" s="75"/>
      <c r="AS33" s="77"/>
      <c r="AT33" s="77"/>
      <c r="AU33" s="76"/>
      <c r="AV33" s="63" t="s">
        <v>1122</v>
      </c>
      <c r="AW33" s="75"/>
      <c r="AX33" s="75"/>
      <c r="AY33" s="77"/>
      <c r="AZ33" s="76"/>
      <c r="BA33" s="63" t="s">
        <v>1122</v>
      </c>
      <c r="BB33" s="75"/>
      <c r="BC33" s="77"/>
      <c r="BD33" s="77"/>
      <c r="BE33" s="76"/>
      <c r="BF33" s="63" t="s">
        <v>1122</v>
      </c>
      <c r="BG33" s="75"/>
      <c r="BH33" s="77"/>
      <c r="BI33" s="77"/>
      <c r="BJ33" s="76"/>
      <c r="BK33" s="63" t="s">
        <v>5272</v>
      </c>
      <c r="BL33" s="75"/>
      <c r="BM33" s="75"/>
      <c r="BN33" s="77"/>
      <c r="BO33" s="76"/>
      <c r="BP33" s="44" t="s">
        <v>5273</v>
      </c>
    </row>
    <row r="34" spans="1:68" x14ac:dyDescent="0.2">
      <c r="A34" s="63" t="s">
        <v>1407</v>
      </c>
      <c r="B34" s="44" t="s">
        <v>3174</v>
      </c>
      <c r="C34" s="44" t="s">
        <v>2401</v>
      </c>
      <c r="D34" s="44" t="s">
        <v>5274</v>
      </c>
      <c r="E34" s="44" t="str">
        <f t="shared" si="0"/>
        <v>Elladan_Hero_METW</v>
      </c>
      <c r="F34" s="44" t="s">
        <v>5212</v>
      </c>
      <c r="G34" s="44" t="s">
        <v>5160</v>
      </c>
      <c r="H34" s="44" t="s">
        <v>5179</v>
      </c>
      <c r="I34" s="68">
        <v>1</v>
      </c>
      <c r="J34" s="65"/>
      <c r="K34" s="65"/>
      <c r="L34" s="65"/>
      <c r="M34" s="65"/>
      <c r="N34" s="74">
        <v>1</v>
      </c>
      <c r="O34" s="64"/>
      <c r="P34" s="66">
        <v>1</v>
      </c>
      <c r="Q34" s="65"/>
      <c r="R34" s="65"/>
      <c r="S34" s="65"/>
      <c r="T34" s="64"/>
      <c r="U34" s="65"/>
      <c r="V34" s="65"/>
      <c r="W34" s="65"/>
      <c r="X34" s="65"/>
      <c r="Y34" s="64"/>
      <c r="Z34" s="65"/>
      <c r="AA34" s="69">
        <f t="shared" si="1"/>
        <v>0</v>
      </c>
      <c r="AB34" s="63" t="s">
        <v>1123</v>
      </c>
      <c r="AC34" s="75"/>
      <c r="AD34" s="75"/>
      <c r="AE34" s="75"/>
      <c r="AF34" s="76"/>
      <c r="AG34" s="63" t="s">
        <v>1123</v>
      </c>
      <c r="AH34" s="75"/>
      <c r="AI34" s="77"/>
      <c r="AJ34" s="77"/>
      <c r="AK34" s="76"/>
      <c r="AL34" s="63" t="s">
        <v>1123</v>
      </c>
      <c r="AM34" s="75"/>
      <c r="AN34" s="77"/>
      <c r="AO34" s="77"/>
      <c r="AP34" s="76"/>
      <c r="AQ34" s="63" t="s">
        <v>1123</v>
      </c>
      <c r="AR34" s="75"/>
      <c r="AS34" s="77"/>
      <c r="AT34" s="77"/>
      <c r="AU34" s="76"/>
      <c r="AV34" s="63" t="s">
        <v>1123</v>
      </c>
      <c r="AW34" s="75"/>
      <c r="AX34" s="75"/>
      <c r="AY34" s="75"/>
      <c r="AZ34" s="76"/>
      <c r="BA34" s="63" t="s">
        <v>1123</v>
      </c>
      <c r="BB34" s="75"/>
      <c r="BC34" s="77"/>
      <c r="BD34" s="77"/>
      <c r="BE34" s="76"/>
      <c r="BF34" s="63" t="s">
        <v>1123</v>
      </c>
      <c r="BG34" s="75"/>
      <c r="BH34" s="77"/>
      <c r="BI34" s="77"/>
      <c r="BJ34" s="76"/>
      <c r="BK34" s="63" t="s">
        <v>5275</v>
      </c>
      <c r="BL34" s="75"/>
      <c r="BM34" s="75"/>
      <c r="BN34" s="77"/>
      <c r="BO34" s="76"/>
      <c r="BP34" s="44" t="s">
        <v>5276</v>
      </c>
    </row>
    <row r="35" spans="1:68" x14ac:dyDescent="0.2">
      <c r="A35" s="63" t="s">
        <v>1407</v>
      </c>
      <c r="B35" s="44" t="s">
        <v>3174</v>
      </c>
      <c r="C35" s="44" t="s">
        <v>2401</v>
      </c>
      <c r="D35" s="44" t="s">
        <v>5277</v>
      </c>
      <c r="E35" s="44" t="str">
        <f t="shared" si="0"/>
        <v>Elrohir_Hero_METW</v>
      </c>
      <c r="F35" s="44" t="s">
        <v>5212</v>
      </c>
      <c r="G35" s="44" t="s">
        <v>5160</v>
      </c>
      <c r="H35" s="44" t="s">
        <v>5179</v>
      </c>
      <c r="I35" s="64"/>
      <c r="J35" s="65"/>
      <c r="K35" s="65"/>
      <c r="L35" s="66">
        <v>1</v>
      </c>
      <c r="M35" s="65"/>
      <c r="N35" s="74">
        <v>1</v>
      </c>
      <c r="O35" s="64"/>
      <c r="P35" s="66">
        <v>1</v>
      </c>
      <c r="Q35" s="65"/>
      <c r="R35" s="66">
        <v>1</v>
      </c>
      <c r="S35" s="65"/>
      <c r="T35" s="64"/>
      <c r="U35" s="65"/>
      <c r="V35" s="65"/>
      <c r="W35" s="65"/>
      <c r="X35" s="65"/>
      <c r="Y35" s="64"/>
      <c r="Z35" s="65"/>
      <c r="AA35" s="69">
        <f t="shared" si="1"/>
        <v>0</v>
      </c>
      <c r="AB35" s="63" t="s">
        <v>1124</v>
      </c>
      <c r="AC35" s="75"/>
      <c r="AD35" s="75"/>
      <c r="AE35" s="75"/>
      <c r="AF35" s="76"/>
      <c r="AG35" s="63" t="s">
        <v>1124</v>
      </c>
      <c r="AH35" s="75"/>
      <c r="AI35" s="77"/>
      <c r="AJ35" s="77"/>
      <c r="AK35" s="76"/>
      <c r="AL35" s="63" t="s">
        <v>1124</v>
      </c>
      <c r="AM35" s="75"/>
      <c r="AN35" s="77"/>
      <c r="AO35" s="77"/>
      <c r="AP35" s="76"/>
      <c r="AQ35" s="63" t="s">
        <v>1124</v>
      </c>
      <c r="AR35" s="75"/>
      <c r="AS35" s="77"/>
      <c r="AT35" s="77"/>
      <c r="AU35" s="76"/>
      <c r="AV35" s="63" t="s">
        <v>1124</v>
      </c>
      <c r="AW35" s="75"/>
      <c r="AX35" s="75"/>
      <c r="AY35" s="75"/>
      <c r="AZ35" s="76"/>
      <c r="BA35" s="63" t="s">
        <v>1124</v>
      </c>
      <c r="BB35" s="75"/>
      <c r="BC35" s="77"/>
      <c r="BD35" s="77"/>
      <c r="BE35" s="76"/>
      <c r="BF35" s="63" t="s">
        <v>1124</v>
      </c>
      <c r="BG35" s="75"/>
      <c r="BH35" s="77"/>
      <c r="BI35" s="77"/>
      <c r="BJ35" s="76"/>
      <c r="BK35" s="63" t="s">
        <v>5278</v>
      </c>
      <c r="BL35" s="75"/>
      <c r="BM35" s="75"/>
      <c r="BN35" s="77"/>
      <c r="BO35" s="76"/>
      <c r="BP35" s="44" t="s">
        <v>5279</v>
      </c>
    </row>
    <row r="36" spans="1:68" x14ac:dyDescent="0.2">
      <c r="A36" s="63" t="s">
        <v>1407</v>
      </c>
      <c r="B36" s="44" t="s">
        <v>3174</v>
      </c>
      <c r="C36" s="44" t="s">
        <v>2401</v>
      </c>
      <c r="D36" s="44" t="s">
        <v>5280</v>
      </c>
      <c r="E36" s="44" t="str">
        <f t="shared" si="0"/>
        <v>Elrond_Hero_METW</v>
      </c>
      <c r="F36" s="44" t="s">
        <v>5281</v>
      </c>
      <c r="G36" s="44" t="s">
        <v>5197</v>
      </c>
      <c r="H36" s="44" t="s">
        <v>3290</v>
      </c>
      <c r="I36" s="64"/>
      <c r="J36" s="65"/>
      <c r="K36" s="65"/>
      <c r="L36" s="65"/>
      <c r="M36" s="65"/>
      <c r="N36" s="74">
        <v>1</v>
      </c>
      <c r="O36" s="64"/>
      <c r="P36" s="66">
        <v>1</v>
      </c>
      <c r="Q36" s="65"/>
      <c r="R36" s="65"/>
      <c r="S36" s="65"/>
      <c r="T36" s="64"/>
      <c r="U36" s="65"/>
      <c r="V36" s="65"/>
      <c r="W36" s="65"/>
      <c r="X36" s="65"/>
      <c r="Y36" s="64"/>
      <c r="Z36" s="65"/>
      <c r="AA36" s="69">
        <f t="shared" si="1"/>
        <v>0</v>
      </c>
      <c r="AB36" s="63" t="s">
        <v>1125</v>
      </c>
      <c r="AC36" s="75"/>
      <c r="AD36" s="75"/>
      <c r="AE36" s="75"/>
      <c r="AF36" s="76"/>
      <c r="AG36" s="63" t="s">
        <v>1125</v>
      </c>
      <c r="AH36" s="75"/>
      <c r="AI36" s="77"/>
      <c r="AJ36" s="77"/>
      <c r="AK36" s="76"/>
      <c r="AL36" s="63" t="s">
        <v>1125</v>
      </c>
      <c r="AM36" s="75"/>
      <c r="AN36" s="77"/>
      <c r="AO36" s="77"/>
      <c r="AP36" s="76"/>
      <c r="AQ36" s="63" t="s">
        <v>1125</v>
      </c>
      <c r="AR36" s="75"/>
      <c r="AS36" s="77"/>
      <c r="AT36" s="77"/>
      <c r="AU36" s="76"/>
      <c r="AV36" s="63" t="s">
        <v>1125</v>
      </c>
      <c r="AW36" s="75"/>
      <c r="AX36" s="75"/>
      <c r="AY36" s="77"/>
      <c r="AZ36" s="76"/>
      <c r="BA36" s="63" t="s">
        <v>1125</v>
      </c>
      <c r="BB36" s="75"/>
      <c r="BC36" s="77"/>
      <c r="BD36" s="77"/>
      <c r="BE36" s="76"/>
      <c r="BF36" s="63" t="s">
        <v>1125</v>
      </c>
      <c r="BG36" s="75"/>
      <c r="BH36" s="77"/>
      <c r="BI36" s="77"/>
      <c r="BJ36" s="76"/>
      <c r="BK36" s="63" t="s">
        <v>5282</v>
      </c>
      <c r="BL36" s="75"/>
      <c r="BM36" s="75"/>
      <c r="BN36" s="77"/>
      <c r="BO36" s="76"/>
      <c r="BP36" s="44" t="s">
        <v>5283</v>
      </c>
    </row>
    <row r="37" spans="1:68" x14ac:dyDescent="0.2">
      <c r="A37" s="63" t="s">
        <v>1407</v>
      </c>
      <c r="B37" s="44" t="s">
        <v>3174</v>
      </c>
      <c r="C37" s="44" t="s">
        <v>2401</v>
      </c>
      <c r="D37" s="44" t="s">
        <v>5284</v>
      </c>
      <c r="E37" s="44" t="str">
        <f t="shared" si="0"/>
        <v>Éomer_Hero_METW</v>
      </c>
      <c r="F37" s="44" t="s">
        <v>5171</v>
      </c>
      <c r="G37" s="44" t="s">
        <v>5183</v>
      </c>
      <c r="H37" s="44" t="s">
        <v>5184</v>
      </c>
      <c r="I37" s="64"/>
      <c r="J37" s="65"/>
      <c r="K37" s="65"/>
      <c r="L37" s="65"/>
      <c r="M37" s="65"/>
      <c r="N37" s="67"/>
      <c r="O37" s="64"/>
      <c r="P37" s="65"/>
      <c r="Q37" s="65"/>
      <c r="R37" s="65"/>
      <c r="S37" s="65"/>
      <c r="T37" s="64"/>
      <c r="U37" s="65"/>
      <c r="V37" s="65"/>
      <c r="W37" s="65"/>
      <c r="X37" s="65"/>
      <c r="Y37" s="64"/>
      <c r="Z37" s="65"/>
      <c r="AA37" s="69">
        <f t="shared" si="1"/>
        <v>0</v>
      </c>
      <c r="AB37" s="63" t="s">
        <v>1126</v>
      </c>
      <c r="AC37" s="75"/>
      <c r="AD37" s="75"/>
      <c r="AE37" s="75"/>
      <c r="AF37" s="76"/>
      <c r="AG37" s="63" t="s">
        <v>1126</v>
      </c>
      <c r="AH37" s="75"/>
      <c r="AI37" s="77"/>
      <c r="AJ37" s="77"/>
      <c r="AK37" s="76"/>
      <c r="AL37" s="63" t="s">
        <v>1126</v>
      </c>
      <c r="AM37" s="75"/>
      <c r="AN37" s="77"/>
      <c r="AO37" s="77"/>
      <c r="AP37" s="76"/>
      <c r="AQ37" s="63" t="s">
        <v>1126</v>
      </c>
      <c r="AR37" s="75"/>
      <c r="AS37" s="77"/>
      <c r="AT37" s="77"/>
      <c r="AU37" s="76"/>
      <c r="AV37" s="63" t="s">
        <v>1126</v>
      </c>
      <c r="AW37" s="75"/>
      <c r="AX37" s="75"/>
      <c r="AY37" s="75"/>
      <c r="AZ37" s="76"/>
      <c r="BA37" s="63" t="s">
        <v>1126</v>
      </c>
      <c r="BB37" s="75"/>
      <c r="BC37" s="77"/>
      <c r="BD37" s="77"/>
      <c r="BE37" s="76"/>
      <c r="BF37" s="63" t="s">
        <v>1126</v>
      </c>
      <c r="BG37" s="75"/>
      <c r="BH37" s="77"/>
      <c r="BI37" s="77"/>
      <c r="BJ37" s="76"/>
      <c r="BK37" s="63" t="s">
        <v>5285</v>
      </c>
      <c r="BL37" s="75"/>
      <c r="BM37" s="75"/>
      <c r="BN37" s="77"/>
      <c r="BO37" s="76"/>
      <c r="BP37" s="44" t="s">
        <v>5286</v>
      </c>
    </row>
    <row r="38" spans="1:68" x14ac:dyDescent="0.2">
      <c r="A38" s="63" t="s">
        <v>1407</v>
      </c>
      <c r="B38" s="44" t="s">
        <v>3174</v>
      </c>
      <c r="C38" s="44" t="s">
        <v>2401</v>
      </c>
      <c r="D38" s="44" t="s">
        <v>5287</v>
      </c>
      <c r="E38" s="44" t="str">
        <f t="shared" si="0"/>
        <v>Éowyn_Hero_METW</v>
      </c>
      <c r="F38" s="44" t="s">
        <v>5171</v>
      </c>
      <c r="G38" s="44" t="s">
        <v>5183</v>
      </c>
      <c r="H38" s="44" t="s">
        <v>5184</v>
      </c>
      <c r="I38" s="64"/>
      <c r="J38" s="65"/>
      <c r="K38" s="65"/>
      <c r="L38" s="65"/>
      <c r="M38" s="65"/>
      <c r="N38" s="67"/>
      <c r="O38" s="64"/>
      <c r="P38" s="65"/>
      <c r="Q38" s="65"/>
      <c r="R38" s="65"/>
      <c r="S38" s="65"/>
      <c r="T38" s="64"/>
      <c r="U38" s="65"/>
      <c r="V38" s="65"/>
      <c r="W38" s="65"/>
      <c r="X38" s="65"/>
      <c r="Y38" s="64"/>
      <c r="Z38" s="65"/>
      <c r="AA38" s="69">
        <f t="shared" si="1"/>
        <v>0</v>
      </c>
      <c r="AB38" s="63" t="s">
        <v>1127</v>
      </c>
      <c r="AC38" s="75"/>
      <c r="AD38" s="75"/>
      <c r="AE38" s="77"/>
      <c r="AF38" s="76"/>
      <c r="AG38" s="63" t="s">
        <v>1127</v>
      </c>
      <c r="AH38" s="75"/>
      <c r="AI38" s="77"/>
      <c r="AJ38" s="77"/>
      <c r="AK38" s="76"/>
      <c r="AL38" s="63" t="s">
        <v>1127</v>
      </c>
      <c r="AM38" s="75"/>
      <c r="AN38" s="77"/>
      <c r="AO38" s="77"/>
      <c r="AP38" s="76"/>
      <c r="AQ38" s="63" t="s">
        <v>1127</v>
      </c>
      <c r="AR38" s="75"/>
      <c r="AS38" s="77"/>
      <c r="AT38" s="77"/>
      <c r="AU38" s="76"/>
      <c r="AV38" s="63" t="s">
        <v>1127</v>
      </c>
      <c r="AW38" s="75"/>
      <c r="AX38" s="75"/>
      <c r="AY38" s="77"/>
      <c r="AZ38" s="76"/>
      <c r="BA38" s="63" t="s">
        <v>1127</v>
      </c>
      <c r="BB38" s="75"/>
      <c r="BC38" s="77"/>
      <c r="BD38" s="77"/>
      <c r="BE38" s="76"/>
      <c r="BF38" s="63" t="s">
        <v>1127</v>
      </c>
      <c r="BG38" s="75"/>
      <c r="BH38" s="77"/>
      <c r="BI38" s="77"/>
      <c r="BJ38" s="76"/>
      <c r="BK38" s="63" t="s">
        <v>5288</v>
      </c>
      <c r="BL38" s="75"/>
      <c r="BM38" s="75"/>
      <c r="BN38" s="77"/>
      <c r="BO38" s="76"/>
      <c r="BP38" s="44" t="s">
        <v>5289</v>
      </c>
    </row>
    <row r="39" spans="1:68" x14ac:dyDescent="0.2">
      <c r="A39" s="63" t="s">
        <v>1407</v>
      </c>
      <c r="B39" s="44" t="s">
        <v>3174</v>
      </c>
      <c r="C39" s="44" t="s">
        <v>2401</v>
      </c>
      <c r="D39" s="44" t="s">
        <v>5290</v>
      </c>
      <c r="E39" s="44" t="str">
        <f t="shared" si="0"/>
        <v>Erkenbrand_Hero_METW</v>
      </c>
      <c r="F39" s="44" t="s">
        <v>5159</v>
      </c>
      <c r="G39" s="44" t="s">
        <v>5160</v>
      </c>
      <c r="H39" s="44" t="s">
        <v>5179</v>
      </c>
      <c r="I39" s="64"/>
      <c r="J39" s="65"/>
      <c r="K39" s="65"/>
      <c r="L39" s="65"/>
      <c r="M39" s="66">
        <v>1</v>
      </c>
      <c r="N39" s="74">
        <v>1</v>
      </c>
      <c r="O39" s="64"/>
      <c r="P39" s="66">
        <v>1</v>
      </c>
      <c r="Q39" s="65"/>
      <c r="R39" s="65"/>
      <c r="S39" s="65"/>
      <c r="T39" s="64"/>
      <c r="U39" s="65"/>
      <c r="V39" s="65"/>
      <c r="W39" s="65"/>
      <c r="X39" s="65"/>
      <c r="Y39" s="64"/>
      <c r="Z39" s="65"/>
      <c r="AA39" s="69">
        <f t="shared" si="1"/>
        <v>0</v>
      </c>
      <c r="AB39" s="63" t="s">
        <v>1128</v>
      </c>
      <c r="AC39" s="75"/>
      <c r="AD39" s="75"/>
      <c r="AE39" s="75"/>
      <c r="AF39" s="76"/>
      <c r="AG39" s="63" t="s">
        <v>1128</v>
      </c>
      <c r="AH39" s="75"/>
      <c r="AI39" s="77"/>
      <c r="AJ39" s="77"/>
      <c r="AK39" s="76"/>
      <c r="AL39" s="63" t="s">
        <v>1128</v>
      </c>
      <c r="AM39" s="75"/>
      <c r="AN39" s="77"/>
      <c r="AO39" s="77"/>
      <c r="AP39" s="76"/>
      <c r="AQ39" s="63" t="s">
        <v>1128</v>
      </c>
      <c r="AR39" s="75"/>
      <c r="AS39" s="77"/>
      <c r="AT39" s="77"/>
      <c r="AU39" s="76"/>
      <c r="AV39" s="63" t="s">
        <v>1128</v>
      </c>
      <c r="AW39" s="75"/>
      <c r="AX39" s="75"/>
      <c r="AY39" s="75"/>
      <c r="AZ39" s="76"/>
      <c r="BA39" s="63" t="s">
        <v>1128</v>
      </c>
      <c r="BB39" s="75"/>
      <c r="BC39" s="77"/>
      <c r="BD39" s="77"/>
      <c r="BE39" s="76"/>
      <c r="BF39" s="63" t="s">
        <v>1128</v>
      </c>
      <c r="BG39" s="75"/>
      <c r="BH39" s="77"/>
      <c r="BI39" s="77"/>
      <c r="BJ39" s="76"/>
      <c r="BK39" s="63" t="s">
        <v>5291</v>
      </c>
      <c r="BL39" s="75"/>
      <c r="BM39" s="75"/>
      <c r="BN39" s="77"/>
      <c r="BO39" s="76"/>
      <c r="BP39" s="44" t="s">
        <v>5292</v>
      </c>
    </row>
    <row r="40" spans="1:68" x14ac:dyDescent="0.2">
      <c r="A40" s="63" t="s">
        <v>1407</v>
      </c>
      <c r="B40" s="44" t="s">
        <v>3174</v>
      </c>
      <c r="C40" s="44" t="s">
        <v>2401</v>
      </c>
      <c r="D40" s="44" t="s">
        <v>5293</v>
      </c>
      <c r="E40" s="44" t="str">
        <f t="shared" si="0"/>
        <v>Faramir_Hero_METW</v>
      </c>
      <c r="F40" s="44" t="s">
        <v>5171</v>
      </c>
      <c r="G40" s="44" t="s">
        <v>5160</v>
      </c>
      <c r="H40" s="44" t="s">
        <v>5179</v>
      </c>
      <c r="I40" s="64"/>
      <c r="J40" s="66">
        <v>1</v>
      </c>
      <c r="K40" s="65"/>
      <c r="L40" s="65"/>
      <c r="M40" s="65"/>
      <c r="N40" s="74">
        <v>1</v>
      </c>
      <c r="O40" s="64"/>
      <c r="P40" s="65"/>
      <c r="Q40" s="65"/>
      <c r="R40" s="65"/>
      <c r="S40" s="66">
        <v>1</v>
      </c>
      <c r="T40" s="64"/>
      <c r="U40" s="65"/>
      <c r="V40" s="65"/>
      <c r="W40" s="65"/>
      <c r="X40" s="65"/>
      <c r="Y40" s="64"/>
      <c r="Z40" s="65"/>
      <c r="AA40" s="69">
        <f t="shared" si="1"/>
        <v>0</v>
      </c>
      <c r="AB40" s="63" t="s">
        <v>1129</v>
      </c>
      <c r="AC40" s="75"/>
      <c r="AD40" s="75"/>
      <c r="AE40" s="75"/>
      <c r="AF40" s="76"/>
      <c r="AG40" s="63" t="s">
        <v>1129</v>
      </c>
      <c r="AH40" s="75"/>
      <c r="AI40" s="77"/>
      <c r="AJ40" s="77"/>
      <c r="AK40" s="76"/>
      <c r="AL40" s="63" t="s">
        <v>1129</v>
      </c>
      <c r="AM40" s="75"/>
      <c r="AN40" s="77"/>
      <c r="AO40" s="77"/>
      <c r="AP40" s="76"/>
      <c r="AQ40" s="63" t="s">
        <v>1129</v>
      </c>
      <c r="AR40" s="75"/>
      <c r="AS40" s="77"/>
      <c r="AT40" s="77"/>
      <c r="AU40" s="76"/>
      <c r="AV40" s="63" t="s">
        <v>1129</v>
      </c>
      <c r="AW40" s="75"/>
      <c r="AX40" s="75"/>
      <c r="AY40" s="75"/>
      <c r="AZ40" s="76"/>
      <c r="BA40" s="63" t="s">
        <v>1129</v>
      </c>
      <c r="BB40" s="75"/>
      <c r="BC40" s="77"/>
      <c r="BD40" s="77"/>
      <c r="BE40" s="76"/>
      <c r="BF40" s="63" t="s">
        <v>1129</v>
      </c>
      <c r="BG40" s="75"/>
      <c r="BH40" s="77"/>
      <c r="BI40" s="77"/>
      <c r="BJ40" s="76"/>
      <c r="BK40" s="63" t="s">
        <v>5294</v>
      </c>
      <c r="BL40" s="75"/>
      <c r="BM40" s="75"/>
      <c r="BN40" s="77"/>
      <c r="BO40" s="76"/>
      <c r="BP40" s="44" t="s">
        <v>5295</v>
      </c>
    </row>
    <row r="41" spans="1:68" x14ac:dyDescent="0.2">
      <c r="A41" s="63" t="s">
        <v>1407</v>
      </c>
      <c r="B41" s="44" t="s">
        <v>3174</v>
      </c>
      <c r="C41" s="44" t="s">
        <v>2401</v>
      </c>
      <c r="D41" s="44" t="s">
        <v>5296</v>
      </c>
      <c r="E41" s="44" t="str">
        <f t="shared" si="0"/>
        <v>Fíli_Hero_METW</v>
      </c>
      <c r="F41" s="44" t="s">
        <v>5171</v>
      </c>
      <c r="G41" s="44" t="s">
        <v>5183</v>
      </c>
      <c r="H41" s="44" t="s">
        <v>5184</v>
      </c>
      <c r="I41" s="64"/>
      <c r="J41" s="65"/>
      <c r="K41" s="65"/>
      <c r="L41" s="65"/>
      <c r="M41" s="65"/>
      <c r="N41" s="67"/>
      <c r="O41" s="64"/>
      <c r="P41" s="65"/>
      <c r="Q41" s="66">
        <v>1</v>
      </c>
      <c r="R41" s="65"/>
      <c r="S41" s="65"/>
      <c r="T41" s="64"/>
      <c r="U41" s="65"/>
      <c r="V41" s="65"/>
      <c r="W41" s="65"/>
      <c r="X41" s="65"/>
      <c r="Y41" s="64"/>
      <c r="Z41" s="65"/>
      <c r="AA41" s="69">
        <f t="shared" si="1"/>
        <v>0</v>
      </c>
      <c r="AB41" s="63" t="s">
        <v>1130</v>
      </c>
      <c r="AC41" s="75"/>
      <c r="AD41" s="75"/>
      <c r="AE41" s="75"/>
      <c r="AF41" s="76"/>
      <c r="AG41" s="63" t="s">
        <v>1130</v>
      </c>
      <c r="AH41" s="75"/>
      <c r="AI41" s="77"/>
      <c r="AJ41" s="77"/>
      <c r="AK41" s="76"/>
      <c r="AL41" s="63" t="s">
        <v>1130</v>
      </c>
      <c r="AM41" s="75"/>
      <c r="AN41" s="77"/>
      <c r="AO41" s="77"/>
      <c r="AP41" s="76"/>
      <c r="AQ41" s="63" t="s">
        <v>1130</v>
      </c>
      <c r="AR41" s="75"/>
      <c r="AS41" s="77"/>
      <c r="AT41" s="77"/>
      <c r="AU41" s="76"/>
      <c r="AV41" s="63" t="s">
        <v>5297</v>
      </c>
      <c r="AW41" s="75"/>
      <c r="AX41" s="75"/>
      <c r="AY41" s="77"/>
      <c r="AZ41" s="76"/>
      <c r="BA41" s="63" t="s">
        <v>1130</v>
      </c>
      <c r="BB41" s="75"/>
      <c r="BC41" s="77"/>
      <c r="BD41" s="77"/>
      <c r="BE41" s="76"/>
      <c r="BF41" s="63" t="s">
        <v>1130</v>
      </c>
      <c r="BG41" s="75"/>
      <c r="BH41" s="77"/>
      <c r="BI41" s="77"/>
      <c r="BJ41" s="76"/>
      <c r="BK41" s="63" t="s">
        <v>5298</v>
      </c>
      <c r="BL41" s="75"/>
      <c r="BM41" s="75"/>
      <c r="BN41" s="77"/>
      <c r="BO41" s="76"/>
      <c r="BP41" s="44" t="s">
        <v>5299</v>
      </c>
    </row>
    <row r="42" spans="1:68" x14ac:dyDescent="0.2">
      <c r="A42" s="63" t="s">
        <v>1407</v>
      </c>
      <c r="B42" s="44" t="s">
        <v>3174</v>
      </c>
      <c r="C42" s="44" t="s">
        <v>2401</v>
      </c>
      <c r="D42" s="44" t="s">
        <v>5300</v>
      </c>
      <c r="E42" s="44" t="str">
        <f t="shared" si="0"/>
        <v>Forlong_Hero_METW</v>
      </c>
      <c r="F42" s="44" t="s">
        <v>5255</v>
      </c>
      <c r="G42" s="44" t="s">
        <v>5235</v>
      </c>
      <c r="H42" s="44" t="s">
        <v>5236</v>
      </c>
      <c r="I42" s="64"/>
      <c r="J42" s="65"/>
      <c r="K42" s="65"/>
      <c r="L42" s="65"/>
      <c r="M42" s="65"/>
      <c r="N42" s="67"/>
      <c r="O42" s="64"/>
      <c r="P42" s="65"/>
      <c r="Q42" s="65"/>
      <c r="R42" s="65"/>
      <c r="S42" s="66">
        <v>1</v>
      </c>
      <c r="T42" s="64"/>
      <c r="U42" s="65"/>
      <c r="V42" s="65"/>
      <c r="W42" s="65"/>
      <c r="X42" s="65"/>
      <c r="Y42" s="64"/>
      <c r="Z42" s="65"/>
      <c r="AA42" s="69">
        <f t="shared" si="1"/>
        <v>0</v>
      </c>
      <c r="AB42" s="63" t="s">
        <v>1131</v>
      </c>
      <c r="AC42" s="75"/>
      <c r="AD42" s="75"/>
      <c r="AE42" s="75"/>
      <c r="AF42" s="76"/>
      <c r="AG42" s="63" t="s">
        <v>1131</v>
      </c>
      <c r="AH42" s="75"/>
      <c r="AI42" s="77"/>
      <c r="AJ42" s="77"/>
      <c r="AK42" s="76"/>
      <c r="AL42" s="63" t="s">
        <v>1131</v>
      </c>
      <c r="AM42" s="75"/>
      <c r="AN42" s="77"/>
      <c r="AO42" s="77"/>
      <c r="AP42" s="76"/>
      <c r="AQ42" s="63" t="s">
        <v>1131</v>
      </c>
      <c r="AR42" s="75"/>
      <c r="AS42" s="77"/>
      <c r="AT42" s="77"/>
      <c r="AU42" s="76"/>
      <c r="AV42" s="63" t="s">
        <v>1131</v>
      </c>
      <c r="AW42" s="75"/>
      <c r="AX42" s="75"/>
      <c r="AY42" s="77"/>
      <c r="AZ42" s="76"/>
      <c r="BA42" s="63" t="s">
        <v>1131</v>
      </c>
      <c r="BB42" s="75"/>
      <c r="BC42" s="77"/>
      <c r="BD42" s="77"/>
      <c r="BE42" s="76"/>
      <c r="BF42" s="63" t="s">
        <v>1131</v>
      </c>
      <c r="BG42" s="75"/>
      <c r="BH42" s="77"/>
      <c r="BI42" s="77"/>
      <c r="BJ42" s="76"/>
      <c r="BK42" s="63" t="s">
        <v>5301</v>
      </c>
      <c r="BL42" s="75"/>
      <c r="BM42" s="75"/>
      <c r="BN42" s="77"/>
      <c r="BO42" s="76"/>
      <c r="BP42" s="44" t="s">
        <v>5302</v>
      </c>
    </row>
    <row r="43" spans="1:68" x14ac:dyDescent="0.2">
      <c r="A43" s="63" t="s">
        <v>1407</v>
      </c>
      <c r="B43" s="44" t="s">
        <v>3174</v>
      </c>
      <c r="C43" s="44" t="s">
        <v>2401</v>
      </c>
      <c r="D43" s="44" t="s">
        <v>5303</v>
      </c>
      <c r="E43" s="44" t="str">
        <f t="shared" si="0"/>
        <v>Frodo_Hero_METW</v>
      </c>
      <c r="F43" s="44" t="s">
        <v>5159</v>
      </c>
      <c r="G43" s="44" t="s">
        <v>5197</v>
      </c>
      <c r="H43" s="44" t="s">
        <v>3290</v>
      </c>
      <c r="I43" s="64"/>
      <c r="J43" s="65"/>
      <c r="K43" s="65"/>
      <c r="L43" s="65"/>
      <c r="M43" s="65"/>
      <c r="N43" s="67"/>
      <c r="O43" s="64"/>
      <c r="P43" s="65"/>
      <c r="Q43" s="65"/>
      <c r="R43" s="65"/>
      <c r="S43" s="65"/>
      <c r="T43" s="64"/>
      <c r="U43" s="65"/>
      <c r="V43" s="65"/>
      <c r="W43" s="65"/>
      <c r="X43" s="65"/>
      <c r="Y43" s="64"/>
      <c r="Z43" s="65"/>
      <c r="AA43" s="69">
        <f t="shared" si="1"/>
        <v>0</v>
      </c>
      <c r="AB43" s="63" t="s">
        <v>1132</v>
      </c>
      <c r="AC43" s="75"/>
      <c r="AD43" s="75"/>
      <c r="AE43" s="77"/>
      <c r="AF43" s="76"/>
      <c r="AG43" s="63" t="s">
        <v>1132</v>
      </c>
      <c r="AH43" s="75"/>
      <c r="AI43" s="77"/>
      <c r="AJ43" s="77"/>
      <c r="AK43" s="76"/>
      <c r="AL43" s="63" t="s">
        <v>1132</v>
      </c>
      <c r="AM43" s="75"/>
      <c r="AN43" s="77"/>
      <c r="AO43" s="77"/>
      <c r="AP43" s="76"/>
      <c r="AQ43" s="63" t="s">
        <v>1132</v>
      </c>
      <c r="AR43" s="75"/>
      <c r="AS43" s="77"/>
      <c r="AT43" s="77"/>
      <c r="AU43" s="76"/>
      <c r="AV43" s="63" t="s">
        <v>1132</v>
      </c>
      <c r="AW43" s="75"/>
      <c r="AX43" s="75"/>
      <c r="AY43" s="77"/>
      <c r="AZ43" s="76"/>
      <c r="BA43" s="63" t="s">
        <v>1132</v>
      </c>
      <c r="BB43" s="75"/>
      <c r="BC43" s="77"/>
      <c r="BD43" s="77"/>
      <c r="BE43" s="76"/>
      <c r="BF43" s="63" t="s">
        <v>1132</v>
      </c>
      <c r="BG43" s="75"/>
      <c r="BH43" s="77"/>
      <c r="BI43" s="77"/>
      <c r="BJ43" s="76"/>
      <c r="BK43" s="63" t="s">
        <v>5304</v>
      </c>
      <c r="BL43" s="75"/>
      <c r="BM43" s="75"/>
      <c r="BN43" s="77"/>
      <c r="BO43" s="76"/>
      <c r="BP43" s="44" t="s">
        <v>5305</v>
      </c>
    </row>
    <row r="44" spans="1:68" x14ac:dyDescent="0.2">
      <c r="A44" s="63" t="s">
        <v>1407</v>
      </c>
      <c r="B44" s="44" t="s">
        <v>3174</v>
      </c>
      <c r="C44" s="44" t="s">
        <v>2401</v>
      </c>
      <c r="D44" s="44" t="s">
        <v>5306</v>
      </c>
      <c r="E44" s="44" t="str">
        <f t="shared" si="0"/>
        <v>Galadriel_Hero_METW</v>
      </c>
      <c r="F44" s="44" t="s">
        <v>5159</v>
      </c>
      <c r="G44" s="44" t="s">
        <v>5197</v>
      </c>
      <c r="H44" s="44" t="s">
        <v>3290</v>
      </c>
      <c r="I44" s="64"/>
      <c r="J44" s="65"/>
      <c r="K44" s="65"/>
      <c r="L44" s="65"/>
      <c r="M44" s="65"/>
      <c r="N44" s="67"/>
      <c r="O44" s="64"/>
      <c r="P44" s="65"/>
      <c r="Q44" s="65"/>
      <c r="R44" s="65"/>
      <c r="S44" s="65"/>
      <c r="T44" s="64"/>
      <c r="U44" s="65"/>
      <c r="V44" s="65"/>
      <c r="W44" s="65"/>
      <c r="X44" s="65"/>
      <c r="Y44" s="64"/>
      <c r="Z44" s="65"/>
      <c r="AA44" s="69">
        <f t="shared" si="1"/>
        <v>0</v>
      </c>
      <c r="AB44" s="63" t="s">
        <v>1133</v>
      </c>
      <c r="AC44" s="75"/>
      <c r="AD44" s="75"/>
      <c r="AE44" s="77"/>
      <c r="AF44" s="76"/>
      <c r="AG44" s="63" t="s">
        <v>1133</v>
      </c>
      <c r="AH44" s="75"/>
      <c r="AI44" s="77"/>
      <c r="AJ44" s="77"/>
      <c r="AK44" s="76"/>
      <c r="AL44" s="63" t="s">
        <v>1133</v>
      </c>
      <c r="AM44" s="75"/>
      <c r="AN44" s="77"/>
      <c r="AO44" s="77"/>
      <c r="AP44" s="76"/>
      <c r="AQ44" s="63" t="s">
        <v>1133</v>
      </c>
      <c r="AR44" s="75"/>
      <c r="AS44" s="77"/>
      <c r="AT44" s="77"/>
      <c r="AU44" s="76"/>
      <c r="AV44" s="63" t="s">
        <v>1133</v>
      </c>
      <c r="AW44" s="75"/>
      <c r="AX44" s="75"/>
      <c r="AY44" s="77"/>
      <c r="AZ44" s="76"/>
      <c r="BA44" s="63" t="s">
        <v>1133</v>
      </c>
      <c r="BB44" s="75"/>
      <c r="BC44" s="77"/>
      <c r="BD44" s="77"/>
      <c r="BE44" s="76"/>
      <c r="BF44" s="63" t="s">
        <v>1133</v>
      </c>
      <c r="BG44" s="75"/>
      <c r="BH44" s="77"/>
      <c r="BI44" s="77"/>
      <c r="BJ44" s="76"/>
      <c r="BK44" s="63" t="s">
        <v>5307</v>
      </c>
      <c r="BL44" s="75"/>
      <c r="BM44" s="75"/>
      <c r="BN44" s="77"/>
      <c r="BO44" s="76"/>
      <c r="BP44" s="44" t="s">
        <v>5308</v>
      </c>
    </row>
    <row r="45" spans="1:68" x14ac:dyDescent="0.2">
      <c r="A45" s="63" t="s">
        <v>1407</v>
      </c>
      <c r="B45" s="44" t="s">
        <v>3174</v>
      </c>
      <c r="C45" s="44" t="s">
        <v>2401</v>
      </c>
      <c r="D45" s="44" t="s">
        <v>5309</v>
      </c>
      <c r="E45" s="44" t="str">
        <f t="shared" si="0"/>
        <v>Galva_Hero_METW</v>
      </c>
      <c r="F45" s="44" t="s">
        <v>5255</v>
      </c>
      <c r="G45" s="44" t="s">
        <v>5197</v>
      </c>
      <c r="H45" s="44" t="s">
        <v>3290</v>
      </c>
      <c r="I45" s="64"/>
      <c r="J45" s="65"/>
      <c r="K45" s="65"/>
      <c r="L45" s="65"/>
      <c r="M45" s="65"/>
      <c r="N45" s="67"/>
      <c r="O45" s="64"/>
      <c r="P45" s="65"/>
      <c r="Q45" s="65"/>
      <c r="R45" s="65"/>
      <c r="S45" s="65"/>
      <c r="T45" s="64"/>
      <c r="U45" s="65"/>
      <c r="V45" s="65"/>
      <c r="W45" s="65"/>
      <c r="X45" s="65"/>
      <c r="Y45" s="64"/>
      <c r="Z45" s="65"/>
      <c r="AA45" s="69">
        <f t="shared" si="1"/>
        <v>0</v>
      </c>
      <c r="AB45" s="63" t="s">
        <v>1134</v>
      </c>
      <c r="AC45" s="75"/>
      <c r="AD45" s="75"/>
      <c r="AE45" s="77"/>
      <c r="AF45" s="76"/>
      <c r="AG45" s="63" t="s">
        <v>1134</v>
      </c>
      <c r="AH45" s="75"/>
      <c r="AI45" s="77"/>
      <c r="AJ45" s="77"/>
      <c r="AK45" s="76"/>
      <c r="AL45" s="63" t="s">
        <v>1134</v>
      </c>
      <c r="AM45" s="75"/>
      <c r="AN45" s="77"/>
      <c r="AO45" s="77"/>
      <c r="AP45" s="76"/>
      <c r="AQ45" s="63" t="s">
        <v>1134</v>
      </c>
      <c r="AR45" s="75"/>
      <c r="AS45" s="77"/>
      <c r="AT45" s="77"/>
      <c r="AU45" s="76"/>
      <c r="AV45" s="63" t="s">
        <v>1134</v>
      </c>
      <c r="AW45" s="75"/>
      <c r="AX45" s="75"/>
      <c r="AY45" s="77"/>
      <c r="AZ45" s="76"/>
      <c r="BA45" s="63" t="s">
        <v>1134</v>
      </c>
      <c r="BB45" s="75"/>
      <c r="BC45" s="77"/>
      <c r="BD45" s="77"/>
      <c r="BE45" s="76"/>
      <c r="BF45" s="63" t="s">
        <v>1134</v>
      </c>
      <c r="BG45" s="75"/>
      <c r="BH45" s="77"/>
      <c r="BI45" s="77"/>
      <c r="BJ45" s="76"/>
      <c r="BK45" s="63" t="s">
        <v>5310</v>
      </c>
      <c r="BL45" s="75"/>
      <c r="BM45" s="75"/>
      <c r="BN45" s="77"/>
      <c r="BO45" s="76"/>
      <c r="BP45" s="44" t="s">
        <v>5311</v>
      </c>
    </row>
    <row r="46" spans="1:68" x14ac:dyDescent="0.2">
      <c r="A46" s="63" t="s">
        <v>1407</v>
      </c>
      <c r="B46" s="44" t="s">
        <v>3174</v>
      </c>
      <c r="C46" s="44" t="s">
        <v>2401</v>
      </c>
      <c r="D46" s="44" t="s">
        <v>5312</v>
      </c>
      <c r="E46" s="44" t="str">
        <f t="shared" si="0"/>
        <v>Gamling the Old_Hero_METW</v>
      </c>
      <c r="F46" s="44" t="s">
        <v>5159</v>
      </c>
      <c r="G46" s="44" t="s">
        <v>5183</v>
      </c>
      <c r="H46" s="44" t="s">
        <v>5184</v>
      </c>
      <c r="I46" s="64"/>
      <c r="J46" s="65"/>
      <c r="K46" s="65"/>
      <c r="L46" s="65"/>
      <c r="M46" s="65"/>
      <c r="N46" s="67"/>
      <c r="O46" s="64"/>
      <c r="P46" s="65"/>
      <c r="Q46" s="65"/>
      <c r="R46" s="65"/>
      <c r="S46" s="65"/>
      <c r="T46" s="64"/>
      <c r="U46" s="65"/>
      <c r="V46" s="65"/>
      <c r="W46" s="65"/>
      <c r="X46" s="65"/>
      <c r="Y46" s="64"/>
      <c r="Z46" s="65"/>
      <c r="AA46" s="69">
        <f t="shared" si="1"/>
        <v>0</v>
      </c>
      <c r="AB46" s="63" t="s">
        <v>1135</v>
      </c>
      <c r="AC46" s="75"/>
      <c r="AD46" s="75"/>
      <c r="AE46" s="77"/>
      <c r="AF46" s="76"/>
      <c r="AG46" s="63" t="s">
        <v>5313</v>
      </c>
      <c r="AH46" s="75"/>
      <c r="AI46" s="77"/>
      <c r="AJ46" s="77"/>
      <c r="AK46" s="76"/>
      <c r="AL46" s="63" t="s">
        <v>5314</v>
      </c>
      <c r="AM46" s="75"/>
      <c r="AN46" s="77"/>
      <c r="AO46" s="77"/>
      <c r="AP46" s="76"/>
      <c r="AQ46" s="63" t="s">
        <v>5315</v>
      </c>
      <c r="AR46" s="75"/>
      <c r="AS46" s="77"/>
      <c r="AT46" s="77"/>
      <c r="AU46" s="76"/>
      <c r="AV46" s="63" t="s">
        <v>5316</v>
      </c>
      <c r="AW46" s="75"/>
      <c r="AX46" s="75"/>
      <c r="AY46" s="77"/>
      <c r="AZ46" s="76"/>
      <c r="BA46" s="63" t="s">
        <v>1135</v>
      </c>
      <c r="BB46" s="75"/>
      <c r="BC46" s="77"/>
      <c r="BD46" s="77"/>
      <c r="BE46" s="76"/>
      <c r="BF46" s="63" t="s">
        <v>5317</v>
      </c>
      <c r="BG46" s="75"/>
      <c r="BH46" s="77"/>
      <c r="BI46" s="77"/>
      <c r="BJ46" s="76"/>
      <c r="BK46" s="63" t="s">
        <v>5318</v>
      </c>
      <c r="BL46" s="75"/>
      <c r="BM46" s="75"/>
      <c r="BN46" s="77"/>
      <c r="BO46" s="76"/>
      <c r="BP46" s="44" t="s">
        <v>5319</v>
      </c>
    </row>
    <row r="47" spans="1:68" x14ac:dyDescent="0.2">
      <c r="A47" s="63" t="s">
        <v>1407</v>
      </c>
      <c r="B47" s="44" t="s">
        <v>3174</v>
      </c>
      <c r="C47" s="44" t="s">
        <v>2401</v>
      </c>
      <c r="D47" s="44" t="s">
        <v>5320</v>
      </c>
      <c r="E47" s="44" t="str">
        <f t="shared" si="0"/>
        <v>Ghán-buri-Ghán_Hero_METW</v>
      </c>
      <c r="F47" s="44" t="s">
        <v>5212</v>
      </c>
      <c r="G47" s="44" t="s">
        <v>5183</v>
      </c>
      <c r="H47" s="44" t="s">
        <v>5184</v>
      </c>
      <c r="I47" s="64"/>
      <c r="J47" s="65"/>
      <c r="K47" s="65"/>
      <c r="L47" s="65"/>
      <c r="M47" s="65"/>
      <c r="N47" s="67"/>
      <c r="O47" s="64"/>
      <c r="P47" s="65"/>
      <c r="Q47" s="65"/>
      <c r="R47" s="65"/>
      <c r="S47" s="65"/>
      <c r="T47" s="64"/>
      <c r="U47" s="65"/>
      <c r="V47" s="65"/>
      <c r="W47" s="65"/>
      <c r="X47" s="65"/>
      <c r="Y47" s="64"/>
      <c r="Z47" s="65"/>
      <c r="AA47" s="69">
        <f t="shared" si="1"/>
        <v>0</v>
      </c>
      <c r="AB47" s="63" t="s">
        <v>1136</v>
      </c>
      <c r="AC47" s="75"/>
      <c r="AD47" s="75"/>
      <c r="AE47" s="77"/>
      <c r="AF47" s="76"/>
      <c r="AG47" s="63" t="s">
        <v>1136</v>
      </c>
      <c r="AH47" s="75"/>
      <c r="AI47" s="77"/>
      <c r="AJ47" s="77"/>
      <c r="AK47" s="76"/>
      <c r="AL47" s="63" t="s">
        <v>5091</v>
      </c>
      <c r="AM47" s="75"/>
      <c r="AN47" s="77"/>
      <c r="AO47" s="77"/>
      <c r="AP47" s="76"/>
      <c r="AQ47" s="63" t="s">
        <v>1136</v>
      </c>
      <c r="AR47" s="75"/>
      <c r="AS47" s="77"/>
      <c r="AT47" s="77"/>
      <c r="AU47" s="76"/>
      <c r="AV47" s="63" t="s">
        <v>5091</v>
      </c>
      <c r="AW47" s="75"/>
      <c r="AX47" s="75"/>
      <c r="AY47" s="77"/>
      <c r="AZ47" s="76"/>
      <c r="BA47" s="63" t="s">
        <v>1136</v>
      </c>
      <c r="BB47" s="75"/>
      <c r="BC47" s="77"/>
      <c r="BD47" s="77"/>
      <c r="BE47" s="76"/>
      <c r="BF47" s="63" t="s">
        <v>1136</v>
      </c>
      <c r="BG47" s="75"/>
      <c r="BH47" s="77"/>
      <c r="BI47" s="77"/>
      <c r="BJ47" s="76"/>
      <c r="BK47" s="63" t="s">
        <v>5321</v>
      </c>
      <c r="BL47" s="75"/>
      <c r="BM47" s="75"/>
      <c r="BN47" s="77"/>
      <c r="BO47" s="76"/>
      <c r="BP47" s="44" t="s">
        <v>5322</v>
      </c>
    </row>
    <row r="48" spans="1:68" x14ac:dyDescent="0.2">
      <c r="A48" s="63" t="s">
        <v>1407</v>
      </c>
      <c r="B48" s="44" t="s">
        <v>3174</v>
      </c>
      <c r="C48" s="44" t="s">
        <v>2401</v>
      </c>
      <c r="D48" s="44" t="s">
        <v>5323</v>
      </c>
      <c r="E48" s="44" t="str">
        <f t="shared" si="0"/>
        <v>Gildor Inglorion_Hero_METW</v>
      </c>
      <c r="F48" s="44" t="s">
        <v>5324</v>
      </c>
      <c r="G48" s="44" t="s">
        <v>5160</v>
      </c>
      <c r="H48" s="44" t="s">
        <v>5179</v>
      </c>
      <c r="I48" s="64"/>
      <c r="J48" s="65"/>
      <c r="K48" s="65"/>
      <c r="L48" s="65"/>
      <c r="M48" s="66">
        <v>1</v>
      </c>
      <c r="N48" s="67"/>
      <c r="O48" s="64"/>
      <c r="P48" s="66">
        <v>1</v>
      </c>
      <c r="Q48" s="66">
        <v>1</v>
      </c>
      <c r="R48" s="65"/>
      <c r="S48" s="65"/>
      <c r="T48" s="64"/>
      <c r="U48" s="65"/>
      <c r="V48" s="65"/>
      <c r="W48" s="65"/>
      <c r="X48" s="65"/>
      <c r="Y48" s="64"/>
      <c r="Z48" s="65"/>
      <c r="AA48" s="69">
        <f t="shared" si="1"/>
        <v>0</v>
      </c>
      <c r="AB48" s="63" t="s">
        <v>1137</v>
      </c>
      <c r="AC48" s="75"/>
      <c r="AD48" s="75"/>
      <c r="AE48" s="75"/>
      <c r="AF48" s="76"/>
      <c r="AG48" s="63" t="s">
        <v>1137</v>
      </c>
      <c r="AH48" s="75"/>
      <c r="AI48" s="77"/>
      <c r="AJ48" s="77"/>
      <c r="AK48" s="76"/>
      <c r="AL48" s="63" t="s">
        <v>1137</v>
      </c>
      <c r="AM48" s="75"/>
      <c r="AN48" s="77"/>
      <c r="AO48" s="77"/>
      <c r="AP48" s="76"/>
      <c r="AQ48" s="63" t="s">
        <v>1137</v>
      </c>
      <c r="AR48" s="75"/>
      <c r="AS48" s="77"/>
      <c r="AT48" s="77"/>
      <c r="AU48" s="76"/>
      <c r="AV48" s="63" t="s">
        <v>1137</v>
      </c>
      <c r="AW48" s="75"/>
      <c r="AX48" s="75"/>
      <c r="AY48" s="77"/>
      <c r="AZ48" s="76"/>
      <c r="BA48" s="63" t="s">
        <v>1137</v>
      </c>
      <c r="BB48" s="75"/>
      <c r="BC48" s="77"/>
      <c r="BD48" s="77"/>
      <c r="BE48" s="76"/>
      <c r="BF48" s="63" t="s">
        <v>1137</v>
      </c>
      <c r="BG48" s="75"/>
      <c r="BH48" s="77"/>
      <c r="BI48" s="77"/>
      <c r="BJ48" s="76"/>
      <c r="BK48" s="63" t="s">
        <v>5325</v>
      </c>
      <c r="BL48" s="75"/>
      <c r="BM48" s="75"/>
      <c r="BN48" s="77"/>
      <c r="BO48" s="76"/>
      <c r="BP48" s="44" t="s">
        <v>5326</v>
      </c>
    </row>
    <row r="49" spans="1:68" x14ac:dyDescent="0.2">
      <c r="A49" s="63" t="s">
        <v>1407</v>
      </c>
      <c r="B49" s="44" t="s">
        <v>3174</v>
      </c>
      <c r="C49" s="44" t="s">
        <v>2401</v>
      </c>
      <c r="D49" s="44" t="s">
        <v>5327</v>
      </c>
      <c r="E49" s="44" t="str">
        <f t="shared" si="0"/>
        <v>Gimli_Hero_METW</v>
      </c>
      <c r="F49" s="44" t="s">
        <v>5324</v>
      </c>
      <c r="G49" s="44" t="s">
        <v>5160</v>
      </c>
      <c r="H49" s="44" t="s">
        <v>5179</v>
      </c>
      <c r="I49" s="64"/>
      <c r="J49" s="65"/>
      <c r="K49" s="66">
        <v>1</v>
      </c>
      <c r="L49" s="65"/>
      <c r="M49" s="65"/>
      <c r="N49" s="74">
        <v>1</v>
      </c>
      <c r="O49" s="64"/>
      <c r="P49" s="65"/>
      <c r="Q49" s="65"/>
      <c r="R49" s="66">
        <v>1</v>
      </c>
      <c r="S49" s="65"/>
      <c r="T49" s="64"/>
      <c r="U49" s="65"/>
      <c r="V49" s="65"/>
      <c r="W49" s="65"/>
      <c r="X49" s="65"/>
      <c r="Y49" s="64"/>
      <c r="Z49" s="65"/>
      <c r="AA49" s="69">
        <f t="shared" si="1"/>
        <v>0</v>
      </c>
      <c r="AB49" s="63" t="s">
        <v>1138</v>
      </c>
      <c r="AC49" s="75"/>
      <c r="AD49" s="75"/>
      <c r="AE49" s="75"/>
      <c r="AF49" s="76"/>
      <c r="AG49" s="63" t="s">
        <v>1138</v>
      </c>
      <c r="AH49" s="75"/>
      <c r="AI49" s="77"/>
      <c r="AJ49" s="77"/>
      <c r="AK49" s="76"/>
      <c r="AL49" s="63" t="s">
        <v>1138</v>
      </c>
      <c r="AM49" s="75"/>
      <c r="AN49" s="77"/>
      <c r="AO49" s="77"/>
      <c r="AP49" s="76"/>
      <c r="AQ49" s="63" t="s">
        <v>1138</v>
      </c>
      <c r="AR49" s="75"/>
      <c r="AS49" s="77"/>
      <c r="AT49" s="77"/>
      <c r="AU49" s="76"/>
      <c r="AV49" s="63" t="s">
        <v>1138</v>
      </c>
      <c r="AW49" s="75"/>
      <c r="AX49" s="75"/>
      <c r="AY49" s="75"/>
      <c r="AZ49" s="76"/>
      <c r="BA49" s="63" t="s">
        <v>1138</v>
      </c>
      <c r="BB49" s="75"/>
      <c r="BC49" s="77"/>
      <c r="BD49" s="77"/>
      <c r="BE49" s="76"/>
      <c r="BF49" s="63" t="s">
        <v>1138</v>
      </c>
      <c r="BG49" s="75"/>
      <c r="BH49" s="77"/>
      <c r="BI49" s="77"/>
      <c r="BJ49" s="76"/>
      <c r="BK49" s="63" t="s">
        <v>5328</v>
      </c>
      <c r="BL49" s="75"/>
      <c r="BM49" s="75"/>
      <c r="BN49" s="77"/>
      <c r="BO49" s="76"/>
      <c r="BP49" s="44" t="s">
        <v>5329</v>
      </c>
    </row>
    <row r="50" spans="1:68" x14ac:dyDescent="0.2">
      <c r="A50" s="63" t="s">
        <v>1407</v>
      </c>
      <c r="B50" s="44" t="s">
        <v>3174</v>
      </c>
      <c r="C50" s="44" t="s">
        <v>2401</v>
      </c>
      <c r="D50" s="44" t="s">
        <v>5330</v>
      </c>
      <c r="E50" s="44" t="str">
        <f t="shared" si="0"/>
        <v>Glóin_Hero_METW</v>
      </c>
      <c r="F50" s="44" t="s">
        <v>5171</v>
      </c>
      <c r="G50" s="44" t="s">
        <v>5183</v>
      </c>
      <c r="H50" s="44" t="s">
        <v>5184</v>
      </c>
      <c r="I50" s="64"/>
      <c r="J50" s="65"/>
      <c r="K50" s="65"/>
      <c r="L50" s="65"/>
      <c r="M50" s="65"/>
      <c r="N50" s="67"/>
      <c r="O50" s="64"/>
      <c r="P50" s="65"/>
      <c r="Q50" s="66">
        <v>1</v>
      </c>
      <c r="R50" s="65"/>
      <c r="S50" s="65"/>
      <c r="T50" s="64"/>
      <c r="U50" s="65"/>
      <c r="V50" s="65"/>
      <c r="W50" s="65"/>
      <c r="X50" s="65"/>
      <c r="Y50" s="64"/>
      <c r="Z50" s="65"/>
      <c r="AA50" s="69">
        <f t="shared" si="1"/>
        <v>0</v>
      </c>
      <c r="AB50" s="63" t="s">
        <v>1139</v>
      </c>
      <c r="AC50" s="75"/>
      <c r="AD50" s="75"/>
      <c r="AE50" s="75"/>
      <c r="AF50" s="76"/>
      <c r="AG50" s="63" t="s">
        <v>1139</v>
      </c>
      <c r="AH50" s="75"/>
      <c r="AI50" s="77"/>
      <c r="AJ50" s="77"/>
      <c r="AK50" s="76"/>
      <c r="AL50" s="63" t="s">
        <v>1139</v>
      </c>
      <c r="AM50" s="75"/>
      <c r="AN50" s="77"/>
      <c r="AO50" s="77"/>
      <c r="AP50" s="76"/>
      <c r="AQ50" s="63" t="s">
        <v>1139</v>
      </c>
      <c r="AR50" s="75"/>
      <c r="AS50" s="77"/>
      <c r="AT50" s="77"/>
      <c r="AU50" s="76"/>
      <c r="AV50" s="63" t="s">
        <v>5331</v>
      </c>
      <c r="AW50" s="75"/>
      <c r="AX50" s="75"/>
      <c r="AY50" s="77"/>
      <c r="AZ50" s="76"/>
      <c r="BA50" s="63" t="s">
        <v>1139</v>
      </c>
      <c r="BB50" s="75"/>
      <c r="BC50" s="77"/>
      <c r="BD50" s="77"/>
      <c r="BE50" s="76"/>
      <c r="BF50" s="63" t="s">
        <v>1139</v>
      </c>
      <c r="BG50" s="75"/>
      <c r="BH50" s="77"/>
      <c r="BI50" s="77"/>
      <c r="BJ50" s="76"/>
      <c r="BK50" s="63" t="s">
        <v>5332</v>
      </c>
      <c r="BL50" s="75"/>
      <c r="BM50" s="75"/>
      <c r="BN50" s="77"/>
      <c r="BO50" s="76"/>
      <c r="BP50" s="44" t="s">
        <v>5333</v>
      </c>
    </row>
    <row r="51" spans="1:68" x14ac:dyDescent="0.2">
      <c r="A51" s="63" t="s">
        <v>1407</v>
      </c>
      <c r="B51" s="44" t="s">
        <v>3174</v>
      </c>
      <c r="C51" s="44" t="s">
        <v>2401</v>
      </c>
      <c r="D51" s="44" t="s">
        <v>5334</v>
      </c>
      <c r="E51" s="44" t="str">
        <f t="shared" si="0"/>
        <v>Glorfindel II_Hero_METW</v>
      </c>
      <c r="F51" s="44" t="s">
        <v>5335</v>
      </c>
      <c r="G51" s="44" t="s">
        <v>5160</v>
      </c>
      <c r="H51" s="44" t="s">
        <v>5179</v>
      </c>
      <c r="I51" s="64"/>
      <c r="J51" s="66">
        <v>1</v>
      </c>
      <c r="K51" s="65"/>
      <c r="L51" s="65"/>
      <c r="M51" s="65"/>
      <c r="N51" s="67"/>
      <c r="O51" s="68">
        <v>1</v>
      </c>
      <c r="P51" s="65"/>
      <c r="Q51" s="65"/>
      <c r="R51" s="65"/>
      <c r="S51" s="65"/>
      <c r="T51" s="64"/>
      <c r="U51" s="65"/>
      <c r="V51" s="65"/>
      <c r="W51" s="65"/>
      <c r="X51" s="65"/>
      <c r="Y51" s="64"/>
      <c r="Z51" s="65"/>
      <c r="AA51" s="69">
        <f t="shared" si="1"/>
        <v>0</v>
      </c>
      <c r="AB51" s="63" t="s">
        <v>1140</v>
      </c>
      <c r="AC51" s="75"/>
      <c r="AD51" s="75"/>
      <c r="AE51" s="75"/>
      <c r="AF51" s="76"/>
      <c r="AG51" s="63" t="s">
        <v>1140</v>
      </c>
      <c r="AH51" s="75"/>
      <c r="AI51" s="77"/>
      <c r="AJ51" s="77"/>
      <c r="AK51" s="76"/>
      <c r="AL51" s="63" t="s">
        <v>1140</v>
      </c>
      <c r="AM51" s="75"/>
      <c r="AN51" s="77"/>
      <c r="AO51" s="77"/>
      <c r="AP51" s="76"/>
      <c r="AQ51" s="63" t="s">
        <v>1140</v>
      </c>
      <c r="AR51" s="75"/>
      <c r="AS51" s="77"/>
      <c r="AT51" s="77"/>
      <c r="AU51" s="76"/>
      <c r="AV51" s="63" t="s">
        <v>1140</v>
      </c>
      <c r="AW51" s="75"/>
      <c r="AX51" s="75"/>
      <c r="AY51" s="77"/>
      <c r="AZ51" s="76"/>
      <c r="BA51" s="63" t="s">
        <v>1140</v>
      </c>
      <c r="BB51" s="75"/>
      <c r="BC51" s="77"/>
      <c r="BD51" s="77"/>
      <c r="BE51" s="76"/>
      <c r="BF51" s="63" t="s">
        <v>1140</v>
      </c>
      <c r="BG51" s="75"/>
      <c r="BH51" s="77"/>
      <c r="BI51" s="77"/>
      <c r="BJ51" s="76"/>
      <c r="BK51" s="63" t="s">
        <v>5336</v>
      </c>
      <c r="BL51" s="75"/>
      <c r="BM51" s="75"/>
      <c r="BN51" s="77"/>
      <c r="BO51" s="76"/>
      <c r="BP51" s="44" t="s">
        <v>5337</v>
      </c>
    </row>
    <row r="52" spans="1:68" x14ac:dyDescent="0.2">
      <c r="A52" s="63" t="s">
        <v>1407</v>
      </c>
      <c r="B52" s="44" t="s">
        <v>3174</v>
      </c>
      <c r="C52" s="44" t="s">
        <v>2401</v>
      </c>
      <c r="D52" s="44" t="s">
        <v>5338</v>
      </c>
      <c r="E52" s="44" t="str">
        <f t="shared" si="0"/>
        <v>Halbarad_Hero_METW</v>
      </c>
      <c r="F52" s="44" t="s">
        <v>5255</v>
      </c>
      <c r="G52" s="44" t="s">
        <v>5183</v>
      </c>
      <c r="H52" s="44" t="s">
        <v>5184</v>
      </c>
      <c r="I52" s="64"/>
      <c r="J52" s="65"/>
      <c r="K52" s="65"/>
      <c r="L52" s="65"/>
      <c r="M52" s="65"/>
      <c r="N52" s="67"/>
      <c r="O52" s="64"/>
      <c r="P52" s="65"/>
      <c r="Q52" s="65"/>
      <c r="R52" s="66">
        <v>1</v>
      </c>
      <c r="S52" s="65"/>
      <c r="T52" s="64"/>
      <c r="U52" s="65"/>
      <c r="V52" s="65"/>
      <c r="W52" s="65"/>
      <c r="X52" s="65"/>
      <c r="Y52" s="64"/>
      <c r="Z52" s="65"/>
      <c r="AA52" s="69">
        <f t="shared" si="1"/>
        <v>0</v>
      </c>
      <c r="AB52" s="63" t="s">
        <v>1141</v>
      </c>
      <c r="AC52" s="75"/>
      <c r="AD52" s="75"/>
      <c r="AE52" s="75"/>
      <c r="AF52" s="76"/>
      <c r="AG52" s="63" t="s">
        <v>1141</v>
      </c>
      <c r="AH52" s="75"/>
      <c r="AI52" s="77"/>
      <c r="AJ52" s="77"/>
      <c r="AK52" s="76"/>
      <c r="AL52" s="63" t="s">
        <v>1141</v>
      </c>
      <c r="AM52" s="75"/>
      <c r="AN52" s="77"/>
      <c r="AO52" s="77"/>
      <c r="AP52" s="76"/>
      <c r="AQ52" s="63" t="s">
        <v>1141</v>
      </c>
      <c r="AR52" s="75"/>
      <c r="AS52" s="77"/>
      <c r="AT52" s="77"/>
      <c r="AU52" s="76"/>
      <c r="AV52" s="63" t="s">
        <v>1141</v>
      </c>
      <c r="AW52" s="75"/>
      <c r="AX52" s="75"/>
      <c r="AY52" s="77"/>
      <c r="AZ52" s="76"/>
      <c r="BA52" s="63" t="s">
        <v>1141</v>
      </c>
      <c r="BB52" s="75"/>
      <c r="BC52" s="77"/>
      <c r="BD52" s="77"/>
      <c r="BE52" s="76"/>
      <c r="BF52" s="63" t="s">
        <v>1141</v>
      </c>
      <c r="BG52" s="75"/>
      <c r="BH52" s="77"/>
      <c r="BI52" s="77"/>
      <c r="BJ52" s="76"/>
      <c r="BK52" s="63" t="s">
        <v>5339</v>
      </c>
      <c r="BL52" s="75"/>
      <c r="BM52" s="75"/>
      <c r="BN52" s="77"/>
      <c r="BO52" s="76"/>
      <c r="BP52" s="44" t="s">
        <v>5340</v>
      </c>
    </row>
    <row r="53" spans="1:68" x14ac:dyDescent="0.2">
      <c r="A53" s="63" t="s">
        <v>1407</v>
      </c>
      <c r="B53" s="44" t="s">
        <v>3174</v>
      </c>
      <c r="C53" s="44" t="s">
        <v>2401</v>
      </c>
      <c r="D53" s="44" t="s">
        <v>5341</v>
      </c>
      <c r="E53" s="44" t="str">
        <f t="shared" si="0"/>
        <v>Haldalam_Hero_METW</v>
      </c>
      <c r="F53" s="44" t="s">
        <v>5178</v>
      </c>
      <c r="G53" s="44" t="s">
        <v>5197</v>
      </c>
      <c r="H53" s="44" t="s">
        <v>3290</v>
      </c>
      <c r="I53" s="64"/>
      <c r="J53" s="65"/>
      <c r="K53" s="65"/>
      <c r="L53" s="65"/>
      <c r="M53" s="65"/>
      <c r="N53" s="67"/>
      <c r="O53" s="64"/>
      <c r="P53" s="65"/>
      <c r="Q53" s="65"/>
      <c r="R53" s="65"/>
      <c r="S53" s="65"/>
      <c r="T53" s="64"/>
      <c r="U53" s="65"/>
      <c r="V53" s="65"/>
      <c r="W53" s="65"/>
      <c r="X53" s="65"/>
      <c r="Y53" s="64"/>
      <c r="Z53" s="65"/>
      <c r="AA53" s="69">
        <f t="shared" si="1"/>
        <v>0</v>
      </c>
      <c r="AB53" s="63" t="s">
        <v>1142</v>
      </c>
      <c r="AC53" s="75"/>
      <c r="AD53" s="75"/>
      <c r="AE53" s="77"/>
      <c r="AF53" s="76"/>
      <c r="AG53" s="63" t="s">
        <v>1142</v>
      </c>
      <c r="AH53" s="75"/>
      <c r="AI53" s="77"/>
      <c r="AJ53" s="77"/>
      <c r="AK53" s="76"/>
      <c r="AL53" s="63" t="s">
        <v>1142</v>
      </c>
      <c r="AM53" s="75"/>
      <c r="AN53" s="77"/>
      <c r="AO53" s="77"/>
      <c r="AP53" s="76"/>
      <c r="AQ53" s="63" t="s">
        <v>1142</v>
      </c>
      <c r="AR53" s="75"/>
      <c r="AS53" s="77"/>
      <c r="AT53" s="77"/>
      <c r="AU53" s="76"/>
      <c r="AV53" s="63" t="s">
        <v>1142</v>
      </c>
      <c r="AW53" s="75"/>
      <c r="AX53" s="75"/>
      <c r="AY53" s="77"/>
      <c r="AZ53" s="76"/>
      <c r="BA53" s="63" t="s">
        <v>1142</v>
      </c>
      <c r="BB53" s="75"/>
      <c r="BC53" s="77"/>
      <c r="BD53" s="77"/>
      <c r="BE53" s="76"/>
      <c r="BF53" s="63" t="s">
        <v>1142</v>
      </c>
      <c r="BG53" s="75"/>
      <c r="BH53" s="77"/>
      <c r="BI53" s="77"/>
      <c r="BJ53" s="76"/>
      <c r="BK53" s="63" t="s">
        <v>5342</v>
      </c>
      <c r="BL53" s="75"/>
      <c r="BM53" s="75"/>
      <c r="BN53" s="77"/>
      <c r="BO53" s="76"/>
      <c r="BP53" s="44" t="s">
        <v>5343</v>
      </c>
    </row>
    <row r="54" spans="1:68" x14ac:dyDescent="0.2">
      <c r="A54" s="63" t="s">
        <v>1407</v>
      </c>
      <c r="B54" s="44" t="s">
        <v>3174</v>
      </c>
      <c r="C54" s="44" t="s">
        <v>2401</v>
      </c>
      <c r="D54" s="44" t="s">
        <v>5344</v>
      </c>
      <c r="E54" s="44" t="str">
        <f t="shared" si="0"/>
        <v>Haldir_Hero_METW</v>
      </c>
      <c r="F54" s="44" t="s">
        <v>5324</v>
      </c>
      <c r="G54" s="44" t="s">
        <v>5183</v>
      </c>
      <c r="H54" s="44" t="s">
        <v>5184</v>
      </c>
      <c r="I54" s="64"/>
      <c r="J54" s="65"/>
      <c r="K54" s="65"/>
      <c r="L54" s="65"/>
      <c r="M54" s="65"/>
      <c r="N54" s="67"/>
      <c r="O54" s="68">
        <v>1</v>
      </c>
      <c r="P54" s="66">
        <v>1</v>
      </c>
      <c r="Q54" s="65"/>
      <c r="R54" s="66">
        <v>1</v>
      </c>
      <c r="S54" s="65"/>
      <c r="T54" s="64"/>
      <c r="U54" s="65"/>
      <c r="V54" s="65"/>
      <c r="W54" s="65"/>
      <c r="X54" s="65"/>
      <c r="Y54" s="64"/>
      <c r="Z54" s="65"/>
      <c r="AA54" s="69">
        <f t="shared" si="1"/>
        <v>0</v>
      </c>
      <c r="AB54" s="63" t="s">
        <v>1143</v>
      </c>
      <c r="AC54" s="75"/>
      <c r="AD54" s="75"/>
      <c r="AE54" s="75"/>
      <c r="AF54" s="76"/>
      <c r="AG54" s="63" t="s">
        <v>1143</v>
      </c>
      <c r="AH54" s="75"/>
      <c r="AI54" s="77"/>
      <c r="AJ54" s="77"/>
      <c r="AK54" s="76"/>
      <c r="AL54" s="63" t="s">
        <v>1143</v>
      </c>
      <c r="AM54" s="75"/>
      <c r="AN54" s="77"/>
      <c r="AO54" s="77"/>
      <c r="AP54" s="76"/>
      <c r="AQ54" s="63" t="s">
        <v>1143</v>
      </c>
      <c r="AR54" s="75"/>
      <c r="AS54" s="77"/>
      <c r="AT54" s="77"/>
      <c r="AU54" s="76"/>
      <c r="AV54" s="63" t="s">
        <v>1143</v>
      </c>
      <c r="AW54" s="75"/>
      <c r="AX54" s="75"/>
      <c r="AY54" s="77"/>
      <c r="AZ54" s="76"/>
      <c r="BA54" s="63" t="s">
        <v>1143</v>
      </c>
      <c r="BB54" s="75"/>
      <c r="BC54" s="77"/>
      <c r="BD54" s="77"/>
      <c r="BE54" s="76"/>
      <c r="BF54" s="63" t="s">
        <v>1143</v>
      </c>
      <c r="BG54" s="75"/>
      <c r="BH54" s="77"/>
      <c r="BI54" s="77"/>
      <c r="BJ54" s="76"/>
      <c r="BK54" s="63" t="s">
        <v>5345</v>
      </c>
      <c r="BL54" s="75"/>
      <c r="BM54" s="75"/>
      <c r="BN54" s="77"/>
      <c r="BO54" s="76"/>
      <c r="BP54" s="44" t="s">
        <v>5346</v>
      </c>
    </row>
    <row r="55" spans="1:68" x14ac:dyDescent="0.2">
      <c r="A55" s="63" t="s">
        <v>1407</v>
      </c>
      <c r="B55" s="44" t="s">
        <v>3174</v>
      </c>
      <c r="C55" s="44" t="s">
        <v>2401</v>
      </c>
      <c r="D55" s="44" t="s">
        <v>5347</v>
      </c>
      <c r="E55" s="44" t="str">
        <f t="shared" si="0"/>
        <v>Háma_Hero_METW</v>
      </c>
      <c r="F55" s="44" t="s">
        <v>5324</v>
      </c>
      <c r="G55" s="44" t="s">
        <v>5235</v>
      </c>
      <c r="H55" s="44" t="s">
        <v>5236</v>
      </c>
      <c r="I55" s="64"/>
      <c r="J55" s="65"/>
      <c r="K55" s="65"/>
      <c r="L55" s="65"/>
      <c r="M55" s="65"/>
      <c r="N55" s="67"/>
      <c r="O55" s="64"/>
      <c r="P55" s="65"/>
      <c r="Q55" s="65"/>
      <c r="R55" s="66">
        <v>1</v>
      </c>
      <c r="S55" s="65"/>
      <c r="T55" s="64"/>
      <c r="U55" s="65"/>
      <c r="V55" s="65"/>
      <c r="W55" s="65"/>
      <c r="X55" s="65"/>
      <c r="Y55" s="64"/>
      <c r="Z55" s="65"/>
      <c r="AA55" s="69">
        <f t="shared" si="1"/>
        <v>0</v>
      </c>
      <c r="AB55" s="63" t="s">
        <v>1144</v>
      </c>
      <c r="AC55" s="75"/>
      <c r="AD55" s="75"/>
      <c r="AE55" s="75"/>
      <c r="AF55" s="76"/>
      <c r="AG55" s="63" t="s">
        <v>1144</v>
      </c>
      <c r="AH55" s="75"/>
      <c r="AI55" s="77"/>
      <c r="AJ55" s="77"/>
      <c r="AK55" s="76"/>
      <c r="AL55" s="63" t="s">
        <v>1144</v>
      </c>
      <c r="AM55" s="75"/>
      <c r="AN55" s="77"/>
      <c r="AO55" s="77"/>
      <c r="AP55" s="76"/>
      <c r="AQ55" s="63" t="s">
        <v>1144</v>
      </c>
      <c r="AR55" s="75"/>
      <c r="AS55" s="77"/>
      <c r="AT55" s="77"/>
      <c r="AU55" s="76"/>
      <c r="AV55" s="63" t="s">
        <v>1144</v>
      </c>
      <c r="AW55" s="75"/>
      <c r="AX55" s="75"/>
      <c r="AY55" s="77"/>
      <c r="AZ55" s="76"/>
      <c r="BA55" s="63" t="s">
        <v>1144</v>
      </c>
      <c r="BB55" s="75"/>
      <c r="BC55" s="77"/>
      <c r="BD55" s="77"/>
      <c r="BE55" s="76"/>
      <c r="BF55" s="63" t="s">
        <v>1144</v>
      </c>
      <c r="BG55" s="75"/>
      <c r="BH55" s="77"/>
      <c r="BI55" s="77"/>
      <c r="BJ55" s="76"/>
      <c r="BK55" s="63" t="s">
        <v>5348</v>
      </c>
      <c r="BL55" s="75"/>
      <c r="BM55" s="75"/>
      <c r="BN55" s="77"/>
      <c r="BO55" s="76"/>
      <c r="BP55" s="44" t="s">
        <v>5349</v>
      </c>
    </row>
    <row r="56" spans="1:68" x14ac:dyDescent="0.2">
      <c r="A56" s="63" t="s">
        <v>1407</v>
      </c>
      <c r="B56" s="44" t="s">
        <v>3174</v>
      </c>
      <c r="C56" s="44" t="s">
        <v>2401</v>
      </c>
      <c r="D56" s="44" t="s">
        <v>5350</v>
      </c>
      <c r="E56" s="44" t="str">
        <f t="shared" si="0"/>
        <v>Imrahil_Hero_METW</v>
      </c>
      <c r="F56" s="44" t="s">
        <v>5351</v>
      </c>
      <c r="G56" s="44" t="s">
        <v>5183</v>
      </c>
      <c r="H56" s="44" t="s">
        <v>5184</v>
      </c>
      <c r="I56" s="64"/>
      <c r="J56" s="65"/>
      <c r="K56" s="65"/>
      <c r="L56" s="65"/>
      <c r="M56" s="65"/>
      <c r="N56" s="67"/>
      <c r="O56" s="64"/>
      <c r="P56" s="65"/>
      <c r="Q56" s="65"/>
      <c r="R56" s="65"/>
      <c r="S56" s="66">
        <v>1</v>
      </c>
      <c r="T56" s="64"/>
      <c r="U56" s="65"/>
      <c r="V56" s="65"/>
      <c r="W56" s="65"/>
      <c r="X56" s="65"/>
      <c r="Y56" s="64"/>
      <c r="Z56" s="65"/>
      <c r="AA56" s="69">
        <f t="shared" si="1"/>
        <v>0</v>
      </c>
      <c r="AB56" s="63" t="s">
        <v>1145</v>
      </c>
      <c r="AC56" s="75"/>
      <c r="AD56" s="75"/>
      <c r="AE56" s="75"/>
      <c r="AF56" s="76"/>
      <c r="AG56" s="63" t="s">
        <v>1145</v>
      </c>
      <c r="AH56" s="75"/>
      <c r="AI56" s="77"/>
      <c r="AJ56" s="77"/>
      <c r="AK56" s="76"/>
      <c r="AL56" s="63" t="s">
        <v>1145</v>
      </c>
      <c r="AM56" s="75"/>
      <c r="AN56" s="77"/>
      <c r="AO56" s="77"/>
      <c r="AP56" s="76"/>
      <c r="AQ56" s="63" t="s">
        <v>1145</v>
      </c>
      <c r="AR56" s="75"/>
      <c r="AS56" s="77"/>
      <c r="AT56" s="77"/>
      <c r="AU56" s="76"/>
      <c r="AV56" s="63" t="s">
        <v>1145</v>
      </c>
      <c r="AW56" s="75"/>
      <c r="AX56" s="75"/>
      <c r="AY56" s="77"/>
      <c r="AZ56" s="76"/>
      <c r="BA56" s="63" t="s">
        <v>1145</v>
      </c>
      <c r="BB56" s="75"/>
      <c r="BC56" s="77"/>
      <c r="BD56" s="77"/>
      <c r="BE56" s="76"/>
      <c r="BF56" s="63" t="s">
        <v>1145</v>
      </c>
      <c r="BG56" s="75"/>
      <c r="BH56" s="77"/>
      <c r="BI56" s="77"/>
      <c r="BJ56" s="76"/>
      <c r="BK56" s="63" t="s">
        <v>5352</v>
      </c>
      <c r="BL56" s="75"/>
      <c r="BM56" s="75"/>
      <c r="BN56" s="77"/>
      <c r="BO56" s="76"/>
      <c r="BP56" s="44" t="s">
        <v>5353</v>
      </c>
    </row>
    <row r="57" spans="1:68" x14ac:dyDescent="0.2">
      <c r="A57" s="63" t="s">
        <v>1407</v>
      </c>
      <c r="B57" s="44" t="s">
        <v>3174</v>
      </c>
      <c r="C57" s="44" t="s">
        <v>2401</v>
      </c>
      <c r="D57" s="44" t="s">
        <v>5354</v>
      </c>
      <c r="E57" s="44" t="str">
        <f t="shared" si="0"/>
        <v>Kíli_Hero_METW</v>
      </c>
      <c r="F57" s="44" t="s">
        <v>5171</v>
      </c>
      <c r="G57" s="44" t="s">
        <v>5160</v>
      </c>
      <c r="H57" s="44" t="s">
        <v>5161</v>
      </c>
      <c r="I57" s="68">
        <v>1</v>
      </c>
      <c r="J57" s="66">
        <v>1</v>
      </c>
      <c r="K57" s="65"/>
      <c r="L57" s="65"/>
      <c r="M57" s="65"/>
      <c r="N57" s="74">
        <v>1</v>
      </c>
      <c r="O57" s="64"/>
      <c r="P57" s="65"/>
      <c r="Q57" s="66">
        <v>1</v>
      </c>
      <c r="R57" s="65"/>
      <c r="S57" s="65"/>
      <c r="T57" s="64"/>
      <c r="U57" s="65"/>
      <c r="V57" s="65"/>
      <c r="W57" s="65"/>
      <c r="X57" s="65"/>
      <c r="Y57" s="64"/>
      <c r="Z57" s="65"/>
      <c r="AA57" s="69">
        <f t="shared" si="1"/>
        <v>0</v>
      </c>
      <c r="AB57" s="63" t="s">
        <v>1146</v>
      </c>
      <c r="AC57" s="75"/>
      <c r="AD57" s="75"/>
      <c r="AE57" s="75"/>
      <c r="AF57" s="76"/>
      <c r="AG57" s="63" t="s">
        <v>1146</v>
      </c>
      <c r="AH57" s="75"/>
      <c r="AI57" s="77"/>
      <c r="AJ57" s="77"/>
      <c r="AK57" s="76"/>
      <c r="AL57" s="63" t="s">
        <v>1146</v>
      </c>
      <c r="AM57" s="75"/>
      <c r="AN57" s="77"/>
      <c r="AO57" s="77"/>
      <c r="AP57" s="76"/>
      <c r="AQ57" s="63" t="s">
        <v>1146</v>
      </c>
      <c r="AR57" s="75"/>
      <c r="AS57" s="77"/>
      <c r="AT57" s="77"/>
      <c r="AU57" s="76"/>
      <c r="AV57" s="63" t="s">
        <v>5355</v>
      </c>
      <c r="AW57" s="75"/>
      <c r="AX57" s="75"/>
      <c r="AY57" s="75"/>
      <c r="AZ57" s="76"/>
      <c r="BA57" s="63" t="s">
        <v>1146</v>
      </c>
      <c r="BB57" s="75"/>
      <c r="BC57" s="77"/>
      <c r="BD57" s="77"/>
      <c r="BE57" s="76"/>
      <c r="BF57" s="63" t="s">
        <v>1146</v>
      </c>
      <c r="BG57" s="75"/>
      <c r="BH57" s="77"/>
      <c r="BI57" s="77"/>
      <c r="BJ57" s="76"/>
      <c r="BK57" s="63" t="s">
        <v>5356</v>
      </c>
      <c r="BL57" s="75"/>
      <c r="BM57" s="75"/>
      <c r="BN57" s="77"/>
      <c r="BO57" s="76"/>
      <c r="BP57" s="44" t="s">
        <v>5357</v>
      </c>
    </row>
    <row r="58" spans="1:68" x14ac:dyDescent="0.2">
      <c r="A58" s="63" t="s">
        <v>1407</v>
      </c>
      <c r="B58" s="44" t="s">
        <v>3174</v>
      </c>
      <c r="C58" s="44" t="s">
        <v>2401</v>
      </c>
      <c r="D58" s="44" t="s">
        <v>5358</v>
      </c>
      <c r="E58" s="44" t="str">
        <f t="shared" si="0"/>
        <v>Legolas_Hero_METW</v>
      </c>
      <c r="F58" s="44" t="s">
        <v>5255</v>
      </c>
      <c r="G58" s="44" t="s">
        <v>5183</v>
      </c>
      <c r="H58" s="44" t="s">
        <v>5184</v>
      </c>
      <c r="I58" s="64"/>
      <c r="J58" s="65"/>
      <c r="K58" s="65"/>
      <c r="L58" s="65"/>
      <c r="M58" s="65"/>
      <c r="N58" s="74">
        <v>1</v>
      </c>
      <c r="O58" s="64"/>
      <c r="P58" s="65"/>
      <c r="Q58" s="65"/>
      <c r="R58" s="66">
        <v>1</v>
      </c>
      <c r="S58" s="65"/>
      <c r="T58" s="64"/>
      <c r="U58" s="65"/>
      <c r="V58" s="65"/>
      <c r="W58" s="65"/>
      <c r="X58" s="65"/>
      <c r="Y58" s="64"/>
      <c r="Z58" s="65"/>
      <c r="AA58" s="69">
        <f t="shared" si="1"/>
        <v>0</v>
      </c>
      <c r="AB58" s="63" t="s">
        <v>1147</v>
      </c>
      <c r="AC58" s="75"/>
      <c r="AD58" s="75"/>
      <c r="AE58" s="75"/>
      <c r="AF58" s="76"/>
      <c r="AG58" s="63" t="s">
        <v>1147</v>
      </c>
      <c r="AH58" s="75"/>
      <c r="AI58" s="77"/>
      <c r="AJ58" s="77"/>
      <c r="AK58" s="76"/>
      <c r="AL58" s="63" t="s">
        <v>1147</v>
      </c>
      <c r="AM58" s="75"/>
      <c r="AN58" s="77"/>
      <c r="AO58" s="77"/>
      <c r="AP58" s="76"/>
      <c r="AQ58" s="63" t="s">
        <v>1147</v>
      </c>
      <c r="AR58" s="75"/>
      <c r="AS58" s="77"/>
      <c r="AT58" s="77"/>
      <c r="AU58" s="76"/>
      <c r="AV58" s="63" t="s">
        <v>1147</v>
      </c>
      <c r="AW58" s="75"/>
      <c r="AX58" s="75"/>
      <c r="AY58" s="75"/>
      <c r="AZ58" s="76"/>
      <c r="BA58" s="63" t="s">
        <v>1147</v>
      </c>
      <c r="BB58" s="75"/>
      <c r="BC58" s="77"/>
      <c r="BD58" s="77"/>
      <c r="BE58" s="76"/>
      <c r="BF58" s="63" t="s">
        <v>1147</v>
      </c>
      <c r="BG58" s="75"/>
      <c r="BH58" s="77"/>
      <c r="BI58" s="77"/>
      <c r="BJ58" s="76"/>
      <c r="BK58" s="63" t="s">
        <v>5359</v>
      </c>
      <c r="BL58" s="75"/>
      <c r="BM58" s="75"/>
      <c r="BN58" s="77"/>
      <c r="BO58" s="76"/>
      <c r="BP58" s="44" t="s">
        <v>5360</v>
      </c>
    </row>
    <row r="59" spans="1:68" x14ac:dyDescent="0.2">
      <c r="A59" s="63" t="s">
        <v>1407</v>
      </c>
      <c r="B59" s="44" t="s">
        <v>3174</v>
      </c>
      <c r="C59" s="44" t="s">
        <v>2401</v>
      </c>
      <c r="D59" s="44" t="s">
        <v>5361</v>
      </c>
      <c r="E59" s="44" t="str">
        <f t="shared" si="0"/>
        <v>Mablung_Hero_METW</v>
      </c>
      <c r="F59" s="44" t="s">
        <v>5362</v>
      </c>
      <c r="G59" s="44" t="s">
        <v>5183</v>
      </c>
      <c r="H59" s="44" t="s">
        <v>5184</v>
      </c>
      <c r="I59" s="64"/>
      <c r="J59" s="65"/>
      <c r="K59" s="65"/>
      <c r="L59" s="65"/>
      <c r="M59" s="65"/>
      <c r="N59" s="67"/>
      <c r="O59" s="64"/>
      <c r="P59" s="65"/>
      <c r="Q59" s="65"/>
      <c r="R59" s="65"/>
      <c r="S59" s="65"/>
      <c r="T59" s="64"/>
      <c r="U59" s="65"/>
      <c r="V59" s="65"/>
      <c r="W59" s="65"/>
      <c r="X59" s="65"/>
      <c r="Y59" s="64"/>
      <c r="Z59" s="65"/>
      <c r="AA59" s="69">
        <f t="shared" si="1"/>
        <v>0</v>
      </c>
      <c r="AB59" s="63" t="s">
        <v>1148</v>
      </c>
      <c r="AC59" s="75"/>
      <c r="AD59" s="75"/>
      <c r="AE59" s="77"/>
      <c r="AF59" s="76"/>
      <c r="AG59" s="63" t="s">
        <v>1148</v>
      </c>
      <c r="AH59" s="75"/>
      <c r="AI59" s="77"/>
      <c r="AJ59" s="77"/>
      <c r="AK59" s="76"/>
      <c r="AL59" s="63" t="s">
        <v>1148</v>
      </c>
      <c r="AM59" s="75"/>
      <c r="AN59" s="77"/>
      <c r="AO59" s="77"/>
      <c r="AP59" s="76"/>
      <c r="AQ59" s="63" t="s">
        <v>1148</v>
      </c>
      <c r="AR59" s="75"/>
      <c r="AS59" s="77"/>
      <c r="AT59" s="77"/>
      <c r="AU59" s="76"/>
      <c r="AV59" s="63" t="s">
        <v>1148</v>
      </c>
      <c r="AW59" s="75"/>
      <c r="AX59" s="75"/>
      <c r="AY59" s="77"/>
      <c r="AZ59" s="76"/>
      <c r="BA59" s="63" t="s">
        <v>1148</v>
      </c>
      <c r="BB59" s="75"/>
      <c r="BC59" s="77"/>
      <c r="BD59" s="77"/>
      <c r="BE59" s="76"/>
      <c r="BF59" s="63" t="s">
        <v>1148</v>
      </c>
      <c r="BG59" s="75"/>
      <c r="BH59" s="77"/>
      <c r="BI59" s="77"/>
      <c r="BJ59" s="76"/>
      <c r="BK59" s="63" t="s">
        <v>5363</v>
      </c>
      <c r="BL59" s="75"/>
      <c r="BM59" s="75"/>
      <c r="BN59" s="77"/>
      <c r="BO59" s="76"/>
      <c r="BP59" s="44" t="s">
        <v>5364</v>
      </c>
    </row>
    <row r="60" spans="1:68" x14ac:dyDescent="0.2">
      <c r="A60" s="63" t="s">
        <v>1407</v>
      </c>
      <c r="B60" s="44" t="s">
        <v>3174</v>
      </c>
      <c r="C60" s="44" t="s">
        <v>2401</v>
      </c>
      <c r="D60" s="44" t="s">
        <v>5365</v>
      </c>
      <c r="E60" s="44" t="str">
        <f t="shared" si="0"/>
        <v>Merry_Hero_METW</v>
      </c>
      <c r="F60" s="44" t="s">
        <v>5171</v>
      </c>
      <c r="G60" s="44" t="s">
        <v>5183</v>
      </c>
      <c r="H60" s="44" t="s">
        <v>5184</v>
      </c>
      <c r="I60" s="64"/>
      <c r="J60" s="65"/>
      <c r="K60" s="65"/>
      <c r="L60" s="65"/>
      <c r="M60" s="65"/>
      <c r="N60" s="74">
        <v>1</v>
      </c>
      <c r="O60" s="64"/>
      <c r="P60" s="65"/>
      <c r="Q60" s="65"/>
      <c r="R60" s="65"/>
      <c r="S60" s="65"/>
      <c r="T60" s="64"/>
      <c r="U60" s="65"/>
      <c r="V60" s="65"/>
      <c r="W60" s="65"/>
      <c r="X60" s="65"/>
      <c r="Y60" s="64"/>
      <c r="Z60" s="65"/>
      <c r="AA60" s="69">
        <f t="shared" si="1"/>
        <v>0</v>
      </c>
      <c r="AB60" s="63" t="s">
        <v>1149</v>
      </c>
      <c r="AC60" s="75"/>
      <c r="AD60" s="75"/>
      <c r="AE60" s="75"/>
      <c r="AF60" s="76"/>
      <c r="AG60" s="63" t="s">
        <v>1149</v>
      </c>
      <c r="AH60" s="77"/>
      <c r="AI60" s="77"/>
      <c r="AJ60" s="77"/>
      <c r="AK60" s="79"/>
      <c r="AL60" s="63" t="s">
        <v>1149</v>
      </c>
      <c r="AM60" s="75"/>
      <c r="AN60" s="77"/>
      <c r="AO60" s="77"/>
      <c r="AP60" s="76"/>
      <c r="AQ60" s="63" t="s">
        <v>1149</v>
      </c>
      <c r="AR60" s="75"/>
      <c r="AS60" s="77"/>
      <c r="AT60" s="77"/>
      <c r="AU60" s="76"/>
      <c r="AV60" s="63" t="s">
        <v>1149</v>
      </c>
      <c r="AW60" s="75"/>
      <c r="AX60" s="75"/>
      <c r="AY60" s="75"/>
      <c r="AZ60" s="76"/>
      <c r="BA60" s="63" t="s">
        <v>1149</v>
      </c>
      <c r="BB60" s="75"/>
      <c r="BC60" s="77"/>
      <c r="BD60" s="77"/>
      <c r="BE60" s="76"/>
      <c r="BF60" s="63" t="s">
        <v>5366</v>
      </c>
      <c r="BG60" s="75"/>
      <c r="BH60" s="77"/>
      <c r="BI60" s="77"/>
      <c r="BJ60" s="76"/>
      <c r="BK60" s="63" t="s">
        <v>5367</v>
      </c>
      <c r="BL60" s="75"/>
      <c r="BM60" s="75"/>
      <c r="BN60" s="77"/>
      <c r="BO60" s="76"/>
      <c r="BP60" s="44" t="s">
        <v>5368</v>
      </c>
    </row>
    <row r="61" spans="1:68" x14ac:dyDescent="0.2">
      <c r="A61" s="63" t="s">
        <v>1407</v>
      </c>
      <c r="B61" s="44" t="s">
        <v>3174</v>
      </c>
      <c r="C61" s="44" t="s">
        <v>2401</v>
      </c>
      <c r="D61" s="44" t="s">
        <v>5369</v>
      </c>
      <c r="E61" s="44" t="str">
        <f t="shared" si="0"/>
        <v>Nori_Hero_METW</v>
      </c>
      <c r="F61" s="44" t="s">
        <v>5171</v>
      </c>
      <c r="G61" s="44" t="s">
        <v>5235</v>
      </c>
      <c r="H61" s="44" t="s">
        <v>5236</v>
      </c>
      <c r="I61" s="64"/>
      <c r="J61" s="65"/>
      <c r="K61" s="65"/>
      <c r="L61" s="65"/>
      <c r="M61" s="65"/>
      <c r="N61" s="67"/>
      <c r="O61" s="64"/>
      <c r="P61" s="65"/>
      <c r="Q61" s="65"/>
      <c r="R61" s="65"/>
      <c r="S61" s="65"/>
      <c r="T61" s="64"/>
      <c r="U61" s="65"/>
      <c r="V61" s="65"/>
      <c r="W61" s="65"/>
      <c r="X61" s="65"/>
      <c r="Y61" s="64"/>
      <c r="Z61" s="65"/>
      <c r="AA61" s="69">
        <f t="shared" si="1"/>
        <v>0</v>
      </c>
      <c r="AB61" s="63" t="s">
        <v>1150</v>
      </c>
      <c r="AC61" s="75"/>
      <c r="AD61" s="75"/>
      <c r="AE61" s="77"/>
      <c r="AF61" s="76"/>
      <c r="AG61" s="63" t="s">
        <v>1150</v>
      </c>
      <c r="AH61" s="75"/>
      <c r="AI61" s="77"/>
      <c r="AJ61" s="77"/>
      <c r="AK61" s="76"/>
      <c r="AL61" s="63" t="s">
        <v>1150</v>
      </c>
      <c r="AM61" s="75"/>
      <c r="AN61" s="77"/>
      <c r="AO61" s="77"/>
      <c r="AP61" s="76"/>
      <c r="AQ61" s="63" t="s">
        <v>1150</v>
      </c>
      <c r="AR61" s="75"/>
      <c r="AS61" s="77"/>
      <c r="AT61" s="77"/>
      <c r="AU61" s="76"/>
      <c r="AV61" s="63" t="s">
        <v>1150</v>
      </c>
      <c r="AW61" s="75"/>
      <c r="AX61" s="75"/>
      <c r="AY61" s="77"/>
      <c r="AZ61" s="76"/>
      <c r="BA61" s="63" t="s">
        <v>1150</v>
      </c>
      <c r="BB61" s="75"/>
      <c r="BC61" s="77"/>
      <c r="BD61" s="77"/>
      <c r="BE61" s="76"/>
      <c r="BF61" s="63" t="s">
        <v>1150</v>
      </c>
      <c r="BG61" s="75"/>
      <c r="BH61" s="77"/>
      <c r="BI61" s="77"/>
      <c r="BJ61" s="76"/>
      <c r="BK61" s="63" t="s">
        <v>5370</v>
      </c>
      <c r="BL61" s="75"/>
      <c r="BM61" s="75"/>
      <c r="BN61" s="77"/>
      <c r="BO61" s="76"/>
      <c r="BP61" s="44" t="s">
        <v>5371</v>
      </c>
    </row>
    <row r="62" spans="1:68" x14ac:dyDescent="0.2">
      <c r="A62" s="63" t="s">
        <v>1407</v>
      </c>
      <c r="B62" s="44" t="s">
        <v>3174</v>
      </c>
      <c r="C62" s="44" t="s">
        <v>2401</v>
      </c>
      <c r="D62" s="44" t="s">
        <v>5372</v>
      </c>
      <c r="E62" s="44" t="str">
        <f t="shared" si="0"/>
        <v>Óin_Hero_METW</v>
      </c>
      <c r="F62" s="44" t="s">
        <v>5171</v>
      </c>
      <c r="G62" s="44" t="s">
        <v>5183</v>
      </c>
      <c r="H62" s="44" t="s">
        <v>5184</v>
      </c>
      <c r="I62" s="64"/>
      <c r="J62" s="65"/>
      <c r="K62" s="65"/>
      <c r="L62" s="65"/>
      <c r="M62" s="65"/>
      <c r="N62" s="67"/>
      <c r="O62" s="64"/>
      <c r="P62" s="65"/>
      <c r="Q62" s="66">
        <v>1</v>
      </c>
      <c r="R62" s="65"/>
      <c r="S62" s="65"/>
      <c r="T62" s="64"/>
      <c r="U62" s="65"/>
      <c r="V62" s="65"/>
      <c r="W62" s="65"/>
      <c r="X62" s="65"/>
      <c r="Y62" s="64"/>
      <c r="Z62" s="65"/>
      <c r="AA62" s="69">
        <f t="shared" si="1"/>
        <v>0</v>
      </c>
      <c r="AB62" s="63" t="s">
        <v>1151</v>
      </c>
      <c r="AC62" s="75"/>
      <c r="AD62" s="75"/>
      <c r="AE62" s="75"/>
      <c r="AF62" s="76"/>
      <c r="AG62" s="63" t="s">
        <v>1151</v>
      </c>
      <c r="AH62" s="75"/>
      <c r="AI62" s="77"/>
      <c r="AJ62" s="77"/>
      <c r="AK62" s="76"/>
      <c r="AL62" s="63" t="s">
        <v>1151</v>
      </c>
      <c r="AM62" s="75"/>
      <c r="AN62" s="77"/>
      <c r="AO62" s="77"/>
      <c r="AP62" s="76"/>
      <c r="AQ62" s="63" t="s">
        <v>1151</v>
      </c>
      <c r="AR62" s="75"/>
      <c r="AS62" s="77"/>
      <c r="AT62" s="77"/>
      <c r="AU62" s="76"/>
      <c r="AV62" s="63" t="s">
        <v>5373</v>
      </c>
      <c r="AW62" s="75"/>
      <c r="AX62" s="75"/>
      <c r="AY62" s="77"/>
      <c r="AZ62" s="76"/>
      <c r="BA62" s="63" t="s">
        <v>1151</v>
      </c>
      <c r="BB62" s="75"/>
      <c r="BC62" s="77"/>
      <c r="BD62" s="77"/>
      <c r="BE62" s="76"/>
      <c r="BF62" s="63" t="s">
        <v>1151</v>
      </c>
      <c r="BG62" s="75"/>
      <c r="BH62" s="77"/>
      <c r="BI62" s="77"/>
      <c r="BJ62" s="76"/>
      <c r="BK62" s="63" t="s">
        <v>5374</v>
      </c>
      <c r="BL62" s="75"/>
      <c r="BM62" s="75"/>
      <c r="BN62" s="77"/>
      <c r="BO62" s="76"/>
      <c r="BP62" s="44" t="s">
        <v>5375</v>
      </c>
    </row>
    <row r="63" spans="1:68" x14ac:dyDescent="0.2">
      <c r="A63" s="63" t="s">
        <v>1407</v>
      </c>
      <c r="B63" s="44" t="s">
        <v>3174</v>
      </c>
      <c r="C63" s="44" t="s">
        <v>2401</v>
      </c>
      <c r="D63" s="44" t="s">
        <v>5376</v>
      </c>
      <c r="E63" s="44" t="str">
        <f t="shared" si="0"/>
        <v>Ori_Hero_METW</v>
      </c>
      <c r="F63" s="44" t="s">
        <v>5171</v>
      </c>
      <c r="G63" s="44" t="s">
        <v>5235</v>
      </c>
      <c r="H63" s="44" t="s">
        <v>5236</v>
      </c>
      <c r="I63" s="64"/>
      <c r="J63" s="65"/>
      <c r="K63" s="65"/>
      <c r="L63" s="65"/>
      <c r="M63" s="65"/>
      <c r="N63" s="67"/>
      <c r="O63" s="64"/>
      <c r="P63" s="65"/>
      <c r="Q63" s="65"/>
      <c r="R63" s="65"/>
      <c r="S63" s="65"/>
      <c r="T63" s="64"/>
      <c r="U63" s="65"/>
      <c r="V63" s="65"/>
      <c r="W63" s="65"/>
      <c r="X63" s="65"/>
      <c r="Y63" s="64"/>
      <c r="Z63" s="65"/>
      <c r="AA63" s="69">
        <f t="shared" si="1"/>
        <v>0</v>
      </c>
      <c r="AB63" s="63" t="s">
        <v>1152</v>
      </c>
      <c r="AC63" s="75"/>
      <c r="AD63" s="75"/>
      <c r="AE63" s="77"/>
      <c r="AF63" s="76"/>
      <c r="AG63" s="63" t="s">
        <v>1152</v>
      </c>
      <c r="AH63" s="75"/>
      <c r="AI63" s="77"/>
      <c r="AJ63" s="77"/>
      <c r="AK63" s="76"/>
      <c r="AL63" s="63" t="s">
        <v>1152</v>
      </c>
      <c r="AM63" s="75"/>
      <c r="AN63" s="77"/>
      <c r="AO63" s="77"/>
      <c r="AP63" s="76"/>
      <c r="AQ63" s="63" t="s">
        <v>1152</v>
      </c>
      <c r="AR63" s="75"/>
      <c r="AS63" s="77"/>
      <c r="AT63" s="77"/>
      <c r="AU63" s="76"/>
      <c r="AV63" s="63" t="s">
        <v>1152</v>
      </c>
      <c r="AW63" s="75"/>
      <c r="AX63" s="75"/>
      <c r="AY63" s="77"/>
      <c r="AZ63" s="76"/>
      <c r="BA63" s="63" t="s">
        <v>1152</v>
      </c>
      <c r="BB63" s="75"/>
      <c r="BC63" s="77"/>
      <c r="BD63" s="77"/>
      <c r="BE63" s="76"/>
      <c r="BF63" s="63" t="s">
        <v>1152</v>
      </c>
      <c r="BG63" s="75"/>
      <c r="BH63" s="77"/>
      <c r="BI63" s="77"/>
      <c r="BJ63" s="76"/>
      <c r="BK63" s="63" t="s">
        <v>5377</v>
      </c>
      <c r="BL63" s="75"/>
      <c r="BM63" s="75"/>
      <c r="BN63" s="77"/>
      <c r="BO63" s="76"/>
      <c r="BP63" s="44" t="s">
        <v>5378</v>
      </c>
    </row>
    <row r="64" spans="1:68" x14ac:dyDescent="0.2">
      <c r="A64" s="63" t="s">
        <v>1407</v>
      </c>
      <c r="B64" s="44" t="s">
        <v>3174</v>
      </c>
      <c r="C64" s="44" t="s">
        <v>2401</v>
      </c>
      <c r="D64" s="44" t="s">
        <v>5379</v>
      </c>
      <c r="E64" s="44" t="str">
        <f t="shared" si="0"/>
        <v>Orophin_Hero_METW</v>
      </c>
      <c r="F64" s="44" t="s">
        <v>5324</v>
      </c>
      <c r="G64" s="44" t="s">
        <v>5235</v>
      </c>
      <c r="H64" s="44" t="s">
        <v>5236</v>
      </c>
      <c r="I64" s="64"/>
      <c r="J64" s="65"/>
      <c r="K64" s="65"/>
      <c r="L64" s="65"/>
      <c r="M64" s="65"/>
      <c r="N64" s="67"/>
      <c r="O64" s="64"/>
      <c r="P64" s="66">
        <v>1</v>
      </c>
      <c r="Q64" s="65"/>
      <c r="R64" s="65"/>
      <c r="S64" s="65"/>
      <c r="T64" s="64"/>
      <c r="U64" s="65"/>
      <c r="V64" s="65"/>
      <c r="W64" s="65"/>
      <c r="X64" s="65"/>
      <c r="Y64" s="64"/>
      <c r="Z64" s="65"/>
      <c r="AA64" s="69">
        <f t="shared" si="1"/>
        <v>0</v>
      </c>
      <c r="AB64" s="63" t="s">
        <v>1153</v>
      </c>
      <c r="AC64" s="75"/>
      <c r="AD64" s="75"/>
      <c r="AE64" s="75"/>
      <c r="AF64" s="76"/>
      <c r="AG64" s="63" t="s">
        <v>1153</v>
      </c>
      <c r="AH64" s="75"/>
      <c r="AI64" s="77"/>
      <c r="AJ64" s="77"/>
      <c r="AK64" s="76"/>
      <c r="AL64" s="63" t="s">
        <v>1153</v>
      </c>
      <c r="AM64" s="75"/>
      <c r="AN64" s="77"/>
      <c r="AO64" s="77"/>
      <c r="AP64" s="76"/>
      <c r="AQ64" s="63" t="s">
        <v>1153</v>
      </c>
      <c r="AR64" s="75"/>
      <c r="AS64" s="77"/>
      <c r="AT64" s="77"/>
      <c r="AU64" s="76"/>
      <c r="AV64" s="63" t="s">
        <v>1153</v>
      </c>
      <c r="AW64" s="75"/>
      <c r="AX64" s="75"/>
      <c r="AY64" s="77"/>
      <c r="AZ64" s="76"/>
      <c r="BA64" s="63" t="s">
        <v>1153</v>
      </c>
      <c r="BB64" s="75"/>
      <c r="BC64" s="77"/>
      <c r="BD64" s="77"/>
      <c r="BE64" s="76"/>
      <c r="BF64" s="63" t="s">
        <v>1153</v>
      </c>
      <c r="BG64" s="75"/>
      <c r="BH64" s="77"/>
      <c r="BI64" s="77"/>
      <c r="BJ64" s="76"/>
      <c r="BK64" s="63" t="s">
        <v>5380</v>
      </c>
      <c r="BL64" s="75"/>
      <c r="BM64" s="75"/>
      <c r="BN64" s="77"/>
      <c r="BO64" s="76"/>
      <c r="BP64" s="44" t="s">
        <v>5381</v>
      </c>
    </row>
    <row r="65" spans="1:68" x14ac:dyDescent="0.2">
      <c r="A65" s="63" t="s">
        <v>1407</v>
      </c>
      <c r="B65" s="44" t="s">
        <v>3174</v>
      </c>
      <c r="C65" s="44" t="s">
        <v>2401</v>
      </c>
      <c r="D65" s="44" t="s">
        <v>5382</v>
      </c>
      <c r="E65" s="44" t="str">
        <f t="shared" si="0"/>
        <v>Peath_Hero_METW</v>
      </c>
      <c r="F65" s="44" t="s">
        <v>5221</v>
      </c>
      <c r="G65" s="44" t="s">
        <v>5160</v>
      </c>
      <c r="H65" s="44" t="s">
        <v>5179</v>
      </c>
      <c r="I65" s="64"/>
      <c r="J65" s="66">
        <v>1</v>
      </c>
      <c r="K65" s="65"/>
      <c r="L65" s="65"/>
      <c r="M65" s="65"/>
      <c r="N65" s="67"/>
      <c r="O65" s="68">
        <v>1</v>
      </c>
      <c r="P65" s="65"/>
      <c r="Q65" s="65"/>
      <c r="R65" s="65"/>
      <c r="S65" s="65"/>
      <c r="T65" s="64"/>
      <c r="U65" s="65"/>
      <c r="V65" s="65"/>
      <c r="W65" s="65"/>
      <c r="X65" s="65"/>
      <c r="Y65" s="64"/>
      <c r="Z65" s="65"/>
      <c r="AA65" s="69">
        <f t="shared" si="1"/>
        <v>0</v>
      </c>
      <c r="AB65" s="63" t="s">
        <v>1154</v>
      </c>
      <c r="AC65" s="75"/>
      <c r="AD65" s="75"/>
      <c r="AE65" s="75"/>
      <c r="AF65" s="76"/>
      <c r="AG65" s="63" t="s">
        <v>1154</v>
      </c>
      <c r="AH65" s="75"/>
      <c r="AI65" s="77"/>
      <c r="AJ65" s="77"/>
      <c r="AK65" s="76"/>
      <c r="AL65" s="63" t="s">
        <v>1154</v>
      </c>
      <c r="AM65" s="75"/>
      <c r="AN65" s="77"/>
      <c r="AO65" s="77"/>
      <c r="AP65" s="76"/>
      <c r="AQ65" s="63" t="s">
        <v>1154</v>
      </c>
      <c r="AR65" s="75"/>
      <c r="AS65" s="77"/>
      <c r="AT65" s="77"/>
      <c r="AU65" s="76"/>
      <c r="AV65" s="63" t="s">
        <v>1154</v>
      </c>
      <c r="AW65" s="75"/>
      <c r="AX65" s="75"/>
      <c r="AY65" s="77"/>
      <c r="AZ65" s="76"/>
      <c r="BA65" s="63" t="s">
        <v>1154</v>
      </c>
      <c r="BB65" s="75"/>
      <c r="BC65" s="77"/>
      <c r="BD65" s="77"/>
      <c r="BE65" s="76"/>
      <c r="BF65" s="63" t="s">
        <v>1154</v>
      </c>
      <c r="BG65" s="75"/>
      <c r="BH65" s="77"/>
      <c r="BI65" s="77"/>
      <c r="BJ65" s="76"/>
      <c r="BK65" s="63" t="s">
        <v>5383</v>
      </c>
      <c r="BL65" s="75"/>
      <c r="BM65" s="75"/>
      <c r="BN65" s="77"/>
      <c r="BO65" s="76"/>
      <c r="BP65" s="44" t="s">
        <v>5384</v>
      </c>
    </row>
    <row r="66" spans="1:68" x14ac:dyDescent="0.2">
      <c r="A66" s="63" t="s">
        <v>1407</v>
      </c>
      <c r="B66" s="44" t="s">
        <v>3174</v>
      </c>
      <c r="C66" s="44" t="s">
        <v>2401</v>
      </c>
      <c r="D66" s="44" t="s">
        <v>5385</v>
      </c>
      <c r="E66" s="44" t="str">
        <f t="shared" si="0"/>
        <v>Pippin_Hero_METW</v>
      </c>
      <c r="F66" s="44" t="s">
        <v>5171</v>
      </c>
      <c r="G66" s="44" t="s">
        <v>5183</v>
      </c>
      <c r="H66" s="44" t="s">
        <v>5184</v>
      </c>
      <c r="I66" s="64"/>
      <c r="J66" s="65"/>
      <c r="K66" s="65"/>
      <c r="L66" s="65"/>
      <c r="M66" s="65"/>
      <c r="N66" s="74">
        <v>1</v>
      </c>
      <c r="O66" s="64"/>
      <c r="P66" s="65"/>
      <c r="Q66" s="65"/>
      <c r="R66" s="65"/>
      <c r="S66" s="65"/>
      <c r="T66" s="64"/>
      <c r="U66" s="65"/>
      <c r="V66" s="65"/>
      <c r="W66" s="65"/>
      <c r="X66" s="65"/>
      <c r="Y66" s="64"/>
      <c r="Z66" s="65"/>
      <c r="AA66" s="69">
        <f t="shared" si="1"/>
        <v>0</v>
      </c>
      <c r="AB66" s="63" t="s">
        <v>1155</v>
      </c>
      <c r="AC66" s="75"/>
      <c r="AD66" s="75"/>
      <c r="AE66" s="75"/>
      <c r="AF66" s="76"/>
      <c r="AG66" s="63" t="s">
        <v>1155</v>
      </c>
      <c r="AH66" s="75"/>
      <c r="AI66" s="77"/>
      <c r="AJ66" s="77"/>
      <c r="AK66" s="76"/>
      <c r="AL66" s="63" t="s">
        <v>1155</v>
      </c>
      <c r="AM66" s="75"/>
      <c r="AN66" s="77"/>
      <c r="AO66" s="77"/>
      <c r="AP66" s="76"/>
      <c r="AQ66" s="63" t="s">
        <v>5386</v>
      </c>
      <c r="AR66" s="75"/>
      <c r="AS66" s="77"/>
      <c r="AT66" s="77"/>
      <c r="AU66" s="76"/>
      <c r="AV66" s="63" t="s">
        <v>1155</v>
      </c>
      <c r="AW66" s="75"/>
      <c r="AX66" s="75"/>
      <c r="AY66" s="75"/>
      <c r="AZ66" s="76"/>
      <c r="BA66" s="63" t="s">
        <v>1155</v>
      </c>
      <c r="BB66" s="75"/>
      <c r="BC66" s="77"/>
      <c r="BD66" s="77"/>
      <c r="BE66" s="76"/>
      <c r="BF66" s="63" t="s">
        <v>1155</v>
      </c>
      <c r="BG66" s="75"/>
      <c r="BH66" s="77"/>
      <c r="BI66" s="77"/>
      <c r="BJ66" s="76"/>
      <c r="BK66" s="63" t="s">
        <v>5387</v>
      </c>
      <c r="BL66" s="75"/>
      <c r="BM66" s="75"/>
      <c r="BN66" s="77"/>
      <c r="BO66" s="76"/>
      <c r="BP66" s="44" t="s">
        <v>5388</v>
      </c>
    </row>
    <row r="67" spans="1:68" x14ac:dyDescent="0.2">
      <c r="A67" s="63" t="s">
        <v>1407</v>
      </c>
      <c r="B67" s="44" t="s">
        <v>3174</v>
      </c>
      <c r="C67" s="44" t="s">
        <v>2401</v>
      </c>
      <c r="D67" s="44" t="s">
        <v>5389</v>
      </c>
      <c r="E67" s="44" t="str">
        <f t="shared" si="0"/>
        <v>Robin Smallburrow_Hero_METW</v>
      </c>
      <c r="F67" s="44" t="s">
        <v>5171</v>
      </c>
      <c r="G67" s="44" t="s">
        <v>5160</v>
      </c>
      <c r="H67" s="44" t="s">
        <v>5161</v>
      </c>
      <c r="I67" s="64"/>
      <c r="J67" s="65"/>
      <c r="K67" s="65"/>
      <c r="L67" s="66">
        <v>1</v>
      </c>
      <c r="M67" s="66">
        <v>1</v>
      </c>
      <c r="N67" s="67"/>
      <c r="O67" s="64"/>
      <c r="P67" s="65"/>
      <c r="Q67" s="65"/>
      <c r="R67" s="65"/>
      <c r="S67" s="65"/>
      <c r="T67" s="64"/>
      <c r="U67" s="65"/>
      <c r="V67" s="65"/>
      <c r="W67" s="65"/>
      <c r="X67" s="65"/>
      <c r="Y67" s="64"/>
      <c r="Z67" s="65"/>
      <c r="AA67" s="69">
        <f t="shared" si="1"/>
        <v>0</v>
      </c>
      <c r="AB67" s="63" t="s">
        <v>1156</v>
      </c>
      <c r="AC67" s="75"/>
      <c r="AD67" s="75"/>
      <c r="AE67" s="77"/>
      <c r="AF67" s="76"/>
      <c r="AG67" s="63" t="s">
        <v>5390</v>
      </c>
      <c r="AH67" s="75"/>
      <c r="AI67" s="77"/>
      <c r="AJ67" s="77"/>
      <c r="AK67" s="76"/>
      <c r="AL67" s="63" t="s">
        <v>5391</v>
      </c>
      <c r="AM67" s="75"/>
      <c r="AN67" s="77"/>
      <c r="AO67" s="77"/>
      <c r="AP67" s="76"/>
      <c r="AQ67" s="63" t="s">
        <v>5392</v>
      </c>
      <c r="AR67" s="75"/>
      <c r="AS67" s="77"/>
      <c r="AT67" s="77"/>
      <c r="AU67" s="76"/>
      <c r="AV67" s="63" t="s">
        <v>5393</v>
      </c>
      <c r="AW67" s="75"/>
      <c r="AX67" s="75"/>
      <c r="AY67" s="77"/>
      <c r="AZ67" s="76"/>
      <c r="BA67" s="63" t="s">
        <v>1156</v>
      </c>
      <c r="BB67" s="75"/>
      <c r="BC67" s="77"/>
      <c r="BD67" s="77"/>
      <c r="BE67" s="76"/>
      <c r="BF67" s="63" t="s">
        <v>5394</v>
      </c>
      <c r="BG67" s="75"/>
      <c r="BH67" s="77"/>
      <c r="BI67" s="77"/>
      <c r="BJ67" s="76"/>
      <c r="BK67" s="63" t="s">
        <v>5395</v>
      </c>
      <c r="BL67" s="75"/>
      <c r="BM67" s="75"/>
      <c r="BN67" s="77"/>
      <c r="BO67" s="76"/>
      <c r="BP67" s="44" t="s">
        <v>5396</v>
      </c>
    </row>
    <row r="68" spans="1:68" x14ac:dyDescent="0.2">
      <c r="A68" s="63" t="s">
        <v>1407</v>
      </c>
      <c r="B68" s="44" t="s">
        <v>3174</v>
      </c>
      <c r="C68" s="44" t="s">
        <v>2401</v>
      </c>
      <c r="D68" s="44" t="s">
        <v>5397</v>
      </c>
      <c r="E68" s="44" t="str">
        <f t="shared" si="0"/>
        <v>Sam Gamgee_Hero_METW</v>
      </c>
      <c r="F68" s="44" t="s">
        <v>5171</v>
      </c>
      <c r="G68" s="44" t="s">
        <v>5183</v>
      </c>
      <c r="H68" s="44" t="s">
        <v>5184</v>
      </c>
      <c r="I68" s="64"/>
      <c r="J68" s="65"/>
      <c r="K68" s="65"/>
      <c r="L68" s="65"/>
      <c r="M68" s="65"/>
      <c r="N68" s="67"/>
      <c r="O68" s="68">
        <v>1</v>
      </c>
      <c r="P68" s="65"/>
      <c r="Q68" s="65"/>
      <c r="R68" s="65"/>
      <c r="S68" s="65"/>
      <c r="T68" s="64"/>
      <c r="U68" s="65"/>
      <c r="V68" s="65"/>
      <c r="W68" s="65"/>
      <c r="X68" s="65"/>
      <c r="Y68" s="64"/>
      <c r="Z68" s="65"/>
      <c r="AA68" s="69">
        <f t="shared" si="1"/>
        <v>0</v>
      </c>
      <c r="AB68" s="63" t="s">
        <v>1157</v>
      </c>
      <c r="AC68" s="75"/>
      <c r="AD68" s="75"/>
      <c r="AE68" s="75"/>
      <c r="AF68" s="76"/>
      <c r="AG68" s="63" t="s">
        <v>1157</v>
      </c>
      <c r="AH68" s="75"/>
      <c r="AI68" s="77"/>
      <c r="AJ68" s="77"/>
      <c r="AK68" s="76"/>
      <c r="AL68" s="63" t="s">
        <v>5398</v>
      </c>
      <c r="AM68" s="75"/>
      <c r="AN68" s="77"/>
      <c r="AO68" s="77"/>
      <c r="AP68" s="76"/>
      <c r="AQ68" s="63" t="s">
        <v>1157</v>
      </c>
      <c r="AR68" s="75"/>
      <c r="AS68" s="77"/>
      <c r="AT68" s="77"/>
      <c r="AU68" s="76"/>
      <c r="AV68" s="63" t="s">
        <v>5399</v>
      </c>
      <c r="AW68" s="75"/>
      <c r="AX68" s="75"/>
      <c r="AY68" s="77"/>
      <c r="AZ68" s="76"/>
      <c r="BA68" s="63" t="s">
        <v>1157</v>
      </c>
      <c r="BB68" s="75"/>
      <c r="BC68" s="77"/>
      <c r="BD68" s="77"/>
      <c r="BE68" s="76"/>
      <c r="BF68" s="63" t="s">
        <v>5400</v>
      </c>
      <c r="BG68" s="75"/>
      <c r="BH68" s="77"/>
      <c r="BI68" s="77"/>
      <c r="BJ68" s="76"/>
      <c r="BK68" s="63" t="s">
        <v>5401</v>
      </c>
      <c r="BL68" s="75"/>
      <c r="BM68" s="75"/>
      <c r="BN68" s="77"/>
      <c r="BO68" s="76"/>
      <c r="BP68" s="44" t="s">
        <v>5402</v>
      </c>
    </row>
    <row r="69" spans="1:68" x14ac:dyDescent="0.2">
      <c r="A69" s="63" t="s">
        <v>1407</v>
      </c>
      <c r="B69" s="44" t="s">
        <v>3174</v>
      </c>
      <c r="C69" s="44" t="s">
        <v>2401</v>
      </c>
      <c r="D69" s="44" t="s">
        <v>5403</v>
      </c>
      <c r="E69" s="44" t="str">
        <f t="shared" ref="E69:E132" si="2">_xlfn.CONCAT(AB69,"_",C69,"_",A69)</f>
        <v>Théoden_Hero_METW</v>
      </c>
      <c r="F69" s="44" t="s">
        <v>5159</v>
      </c>
      <c r="G69" s="44" t="s">
        <v>5160</v>
      </c>
      <c r="H69" s="44" t="s">
        <v>5179</v>
      </c>
      <c r="I69" s="64"/>
      <c r="J69" s="65"/>
      <c r="K69" s="65"/>
      <c r="L69" s="66">
        <v>1</v>
      </c>
      <c r="M69" s="65"/>
      <c r="N69" s="67"/>
      <c r="O69" s="68">
        <v>1</v>
      </c>
      <c r="P69" s="65"/>
      <c r="Q69" s="65"/>
      <c r="R69" s="65"/>
      <c r="S69" s="65"/>
      <c r="T69" s="64"/>
      <c r="U69" s="65"/>
      <c r="V69" s="65"/>
      <c r="W69" s="65"/>
      <c r="X69" s="65"/>
      <c r="Y69" s="64"/>
      <c r="Z69" s="65"/>
      <c r="AA69" s="69">
        <f t="shared" ref="AA69:AA132" si="3">SUM(AB69:BO69)</f>
        <v>0</v>
      </c>
      <c r="AB69" s="63" t="s">
        <v>1158</v>
      </c>
      <c r="AC69" s="75"/>
      <c r="AD69" s="75"/>
      <c r="AE69" s="75"/>
      <c r="AF69" s="76"/>
      <c r="AG69" s="63" t="s">
        <v>1158</v>
      </c>
      <c r="AH69" s="75"/>
      <c r="AI69" s="77"/>
      <c r="AJ69" s="77"/>
      <c r="AK69" s="76"/>
      <c r="AL69" s="63" t="s">
        <v>1158</v>
      </c>
      <c r="AM69" s="75"/>
      <c r="AN69" s="77"/>
      <c r="AO69" s="77"/>
      <c r="AP69" s="76"/>
      <c r="AQ69" s="63" t="s">
        <v>1158</v>
      </c>
      <c r="AR69" s="75"/>
      <c r="AS69" s="77"/>
      <c r="AT69" s="77"/>
      <c r="AU69" s="76"/>
      <c r="AV69" s="63" t="s">
        <v>1158</v>
      </c>
      <c r="AW69" s="75"/>
      <c r="AX69" s="75"/>
      <c r="AY69" s="77"/>
      <c r="AZ69" s="76"/>
      <c r="BA69" s="63" t="s">
        <v>1158</v>
      </c>
      <c r="BB69" s="75"/>
      <c r="BC69" s="77"/>
      <c r="BD69" s="77"/>
      <c r="BE69" s="76"/>
      <c r="BF69" s="63" t="s">
        <v>1158</v>
      </c>
      <c r="BG69" s="75"/>
      <c r="BH69" s="77"/>
      <c r="BI69" s="77"/>
      <c r="BJ69" s="76"/>
      <c r="BK69" s="63" t="s">
        <v>5404</v>
      </c>
      <c r="BL69" s="75"/>
      <c r="BM69" s="75"/>
      <c r="BN69" s="77"/>
      <c r="BO69" s="76"/>
      <c r="BP69" s="44" t="s">
        <v>5405</v>
      </c>
    </row>
    <row r="70" spans="1:68" x14ac:dyDescent="0.2">
      <c r="A70" s="63" t="s">
        <v>1407</v>
      </c>
      <c r="B70" s="44" t="s">
        <v>3174</v>
      </c>
      <c r="C70" s="44" t="s">
        <v>2401</v>
      </c>
      <c r="D70" s="44" t="s">
        <v>5406</v>
      </c>
      <c r="E70" s="44" t="str">
        <f t="shared" si="2"/>
        <v>Thorin II_Hero_METW</v>
      </c>
      <c r="F70" s="44" t="s">
        <v>5171</v>
      </c>
      <c r="G70" s="44" t="s">
        <v>5197</v>
      </c>
      <c r="H70" s="44" t="s">
        <v>3290</v>
      </c>
      <c r="I70" s="64"/>
      <c r="J70" s="65"/>
      <c r="K70" s="65"/>
      <c r="L70" s="65"/>
      <c r="M70" s="65"/>
      <c r="N70" s="67"/>
      <c r="O70" s="64"/>
      <c r="P70" s="65"/>
      <c r="Q70" s="66">
        <v>1</v>
      </c>
      <c r="R70" s="65"/>
      <c r="S70" s="65"/>
      <c r="T70" s="64"/>
      <c r="U70" s="65"/>
      <c r="V70" s="65"/>
      <c r="W70" s="65"/>
      <c r="X70" s="65"/>
      <c r="Y70" s="64"/>
      <c r="Z70" s="65"/>
      <c r="AA70" s="69">
        <f t="shared" si="3"/>
        <v>0</v>
      </c>
      <c r="AB70" s="63" t="s">
        <v>1159</v>
      </c>
      <c r="AC70" s="75"/>
      <c r="AD70" s="75"/>
      <c r="AE70" s="75"/>
      <c r="AF70" s="76"/>
      <c r="AG70" s="63" t="s">
        <v>1159</v>
      </c>
      <c r="AH70" s="75"/>
      <c r="AI70" s="77"/>
      <c r="AJ70" s="77"/>
      <c r="AK70" s="76"/>
      <c r="AL70" s="63" t="s">
        <v>1159</v>
      </c>
      <c r="AM70" s="75"/>
      <c r="AN70" s="77"/>
      <c r="AO70" s="77"/>
      <c r="AP70" s="76"/>
      <c r="AQ70" s="63" t="s">
        <v>1159</v>
      </c>
      <c r="AR70" s="75"/>
      <c r="AS70" s="77"/>
      <c r="AT70" s="77"/>
      <c r="AU70" s="76"/>
      <c r="AV70" s="63" t="s">
        <v>1159</v>
      </c>
      <c r="AW70" s="75"/>
      <c r="AX70" s="75"/>
      <c r="AY70" s="77"/>
      <c r="AZ70" s="76"/>
      <c r="BA70" s="63" t="s">
        <v>1159</v>
      </c>
      <c r="BB70" s="75"/>
      <c r="BC70" s="77"/>
      <c r="BD70" s="77"/>
      <c r="BE70" s="76"/>
      <c r="BF70" s="63" t="s">
        <v>1159</v>
      </c>
      <c r="BG70" s="75"/>
      <c r="BH70" s="77"/>
      <c r="BI70" s="77"/>
      <c r="BJ70" s="76"/>
      <c r="BK70" s="63" t="s">
        <v>5407</v>
      </c>
      <c r="BL70" s="75"/>
      <c r="BM70" s="75"/>
      <c r="BN70" s="77"/>
      <c r="BO70" s="76"/>
      <c r="BP70" s="44" t="s">
        <v>5408</v>
      </c>
    </row>
    <row r="71" spans="1:68" x14ac:dyDescent="0.2">
      <c r="A71" s="63" t="s">
        <v>1407</v>
      </c>
      <c r="B71" s="44" t="s">
        <v>3174</v>
      </c>
      <c r="C71" s="44" t="s">
        <v>2401</v>
      </c>
      <c r="D71" s="44" t="s">
        <v>5409</v>
      </c>
      <c r="E71" s="44" t="str">
        <f t="shared" si="2"/>
        <v>Thranduil_Hero_METW</v>
      </c>
      <c r="F71" s="44" t="s">
        <v>5410</v>
      </c>
      <c r="G71" s="44" t="s">
        <v>5160</v>
      </c>
      <c r="H71" s="44" t="s">
        <v>5179</v>
      </c>
      <c r="I71" s="64"/>
      <c r="J71" s="65"/>
      <c r="K71" s="65"/>
      <c r="L71" s="65"/>
      <c r="M71" s="66">
        <v>1</v>
      </c>
      <c r="N71" s="67"/>
      <c r="O71" s="64"/>
      <c r="P71" s="65"/>
      <c r="Q71" s="65"/>
      <c r="R71" s="66">
        <v>1</v>
      </c>
      <c r="S71" s="66">
        <v>1</v>
      </c>
      <c r="T71" s="64"/>
      <c r="U71" s="65"/>
      <c r="V71" s="65"/>
      <c r="W71" s="65"/>
      <c r="X71" s="65"/>
      <c r="Y71" s="64"/>
      <c r="Z71" s="65"/>
      <c r="AA71" s="69">
        <f t="shared" si="3"/>
        <v>0</v>
      </c>
      <c r="AB71" s="63" t="s">
        <v>1160</v>
      </c>
      <c r="AC71" s="75"/>
      <c r="AD71" s="75"/>
      <c r="AE71" s="75"/>
      <c r="AF71" s="76"/>
      <c r="AG71" s="63" t="s">
        <v>1160</v>
      </c>
      <c r="AH71" s="75"/>
      <c r="AI71" s="77"/>
      <c r="AJ71" s="77"/>
      <c r="AK71" s="76"/>
      <c r="AL71" s="63" t="s">
        <v>1160</v>
      </c>
      <c r="AM71" s="75"/>
      <c r="AN71" s="77"/>
      <c r="AO71" s="77"/>
      <c r="AP71" s="76"/>
      <c r="AQ71" s="63" t="s">
        <v>1160</v>
      </c>
      <c r="AR71" s="75"/>
      <c r="AS71" s="77"/>
      <c r="AT71" s="77"/>
      <c r="AU71" s="76"/>
      <c r="AV71" s="63" t="s">
        <v>1160</v>
      </c>
      <c r="AW71" s="75"/>
      <c r="AX71" s="75"/>
      <c r="AY71" s="77"/>
      <c r="AZ71" s="76"/>
      <c r="BA71" s="63" t="s">
        <v>1160</v>
      </c>
      <c r="BB71" s="75"/>
      <c r="BC71" s="77"/>
      <c r="BD71" s="77"/>
      <c r="BE71" s="76"/>
      <c r="BF71" s="63" t="s">
        <v>1160</v>
      </c>
      <c r="BG71" s="75"/>
      <c r="BH71" s="77"/>
      <c r="BI71" s="77"/>
      <c r="BJ71" s="76"/>
      <c r="BK71" s="63" t="s">
        <v>5411</v>
      </c>
      <c r="BL71" s="75"/>
      <c r="BM71" s="75"/>
      <c r="BN71" s="77"/>
      <c r="BO71" s="76"/>
      <c r="BP71" s="44" t="s">
        <v>5412</v>
      </c>
    </row>
    <row r="72" spans="1:68" x14ac:dyDescent="0.2">
      <c r="A72" s="63" t="s">
        <v>1407</v>
      </c>
      <c r="B72" s="44" t="s">
        <v>3174</v>
      </c>
      <c r="C72" s="44" t="s">
        <v>2401</v>
      </c>
      <c r="D72" s="44" t="s">
        <v>5413</v>
      </c>
      <c r="E72" s="44" t="str">
        <f t="shared" si="2"/>
        <v>Vôteli_Hero_METW</v>
      </c>
      <c r="F72" s="44" t="s">
        <v>5221</v>
      </c>
      <c r="G72" s="44" t="s">
        <v>5235</v>
      </c>
      <c r="H72" s="44" t="s">
        <v>5236</v>
      </c>
      <c r="I72" s="64"/>
      <c r="J72" s="65"/>
      <c r="K72" s="65"/>
      <c r="L72" s="65"/>
      <c r="M72" s="65"/>
      <c r="N72" s="67"/>
      <c r="O72" s="64"/>
      <c r="P72" s="65"/>
      <c r="Q72" s="65"/>
      <c r="R72" s="65"/>
      <c r="S72" s="65"/>
      <c r="T72" s="64"/>
      <c r="U72" s="65"/>
      <c r="V72" s="65"/>
      <c r="W72" s="65"/>
      <c r="X72" s="65"/>
      <c r="Y72" s="64"/>
      <c r="Z72" s="65"/>
      <c r="AA72" s="69">
        <f t="shared" si="3"/>
        <v>0</v>
      </c>
      <c r="AB72" s="63" t="s">
        <v>1161</v>
      </c>
      <c r="AC72" s="75"/>
      <c r="AD72" s="75"/>
      <c r="AE72" s="77"/>
      <c r="AF72" s="76"/>
      <c r="AG72" s="63" t="s">
        <v>1161</v>
      </c>
      <c r="AH72" s="75"/>
      <c r="AI72" s="77"/>
      <c r="AJ72" s="77"/>
      <c r="AK72" s="76"/>
      <c r="AL72" s="63" t="s">
        <v>1161</v>
      </c>
      <c r="AM72" s="75"/>
      <c r="AN72" s="77"/>
      <c r="AO72" s="77"/>
      <c r="AP72" s="76"/>
      <c r="AQ72" s="63" t="s">
        <v>1161</v>
      </c>
      <c r="AR72" s="75"/>
      <c r="AS72" s="77"/>
      <c r="AT72" s="77"/>
      <c r="AU72" s="76"/>
      <c r="AV72" s="63" t="s">
        <v>1161</v>
      </c>
      <c r="AW72" s="75"/>
      <c r="AX72" s="75"/>
      <c r="AY72" s="77"/>
      <c r="AZ72" s="76"/>
      <c r="BA72" s="63" t="s">
        <v>1161</v>
      </c>
      <c r="BB72" s="75"/>
      <c r="BC72" s="77"/>
      <c r="BD72" s="77"/>
      <c r="BE72" s="76"/>
      <c r="BF72" s="63" t="s">
        <v>1161</v>
      </c>
      <c r="BG72" s="75"/>
      <c r="BH72" s="77"/>
      <c r="BI72" s="77"/>
      <c r="BJ72" s="76"/>
      <c r="BK72" s="63" t="s">
        <v>5414</v>
      </c>
      <c r="BL72" s="75"/>
      <c r="BM72" s="75"/>
      <c r="BN72" s="77"/>
      <c r="BO72" s="76"/>
      <c r="BP72" s="44" t="s">
        <v>5415</v>
      </c>
    </row>
    <row r="73" spans="1:68" x14ac:dyDescent="0.2">
      <c r="A73" s="63" t="s">
        <v>1407</v>
      </c>
      <c r="B73" s="44" t="s">
        <v>3174</v>
      </c>
      <c r="C73" s="44" t="s">
        <v>2401</v>
      </c>
      <c r="D73" s="44" t="s">
        <v>5416</v>
      </c>
      <c r="E73" s="44" t="str">
        <f t="shared" si="2"/>
        <v>Vygavril_Hero_METW</v>
      </c>
      <c r="F73" s="44" t="s">
        <v>5417</v>
      </c>
      <c r="G73" s="44" t="s">
        <v>5197</v>
      </c>
      <c r="H73" s="44" t="s">
        <v>3290</v>
      </c>
      <c r="I73" s="64"/>
      <c r="J73" s="65"/>
      <c r="K73" s="65"/>
      <c r="L73" s="65"/>
      <c r="M73" s="65"/>
      <c r="N73" s="67"/>
      <c r="O73" s="64"/>
      <c r="P73" s="65"/>
      <c r="Q73" s="65"/>
      <c r="R73" s="65"/>
      <c r="S73" s="65"/>
      <c r="T73" s="64"/>
      <c r="U73" s="65"/>
      <c r="V73" s="65"/>
      <c r="W73" s="65"/>
      <c r="X73" s="65"/>
      <c r="Y73" s="64"/>
      <c r="Z73" s="65"/>
      <c r="AA73" s="69">
        <f t="shared" si="3"/>
        <v>0</v>
      </c>
      <c r="AB73" s="63" t="s">
        <v>1162</v>
      </c>
      <c r="AC73" s="75"/>
      <c r="AD73" s="75"/>
      <c r="AE73" s="77"/>
      <c r="AF73" s="76"/>
      <c r="AG73" s="63" t="s">
        <v>1162</v>
      </c>
      <c r="AH73" s="75"/>
      <c r="AI73" s="77"/>
      <c r="AJ73" s="77"/>
      <c r="AK73" s="76"/>
      <c r="AL73" s="63" t="s">
        <v>1162</v>
      </c>
      <c r="AM73" s="75"/>
      <c r="AN73" s="77"/>
      <c r="AO73" s="77"/>
      <c r="AP73" s="76"/>
      <c r="AQ73" s="63" t="s">
        <v>1162</v>
      </c>
      <c r="AR73" s="75"/>
      <c r="AS73" s="77"/>
      <c r="AT73" s="77"/>
      <c r="AU73" s="76"/>
      <c r="AV73" s="63" t="s">
        <v>1162</v>
      </c>
      <c r="AW73" s="75"/>
      <c r="AX73" s="75"/>
      <c r="AY73" s="77"/>
      <c r="AZ73" s="76"/>
      <c r="BA73" s="63" t="s">
        <v>1162</v>
      </c>
      <c r="BB73" s="75"/>
      <c r="BC73" s="77"/>
      <c r="BD73" s="77"/>
      <c r="BE73" s="76"/>
      <c r="BF73" s="63" t="s">
        <v>1162</v>
      </c>
      <c r="BG73" s="75"/>
      <c r="BH73" s="77"/>
      <c r="BI73" s="77"/>
      <c r="BJ73" s="76"/>
      <c r="BK73" s="63" t="s">
        <v>5418</v>
      </c>
      <c r="BL73" s="75"/>
      <c r="BM73" s="75"/>
      <c r="BN73" s="77"/>
      <c r="BO73" s="76"/>
      <c r="BP73" s="44" t="s">
        <v>172</v>
      </c>
    </row>
    <row r="74" spans="1:68" x14ac:dyDescent="0.2">
      <c r="A74" s="63" t="s">
        <v>1407</v>
      </c>
      <c r="B74" s="44" t="s">
        <v>3174</v>
      </c>
      <c r="C74" s="44" t="s">
        <v>2401</v>
      </c>
      <c r="D74" s="44" t="s">
        <v>5419</v>
      </c>
      <c r="E74" s="44" t="str">
        <f t="shared" si="2"/>
        <v>Wacho_Hero_METW</v>
      </c>
      <c r="F74" s="44" t="s">
        <v>5221</v>
      </c>
      <c r="G74" s="44" t="s">
        <v>5183</v>
      </c>
      <c r="H74" s="44" t="s">
        <v>5184</v>
      </c>
      <c r="I74" s="64"/>
      <c r="J74" s="65"/>
      <c r="K74" s="65"/>
      <c r="L74" s="65"/>
      <c r="M74" s="65"/>
      <c r="N74" s="67"/>
      <c r="O74" s="64"/>
      <c r="P74" s="65"/>
      <c r="Q74" s="65"/>
      <c r="R74" s="65"/>
      <c r="S74" s="65"/>
      <c r="T74" s="64"/>
      <c r="U74" s="65"/>
      <c r="V74" s="65"/>
      <c r="W74" s="65"/>
      <c r="X74" s="65"/>
      <c r="Y74" s="64"/>
      <c r="Z74" s="65"/>
      <c r="AA74" s="69">
        <f t="shared" si="3"/>
        <v>0</v>
      </c>
      <c r="AB74" s="63" t="s">
        <v>1163</v>
      </c>
      <c r="AC74" s="75"/>
      <c r="AD74" s="75"/>
      <c r="AE74" s="77"/>
      <c r="AF74" s="76"/>
      <c r="AG74" s="63" t="s">
        <v>1163</v>
      </c>
      <c r="AH74" s="75"/>
      <c r="AI74" s="77"/>
      <c r="AJ74" s="77"/>
      <c r="AK74" s="76"/>
      <c r="AL74" s="63" t="s">
        <v>1163</v>
      </c>
      <c r="AM74" s="75"/>
      <c r="AN74" s="77"/>
      <c r="AO74" s="77"/>
      <c r="AP74" s="76"/>
      <c r="AQ74" s="63" t="s">
        <v>1163</v>
      </c>
      <c r="AR74" s="75"/>
      <c r="AS74" s="77"/>
      <c r="AT74" s="77"/>
      <c r="AU74" s="76"/>
      <c r="AV74" s="63" t="s">
        <v>1163</v>
      </c>
      <c r="AW74" s="75"/>
      <c r="AX74" s="75"/>
      <c r="AY74" s="77"/>
      <c r="AZ74" s="76"/>
      <c r="BA74" s="63" t="s">
        <v>1163</v>
      </c>
      <c r="BB74" s="75"/>
      <c r="BC74" s="77"/>
      <c r="BD74" s="77"/>
      <c r="BE74" s="76"/>
      <c r="BF74" s="63" t="s">
        <v>1163</v>
      </c>
      <c r="BG74" s="75"/>
      <c r="BH74" s="77"/>
      <c r="BI74" s="77"/>
      <c r="BJ74" s="76"/>
      <c r="BK74" s="63" t="s">
        <v>5420</v>
      </c>
      <c r="BL74" s="75"/>
      <c r="BM74" s="75"/>
      <c r="BN74" s="77"/>
      <c r="BO74" s="76"/>
      <c r="BP74" s="44" t="s">
        <v>5421</v>
      </c>
    </row>
    <row r="75" spans="1:68" x14ac:dyDescent="0.2">
      <c r="A75" s="63" t="s">
        <v>1407</v>
      </c>
      <c r="B75" s="44" t="s">
        <v>5422</v>
      </c>
      <c r="C75" s="44" t="s">
        <v>2401</v>
      </c>
      <c r="D75" s="44" t="s">
        <v>5423</v>
      </c>
      <c r="E75" s="44" t="str">
        <f t="shared" si="2"/>
        <v>Bill the Pony_Hero_METW</v>
      </c>
      <c r="F75" s="44" t="s">
        <v>5424</v>
      </c>
      <c r="G75" s="44" t="s">
        <v>5183</v>
      </c>
      <c r="H75" s="44" t="s">
        <v>5184</v>
      </c>
      <c r="I75" s="64"/>
      <c r="J75" s="65"/>
      <c r="K75" s="65"/>
      <c r="L75" s="65"/>
      <c r="M75" s="65"/>
      <c r="N75" s="67"/>
      <c r="O75" s="64"/>
      <c r="P75" s="65"/>
      <c r="Q75" s="65"/>
      <c r="R75" s="65"/>
      <c r="S75" s="65"/>
      <c r="T75" s="64"/>
      <c r="U75" s="65"/>
      <c r="V75" s="65"/>
      <c r="W75" s="65"/>
      <c r="X75" s="65"/>
      <c r="Y75" s="64"/>
      <c r="Z75" s="65"/>
      <c r="AA75" s="69">
        <f t="shared" si="3"/>
        <v>0</v>
      </c>
      <c r="AB75" s="63" t="s">
        <v>181</v>
      </c>
      <c r="AC75" s="75"/>
      <c r="AD75" s="75"/>
      <c r="AE75" s="77"/>
      <c r="AF75" s="76"/>
      <c r="AG75" s="63" t="s">
        <v>5425</v>
      </c>
      <c r="AH75" s="75"/>
      <c r="AI75" s="77"/>
      <c r="AJ75" s="77"/>
      <c r="AK75" s="76"/>
      <c r="AL75" s="63" t="s">
        <v>5426</v>
      </c>
      <c r="AM75" s="75"/>
      <c r="AN75" s="77"/>
      <c r="AO75" s="77"/>
      <c r="AP75" s="76"/>
      <c r="AQ75" s="63" t="s">
        <v>5427</v>
      </c>
      <c r="AR75" s="75"/>
      <c r="AS75" s="77"/>
      <c r="AT75" s="77"/>
      <c r="AU75" s="76"/>
      <c r="AV75" s="63" t="s">
        <v>5428</v>
      </c>
      <c r="AW75" s="75"/>
      <c r="AX75" s="75"/>
      <c r="AY75" s="77"/>
      <c r="AZ75" s="76"/>
      <c r="BA75" s="63" t="s">
        <v>181</v>
      </c>
      <c r="BB75" s="75"/>
      <c r="BC75" s="77"/>
      <c r="BD75" s="77"/>
      <c r="BE75" s="76"/>
      <c r="BF75" s="63" t="s">
        <v>5429</v>
      </c>
      <c r="BG75" s="75"/>
      <c r="BH75" s="77"/>
      <c r="BI75" s="77"/>
      <c r="BJ75" s="76"/>
      <c r="BK75" s="63" t="s">
        <v>5430</v>
      </c>
      <c r="BL75" s="75"/>
      <c r="BM75" s="75"/>
      <c r="BN75" s="77"/>
      <c r="BO75" s="76"/>
      <c r="BP75" s="44" t="s">
        <v>5431</v>
      </c>
    </row>
    <row r="76" spans="1:68" x14ac:dyDescent="0.2">
      <c r="A76" s="63" t="s">
        <v>1407</v>
      </c>
      <c r="B76" s="44" t="s">
        <v>5422</v>
      </c>
      <c r="C76" s="44" t="s">
        <v>2401</v>
      </c>
      <c r="D76" s="44" t="s">
        <v>5432</v>
      </c>
      <c r="E76" s="44" t="str">
        <f t="shared" si="2"/>
        <v>Goldberry_Hero_METW</v>
      </c>
      <c r="F76" s="44" t="s">
        <v>5159</v>
      </c>
      <c r="G76" s="44" t="s">
        <v>5183</v>
      </c>
      <c r="H76" s="44" t="s">
        <v>5184</v>
      </c>
      <c r="I76" s="64"/>
      <c r="J76" s="65"/>
      <c r="K76" s="65"/>
      <c r="L76" s="65"/>
      <c r="M76" s="65"/>
      <c r="N76" s="67"/>
      <c r="O76" s="64"/>
      <c r="P76" s="66">
        <v>1</v>
      </c>
      <c r="Q76" s="65"/>
      <c r="R76" s="65"/>
      <c r="S76" s="65"/>
      <c r="T76" s="64"/>
      <c r="U76" s="65"/>
      <c r="V76" s="65"/>
      <c r="W76" s="65"/>
      <c r="X76" s="65"/>
      <c r="Y76" s="64"/>
      <c r="Z76" s="65"/>
      <c r="AA76" s="69">
        <f t="shared" si="3"/>
        <v>0</v>
      </c>
      <c r="AB76" s="63" t="s">
        <v>194</v>
      </c>
      <c r="AC76" s="75"/>
      <c r="AD76" s="75"/>
      <c r="AE76" s="75"/>
      <c r="AF76" s="76"/>
      <c r="AG76" s="63" t="s">
        <v>5433</v>
      </c>
      <c r="AH76" s="75"/>
      <c r="AI76" s="77"/>
      <c r="AJ76" s="77"/>
      <c r="AK76" s="76"/>
      <c r="AL76" s="63" t="s">
        <v>5434</v>
      </c>
      <c r="AM76" s="75"/>
      <c r="AN76" s="77"/>
      <c r="AO76" s="77"/>
      <c r="AP76" s="76"/>
      <c r="AQ76" s="63" t="s">
        <v>5435</v>
      </c>
      <c r="AR76" s="75"/>
      <c r="AS76" s="77"/>
      <c r="AT76" s="77"/>
      <c r="AU76" s="76"/>
      <c r="AV76" s="63" t="s">
        <v>5436</v>
      </c>
      <c r="AW76" s="75"/>
      <c r="AX76" s="75"/>
      <c r="AY76" s="77"/>
      <c r="AZ76" s="76"/>
      <c r="BA76" s="63" t="s">
        <v>194</v>
      </c>
      <c r="BB76" s="75"/>
      <c r="BC76" s="77"/>
      <c r="BD76" s="77"/>
      <c r="BE76" s="76"/>
      <c r="BF76" s="63" t="s">
        <v>5437</v>
      </c>
      <c r="BG76" s="75"/>
      <c r="BH76" s="77"/>
      <c r="BI76" s="77"/>
      <c r="BJ76" s="76"/>
      <c r="BK76" s="63" t="s">
        <v>5438</v>
      </c>
      <c r="BL76" s="75"/>
      <c r="BM76" s="75"/>
      <c r="BN76" s="77"/>
      <c r="BO76" s="76"/>
      <c r="BP76" s="44" t="s">
        <v>5439</v>
      </c>
    </row>
    <row r="77" spans="1:68" x14ac:dyDescent="0.2">
      <c r="A77" s="63" t="s">
        <v>1407</v>
      </c>
      <c r="B77" s="44" t="s">
        <v>5422</v>
      </c>
      <c r="C77" s="44" t="s">
        <v>2401</v>
      </c>
      <c r="D77" s="44" t="s">
        <v>5440</v>
      </c>
      <c r="E77" s="44" t="str">
        <f t="shared" si="2"/>
        <v>Gollum_Hero_METW</v>
      </c>
      <c r="F77" s="44" t="s">
        <v>5159</v>
      </c>
      <c r="G77" s="44" t="s">
        <v>5183</v>
      </c>
      <c r="H77" s="44" t="s">
        <v>5184</v>
      </c>
      <c r="I77" s="64"/>
      <c r="J77" s="65"/>
      <c r="K77" s="65"/>
      <c r="L77" s="65"/>
      <c r="M77" s="65"/>
      <c r="N77" s="74">
        <v>1</v>
      </c>
      <c r="O77" s="64"/>
      <c r="P77" s="66">
        <v>1</v>
      </c>
      <c r="Q77" s="66">
        <v>1</v>
      </c>
      <c r="R77" s="65"/>
      <c r="S77" s="65"/>
      <c r="T77" s="64"/>
      <c r="U77" s="65"/>
      <c r="V77" s="65"/>
      <c r="W77" s="65"/>
      <c r="X77" s="65"/>
      <c r="Y77" s="64"/>
      <c r="Z77" s="65"/>
      <c r="AA77" s="69">
        <f t="shared" si="3"/>
        <v>0</v>
      </c>
      <c r="AB77" s="63" t="s">
        <v>195</v>
      </c>
      <c r="AC77" s="75"/>
      <c r="AD77" s="75"/>
      <c r="AE77" s="75"/>
      <c r="AF77" s="76"/>
      <c r="AG77" s="63" t="s">
        <v>195</v>
      </c>
      <c r="AH77" s="75"/>
      <c r="AI77" s="77"/>
      <c r="AJ77" s="77"/>
      <c r="AK77" s="76"/>
      <c r="AL77" s="63" t="s">
        <v>195</v>
      </c>
      <c r="AM77" s="75"/>
      <c r="AN77" s="77"/>
      <c r="AO77" s="77"/>
      <c r="AP77" s="76"/>
      <c r="AQ77" s="63" t="s">
        <v>195</v>
      </c>
      <c r="AR77" s="75"/>
      <c r="AS77" s="77"/>
      <c r="AT77" s="77"/>
      <c r="AU77" s="76"/>
      <c r="AV77" s="63" t="s">
        <v>195</v>
      </c>
      <c r="AW77" s="75"/>
      <c r="AX77" s="75"/>
      <c r="AY77" s="75"/>
      <c r="AZ77" s="76"/>
      <c r="BA77" s="63" t="s">
        <v>195</v>
      </c>
      <c r="BB77" s="75"/>
      <c r="BC77" s="77"/>
      <c r="BD77" s="77"/>
      <c r="BE77" s="76"/>
      <c r="BF77" s="63" t="s">
        <v>5441</v>
      </c>
      <c r="BG77" s="75"/>
      <c r="BH77" s="77"/>
      <c r="BI77" s="77"/>
      <c r="BJ77" s="76"/>
      <c r="BK77" s="63" t="s">
        <v>5442</v>
      </c>
      <c r="BL77" s="75"/>
      <c r="BM77" s="75"/>
      <c r="BN77" s="77"/>
      <c r="BO77" s="76"/>
      <c r="BP77" s="44" t="s">
        <v>5443</v>
      </c>
    </row>
    <row r="78" spans="1:68" x14ac:dyDescent="0.2">
      <c r="A78" s="63" t="s">
        <v>1407</v>
      </c>
      <c r="B78" s="44" t="s">
        <v>5422</v>
      </c>
      <c r="C78" s="44" t="s">
        <v>2401</v>
      </c>
      <c r="D78" s="44" t="s">
        <v>5444</v>
      </c>
      <c r="E78" s="44" t="str">
        <f t="shared" si="2"/>
        <v>Gwaihir_Hero_METW</v>
      </c>
      <c r="F78" s="44" t="s">
        <v>5424</v>
      </c>
      <c r="G78" s="44" t="s">
        <v>5197</v>
      </c>
      <c r="H78" s="44" t="s">
        <v>3290</v>
      </c>
      <c r="I78" s="64"/>
      <c r="J78" s="65"/>
      <c r="K78" s="65"/>
      <c r="L78" s="65"/>
      <c r="M78" s="65"/>
      <c r="N78" s="67"/>
      <c r="O78" s="64"/>
      <c r="P78" s="65"/>
      <c r="Q78" s="65"/>
      <c r="R78" s="65"/>
      <c r="S78" s="65"/>
      <c r="T78" s="64"/>
      <c r="U78" s="65"/>
      <c r="V78" s="65"/>
      <c r="W78" s="65"/>
      <c r="X78" s="65"/>
      <c r="Y78" s="64"/>
      <c r="Z78" s="65"/>
      <c r="AA78" s="69">
        <f t="shared" si="3"/>
        <v>0</v>
      </c>
      <c r="AB78" s="63" t="s">
        <v>196</v>
      </c>
      <c r="AC78" s="75"/>
      <c r="AD78" s="75"/>
      <c r="AE78" s="77"/>
      <c r="AF78" s="76"/>
      <c r="AG78" s="63" t="s">
        <v>196</v>
      </c>
      <c r="AH78" s="75"/>
      <c r="AI78" s="77"/>
      <c r="AJ78" s="77"/>
      <c r="AK78" s="76"/>
      <c r="AL78" s="63" t="s">
        <v>196</v>
      </c>
      <c r="AM78" s="75"/>
      <c r="AN78" s="77"/>
      <c r="AO78" s="77"/>
      <c r="AP78" s="76"/>
      <c r="AQ78" s="63" t="s">
        <v>5445</v>
      </c>
      <c r="AR78" s="75"/>
      <c r="AS78" s="77"/>
      <c r="AT78" s="77"/>
      <c r="AU78" s="76"/>
      <c r="AV78" s="63" t="s">
        <v>196</v>
      </c>
      <c r="AW78" s="75"/>
      <c r="AX78" s="75"/>
      <c r="AY78" s="77"/>
      <c r="AZ78" s="76"/>
      <c r="BA78" s="63" t="s">
        <v>196</v>
      </c>
      <c r="BB78" s="75"/>
      <c r="BC78" s="77"/>
      <c r="BD78" s="77"/>
      <c r="BE78" s="76"/>
      <c r="BF78" s="63" t="s">
        <v>196</v>
      </c>
      <c r="BG78" s="75"/>
      <c r="BH78" s="77"/>
      <c r="BI78" s="77"/>
      <c r="BJ78" s="76"/>
      <c r="BK78" s="63" t="s">
        <v>5446</v>
      </c>
      <c r="BL78" s="75"/>
      <c r="BM78" s="75"/>
      <c r="BN78" s="77"/>
      <c r="BO78" s="76"/>
      <c r="BP78" s="44" t="s">
        <v>5447</v>
      </c>
    </row>
    <row r="79" spans="1:68" x14ac:dyDescent="0.2">
      <c r="A79" s="63" t="s">
        <v>1407</v>
      </c>
      <c r="B79" s="44" t="s">
        <v>5422</v>
      </c>
      <c r="C79" s="44" t="s">
        <v>2401</v>
      </c>
      <c r="D79" s="44" t="s">
        <v>5448</v>
      </c>
      <c r="E79" s="44" t="str">
        <f t="shared" si="2"/>
        <v>Leaflock_Hero_METW</v>
      </c>
      <c r="F79" s="44" t="s">
        <v>5424</v>
      </c>
      <c r="G79" s="44" t="s">
        <v>5183</v>
      </c>
      <c r="H79" s="44" t="s">
        <v>5184</v>
      </c>
      <c r="I79" s="64"/>
      <c r="J79" s="65"/>
      <c r="K79" s="65"/>
      <c r="L79" s="65"/>
      <c r="M79" s="65"/>
      <c r="N79" s="67"/>
      <c r="O79" s="64"/>
      <c r="P79" s="65"/>
      <c r="Q79" s="65"/>
      <c r="R79" s="65"/>
      <c r="S79" s="65"/>
      <c r="T79" s="64"/>
      <c r="U79" s="65"/>
      <c r="V79" s="65"/>
      <c r="W79" s="65"/>
      <c r="X79" s="65"/>
      <c r="Y79" s="64"/>
      <c r="Z79" s="65"/>
      <c r="AA79" s="69">
        <f t="shared" si="3"/>
        <v>0</v>
      </c>
      <c r="AB79" s="63" t="s">
        <v>197</v>
      </c>
      <c r="AC79" s="75"/>
      <c r="AD79" s="75"/>
      <c r="AE79" s="77"/>
      <c r="AF79" s="76"/>
      <c r="AG79" s="63" t="s">
        <v>5449</v>
      </c>
      <c r="AH79" s="75"/>
      <c r="AI79" s="77"/>
      <c r="AJ79" s="77"/>
      <c r="AK79" s="76"/>
      <c r="AL79" s="63" t="s">
        <v>5450</v>
      </c>
      <c r="AM79" s="75"/>
      <c r="AN79" s="77"/>
      <c r="AO79" s="77"/>
      <c r="AP79" s="76"/>
      <c r="AQ79" s="63" t="s">
        <v>5451</v>
      </c>
      <c r="AR79" s="75"/>
      <c r="AS79" s="77"/>
      <c r="AT79" s="77"/>
      <c r="AU79" s="76"/>
      <c r="AV79" s="63" t="s">
        <v>5452</v>
      </c>
      <c r="AW79" s="75"/>
      <c r="AX79" s="75"/>
      <c r="AY79" s="77"/>
      <c r="AZ79" s="76"/>
      <c r="BA79" s="63" t="s">
        <v>197</v>
      </c>
      <c r="BB79" s="75"/>
      <c r="BC79" s="77"/>
      <c r="BD79" s="77"/>
      <c r="BE79" s="76"/>
      <c r="BF79" s="63" t="s">
        <v>5453</v>
      </c>
      <c r="BG79" s="75"/>
      <c r="BH79" s="77"/>
      <c r="BI79" s="77"/>
      <c r="BJ79" s="76"/>
      <c r="BK79" s="63" t="s">
        <v>5454</v>
      </c>
      <c r="BL79" s="75"/>
      <c r="BM79" s="75"/>
      <c r="BN79" s="77"/>
      <c r="BO79" s="76"/>
      <c r="BP79" s="44" t="s">
        <v>880</v>
      </c>
    </row>
    <row r="80" spans="1:68" x14ac:dyDescent="0.2">
      <c r="A80" s="63" t="s">
        <v>1407</v>
      </c>
      <c r="B80" s="44" t="s">
        <v>5422</v>
      </c>
      <c r="C80" s="44" t="s">
        <v>2401</v>
      </c>
      <c r="D80" s="44" t="s">
        <v>5455</v>
      </c>
      <c r="E80" s="44" t="str">
        <f t="shared" si="2"/>
        <v>Quickbeam_Hero_METW</v>
      </c>
      <c r="F80" s="44" t="s">
        <v>5424</v>
      </c>
      <c r="G80" s="44" t="s">
        <v>5183</v>
      </c>
      <c r="H80" s="44" t="s">
        <v>5184</v>
      </c>
      <c r="I80" s="64"/>
      <c r="J80" s="65"/>
      <c r="K80" s="65"/>
      <c r="L80" s="65"/>
      <c r="M80" s="65"/>
      <c r="N80" s="74">
        <v>1</v>
      </c>
      <c r="O80" s="64"/>
      <c r="P80" s="65"/>
      <c r="Q80" s="66">
        <v>1</v>
      </c>
      <c r="R80" s="65"/>
      <c r="S80" s="66">
        <v>1</v>
      </c>
      <c r="T80" s="64"/>
      <c r="U80" s="65"/>
      <c r="V80" s="65"/>
      <c r="W80" s="65"/>
      <c r="X80" s="65"/>
      <c r="Y80" s="64"/>
      <c r="Z80" s="65"/>
      <c r="AA80" s="69">
        <f t="shared" si="3"/>
        <v>0</v>
      </c>
      <c r="AB80" s="63" t="s">
        <v>198</v>
      </c>
      <c r="AC80" s="75"/>
      <c r="AD80" s="75"/>
      <c r="AE80" s="75"/>
      <c r="AF80" s="76"/>
      <c r="AG80" s="63" t="s">
        <v>5456</v>
      </c>
      <c r="AH80" s="75"/>
      <c r="AI80" s="77"/>
      <c r="AJ80" s="77"/>
      <c r="AK80" s="76"/>
      <c r="AL80" s="63" t="s">
        <v>5457</v>
      </c>
      <c r="AM80" s="75"/>
      <c r="AN80" s="77"/>
      <c r="AO80" s="77"/>
      <c r="AP80" s="76"/>
      <c r="AQ80" s="63" t="s">
        <v>5458</v>
      </c>
      <c r="AR80" s="75"/>
      <c r="AS80" s="77"/>
      <c r="AT80" s="77"/>
      <c r="AU80" s="76"/>
      <c r="AV80" s="63" t="s">
        <v>5459</v>
      </c>
      <c r="AW80" s="75"/>
      <c r="AX80" s="75"/>
      <c r="AY80" s="78"/>
      <c r="AZ80" s="76"/>
      <c r="BA80" s="63" t="s">
        <v>198</v>
      </c>
      <c r="BB80" s="75"/>
      <c r="BC80" s="77"/>
      <c r="BD80" s="77"/>
      <c r="BE80" s="76"/>
      <c r="BF80" s="63" t="s">
        <v>5460</v>
      </c>
      <c r="BG80" s="75"/>
      <c r="BH80" s="77"/>
      <c r="BI80" s="77"/>
      <c r="BJ80" s="76"/>
      <c r="BK80" s="63" t="s">
        <v>5461</v>
      </c>
      <c r="BL80" s="75"/>
      <c r="BM80" s="75"/>
      <c r="BN80" s="77"/>
      <c r="BO80" s="76"/>
      <c r="BP80" s="44" t="s">
        <v>5462</v>
      </c>
    </row>
    <row r="81" spans="1:68" x14ac:dyDescent="0.2">
      <c r="A81" s="63" t="s">
        <v>1407</v>
      </c>
      <c r="B81" s="44" t="s">
        <v>5422</v>
      </c>
      <c r="C81" s="44" t="s">
        <v>2401</v>
      </c>
      <c r="D81" s="44" t="s">
        <v>5463</v>
      </c>
      <c r="E81" s="44" t="str">
        <f t="shared" si="2"/>
        <v>Roäc the Raven_Hero_METW</v>
      </c>
      <c r="F81" s="44" t="s">
        <v>5424</v>
      </c>
      <c r="G81" s="44" t="s">
        <v>5197</v>
      </c>
      <c r="H81" s="44" t="s">
        <v>3290</v>
      </c>
      <c r="I81" s="64"/>
      <c r="J81" s="65"/>
      <c r="K81" s="65"/>
      <c r="L81" s="65"/>
      <c r="M81" s="65"/>
      <c r="N81" s="67"/>
      <c r="O81" s="64"/>
      <c r="P81" s="65"/>
      <c r="Q81" s="65"/>
      <c r="R81" s="65"/>
      <c r="S81" s="65"/>
      <c r="T81" s="64"/>
      <c r="U81" s="65"/>
      <c r="V81" s="65"/>
      <c r="W81" s="65"/>
      <c r="X81" s="65"/>
      <c r="Y81" s="64"/>
      <c r="Z81" s="65"/>
      <c r="AA81" s="69">
        <f t="shared" si="3"/>
        <v>0</v>
      </c>
      <c r="AB81" s="63" t="s">
        <v>199</v>
      </c>
      <c r="AC81" s="75"/>
      <c r="AD81" s="75"/>
      <c r="AE81" s="77"/>
      <c r="AF81" s="76"/>
      <c r="AG81" s="63" t="s">
        <v>5464</v>
      </c>
      <c r="AH81" s="75"/>
      <c r="AI81" s="77"/>
      <c r="AJ81" s="77"/>
      <c r="AK81" s="76"/>
      <c r="AL81" s="63" t="s">
        <v>5465</v>
      </c>
      <c r="AM81" s="75"/>
      <c r="AN81" s="77"/>
      <c r="AO81" s="77"/>
      <c r="AP81" s="76"/>
      <c r="AQ81" s="63" t="s">
        <v>5466</v>
      </c>
      <c r="AR81" s="75"/>
      <c r="AS81" s="77"/>
      <c r="AT81" s="77"/>
      <c r="AU81" s="76"/>
      <c r="AV81" s="63" t="s">
        <v>5467</v>
      </c>
      <c r="AW81" s="75"/>
      <c r="AX81" s="75"/>
      <c r="AY81" s="77"/>
      <c r="AZ81" s="76"/>
      <c r="BA81" s="63" t="s">
        <v>199</v>
      </c>
      <c r="BB81" s="75"/>
      <c r="BC81" s="77"/>
      <c r="BD81" s="77"/>
      <c r="BE81" s="76"/>
      <c r="BF81" s="63" t="s">
        <v>5468</v>
      </c>
      <c r="BG81" s="75"/>
      <c r="BH81" s="77"/>
      <c r="BI81" s="77"/>
      <c r="BJ81" s="76"/>
      <c r="BK81" s="63" t="s">
        <v>5469</v>
      </c>
      <c r="BL81" s="75"/>
      <c r="BM81" s="75"/>
      <c r="BN81" s="77"/>
      <c r="BO81" s="76"/>
      <c r="BP81" s="44" t="s">
        <v>5470</v>
      </c>
    </row>
    <row r="82" spans="1:68" x14ac:dyDescent="0.2">
      <c r="A82" s="63" t="s">
        <v>1407</v>
      </c>
      <c r="B82" s="44" t="s">
        <v>5422</v>
      </c>
      <c r="C82" s="44" t="s">
        <v>2401</v>
      </c>
      <c r="D82" s="44" t="s">
        <v>5471</v>
      </c>
      <c r="E82" s="44" t="str">
        <f t="shared" si="2"/>
        <v>Shadowfax_Hero_METW</v>
      </c>
      <c r="F82" s="44" t="s">
        <v>5159</v>
      </c>
      <c r="G82" s="44" t="s">
        <v>5197</v>
      </c>
      <c r="H82" s="44" t="s">
        <v>3290</v>
      </c>
      <c r="I82" s="64"/>
      <c r="J82" s="65"/>
      <c r="K82" s="65"/>
      <c r="L82" s="65"/>
      <c r="M82" s="65"/>
      <c r="N82" s="67"/>
      <c r="O82" s="64"/>
      <c r="P82" s="65"/>
      <c r="Q82" s="65"/>
      <c r="R82" s="65"/>
      <c r="S82" s="65"/>
      <c r="T82" s="64"/>
      <c r="U82" s="65"/>
      <c r="V82" s="65"/>
      <c r="W82" s="65"/>
      <c r="X82" s="65"/>
      <c r="Y82" s="64"/>
      <c r="Z82" s="65"/>
      <c r="AA82" s="69">
        <f t="shared" si="3"/>
        <v>0</v>
      </c>
      <c r="AB82" s="63" t="s">
        <v>200</v>
      </c>
      <c r="AC82" s="75"/>
      <c r="AD82" s="75"/>
      <c r="AE82" s="77"/>
      <c r="AF82" s="76"/>
      <c r="AG82" s="63" t="s">
        <v>5472</v>
      </c>
      <c r="AH82" s="75"/>
      <c r="AI82" s="77"/>
      <c r="AJ82" s="77"/>
      <c r="AK82" s="76"/>
      <c r="AL82" s="63" t="s">
        <v>5473</v>
      </c>
      <c r="AM82" s="75"/>
      <c r="AN82" s="77"/>
      <c r="AO82" s="77"/>
      <c r="AP82" s="76"/>
      <c r="AQ82" s="63" t="s">
        <v>5474</v>
      </c>
      <c r="AR82" s="75"/>
      <c r="AS82" s="77"/>
      <c r="AT82" s="77"/>
      <c r="AU82" s="76"/>
      <c r="AV82" s="63" t="s">
        <v>5475</v>
      </c>
      <c r="AW82" s="75"/>
      <c r="AX82" s="75"/>
      <c r="AY82" s="77"/>
      <c r="AZ82" s="76"/>
      <c r="BA82" s="63" t="s">
        <v>200</v>
      </c>
      <c r="BB82" s="75"/>
      <c r="BC82" s="77"/>
      <c r="BD82" s="77"/>
      <c r="BE82" s="76"/>
      <c r="BF82" s="63" t="s">
        <v>5476</v>
      </c>
      <c r="BG82" s="75"/>
      <c r="BH82" s="77"/>
      <c r="BI82" s="77"/>
      <c r="BJ82" s="76"/>
      <c r="BK82" s="63" t="s">
        <v>5477</v>
      </c>
      <c r="BL82" s="75"/>
      <c r="BM82" s="75"/>
      <c r="BN82" s="77"/>
      <c r="BO82" s="76"/>
      <c r="BP82" s="44" t="s">
        <v>926</v>
      </c>
    </row>
    <row r="83" spans="1:68" x14ac:dyDescent="0.2">
      <c r="A83" s="63" t="s">
        <v>1407</v>
      </c>
      <c r="B83" s="44" t="s">
        <v>5422</v>
      </c>
      <c r="C83" s="44" t="s">
        <v>2401</v>
      </c>
      <c r="D83" s="44" t="s">
        <v>5478</v>
      </c>
      <c r="E83" s="44" t="str">
        <f t="shared" si="2"/>
        <v>Skinbark_Hero_METW</v>
      </c>
      <c r="F83" s="44" t="s">
        <v>5424</v>
      </c>
      <c r="G83" s="44" t="s">
        <v>5197</v>
      </c>
      <c r="H83" s="44" t="s">
        <v>3290</v>
      </c>
      <c r="I83" s="64"/>
      <c r="J83" s="65"/>
      <c r="K83" s="65"/>
      <c r="L83" s="65"/>
      <c r="M83" s="65"/>
      <c r="N83" s="67"/>
      <c r="O83" s="64"/>
      <c r="P83" s="65"/>
      <c r="Q83" s="65"/>
      <c r="R83" s="65"/>
      <c r="S83" s="65"/>
      <c r="T83" s="64"/>
      <c r="U83" s="65"/>
      <c r="V83" s="65"/>
      <c r="W83" s="65"/>
      <c r="X83" s="65"/>
      <c r="Y83" s="64"/>
      <c r="Z83" s="65"/>
      <c r="AA83" s="69">
        <f t="shared" si="3"/>
        <v>0</v>
      </c>
      <c r="AB83" s="63" t="s">
        <v>201</v>
      </c>
      <c r="AC83" s="75"/>
      <c r="AD83" s="75"/>
      <c r="AE83" s="77"/>
      <c r="AF83" s="76"/>
      <c r="AG83" s="63" t="s">
        <v>5479</v>
      </c>
      <c r="AH83" s="75"/>
      <c r="AI83" s="77"/>
      <c r="AJ83" s="77"/>
      <c r="AK83" s="76"/>
      <c r="AL83" s="63" t="s">
        <v>5480</v>
      </c>
      <c r="AM83" s="75"/>
      <c r="AN83" s="77"/>
      <c r="AO83" s="77"/>
      <c r="AP83" s="76"/>
      <c r="AQ83" s="63" t="s">
        <v>5481</v>
      </c>
      <c r="AR83" s="75"/>
      <c r="AS83" s="77"/>
      <c r="AT83" s="77"/>
      <c r="AU83" s="76"/>
      <c r="AV83" s="63" t="s">
        <v>5482</v>
      </c>
      <c r="AW83" s="75"/>
      <c r="AX83" s="75"/>
      <c r="AY83" s="77"/>
      <c r="AZ83" s="76"/>
      <c r="BA83" s="63" t="s">
        <v>201</v>
      </c>
      <c r="BB83" s="75"/>
      <c r="BC83" s="77"/>
      <c r="BD83" s="77"/>
      <c r="BE83" s="76"/>
      <c r="BF83" s="63" t="s">
        <v>5483</v>
      </c>
      <c r="BG83" s="75"/>
      <c r="BH83" s="77"/>
      <c r="BI83" s="77"/>
      <c r="BJ83" s="76"/>
      <c r="BK83" s="63" t="s">
        <v>5484</v>
      </c>
      <c r="BL83" s="75"/>
      <c r="BM83" s="75"/>
      <c r="BN83" s="77"/>
      <c r="BO83" s="76"/>
      <c r="BP83" s="44" t="s">
        <v>927</v>
      </c>
    </row>
    <row r="84" spans="1:68" x14ac:dyDescent="0.2">
      <c r="A84" s="63" t="s">
        <v>1407</v>
      </c>
      <c r="B84" s="44" t="s">
        <v>5422</v>
      </c>
      <c r="C84" s="44" t="s">
        <v>2401</v>
      </c>
      <c r="D84" s="44" t="s">
        <v>5485</v>
      </c>
      <c r="E84" s="44" t="str">
        <f t="shared" si="2"/>
        <v>Tom Bombadil_Hero_METW</v>
      </c>
      <c r="F84" s="44" t="s">
        <v>5159</v>
      </c>
      <c r="G84" s="44" t="s">
        <v>5197</v>
      </c>
      <c r="H84" s="44" t="s">
        <v>3290</v>
      </c>
      <c r="I84" s="64"/>
      <c r="J84" s="65"/>
      <c r="K84" s="65"/>
      <c r="L84" s="65"/>
      <c r="M84" s="65"/>
      <c r="N84" s="67"/>
      <c r="O84" s="64"/>
      <c r="P84" s="65"/>
      <c r="Q84" s="65"/>
      <c r="R84" s="65"/>
      <c r="S84" s="65"/>
      <c r="T84" s="64"/>
      <c r="U84" s="65"/>
      <c r="V84" s="65"/>
      <c r="W84" s="65"/>
      <c r="X84" s="65"/>
      <c r="Y84" s="64"/>
      <c r="Z84" s="65"/>
      <c r="AA84" s="69">
        <f t="shared" si="3"/>
        <v>0</v>
      </c>
      <c r="AB84" s="63" t="s">
        <v>202</v>
      </c>
      <c r="AC84" s="75"/>
      <c r="AD84" s="75"/>
      <c r="AE84" s="77"/>
      <c r="AF84" s="76"/>
      <c r="AG84" s="63" t="s">
        <v>202</v>
      </c>
      <c r="AH84" s="75"/>
      <c r="AI84" s="77"/>
      <c r="AJ84" s="77"/>
      <c r="AK84" s="76"/>
      <c r="AL84" s="63" t="s">
        <v>202</v>
      </c>
      <c r="AM84" s="75"/>
      <c r="AN84" s="77"/>
      <c r="AO84" s="77"/>
      <c r="AP84" s="76"/>
      <c r="AQ84" s="63" t="s">
        <v>202</v>
      </c>
      <c r="AR84" s="75"/>
      <c r="AS84" s="77"/>
      <c r="AT84" s="77"/>
      <c r="AU84" s="76"/>
      <c r="AV84" s="63" t="s">
        <v>202</v>
      </c>
      <c r="AW84" s="75"/>
      <c r="AX84" s="75"/>
      <c r="AY84" s="77"/>
      <c r="AZ84" s="76"/>
      <c r="BA84" s="63" t="s">
        <v>202</v>
      </c>
      <c r="BB84" s="75"/>
      <c r="BC84" s="77"/>
      <c r="BD84" s="77"/>
      <c r="BE84" s="76"/>
      <c r="BF84" s="63" t="s">
        <v>202</v>
      </c>
      <c r="BG84" s="75"/>
      <c r="BH84" s="77"/>
      <c r="BI84" s="77"/>
      <c r="BJ84" s="76"/>
      <c r="BK84" s="63" t="s">
        <v>5486</v>
      </c>
      <c r="BL84" s="75"/>
      <c r="BM84" s="75"/>
      <c r="BN84" s="77"/>
      <c r="BO84" s="76"/>
      <c r="BP84" s="44" t="s">
        <v>928</v>
      </c>
    </row>
    <row r="85" spans="1:68" x14ac:dyDescent="0.2">
      <c r="A85" s="63" t="s">
        <v>1407</v>
      </c>
      <c r="B85" s="44" t="s">
        <v>5422</v>
      </c>
      <c r="C85" s="44" t="s">
        <v>2401</v>
      </c>
      <c r="D85" s="44" t="s">
        <v>5487</v>
      </c>
      <c r="E85" s="44" t="str">
        <f t="shared" si="2"/>
        <v>Treebeard_Hero_METW</v>
      </c>
      <c r="F85" s="44" t="s">
        <v>5159</v>
      </c>
      <c r="G85" s="44" t="s">
        <v>5183</v>
      </c>
      <c r="H85" s="44" t="s">
        <v>5184</v>
      </c>
      <c r="I85" s="64"/>
      <c r="J85" s="65"/>
      <c r="K85" s="65"/>
      <c r="L85" s="65"/>
      <c r="M85" s="65"/>
      <c r="N85" s="67"/>
      <c r="O85" s="68">
        <v>1</v>
      </c>
      <c r="P85" s="65"/>
      <c r="Q85" s="65"/>
      <c r="R85" s="65"/>
      <c r="S85" s="65"/>
      <c r="T85" s="64"/>
      <c r="U85" s="65"/>
      <c r="V85" s="65"/>
      <c r="W85" s="65"/>
      <c r="X85" s="65"/>
      <c r="Y85" s="64"/>
      <c r="Z85" s="65"/>
      <c r="AA85" s="69">
        <f t="shared" si="3"/>
        <v>0</v>
      </c>
      <c r="AB85" s="63" t="s">
        <v>203</v>
      </c>
      <c r="AC85" s="75"/>
      <c r="AD85" s="75"/>
      <c r="AE85" s="75"/>
      <c r="AF85" s="76"/>
      <c r="AG85" s="63" t="s">
        <v>5488</v>
      </c>
      <c r="AH85" s="75"/>
      <c r="AI85" s="77"/>
      <c r="AJ85" s="77"/>
      <c r="AK85" s="76"/>
      <c r="AL85" s="63" t="s">
        <v>5489</v>
      </c>
      <c r="AM85" s="75"/>
      <c r="AN85" s="77"/>
      <c r="AO85" s="77"/>
      <c r="AP85" s="76"/>
      <c r="AQ85" s="63" t="s">
        <v>5490</v>
      </c>
      <c r="AR85" s="75"/>
      <c r="AS85" s="77"/>
      <c r="AT85" s="77"/>
      <c r="AU85" s="76"/>
      <c r="AV85" s="63" t="s">
        <v>5491</v>
      </c>
      <c r="AW85" s="75"/>
      <c r="AX85" s="75"/>
      <c r="AY85" s="77"/>
      <c r="AZ85" s="76"/>
      <c r="BA85" s="63" t="s">
        <v>203</v>
      </c>
      <c r="BB85" s="75"/>
      <c r="BC85" s="77"/>
      <c r="BD85" s="77"/>
      <c r="BE85" s="76"/>
      <c r="BF85" s="63" t="s">
        <v>5492</v>
      </c>
      <c r="BG85" s="75"/>
      <c r="BH85" s="77"/>
      <c r="BI85" s="77"/>
      <c r="BJ85" s="76"/>
      <c r="BK85" s="63" t="s">
        <v>5493</v>
      </c>
      <c r="BL85" s="75"/>
      <c r="BM85" s="75"/>
      <c r="BN85" s="77"/>
      <c r="BO85" s="76"/>
      <c r="BP85" s="44" t="s">
        <v>1312</v>
      </c>
    </row>
    <row r="86" spans="1:68" x14ac:dyDescent="0.2">
      <c r="A86" s="63" t="s">
        <v>1407</v>
      </c>
      <c r="B86" s="44" t="s">
        <v>5494</v>
      </c>
      <c r="C86" s="44" t="s">
        <v>2401</v>
      </c>
      <c r="D86" s="44" t="s">
        <v>5495</v>
      </c>
      <c r="E86" s="44" t="str">
        <f t="shared" si="2"/>
        <v>Army of the Dead_Hero_METW</v>
      </c>
      <c r="F86" s="44" t="s">
        <v>5496</v>
      </c>
      <c r="G86" s="44" t="s">
        <v>5197</v>
      </c>
      <c r="H86" s="44" t="s">
        <v>3290</v>
      </c>
      <c r="I86" s="64"/>
      <c r="J86" s="65"/>
      <c r="K86" s="65"/>
      <c r="L86" s="65"/>
      <c r="M86" s="65"/>
      <c r="N86" s="67"/>
      <c r="O86" s="64"/>
      <c r="P86" s="65"/>
      <c r="Q86" s="65"/>
      <c r="R86" s="65"/>
      <c r="S86" s="65"/>
      <c r="T86" s="64"/>
      <c r="U86" s="65"/>
      <c r="V86" s="65"/>
      <c r="W86" s="65"/>
      <c r="X86" s="65"/>
      <c r="Y86" s="64"/>
      <c r="Z86" s="65"/>
      <c r="AA86" s="69">
        <f t="shared" si="3"/>
        <v>0</v>
      </c>
      <c r="AB86" s="63" t="s">
        <v>204</v>
      </c>
      <c r="AC86" s="75"/>
      <c r="AD86" s="75"/>
      <c r="AE86" s="77"/>
      <c r="AF86" s="76"/>
      <c r="AG86" s="63" t="s">
        <v>5497</v>
      </c>
      <c r="AH86" s="75"/>
      <c r="AI86" s="77"/>
      <c r="AJ86" s="77"/>
      <c r="AK86" s="76"/>
      <c r="AL86" s="63" t="s">
        <v>5498</v>
      </c>
      <c r="AM86" s="75"/>
      <c r="AN86" s="77"/>
      <c r="AO86" s="77"/>
      <c r="AP86" s="76"/>
      <c r="AQ86" s="63" t="s">
        <v>5499</v>
      </c>
      <c r="AR86" s="75"/>
      <c r="AS86" s="77"/>
      <c r="AT86" s="77"/>
      <c r="AU86" s="76"/>
      <c r="AV86" s="63" t="s">
        <v>5500</v>
      </c>
      <c r="AW86" s="75"/>
      <c r="AX86" s="75"/>
      <c r="AY86" s="77"/>
      <c r="AZ86" s="76"/>
      <c r="BA86" s="63" t="s">
        <v>204</v>
      </c>
      <c r="BB86" s="75"/>
      <c r="BC86" s="77"/>
      <c r="BD86" s="77"/>
      <c r="BE86" s="76"/>
      <c r="BF86" s="63" t="s">
        <v>5501</v>
      </c>
      <c r="BG86" s="75"/>
      <c r="BH86" s="77"/>
      <c r="BI86" s="77"/>
      <c r="BJ86" s="76"/>
      <c r="BK86" s="63" t="s">
        <v>5502</v>
      </c>
      <c r="BL86" s="75"/>
      <c r="BM86" s="75"/>
      <c r="BN86" s="77"/>
      <c r="BO86" s="76"/>
      <c r="BP86" s="44" t="s">
        <v>5503</v>
      </c>
    </row>
    <row r="87" spans="1:68" x14ac:dyDescent="0.2">
      <c r="A87" s="63" t="s">
        <v>1407</v>
      </c>
      <c r="B87" s="44" t="s">
        <v>5494</v>
      </c>
      <c r="C87" s="44" t="s">
        <v>2401</v>
      </c>
      <c r="D87" s="44" t="s">
        <v>5504</v>
      </c>
      <c r="E87" s="44" t="str">
        <f t="shared" si="2"/>
        <v>Beornings_Hero_METW</v>
      </c>
      <c r="F87" s="44" t="s">
        <v>5171</v>
      </c>
      <c r="G87" s="44" t="s">
        <v>5160</v>
      </c>
      <c r="H87" s="44" t="s">
        <v>5179</v>
      </c>
      <c r="I87" s="64"/>
      <c r="J87" s="65"/>
      <c r="K87" s="66">
        <v>1</v>
      </c>
      <c r="L87" s="65"/>
      <c r="M87" s="65"/>
      <c r="N87" s="67"/>
      <c r="O87" s="64"/>
      <c r="P87" s="65"/>
      <c r="Q87" s="65"/>
      <c r="R87" s="66">
        <v>1</v>
      </c>
      <c r="S87" s="65"/>
      <c r="T87" s="64"/>
      <c r="U87" s="65"/>
      <c r="V87" s="65"/>
      <c r="W87" s="65"/>
      <c r="X87" s="65"/>
      <c r="Y87" s="64"/>
      <c r="Z87" s="65"/>
      <c r="AA87" s="69">
        <f t="shared" si="3"/>
        <v>0</v>
      </c>
      <c r="AB87" s="63" t="s">
        <v>205</v>
      </c>
      <c r="AC87" s="75"/>
      <c r="AD87" s="75"/>
      <c r="AE87" s="75"/>
      <c r="AF87" s="76"/>
      <c r="AG87" s="63" t="s">
        <v>5505</v>
      </c>
      <c r="AH87" s="75"/>
      <c r="AI87" s="77"/>
      <c r="AJ87" s="77"/>
      <c r="AK87" s="76"/>
      <c r="AL87" s="63" t="s">
        <v>5506</v>
      </c>
      <c r="AM87" s="75"/>
      <c r="AN87" s="77"/>
      <c r="AO87" s="77"/>
      <c r="AP87" s="76"/>
      <c r="AQ87" s="63" t="s">
        <v>5507</v>
      </c>
      <c r="AR87" s="75"/>
      <c r="AS87" s="77"/>
      <c r="AT87" s="77"/>
      <c r="AU87" s="76"/>
      <c r="AV87" s="63" t="s">
        <v>5508</v>
      </c>
      <c r="AW87" s="75"/>
      <c r="AX87" s="75"/>
      <c r="AY87" s="77"/>
      <c r="AZ87" s="76"/>
      <c r="BA87" s="63" t="s">
        <v>205</v>
      </c>
      <c r="BB87" s="75"/>
      <c r="BC87" s="77"/>
      <c r="BD87" s="77"/>
      <c r="BE87" s="76"/>
      <c r="BF87" s="63" t="s">
        <v>5509</v>
      </c>
      <c r="BG87" s="75"/>
      <c r="BH87" s="77"/>
      <c r="BI87" s="77"/>
      <c r="BJ87" s="76"/>
      <c r="BK87" s="63" t="s">
        <v>5510</v>
      </c>
      <c r="BL87" s="75"/>
      <c r="BM87" s="75"/>
      <c r="BN87" s="77"/>
      <c r="BO87" s="76"/>
      <c r="BP87" s="44" t="s">
        <v>5511</v>
      </c>
    </row>
    <row r="88" spans="1:68" x14ac:dyDescent="0.2">
      <c r="A88" s="63" t="s">
        <v>1407</v>
      </c>
      <c r="B88" s="44" t="s">
        <v>5494</v>
      </c>
      <c r="C88" s="44" t="s">
        <v>2401</v>
      </c>
      <c r="D88" s="44" t="s">
        <v>5512</v>
      </c>
      <c r="E88" s="44" t="str">
        <f t="shared" si="2"/>
        <v>Blue Mountain Dwarves_Hero_METW</v>
      </c>
      <c r="F88" s="44" t="s">
        <v>5171</v>
      </c>
      <c r="G88" s="44" t="s">
        <v>5183</v>
      </c>
      <c r="H88" s="44" t="s">
        <v>5184</v>
      </c>
      <c r="I88" s="64"/>
      <c r="J88" s="65"/>
      <c r="K88" s="65"/>
      <c r="L88" s="65"/>
      <c r="M88" s="65"/>
      <c r="N88" s="67"/>
      <c r="O88" s="64"/>
      <c r="P88" s="66">
        <v>1</v>
      </c>
      <c r="Q88" s="66">
        <v>1</v>
      </c>
      <c r="R88" s="65"/>
      <c r="S88" s="65"/>
      <c r="T88" s="64"/>
      <c r="U88" s="65"/>
      <c r="V88" s="65"/>
      <c r="W88" s="65"/>
      <c r="X88" s="65"/>
      <c r="Y88" s="64"/>
      <c r="Z88" s="65"/>
      <c r="AA88" s="69">
        <f t="shared" si="3"/>
        <v>0</v>
      </c>
      <c r="AB88" s="63" t="s">
        <v>206</v>
      </c>
      <c r="AC88" s="75"/>
      <c r="AD88" s="75"/>
      <c r="AE88" s="75"/>
      <c r="AF88" s="76"/>
      <c r="AG88" s="63" t="s">
        <v>5513</v>
      </c>
      <c r="AH88" s="75"/>
      <c r="AI88" s="77"/>
      <c r="AJ88" s="77"/>
      <c r="AK88" s="76"/>
      <c r="AL88" s="63" t="s">
        <v>5514</v>
      </c>
      <c r="AM88" s="75"/>
      <c r="AN88" s="77"/>
      <c r="AO88" s="77"/>
      <c r="AP88" s="76"/>
      <c r="AQ88" s="63" t="s">
        <v>5515</v>
      </c>
      <c r="AR88" s="75"/>
      <c r="AS88" s="77"/>
      <c r="AT88" s="77"/>
      <c r="AU88" s="76"/>
      <c r="AV88" s="63" t="s">
        <v>5516</v>
      </c>
      <c r="AW88" s="75"/>
      <c r="AX88" s="75"/>
      <c r="AY88" s="77"/>
      <c r="AZ88" s="76"/>
      <c r="BA88" s="63" t="s">
        <v>206</v>
      </c>
      <c r="BB88" s="75"/>
      <c r="BC88" s="77"/>
      <c r="BD88" s="77"/>
      <c r="BE88" s="76"/>
      <c r="BF88" s="63" t="s">
        <v>5517</v>
      </c>
      <c r="BG88" s="75"/>
      <c r="BH88" s="77"/>
      <c r="BI88" s="77"/>
      <c r="BJ88" s="76"/>
      <c r="BK88" s="63" t="s">
        <v>5518</v>
      </c>
      <c r="BL88" s="75"/>
      <c r="BM88" s="75"/>
      <c r="BN88" s="77"/>
      <c r="BO88" s="76"/>
      <c r="BP88" s="44" t="s">
        <v>5519</v>
      </c>
    </row>
    <row r="89" spans="1:68" x14ac:dyDescent="0.2">
      <c r="A89" s="63" t="s">
        <v>1407</v>
      </c>
      <c r="B89" s="44" t="s">
        <v>5494</v>
      </c>
      <c r="C89" s="44" t="s">
        <v>2401</v>
      </c>
      <c r="D89" s="44" t="s">
        <v>5520</v>
      </c>
      <c r="E89" s="44" t="str">
        <f t="shared" si="2"/>
        <v>Dunlendings_Hero_METW</v>
      </c>
      <c r="F89" s="44" t="s">
        <v>5171</v>
      </c>
      <c r="G89" s="44" t="s">
        <v>5160</v>
      </c>
      <c r="H89" s="44" t="s">
        <v>5179</v>
      </c>
      <c r="I89" s="64"/>
      <c r="J89" s="66">
        <v>1</v>
      </c>
      <c r="K89" s="65"/>
      <c r="L89" s="65"/>
      <c r="M89" s="65"/>
      <c r="N89" s="74">
        <v>1</v>
      </c>
      <c r="O89" s="64"/>
      <c r="P89" s="65"/>
      <c r="Q89" s="65"/>
      <c r="R89" s="65"/>
      <c r="S89" s="65"/>
      <c r="T89" s="64"/>
      <c r="U89" s="65"/>
      <c r="V89" s="65"/>
      <c r="W89" s="65"/>
      <c r="X89" s="65"/>
      <c r="Y89" s="64"/>
      <c r="Z89" s="65"/>
      <c r="AA89" s="69">
        <f t="shared" si="3"/>
        <v>0</v>
      </c>
      <c r="AB89" s="63" t="s">
        <v>207</v>
      </c>
      <c r="AC89" s="75"/>
      <c r="AD89" s="75"/>
      <c r="AE89" s="75"/>
      <c r="AF89" s="76"/>
      <c r="AG89" s="63" t="s">
        <v>5521</v>
      </c>
      <c r="AH89" s="75"/>
      <c r="AI89" s="77"/>
      <c r="AJ89" s="77"/>
      <c r="AK89" s="76"/>
      <c r="AL89" s="63" t="s">
        <v>5522</v>
      </c>
      <c r="AM89" s="75"/>
      <c r="AN89" s="77"/>
      <c r="AO89" s="77"/>
      <c r="AP89" s="76"/>
      <c r="AQ89" s="63" t="s">
        <v>5523</v>
      </c>
      <c r="AR89" s="75"/>
      <c r="AS89" s="77"/>
      <c r="AT89" s="77"/>
      <c r="AU89" s="76"/>
      <c r="AV89" s="63" t="s">
        <v>5524</v>
      </c>
      <c r="AW89" s="75"/>
      <c r="AX89" s="75"/>
      <c r="AY89" s="75"/>
      <c r="AZ89" s="76"/>
      <c r="BA89" s="63" t="s">
        <v>207</v>
      </c>
      <c r="BB89" s="75"/>
      <c r="BC89" s="77"/>
      <c r="BD89" s="77"/>
      <c r="BE89" s="76"/>
      <c r="BF89" s="63" t="s">
        <v>5525</v>
      </c>
      <c r="BG89" s="75"/>
      <c r="BH89" s="77"/>
      <c r="BI89" s="77"/>
      <c r="BJ89" s="76"/>
      <c r="BK89" s="63" t="s">
        <v>5526</v>
      </c>
      <c r="BL89" s="75"/>
      <c r="BM89" s="75"/>
      <c r="BN89" s="77"/>
      <c r="BO89" s="76"/>
      <c r="BP89" s="44" t="s">
        <v>5527</v>
      </c>
    </row>
    <row r="90" spans="1:68" x14ac:dyDescent="0.2">
      <c r="A90" s="63" t="s">
        <v>1407</v>
      </c>
      <c r="B90" s="44" t="s">
        <v>5494</v>
      </c>
      <c r="C90" s="44" t="s">
        <v>2401</v>
      </c>
      <c r="D90" s="44" t="s">
        <v>5528</v>
      </c>
      <c r="E90" s="44" t="str">
        <f t="shared" si="2"/>
        <v>Easterlings_Hero_METW</v>
      </c>
      <c r="F90" s="44" t="s">
        <v>5529</v>
      </c>
      <c r="G90" s="44" t="s">
        <v>5197</v>
      </c>
      <c r="H90" s="44" t="s">
        <v>3290</v>
      </c>
      <c r="I90" s="64"/>
      <c r="J90" s="65"/>
      <c r="K90" s="65"/>
      <c r="L90" s="65"/>
      <c r="M90" s="65"/>
      <c r="N90" s="67"/>
      <c r="O90" s="64"/>
      <c r="P90" s="65"/>
      <c r="Q90" s="65"/>
      <c r="R90" s="66">
        <v>1</v>
      </c>
      <c r="S90" s="65"/>
      <c r="T90" s="64"/>
      <c r="U90" s="65"/>
      <c r="V90" s="65"/>
      <c r="W90" s="65"/>
      <c r="X90" s="65"/>
      <c r="Y90" s="64"/>
      <c r="Z90" s="65"/>
      <c r="AA90" s="69">
        <f t="shared" si="3"/>
        <v>0</v>
      </c>
      <c r="AB90" s="63" t="s">
        <v>208</v>
      </c>
      <c r="AC90" s="75"/>
      <c r="AD90" s="75"/>
      <c r="AE90" s="75"/>
      <c r="AF90" s="76"/>
      <c r="AG90" s="63" t="s">
        <v>5530</v>
      </c>
      <c r="AH90" s="75"/>
      <c r="AI90" s="77"/>
      <c r="AJ90" s="77"/>
      <c r="AK90" s="76"/>
      <c r="AL90" s="63" t="s">
        <v>5531</v>
      </c>
      <c r="AM90" s="75"/>
      <c r="AN90" s="77"/>
      <c r="AO90" s="77"/>
      <c r="AP90" s="76"/>
      <c r="AQ90" s="63" t="s">
        <v>5532</v>
      </c>
      <c r="AR90" s="75"/>
      <c r="AS90" s="77"/>
      <c r="AT90" s="77"/>
      <c r="AU90" s="76"/>
      <c r="AV90" s="63" t="s">
        <v>5533</v>
      </c>
      <c r="AW90" s="75"/>
      <c r="AX90" s="75"/>
      <c r="AY90" s="77"/>
      <c r="AZ90" s="76"/>
      <c r="BA90" s="63" t="s">
        <v>208</v>
      </c>
      <c r="BB90" s="75"/>
      <c r="BC90" s="77"/>
      <c r="BD90" s="77"/>
      <c r="BE90" s="76"/>
      <c r="BF90" s="63" t="s">
        <v>5534</v>
      </c>
      <c r="BG90" s="75"/>
      <c r="BH90" s="77"/>
      <c r="BI90" s="77"/>
      <c r="BJ90" s="76"/>
      <c r="BK90" s="63" t="s">
        <v>5535</v>
      </c>
      <c r="BL90" s="75"/>
      <c r="BM90" s="75"/>
      <c r="BN90" s="77"/>
      <c r="BO90" s="76"/>
      <c r="BP90" s="44" t="s">
        <v>5536</v>
      </c>
    </row>
    <row r="91" spans="1:68" x14ac:dyDescent="0.2">
      <c r="A91" s="63" t="s">
        <v>1407</v>
      </c>
      <c r="B91" s="44" t="s">
        <v>5494</v>
      </c>
      <c r="C91" s="44" t="s">
        <v>2401</v>
      </c>
      <c r="D91" s="44" t="s">
        <v>5537</v>
      </c>
      <c r="E91" s="44" t="str">
        <f t="shared" si="2"/>
        <v>Elves of Lindon_Hero_METW</v>
      </c>
      <c r="F91" s="44" t="s">
        <v>5538</v>
      </c>
      <c r="G91" s="44" t="s">
        <v>5197</v>
      </c>
      <c r="H91" s="44" t="s">
        <v>3290</v>
      </c>
      <c r="I91" s="64"/>
      <c r="J91" s="65"/>
      <c r="K91" s="65"/>
      <c r="L91" s="65"/>
      <c r="M91" s="65"/>
      <c r="N91" s="67"/>
      <c r="O91" s="64"/>
      <c r="P91" s="65"/>
      <c r="Q91" s="65"/>
      <c r="R91" s="65"/>
      <c r="S91" s="65"/>
      <c r="T91" s="64"/>
      <c r="U91" s="65"/>
      <c r="V91" s="65"/>
      <c r="W91" s="65"/>
      <c r="X91" s="65"/>
      <c r="Y91" s="64"/>
      <c r="Z91" s="65"/>
      <c r="AA91" s="69">
        <f t="shared" si="3"/>
        <v>0</v>
      </c>
      <c r="AB91" s="63" t="s">
        <v>209</v>
      </c>
      <c r="AC91" s="75"/>
      <c r="AD91" s="75"/>
      <c r="AE91" s="77"/>
      <c r="AF91" s="76"/>
      <c r="AG91" s="63" t="s">
        <v>5539</v>
      </c>
      <c r="AH91" s="75"/>
      <c r="AI91" s="77"/>
      <c r="AJ91" s="77"/>
      <c r="AK91" s="76"/>
      <c r="AL91" s="63" t="s">
        <v>5540</v>
      </c>
      <c r="AM91" s="75"/>
      <c r="AN91" s="77"/>
      <c r="AO91" s="77"/>
      <c r="AP91" s="76"/>
      <c r="AQ91" s="63" t="s">
        <v>5541</v>
      </c>
      <c r="AR91" s="75"/>
      <c r="AS91" s="77"/>
      <c r="AT91" s="77"/>
      <c r="AU91" s="76"/>
      <c r="AV91" s="63" t="s">
        <v>5542</v>
      </c>
      <c r="AW91" s="75"/>
      <c r="AX91" s="75"/>
      <c r="AY91" s="77"/>
      <c r="AZ91" s="76"/>
      <c r="BA91" s="63" t="s">
        <v>209</v>
      </c>
      <c r="BB91" s="75"/>
      <c r="BC91" s="77"/>
      <c r="BD91" s="77"/>
      <c r="BE91" s="76"/>
      <c r="BF91" s="63" t="s">
        <v>5543</v>
      </c>
      <c r="BG91" s="75"/>
      <c r="BH91" s="77"/>
      <c r="BI91" s="77"/>
      <c r="BJ91" s="76"/>
      <c r="BK91" s="63" t="s">
        <v>5544</v>
      </c>
      <c r="BL91" s="75"/>
      <c r="BM91" s="75"/>
      <c r="BN91" s="77"/>
      <c r="BO91" s="76"/>
      <c r="BP91" s="44" t="s">
        <v>5545</v>
      </c>
    </row>
    <row r="92" spans="1:68" x14ac:dyDescent="0.2">
      <c r="A92" s="63" t="s">
        <v>1407</v>
      </c>
      <c r="B92" s="44" t="s">
        <v>5494</v>
      </c>
      <c r="C92" s="44" t="s">
        <v>2401</v>
      </c>
      <c r="D92" s="44" t="s">
        <v>5546</v>
      </c>
      <c r="E92" s="44" t="str">
        <f t="shared" si="2"/>
        <v>Ents of Fangorn_Hero_METW</v>
      </c>
      <c r="F92" s="44" t="s">
        <v>5324</v>
      </c>
      <c r="G92" s="44" t="s">
        <v>5160</v>
      </c>
      <c r="H92" s="44" t="s">
        <v>5179</v>
      </c>
      <c r="I92" s="64"/>
      <c r="J92" s="65"/>
      <c r="K92" s="65"/>
      <c r="L92" s="65"/>
      <c r="M92" s="66">
        <v>1</v>
      </c>
      <c r="N92" s="74">
        <v>1</v>
      </c>
      <c r="O92" s="64"/>
      <c r="P92" s="65"/>
      <c r="Q92" s="65"/>
      <c r="R92" s="65"/>
      <c r="S92" s="65"/>
      <c r="T92" s="64"/>
      <c r="U92" s="65"/>
      <c r="V92" s="65"/>
      <c r="W92" s="65"/>
      <c r="X92" s="65"/>
      <c r="Y92" s="64"/>
      <c r="Z92" s="65"/>
      <c r="AA92" s="69">
        <f t="shared" si="3"/>
        <v>0</v>
      </c>
      <c r="AB92" s="63" t="s">
        <v>210</v>
      </c>
      <c r="AC92" s="75"/>
      <c r="AD92" s="75"/>
      <c r="AE92" s="75"/>
      <c r="AF92" s="76"/>
      <c r="AG92" s="63" t="s">
        <v>5547</v>
      </c>
      <c r="AH92" s="75"/>
      <c r="AI92" s="77"/>
      <c r="AJ92" s="77"/>
      <c r="AK92" s="76"/>
      <c r="AL92" s="63" t="s">
        <v>5548</v>
      </c>
      <c r="AM92" s="75"/>
      <c r="AN92" s="77"/>
      <c r="AO92" s="77"/>
      <c r="AP92" s="76"/>
      <c r="AQ92" s="63" t="s">
        <v>5549</v>
      </c>
      <c r="AR92" s="75"/>
      <c r="AS92" s="77"/>
      <c r="AT92" s="77"/>
      <c r="AU92" s="76"/>
      <c r="AV92" s="63" t="s">
        <v>5547</v>
      </c>
      <c r="AW92" s="75"/>
      <c r="AX92" s="75"/>
      <c r="AY92" s="75"/>
      <c r="AZ92" s="76"/>
      <c r="BA92" s="63" t="s">
        <v>210</v>
      </c>
      <c r="BB92" s="75"/>
      <c r="BC92" s="77"/>
      <c r="BD92" s="77"/>
      <c r="BE92" s="76"/>
      <c r="BF92" s="63" t="s">
        <v>5550</v>
      </c>
      <c r="BG92" s="75"/>
      <c r="BH92" s="77"/>
      <c r="BI92" s="77"/>
      <c r="BJ92" s="76"/>
      <c r="BK92" s="63" t="s">
        <v>5551</v>
      </c>
      <c r="BL92" s="75"/>
      <c r="BM92" s="75"/>
      <c r="BN92" s="77"/>
      <c r="BO92" s="76"/>
      <c r="BP92" s="44" t="s">
        <v>5552</v>
      </c>
    </row>
    <row r="93" spans="1:68" x14ac:dyDescent="0.2">
      <c r="A93" s="63" t="s">
        <v>1407</v>
      </c>
      <c r="B93" s="44" t="s">
        <v>5494</v>
      </c>
      <c r="C93" s="44" t="s">
        <v>2401</v>
      </c>
      <c r="D93" s="44" t="s">
        <v>5553</v>
      </c>
      <c r="E93" s="44" t="str">
        <f t="shared" si="2"/>
        <v>Hillmen_Hero_METW</v>
      </c>
      <c r="F93" s="44" t="s">
        <v>5171</v>
      </c>
      <c r="G93" s="44" t="s">
        <v>5183</v>
      </c>
      <c r="H93" s="44" t="s">
        <v>5184</v>
      </c>
      <c r="I93" s="64"/>
      <c r="J93" s="65"/>
      <c r="K93" s="65"/>
      <c r="L93" s="65"/>
      <c r="M93" s="65"/>
      <c r="N93" s="67"/>
      <c r="O93" s="64"/>
      <c r="P93" s="65"/>
      <c r="Q93" s="65"/>
      <c r="R93" s="65"/>
      <c r="S93" s="65"/>
      <c r="T93" s="64"/>
      <c r="U93" s="65"/>
      <c r="V93" s="65"/>
      <c r="W93" s="65"/>
      <c r="X93" s="65"/>
      <c r="Y93" s="64"/>
      <c r="Z93" s="65"/>
      <c r="AA93" s="69">
        <f t="shared" si="3"/>
        <v>0</v>
      </c>
      <c r="AB93" s="63" t="s">
        <v>211</v>
      </c>
      <c r="AC93" s="75"/>
      <c r="AD93" s="75"/>
      <c r="AE93" s="77"/>
      <c r="AF93" s="76"/>
      <c r="AG93" s="63" t="s">
        <v>5554</v>
      </c>
      <c r="AH93" s="75"/>
      <c r="AI93" s="77"/>
      <c r="AJ93" s="77"/>
      <c r="AK93" s="76"/>
      <c r="AL93" s="63" t="s">
        <v>5555</v>
      </c>
      <c r="AM93" s="75"/>
      <c r="AN93" s="77"/>
      <c r="AO93" s="77"/>
      <c r="AP93" s="76"/>
      <c r="AQ93" s="63" t="s">
        <v>5556</v>
      </c>
      <c r="AR93" s="75"/>
      <c r="AS93" s="77"/>
      <c r="AT93" s="77"/>
      <c r="AU93" s="76"/>
      <c r="AV93" s="63" t="s">
        <v>5557</v>
      </c>
      <c r="AW93" s="75"/>
      <c r="AX93" s="75"/>
      <c r="AY93" s="77"/>
      <c r="AZ93" s="76"/>
      <c r="BA93" s="63" t="s">
        <v>211</v>
      </c>
      <c r="BB93" s="75"/>
      <c r="BC93" s="77"/>
      <c r="BD93" s="77"/>
      <c r="BE93" s="76"/>
      <c r="BF93" s="63" t="s">
        <v>5558</v>
      </c>
      <c r="BG93" s="75"/>
      <c r="BH93" s="77"/>
      <c r="BI93" s="77"/>
      <c r="BJ93" s="76"/>
      <c r="BK93" s="63" t="s">
        <v>5559</v>
      </c>
      <c r="BL93" s="75"/>
      <c r="BM93" s="75"/>
      <c r="BN93" s="77"/>
      <c r="BO93" s="76"/>
      <c r="BP93" s="44" t="s">
        <v>5560</v>
      </c>
    </row>
    <row r="94" spans="1:68" x14ac:dyDescent="0.2">
      <c r="A94" s="63" t="s">
        <v>1407</v>
      </c>
      <c r="B94" s="44" t="s">
        <v>5494</v>
      </c>
      <c r="C94" s="44" t="s">
        <v>2401</v>
      </c>
      <c r="D94" s="44" t="s">
        <v>5561</v>
      </c>
      <c r="E94" s="44" t="str">
        <f t="shared" si="2"/>
        <v>Hobbits_Hero_METW</v>
      </c>
      <c r="F94" s="44" t="s">
        <v>5255</v>
      </c>
      <c r="G94" s="44" t="s">
        <v>5197</v>
      </c>
      <c r="H94" s="44" t="s">
        <v>3290</v>
      </c>
      <c r="I94" s="64"/>
      <c r="J94" s="65"/>
      <c r="K94" s="65"/>
      <c r="L94" s="65"/>
      <c r="M94" s="65"/>
      <c r="N94" s="67"/>
      <c r="O94" s="64"/>
      <c r="P94" s="65"/>
      <c r="Q94" s="65"/>
      <c r="R94" s="65"/>
      <c r="S94" s="65"/>
      <c r="T94" s="64"/>
      <c r="U94" s="65"/>
      <c r="V94" s="65"/>
      <c r="W94" s="65"/>
      <c r="X94" s="65"/>
      <c r="Y94" s="64"/>
      <c r="Z94" s="65"/>
      <c r="AA94" s="69">
        <f t="shared" si="3"/>
        <v>0</v>
      </c>
      <c r="AB94" s="63" t="s">
        <v>212</v>
      </c>
      <c r="AC94" s="75"/>
      <c r="AD94" s="75"/>
      <c r="AE94" s="77"/>
      <c r="AF94" s="76"/>
      <c r="AG94" s="63" t="s">
        <v>212</v>
      </c>
      <c r="AH94" s="75"/>
      <c r="AI94" s="77"/>
      <c r="AJ94" s="77"/>
      <c r="AK94" s="76"/>
      <c r="AL94" s="63" t="s">
        <v>212</v>
      </c>
      <c r="AM94" s="75"/>
      <c r="AN94" s="77"/>
      <c r="AO94" s="77"/>
      <c r="AP94" s="76"/>
      <c r="AQ94" s="63" t="s">
        <v>5562</v>
      </c>
      <c r="AR94" s="75"/>
      <c r="AS94" s="77"/>
      <c r="AT94" s="77"/>
      <c r="AU94" s="76"/>
      <c r="AV94" s="63" t="s">
        <v>212</v>
      </c>
      <c r="AW94" s="75"/>
      <c r="AX94" s="75"/>
      <c r="AY94" s="77"/>
      <c r="AZ94" s="76"/>
      <c r="BA94" s="63" t="s">
        <v>212</v>
      </c>
      <c r="BB94" s="75"/>
      <c r="BC94" s="77"/>
      <c r="BD94" s="77"/>
      <c r="BE94" s="76"/>
      <c r="BF94" s="63" t="s">
        <v>5563</v>
      </c>
      <c r="BG94" s="75"/>
      <c r="BH94" s="77"/>
      <c r="BI94" s="77"/>
      <c r="BJ94" s="76"/>
      <c r="BK94" s="63" t="s">
        <v>5564</v>
      </c>
      <c r="BL94" s="75"/>
      <c r="BM94" s="75"/>
      <c r="BN94" s="77"/>
      <c r="BO94" s="76"/>
      <c r="BP94" s="44" t="s">
        <v>5565</v>
      </c>
    </row>
    <row r="95" spans="1:68" x14ac:dyDescent="0.2">
      <c r="A95" s="63" t="s">
        <v>1407</v>
      </c>
      <c r="B95" s="44" t="s">
        <v>5494</v>
      </c>
      <c r="C95" s="44" t="s">
        <v>2401</v>
      </c>
      <c r="D95" s="44" t="s">
        <v>5566</v>
      </c>
      <c r="E95" s="44" t="str">
        <f t="shared" si="2"/>
        <v>Iron Hill Dwarves_Hero_METW</v>
      </c>
      <c r="F95" s="44" t="s">
        <v>5171</v>
      </c>
      <c r="G95" s="44" t="s">
        <v>5160</v>
      </c>
      <c r="H95" s="44" t="s">
        <v>5179</v>
      </c>
      <c r="I95" s="64"/>
      <c r="J95" s="65"/>
      <c r="K95" s="66">
        <v>1</v>
      </c>
      <c r="L95" s="65"/>
      <c r="M95" s="65"/>
      <c r="N95" s="67"/>
      <c r="O95" s="64"/>
      <c r="P95" s="65"/>
      <c r="Q95" s="66">
        <v>1</v>
      </c>
      <c r="R95" s="66">
        <v>1</v>
      </c>
      <c r="S95" s="65"/>
      <c r="T95" s="64"/>
      <c r="U95" s="65"/>
      <c r="V95" s="65"/>
      <c r="W95" s="65"/>
      <c r="X95" s="65"/>
      <c r="Y95" s="64"/>
      <c r="Z95" s="65"/>
      <c r="AA95" s="69">
        <f t="shared" si="3"/>
        <v>0</v>
      </c>
      <c r="AB95" s="63" t="s">
        <v>213</v>
      </c>
      <c r="AC95" s="75"/>
      <c r="AD95" s="75"/>
      <c r="AE95" s="75"/>
      <c r="AF95" s="76"/>
      <c r="AG95" s="63" t="s">
        <v>5567</v>
      </c>
      <c r="AH95" s="75"/>
      <c r="AI95" s="77"/>
      <c r="AJ95" s="77"/>
      <c r="AK95" s="76"/>
      <c r="AL95" s="63" t="s">
        <v>5568</v>
      </c>
      <c r="AM95" s="75"/>
      <c r="AN95" s="77"/>
      <c r="AO95" s="77"/>
      <c r="AP95" s="76"/>
      <c r="AQ95" s="63" t="s">
        <v>5569</v>
      </c>
      <c r="AR95" s="75"/>
      <c r="AS95" s="77"/>
      <c r="AT95" s="77"/>
      <c r="AU95" s="76"/>
      <c r="AV95" s="63" t="s">
        <v>5570</v>
      </c>
      <c r="AW95" s="75"/>
      <c r="AX95" s="75"/>
      <c r="AY95" s="77"/>
      <c r="AZ95" s="76"/>
      <c r="BA95" s="63" t="s">
        <v>213</v>
      </c>
      <c r="BB95" s="75"/>
      <c r="BC95" s="77"/>
      <c r="BD95" s="77"/>
      <c r="BE95" s="76"/>
      <c r="BF95" s="63" t="s">
        <v>5571</v>
      </c>
      <c r="BG95" s="75"/>
      <c r="BH95" s="77"/>
      <c r="BI95" s="77"/>
      <c r="BJ95" s="76"/>
      <c r="BK95" s="63" t="s">
        <v>5572</v>
      </c>
      <c r="BL95" s="75"/>
      <c r="BM95" s="75"/>
      <c r="BN95" s="77"/>
      <c r="BO95" s="76"/>
      <c r="BP95" s="44" t="s">
        <v>5573</v>
      </c>
    </row>
    <row r="96" spans="1:68" x14ac:dyDescent="0.2">
      <c r="A96" s="63" t="s">
        <v>1407</v>
      </c>
      <c r="B96" s="44" t="s">
        <v>5494</v>
      </c>
      <c r="C96" s="44" t="s">
        <v>2401</v>
      </c>
      <c r="D96" s="44" t="s">
        <v>5574</v>
      </c>
      <c r="E96" s="44" t="str">
        <f t="shared" si="2"/>
        <v>Knights of Dol Amroth_Hero_METW</v>
      </c>
      <c r="F96" s="44" t="s">
        <v>5171</v>
      </c>
      <c r="G96" s="44" t="s">
        <v>5183</v>
      </c>
      <c r="H96" s="44" t="s">
        <v>5184</v>
      </c>
      <c r="I96" s="64"/>
      <c r="J96" s="65"/>
      <c r="K96" s="65"/>
      <c r="L96" s="65"/>
      <c r="M96" s="65"/>
      <c r="N96" s="67"/>
      <c r="O96" s="68">
        <v>1</v>
      </c>
      <c r="P96" s="65"/>
      <c r="Q96" s="65"/>
      <c r="R96" s="65"/>
      <c r="S96" s="66">
        <v>1</v>
      </c>
      <c r="T96" s="64"/>
      <c r="U96" s="65"/>
      <c r="V96" s="65"/>
      <c r="W96" s="65"/>
      <c r="X96" s="65"/>
      <c r="Y96" s="64"/>
      <c r="Z96" s="65"/>
      <c r="AA96" s="69">
        <f t="shared" si="3"/>
        <v>0</v>
      </c>
      <c r="AB96" s="63" t="s">
        <v>881</v>
      </c>
      <c r="AC96" s="75"/>
      <c r="AD96" s="75"/>
      <c r="AE96" s="75"/>
      <c r="AF96" s="76"/>
      <c r="AG96" s="63" t="s">
        <v>5575</v>
      </c>
      <c r="AH96" s="75"/>
      <c r="AI96" s="77"/>
      <c r="AJ96" s="77"/>
      <c r="AK96" s="76"/>
      <c r="AL96" s="63" t="s">
        <v>5576</v>
      </c>
      <c r="AM96" s="75"/>
      <c r="AN96" s="77"/>
      <c r="AO96" s="77"/>
      <c r="AP96" s="76"/>
      <c r="AQ96" s="63" t="s">
        <v>5577</v>
      </c>
      <c r="AR96" s="75"/>
      <c r="AS96" s="77"/>
      <c r="AT96" s="77"/>
      <c r="AU96" s="76"/>
      <c r="AV96" s="63" t="s">
        <v>5578</v>
      </c>
      <c r="AW96" s="75"/>
      <c r="AX96" s="75"/>
      <c r="AY96" s="77"/>
      <c r="AZ96" s="76"/>
      <c r="BA96" s="63" t="s">
        <v>881</v>
      </c>
      <c r="BB96" s="75"/>
      <c r="BC96" s="77"/>
      <c r="BD96" s="77"/>
      <c r="BE96" s="76"/>
      <c r="BF96" s="63" t="s">
        <v>5579</v>
      </c>
      <c r="BG96" s="75"/>
      <c r="BH96" s="77"/>
      <c r="BI96" s="77"/>
      <c r="BJ96" s="76"/>
      <c r="BK96" s="63" t="s">
        <v>5580</v>
      </c>
      <c r="BL96" s="75"/>
      <c r="BM96" s="75"/>
      <c r="BN96" s="77"/>
      <c r="BO96" s="76"/>
      <c r="BP96" s="44" t="s">
        <v>5581</v>
      </c>
    </row>
    <row r="97" spans="1:68" x14ac:dyDescent="0.2">
      <c r="A97" s="63" t="s">
        <v>1407</v>
      </c>
      <c r="B97" s="44" t="s">
        <v>5494</v>
      </c>
      <c r="C97" s="44" t="s">
        <v>2401</v>
      </c>
      <c r="D97" s="44" t="s">
        <v>5582</v>
      </c>
      <c r="E97" s="44" t="str">
        <f t="shared" si="2"/>
        <v>Lossoth_Hero_METW</v>
      </c>
      <c r="F97" s="44" t="s">
        <v>5212</v>
      </c>
      <c r="G97" s="44" t="s">
        <v>5183</v>
      </c>
      <c r="H97" s="44" t="s">
        <v>5184</v>
      </c>
      <c r="I97" s="64"/>
      <c r="J97" s="65"/>
      <c r="K97" s="65"/>
      <c r="L97" s="65"/>
      <c r="M97" s="65"/>
      <c r="N97" s="67"/>
      <c r="O97" s="64"/>
      <c r="P97" s="65"/>
      <c r="Q97" s="65"/>
      <c r="R97" s="65"/>
      <c r="S97" s="65"/>
      <c r="T97" s="64"/>
      <c r="U97" s="65"/>
      <c r="V97" s="65"/>
      <c r="W97" s="65"/>
      <c r="X97" s="65"/>
      <c r="Y97" s="64"/>
      <c r="Z97" s="65"/>
      <c r="AA97" s="69">
        <f t="shared" si="3"/>
        <v>0</v>
      </c>
      <c r="AB97" s="63" t="s">
        <v>882</v>
      </c>
      <c r="AC97" s="75"/>
      <c r="AD97" s="75"/>
      <c r="AE97" s="77"/>
      <c r="AF97" s="76"/>
      <c r="AG97" s="63" t="s">
        <v>882</v>
      </c>
      <c r="AH97" s="75"/>
      <c r="AI97" s="77"/>
      <c r="AJ97" s="77"/>
      <c r="AK97" s="76"/>
      <c r="AL97" s="63" t="s">
        <v>882</v>
      </c>
      <c r="AM97" s="75"/>
      <c r="AN97" s="77"/>
      <c r="AO97" s="77"/>
      <c r="AP97" s="76"/>
      <c r="AQ97" s="63" t="s">
        <v>882</v>
      </c>
      <c r="AR97" s="75"/>
      <c r="AS97" s="77"/>
      <c r="AT97" s="77"/>
      <c r="AU97" s="76"/>
      <c r="AV97" s="63" t="s">
        <v>882</v>
      </c>
      <c r="AW97" s="75"/>
      <c r="AX97" s="75"/>
      <c r="AY97" s="77"/>
      <c r="AZ97" s="76"/>
      <c r="BA97" s="63" t="s">
        <v>882</v>
      </c>
      <c r="BB97" s="75"/>
      <c r="BC97" s="77"/>
      <c r="BD97" s="77"/>
      <c r="BE97" s="76"/>
      <c r="BF97" s="63" t="s">
        <v>882</v>
      </c>
      <c r="BG97" s="75"/>
      <c r="BH97" s="77"/>
      <c r="BI97" s="77"/>
      <c r="BJ97" s="76"/>
      <c r="BK97" s="63" t="s">
        <v>5583</v>
      </c>
      <c r="BL97" s="75"/>
      <c r="BM97" s="75"/>
      <c r="BN97" s="77"/>
      <c r="BO97" s="76"/>
      <c r="BP97" s="44" t="s">
        <v>5584</v>
      </c>
    </row>
    <row r="98" spans="1:68" x14ac:dyDescent="0.2">
      <c r="A98" s="63" t="s">
        <v>1407</v>
      </c>
      <c r="B98" s="44" t="s">
        <v>5494</v>
      </c>
      <c r="C98" s="44" t="s">
        <v>2401</v>
      </c>
      <c r="D98" s="44" t="s">
        <v>5585</v>
      </c>
      <c r="E98" s="44" t="str">
        <f t="shared" si="2"/>
        <v>Men of Anfalas_Hero_METW</v>
      </c>
      <c r="F98" s="44" t="s">
        <v>5171</v>
      </c>
      <c r="G98" s="44" t="s">
        <v>5183</v>
      </c>
      <c r="H98" s="44" t="s">
        <v>5184</v>
      </c>
      <c r="I98" s="64"/>
      <c r="J98" s="65"/>
      <c r="K98" s="65"/>
      <c r="L98" s="65"/>
      <c r="M98" s="65"/>
      <c r="N98" s="67"/>
      <c r="O98" s="68">
        <v>1</v>
      </c>
      <c r="P98" s="65"/>
      <c r="Q98" s="65"/>
      <c r="R98" s="65"/>
      <c r="S98" s="65"/>
      <c r="T98" s="64"/>
      <c r="U98" s="65"/>
      <c r="V98" s="65"/>
      <c r="W98" s="65"/>
      <c r="X98" s="65"/>
      <c r="Y98" s="64"/>
      <c r="Z98" s="65"/>
      <c r="AA98" s="69">
        <f t="shared" si="3"/>
        <v>0</v>
      </c>
      <c r="AB98" s="63" t="s">
        <v>883</v>
      </c>
      <c r="AC98" s="75"/>
      <c r="AD98" s="75"/>
      <c r="AE98" s="75"/>
      <c r="AF98" s="76"/>
      <c r="AG98" s="63" t="s">
        <v>5586</v>
      </c>
      <c r="AH98" s="75"/>
      <c r="AI98" s="77"/>
      <c r="AJ98" s="77"/>
      <c r="AK98" s="76"/>
      <c r="AL98" s="63" t="s">
        <v>5587</v>
      </c>
      <c r="AM98" s="75"/>
      <c r="AN98" s="77"/>
      <c r="AO98" s="77"/>
      <c r="AP98" s="76"/>
      <c r="AQ98" s="63" t="s">
        <v>5588</v>
      </c>
      <c r="AR98" s="75"/>
      <c r="AS98" s="77"/>
      <c r="AT98" s="77"/>
      <c r="AU98" s="76"/>
      <c r="AV98" s="63" t="s">
        <v>5589</v>
      </c>
      <c r="AW98" s="75"/>
      <c r="AX98" s="75"/>
      <c r="AY98" s="77"/>
      <c r="AZ98" s="76"/>
      <c r="BA98" s="63" t="s">
        <v>883</v>
      </c>
      <c r="BB98" s="75"/>
      <c r="BC98" s="77"/>
      <c r="BD98" s="77"/>
      <c r="BE98" s="76"/>
      <c r="BF98" s="63" t="s">
        <v>5590</v>
      </c>
      <c r="BG98" s="75"/>
      <c r="BH98" s="77"/>
      <c r="BI98" s="77"/>
      <c r="BJ98" s="76"/>
      <c r="BK98" s="63" t="s">
        <v>5591</v>
      </c>
      <c r="BL98" s="75"/>
      <c r="BM98" s="75"/>
      <c r="BN98" s="77"/>
      <c r="BO98" s="76"/>
      <c r="BP98" s="44" t="s">
        <v>5592</v>
      </c>
    </row>
    <row r="99" spans="1:68" x14ac:dyDescent="0.2">
      <c r="A99" s="63" t="s">
        <v>1407</v>
      </c>
      <c r="B99" s="44" t="s">
        <v>5494</v>
      </c>
      <c r="C99" s="44" t="s">
        <v>2401</v>
      </c>
      <c r="D99" s="44" t="s">
        <v>5593</v>
      </c>
      <c r="E99" s="44" t="str">
        <f t="shared" si="2"/>
        <v>Men of Anórien_Hero_METW</v>
      </c>
      <c r="F99" s="44" t="s">
        <v>5178</v>
      </c>
      <c r="G99" s="44" t="s">
        <v>5160</v>
      </c>
      <c r="H99" s="44" t="s">
        <v>5179</v>
      </c>
      <c r="I99" s="68">
        <v>1</v>
      </c>
      <c r="J99" s="65"/>
      <c r="K99" s="65"/>
      <c r="L99" s="65"/>
      <c r="M99" s="65"/>
      <c r="N99" s="67"/>
      <c r="O99" s="68">
        <v>1</v>
      </c>
      <c r="P99" s="65"/>
      <c r="Q99" s="65"/>
      <c r="R99" s="65"/>
      <c r="S99" s="65"/>
      <c r="T99" s="64"/>
      <c r="U99" s="65"/>
      <c r="V99" s="65"/>
      <c r="W99" s="65"/>
      <c r="X99" s="65"/>
      <c r="Y99" s="64"/>
      <c r="Z99" s="65"/>
      <c r="AA99" s="69">
        <f t="shared" si="3"/>
        <v>0</v>
      </c>
      <c r="AB99" s="63" t="s">
        <v>884</v>
      </c>
      <c r="AC99" s="75"/>
      <c r="AD99" s="75"/>
      <c r="AE99" s="75"/>
      <c r="AF99" s="76"/>
      <c r="AG99" s="63" t="s">
        <v>5594</v>
      </c>
      <c r="AH99" s="75"/>
      <c r="AI99" s="77"/>
      <c r="AJ99" s="77"/>
      <c r="AK99" s="76"/>
      <c r="AL99" s="63" t="s">
        <v>5595</v>
      </c>
      <c r="AM99" s="75"/>
      <c r="AN99" s="77"/>
      <c r="AO99" s="77"/>
      <c r="AP99" s="76"/>
      <c r="AQ99" s="63" t="s">
        <v>5596</v>
      </c>
      <c r="AR99" s="75"/>
      <c r="AS99" s="77"/>
      <c r="AT99" s="77"/>
      <c r="AU99" s="76"/>
      <c r="AV99" s="63" t="s">
        <v>5597</v>
      </c>
      <c r="AW99" s="75"/>
      <c r="AX99" s="75"/>
      <c r="AY99" s="77"/>
      <c r="AZ99" s="76"/>
      <c r="BA99" s="63" t="s">
        <v>884</v>
      </c>
      <c r="BB99" s="75"/>
      <c r="BC99" s="77"/>
      <c r="BD99" s="77"/>
      <c r="BE99" s="76"/>
      <c r="BF99" s="63" t="s">
        <v>5598</v>
      </c>
      <c r="BG99" s="75"/>
      <c r="BH99" s="77"/>
      <c r="BI99" s="77"/>
      <c r="BJ99" s="76"/>
      <c r="BK99" s="63" t="s">
        <v>5599</v>
      </c>
      <c r="BL99" s="75"/>
      <c r="BM99" s="75"/>
      <c r="BN99" s="77"/>
      <c r="BO99" s="76"/>
      <c r="BP99" s="44" t="s">
        <v>5600</v>
      </c>
    </row>
    <row r="100" spans="1:68" x14ac:dyDescent="0.2">
      <c r="A100" s="63" t="s">
        <v>1407</v>
      </c>
      <c r="B100" s="44" t="s">
        <v>5494</v>
      </c>
      <c r="C100" s="44" t="s">
        <v>2401</v>
      </c>
      <c r="D100" s="44" t="s">
        <v>5601</v>
      </c>
      <c r="E100" s="44" t="str">
        <f t="shared" si="2"/>
        <v>Men of Dorwinion_Hero_METW</v>
      </c>
      <c r="F100" s="44" t="s">
        <v>5324</v>
      </c>
      <c r="G100" s="44" t="s">
        <v>5183</v>
      </c>
      <c r="H100" s="44" t="s">
        <v>5184</v>
      </c>
      <c r="I100" s="64"/>
      <c r="J100" s="65"/>
      <c r="K100" s="65"/>
      <c r="L100" s="65"/>
      <c r="M100" s="65"/>
      <c r="N100" s="67"/>
      <c r="O100" s="64"/>
      <c r="P100" s="65"/>
      <c r="Q100" s="66">
        <v>1</v>
      </c>
      <c r="R100" s="66">
        <v>1</v>
      </c>
      <c r="S100" s="65"/>
      <c r="T100" s="64"/>
      <c r="U100" s="65"/>
      <c r="V100" s="65"/>
      <c r="W100" s="65"/>
      <c r="X100" s="65"/>
      <c r="Y100" s="64"/>
      <c r="Z100" s="65"/>
      <c r="AA100" s="69">
        <f t="shared" si="3"/>
        <v>0</v>
      </c>
      <c r="AB100" s="63" t="s">
        <v>885</v>
      </c>
      <c r="AC100" s="75"/>
      <c r="AD100" s="75"/>
      <c r="AE100" s="75"/>
      <c r="AF100" s="76"/>
      <c r="AG100" s="63" t="s">
        <v>5602</v>
      </c>
      <c r="AH100" s="75"/>
      <c r="AI100" s="77"/>
      <c r="AJ100" s="77"/>
      <c r="AK100" s="76"/>
      <c r="AL100" s="63" t="s">
        <v>5603</v>
      </c>
      <c r="AM100" s="75"/>
      <c r="AN100" s="77"/>
      <c r="AO100" s="77"/>
      <c r="AP100" s="76"/>
      <c r="AQ100" s="63" t="s">
        <v>5604</v>
      </c>
      <c r="AR100" s="75"/>
      <c r="AS100" s="77"/>
      <c r="AT100" s="77"/>
      <c r="AU100" s="76"/>
      <c r="AV100" s="63" t="s">
        <v>5605</v>
      </c>
      <c r="AW100" s="75"/>
      <c r="AX100" s="75"/>
      <c r="AY100" s="77"/>
      <c r="AZ100" s="76"/>
      <c r="BA100" s="63" t="s">
        <v>885</v>
      </c>
      <c r="BB100" s="75"/>
      <c r="BC100" s="77"/>
      <c r="BD100" s="77"/>
      <c r="BE100" s="76"/>
      <c r="BF100" s="63" t="s">
        <v>5606</v>
      </c>
      <c r="BG100" s="75"/>
      <c r="BH100" s="77"/>
      <c r="BI100" s="77"/>
      <c r="BJ100" s="76"/>
      <c r="BK100" s="63" t="s">
        <v>5607</v>
      </c>
      <c r="BL100" s="75"/>
      <c r="BM100" s="75"/>
      <c r="BN100" s="77"/>
      <c r="BO100" s="76"/>
      <c r="BP100" s="44" t="s">
        <v>5608</v>
      </c>
    </row>
    <row r="101" spans="1:68" x14ac:dyDescent="0.2">
      <c r="A101" s="63" t="s">
        <v>1407</v>
      </c>
      <c r="B101" s="44" t="s">
        <v>5494</v>
      </c>
      <c r="C101" s="44" t="s">
        <v>2401</v>
      </c>
      <c r="D101" s="44" t="s">
        <v>5609</v>
      </c>
      <c r="E101" s="44" t="str">
        <f t="shared" si="2"/>
        <v>Men of Lamedon_Hero_METW</v>
      </c>
      <c r="F101" s="44" t="s">
        <v>5178</v>
      </c>
      <c r="G101" s="44" t="s">
        <v>5183</v>
      </c>
      <c r="H101" s="44" t="s">
        <v>5184</v>
      </c>
      <c r="I101" s="64"/>
      <c r="J101" s="65"/>
      <c r="K101" s="65"/>
      <c r="L101" s="65"/>
      <c r="M101" s="65"/>
      <c r="N101" s="67"/>
      <c r="O101" s="64"/>
      <c r="P101" s="65"/>
      <c r="Q101" s="65"/>
      <c r="R101" s="65"/>
      <c r="S101" s="65"/>
      <c r="T101" s="64"/>
      <c r="U101" s="65"/>
      <c r="V101" s="65"/>
      <c r="W101" s="65"/>
      <c r="X101" s="65"/>
      <c r="Y101" s="64"/>
      <c r="Z101" s="65"/>
      <c r="AA101" s="69">
        <f t="shared" si="3"/>
        <v>0</v>
      </c>
      <c r="AB101" s="63" t="s">
        <v>886</v>
      </c>
      <c r="AC101" s="75"/>
      <c r="AD101" s="75"/>
      <c r="AE101" s="77"/>
      <c r="AF101" s="76"/>
      <c r="AG101" s="63" t="s">
        <v>5610</v>
      </c>
      <c r="AH101" s="75"/>
      <c r="AI101" s="77"/>
      <c r="AJ101" s="77"/>
      <c r="AK101" s="76"/>
      <c r="AL101" s="63" t="s">
        <v>5611</v>
      </c>
      <c r="AM101" s="75"/>
      <c r="AN101" s="77"/>
      <c r="AO101" s="77"/>
      <c r="AP101" s="76"/>
      <c r="AQ101" s="63" t="s">
        <v>5612</v>
      </c>
      <c r="AR101" s="75"/>
      <c r="AS101" s="77"/>
      <c r="AT101" s="77"/>
      <c r="AU101" s="76"/>
      <c r="AV101" s="63" t="s">
        <v>5613</v>
      </c>
      <c r="AW101" s="75"/>
      <c r="AX101" s="75"/>
      <c r="AY101" s="77"/>
      <c r="AZ101" s="76"/>
      <c r="BA101" s="63" t="s">
        <v>886</v>
      </c>
      <c r="BB101" s="75"/>
      <c r="BC101" s="77"/>
      <c r="BD101" s="77"/>
      <c r="BE101" s="76"/>
      <c r="BF101" s="63" t="s">
        <v>5614</v>
      </c>
      <c r="BG101" s="75"/>
      <c r="BH101" s="77"/>
      <c r="BI101" s="77"/>
      <c r="BJ101" s="76"/>
      <c r="BK101" s="63" t="s">
        <v>5615</v>
      </c>
      <c r="BL101" s="75"/>
      <c r="BM101" s="75"/>
      <c r="BN101" s="77"/>
      <c r="BO101" s="76"/>
      <c r="BP101" s="44" t="s">
        <v>5616</v>
      </c>
    </row>
    <row r="102" spans="1:68" x14ac:dyDescent="0.2">
      <c r="A102" s="63" t="s">
        <v>1407</v>
      </c>
      <c r="B102" s="44" t="s">
        <v>5494</v>
      </c>
      <c r="C102" s="44" t="s">
        <v>2401</v>
      </c>
      <c r="D102" s="44" t="s">
        <v>5617</v>
      </c>
      <c r="E102" s="44" t="str">
        <f t="shared" si="2"/>
        <v>Men of Lebennin_Hero_METW</v>
      </c>
      <c r="F102" s="44" t="s">
        <v>5324</v>
      </c>
      <c r="G102" s="44" t="s">
        <v>5183</v>
      </c>
      <c r="H102" s="44" t="s">
        <v>5184</v>
      </c>
      <c r="I102" s="64"/>
      <c r="J102" s="65"/>
      <c r="K102" s="65"/>
      <c r="L102" s="65"/>
      <c r="M102" s="65"/>
      <c r="N102" s="67"/>
      <c r="O102" s="68">
        <v>1</v>
      </c>
      <c r="P102" s="65"/>
      <c r="Q102" s="65"/>
      <c r="R102" s="65"/>
      <c r="S102" s="65"/>
      <c r="T102" s="64"/>
      <c r="U102" s="65"/>
      <c r="V102" s="65"/>
      <c r="W102" s="65"/>
      <c r="X102" s="65"/>
      <c r="Y102" s="64"/>
      <c r="Z102" s="65"/>
      <c r="AA102" s="69">
        <f t="shared" si="3"/>
        <v>0</v>
      </c>
      <c r="AB102" s="63" t="s">
        <v>887</v>
      </c>
      <c r="AC102" s="75"/>
      <c r="AD102" s="75"/>
      <c r="AE102" s="75"/>
      <c r="AF102" s="76"/>
      <c r="AG102" s="63" t="s">
        <v>5618</v>
      </c>
      <c r="AH102" s="75"/>
      <c r="AI102" s="77"/>
      <c r="AJ102" s="77"/>
      <c r="AK102" s="76"/>
      <c r="AL102" s="63" t="s">
        <v>5619</v>
      </c>
      <c r="AM102" s="75"/>
      <c r="AN102" s="77"/>
      <c r="AO102" s="77"/>
      <c r="AP102" s="76"/>
      <c r="AQ102" s="63" t="s">
        <v>5620</v>
      </c>
      <c r="AR102" s="75"/>
      <c r="AS102" s="77"/>
      <c r="AT102" s="77"/>
      <c r="AU102" s="76"/>
      <c r="AV102" s="63" t="s">
        <v>5621</v>
      </c>
      <c r="AW102" s="75"/>
      <c r="AX102" s="75"/>
      <c r="AY102" s="77"/>
      <c r="AZ102" s="76"/>
      <c r="BA102" s="63" t="s">
        <v>887</v>
      </c>
      <c r="BB102" s="75"/>
      <c r="BC102" s="77"/>
      <c r="BD102" s="77"/>
      <c r="BE102" s="76"/>
      <c r="BF102" s="63" t="s">
        <v>5622</v>
      </c>
      <c r="BG102" s="75"/>
      <c r="BH102" s="77"/>
      <c r="BI102" s="77"/>
      <c r="BJ102" s="76"/>
      <c r="BK102" s="63" t="s">
        <v>5623</v>
      </c>
      <c r="BL102" s="75"/>
      <c r="BM102" s="75"/>
      <c r="BN102" s="77"/>
      <c r="BO102" s="76"/>
      <c r="BP102" s="44" t="s">
        <v>5624</v>
      </c>
    </row>
    <row r="103" spans="1:68" x14ac:dyDescent="0.2">
      <c r="A103" s="63" t="s">
        <v>1407</v>
      </c>
      <c r="B103" s="44" t="s">
        <v>5494</v>
      </c>
      <c r="C103" s="44" t="s">
        <v>2401</v>
      </c>
      <c r="D103" s="44" t="s">
        <v>5625</v>
      </c>
      <c r="E103" s="44" t="str">
        <f t="shared" si="2"/>
        <v>Men of Northern Rhovanion_Hero_METW</v>
      </c>
      <c r="F103" s="44" t="s">
        <v>5171</v>
      </c>
      <c r="G103" s="44" t="s">
        <v>5183</v>
      </c>
      <c r="H103" s="44" t="s">
        <v>5184</v>
      </c>
      <c r="I103" s="64"/>
      <c r="J103" s="65"/>
      <c r="K103" s="65"/>
      <c r="L103" s="65"/>
      <c r="M103" s="65"/>
      <c r="N103" s="67"/>
      <c r="O103" s="64"/>
      <c r="P103" s="65"/>
      <c r="Q103" s="65"/>
      <c r="R103" s="65"/>
      <c r="S103" s="65"/>
      <c r="T103" s="64"/>
      <c r="U103" s="65"/>
      <c r="V103" s="65"/>
      <c r="W103" s="65"/>
      <c r="X103" s="65"/>
      <c r="Y103" s="64"/>
      <c r="Z103" s="65"/>
      <c r="AA103" s="69">
        <f t="shared" si="3"/>
        <v>0</v>
      </c>
      <c r="AB103" s="63" t="s">
        <v>888</v>
      </c>
      <c r="AC103" s="75"/>
      <c r="AD103" s="75"/>
      <c r="AE103" s="77"/>
      <c r="AF103" s="76"/>
      <c r="AG103" s="63" t="s">
        <v>5626</v>
      </c>
      <c r="AH103" s="75"/>
      <c r="AI103" s="77"/>
      <c r="AJ103" s="77"/>
      <c r="AK103" s="76"/>
      <c r="AL103" s="63" t="s">
        <v>5627</v>
      </c>
      <c r="AM103" s="75"/>
      <c r="AN103" s="77"/>
      <c r="AO103" s="77"/>
      <c r="AP103" s="76"/>
      <c r="AQ103" s="63" t="s">
        <v>5628</v>
      </c>
      <c r="AR103" s="75"/>
      <c r="AS103" s="77"/>
      <c r="AT103" s="77"/>
      <c r="AU103" s="76"/>
      <c r="AV103" s="63" t="s">
        <v>5629</v>
      </c>
      <c r="AW103" s="75"/>
      <c r="AX103" s="75"/>
      <c r="AY103" s="77"/>
      <c r="AZ103" s="76"/>
      <c r="BA103" s="63" t="s">
        <v>888</v>
      </c>
      <c r="BB103" s="75"/>
      <c r="BC103" s="77"/>
      <c r="BD103" s="77"/>
      <c r="BE103" s="76"/>
      <c r="BF103" s="63" t="s">
        <v>5630</v>
      </c>
      <c r="BG103" s="75"/>
      <c r="BH103" s="77"/>
      <c r="BI103" s="77"/>
      <c r="BJ103" s="76"/>
      <c r="BK103" s="63" t="s">
        <v>5631</v>
      </c>
      <c r="BL103" s="75"/>
      <c r="BM103" s="75"/>
      <c r="BN103" s="77"/>
      <c r="BO103" s="76"/>
      <c r="BP103" s="44" t="s">
        <v>5632</v>
      </c>
    </row>
    <row r="104" spans="1:68" x14ac:dyDescent="0.2">
      <c r="A104" s="63" t="s">
        <v>1407</v>
      </c>
      <c r="B104" s="44" t="s">
        <v>5494</v>
      </c>
      <c r="C104" s="44" t="s">
        <v>2401</v>
      </c>
      <c r="D104" s="44" t="s">
        <v>5633</v>
      </c>
      <c r="E104" s="44" t="str">
        <f t="shared" si="2"/>
        <v>Rangers of Ithilien_Hero_METW</v>
      </c>
      <c r="F104" s="44" t="s">
        <v>5171</v>
      </c>
      <c r="G104" s="44" t="s">
        <v>5160</v>
      </c>
      <c r="H104" s="44" t="s">
        <v>5179</v>
      </c>
      <c r="I104" s="64"/>
      <c r="J104" s="66">
        <v>1</v>
      </c>
      <c r="K104" s="65"/>
      <c r="L104" s="65"/>
      <c r="M104" s="65"/>
      <c r="N104" s="67"/>
      <c r="O104" s="68">
        <v>1</v>
      </c>
      <c r="P104" s="65"/>
      <c r="Q104" s="65"/>
      <c r="R104" s="65"/>
      <c r="S104" s="66">
        <v>1</v>
      </c>
      <c r="T104" s="64"/>
      <c r="U104" s="65"/>
      <c r="V104" s="65"/>
      <c r="W104" s="65"/>
      <c r="X104" s="65"/>
      <c r="Y104" s="64"/>
      <c r="Z104" s="65"/>
      <c r="AA104" s="69">
        <f t="shared" si="3"/>
        <v>0</v>
      </c>
      <c r="AB104" s="63" t="s">
        <v>889</v>
      </c>
      <c r="AC104" s="75"/>
      <c r="AD104" s="75"/>
      <c r="AE104" s="75"/>
      <c r="AF104" s="76"/>
      <c r="AG104" s="63" t="s">
        <v>5634</v>
      </c>
      <c r="AH104" s="75"/>
      <c r="AI104" s="77"/>
      <c r="AJ104" s="77"/>
      <c r="AK104" s="76"/>
      <c r="AL104" s="63" t="s">
        <v>5635</v>
      </c>
      <c r="AM104" s="75"/>
      <c r="AN104" s="77"/>
      <c r="AO104" s="77"/>
      <c r="AP104" s="76"/>
      <c r="AQ104" s="63" t="s">
        <v>5636</v>
      </c>
      <c r="AR104" s="75"/>
      <c r="AS104" s="77"/>
      <c r="AT104" s="77"/>
      <c r="AU104" s="76"/>
      <c r="AV104" s="63" t="s">
        <v>5637</v>
      </c>
      <c r="AW104" s="75"/>
      <c r="AX104" s="75"/>
      <c r="AY104" s="77"/>
      <c r="AZ104" s="76"/>
      <c r="BA104" s="63" t="s">
        <v>889</v>
      </c>
      <c r="BB104" s="75"/>
      <c r="BC104" s="77"/>
      <c r="BD104" s="77"/>
      <c r="BE104" s="76"/>
      <c r="BF104" s="63" t="s">
        <v>5638</v>
      </c>
      <c r="BG104" s="75"/>
      <c r="BH104" s="77"/>
      <c r="BI104" s="77"/>
      <c r="BJ104" s="76"/>
      <c r="BK104" s="63" t="s">
        <v>5639</v>
      </c>
      <c r="BL104" s="75"/>
      <c r="BM104" s="75"/>
      <c r="BN104" s="77"/>
      <c r="BO104" s="76"/>
      <c r="BP104" s="44" t="s">
        <v>5640</v>
      </c>
    </row>
    <row r="105" spans="1:68" x14ac:dyDescent="0.2">
      <c r="A105" s="63" t="s">
        <v>1407</v>
      </c>
      <c r="B105" s="44" t="s">
        <v>5494</v>
      </c>
      <c r="C105" s="44" t="s">
        <v>2401</v>
      </c>
      <c r="D105" s="44" t="s">
        <v>5641</v>
      </c>
      <c r="E105" s="44" t="str">
        <f t="shared" si="2"/>
        <v>Rangers of the North_Hero_METW</v>
      </c>
      <c r="F105" s="44" t="s">
        <v>5171</v>
      </c>
      <c r="G105" s="44" t="s">
        <v>5160</v>
      </c>
      <c r="H105" s="44" t="s">
        <v>5179</v>
      </c>
      <c r="I105" s="68">
        <v>1</v>
      </c>
      <c r="J105" s="65"/>
      <c r="K105" s="65"/>
      <c r="L105" s="65"/>
      <c r="M105" s="65"/>
      <c r="N105" s="74">
        <v>1</v>
      </c>
      <c r="O105" s="64"/>
      <c r="P105" s="66">
        <v>1</v>
      </c>
      <c r="Q105" s="65"/>
      <c r="R105" s="65"/>
      <c r="S105" s="65"/>
      <c r="T105" s="64"/>
      <c r="U105" s="65"/>
      <c r="V105" s="65"/>
      <c r="W105" s="65"/>
      <c r="X105" s="65"/>
      <c r="Y105" s="64"/>
      <c r="Z105" s="65"/>
      <c r="AA105" s="69">
        <f t="shared" si="3"/>
        <v>0</v>
      </c>
      <c r="AB105" s="63" t="s">
        <v>890</v>
      </c>
      <c r="AC105" s="75"/>
      <c r="AD105" s="75"/>
      <c r="AE105" s="75"/>
      <c r="AF105" s="76"/>
      <c r="AG105" s="63" t="s">
        <v>5642</v>
      </c>
      <c r="AH105" s="75"/>
      <c r="AI105" s="77"/>
      <c r="AJ105" s="77"/>
      <c r="AK105" s="76"/>
      <c r="AL105" s="63" t="s">
        <v>5643</v>
      </c>
      <c r="AM105" s="75"/>
      <c r="AN105" s="77"/>
      <c r="AO105" s="77"/>
      <c r="AP105" s="76"/>
      <c r="AQ105" s="63" t="s">
        <v>5644</v>
      </c>
      <c r="AR105" s="75"/>
      <c r="AS105" s="77"/>
      <c r="AT105" s="77"/>
      <c r="AU105" s="76"/>
      <c r="AV105" s="63" t="s">
        <v>5645</v>
      </c>
      <c r="AW105" s="75"/>
      <c r="AX105" s="75"/>
      <c r="AY105" s="75"/>
      <c r="AZ105" s="76"/>
      <c r="BA105" s="63" t="s">
        <v>890</v>
      </c>
      <c r="BB105" s="75"/>
      <c r="BC105" s="77"/>
      <c r="BD105" s="77"/>
      <c r="BE105" s="76"/>
      <c r="BF105" s="63" t="s">
        <v>5646</v>
      </c>
      <c r="BG105" s="75"/>
      <c r="BH105" s="77"/>
      <c r="BI105" s="77"/>
      <c r="BJ105" s="76"/>
      <c r="BK105" s="63" t="s">
        <v>5647</v>
      </c>
      <c r="BL105" s="75"/>
      <c r="BM105" s="75"/>
      <c r="BN105" s="77"/>
      <c r="BO105" s="76"/>
      <c r="BP105" s="44" t="s">
        <v>5648</v>
      </c>
    </row>
    <row r="106" spans="1:68" x14ac:dyDescent="0.2">
      <c r="A106" s="63" t="s">
        <v>1407</v>
      </c>
      <c r="B106" s="44" t="s">
        <v>5494</v>
      </c>
      <c r="C106" s="44" t="s">
        <v>2401</v>
      </c>
      <c r="D106" s="44" t="s">
        <v>5649</v>
      </c>
      <c r="E106" s="44" t="str">
        <f t="shared" si="2"/>
        <v>Riders of Rohan_Hero_METW</v>
      </c>
      <c r="F106" s="44" t="s">
        <v>5351</v>
      </c>
      <c r="G106" s="44" t="s">
        <v>5160</v>
      </c>
      <c r="H106" s="44" t="s">
        <v>5179</v>
      </c>
      <c r="I106" s="64"/>
      <c r="J106" s="65"/>
      <c r="K106" s="65"/>
      <c r="L106" s="66">
        <v>1</v>
      </c>
      <c r="M106" s="65"/>
      <c r="N106" s="74">
        <v>1</v>
      </c>
      <c r="O106" s="68">
        <v>1</v>
      </c>
      <c r="P106" s="65"/>
      <c r="Q106" s="65"/>
      <c r="R106" s="65"/>
      <c r="S106" s="66">
        <v>1</v>
      </c>
      <c r="T106" s="64"/>
      <c r="U106" s="65"/>
      <c r="V106" s="65"/>
      <c r="W106" s="65"/>
      <c r="X106" s="65"/>
      <c r="Y106" s="64"/>
      <c r="Z106" s="65"/>
      <c r="AA106" s="69">
        <f t="shared" si="3"/>
        <v>0</v>
      </c>
      <c r="AB106" s="63" t="s">
        <v>891</v>
      </c>
      <c r="AC106" s="75"/>
      <c r="AD106" s="75"/>
      <c r="AE106" s="75"/>
      <c r="AF106" s="76"/>
      <c r="AG106" s="63" t="s">
        <v>5650</v>
      </c>
      <c r="AH106" s="75"/>
      <c r="AI106" s="77"/>
      <c r="AJ106" s="77"/>
      <c r="AK106" s="76"/>
      <c r="AL106" s="63" t="s">
        <v>5651</v>
      </c>
      <c r="AM106" s="75"/>
      <c r="AN106" s="77"/>
      <c r="AO106" s="77"/>
      <c r="AP106" s="76"/>
      <c r="AQ106" s="63" t="s">
        <v>5652</v>
      </c>
      <c r="AR106" s="75"/>
      <c r="AS106" s="77"/>
      <c r="AT106" s="77"/>
      <c r="AU106" s="76"/>
      <c r="AV106" s="63" t="s">
        <v>5653</v>
      </c>
      <c r="AW106" s="75"/>
      <c r="AX106" s="75"/>
      <c r="AY106" s="75"/>
      <c r="AZ106" s="76"/>
      <c r="BA106" s="63" t="s">
        <v>891</v>
      </c>
      <c r="BB106" s="75"/>
      <c r="BC106" s="77"/>
      <c r="BD106" s="77"/>
      <c r="BE106" s="76"/>
      <c r="BF106" s="63" t="s">
        <v>5654</v>
      </c>
      <c r="BG106" s="75"/>
      <c r="BH106" s="77"/>
      <c r="BI106" s="77"/>
      <c r="BJ106" s="76"/>
      <c r="BK106" s="63" t="s">
        <v>5655</v>
      </c>
      <c r="BL106" s="75"/>
      <c r="BM106" s="75"/>
      <c r="BN106" s="77"/>
      <c r="BO106" s="76"/>
      <c r="BP106" s="44" t="s">
        <v>5656</v>
      </c>
    </row>
    <row r="107" spans="1:68" x14ac:dyDescent="0.2">
      <c r="A107" s="63" t="s">
        <v>1407</v>
      </c>
      <c r="B107" s="44" t="s">
        <v>5494</v>
      </c>
      <c r="C107" s="44" t="s">
        <v>2401</v>
      </c>
      <c r="D107" s="44" t="s">
        <v>5657</v>
      </c>
      <c r="E107" s="44" t="str">
        <f t="shared" si="2"/>
        <v>Southrons_Hero_METW</v>
      </c>
      <c r="F107" s="44" t="s">
        <v>5658</v>
      </c>
      <c r="G107" s="44" t="s">
        <v>5197</v>
      </c>
      <c r="H107" s="44" t="s">
        <v>3290</v>
      </c>
      <c r="I107" s="64"/>
      <c r="J107" s="65"/>
      <c r="K107" s="65"/>
      <c r="L107" s="65"/>
      <c r="M107" s="65"/>
      <c r="N107" s="67"/>
      <c r="O107" s="64"/>
      <c r="P107" s="65"/>
      <c r="Q107" s="65"/>
      <c r="R107" s="65"/>
      <c r="S107" s="65"/>
      <c r="T107" s="64"/>
      <c r="U107" s="65"/>
      <c r="V107" s="65"/>
      <c r="W107" s="65"/>
      <c r="X107" s="65"/>
      <c r="Y107" s="64"/>
      <c r="Z107" s="65"/>
      <c r="AA107" s="69">
        <f t="shared" si="3"/>
        <v>0</v>
      </c>
      <c r="AB107" s="63" t="s">
        <v>892</v>
      </c>
      <c r="AC107" s="75"/>
      <c r="AD107" s="75"/>
      <c r="AE107" s="77"/>
      <c r="AF107" s="76"/>
      <c r="AG107" s="63" t="s">
        <v>5659</v>
      </c>
      <c r="AH107" s="75"/>
      <c r="AI107" s="77"/>
      <c r="AJ107" s="77"/>
      <c r="AK107" s="76"/>
      <c r="AL107" s="63" t="s">
        <v>5660</v>
      </c>
      <c r="AM107" s="75"/>
      <c r="AN107" s="77"/>
      <c r="AO107" s="77"/>
      <c r="AP107" s="76"/>
      <c r="AQ107" s="63" t="s">
        <v>5661</v>
      </c>
      <c r="AR107" s="75"/>
      <c r="AS107" s="77"/>
      <c r="AT107" s="77"/>
      <c r="AU107" s="76"/>
      <c r="AV107" s="63" t="s">
        <v>5662</v>
      </c>
      <c r="AW107" s="75"/>
      <c r="AX107" s="75"/>
      <c r="AY107" s="77"/>
      <c r="AZ107" s="76"/>
      <c r="BA107" s="63" t="s">
        <v>892</v>
      </c>
      <c r="BB107" s="75"/>
      <c r="BC107" s="77"/>
      <c r="BD107" s="77"/>
      <c r="BE107" s="76"/>
      <c r="BF107" s="63" t="s">
        <v>5663</v>
      </c>
      <c r="BG107" s="75"/>
      <c r="BH107" s="77"/>
      <c r="BI107" s="77"/>
      <c r="BJ107" s="76"/>
      <c r="BK107" s="63" t="s">
        <v>5664</v>
      </c>
      <c r="BL107" s="75"/>
      <c r="BM107" s="75"/>
      <c r="BN107" s="77"/>
      <c r="BO107" s="76"/>
      <c r="BP107" s="44" t="s">
        <v>5665</v>
      </c>
    </row>
    <row r="108" spans="1:68" x14ac:dyDescent="0.2">
      <c r="A108" s="63" t="s">
        <v>1407</v>
      </c>
      <c r="B108" s="44" t="s">
        <v>5494</v>
      </c>
      <c r="C108" s="44" t="s">
        <v>2401</v>
      </c>
      <c r="D108" s="44" t="s">
        <v>5666</v>
      </c>
      <c r="E108" s="44" t="str">
        <f t="shared" si="2"/>
        <v>The Great Eagles_Hero_METW</v>
      </c>
      <c r="F108" s="44" t="s">
        <v>5417</v>
      </c>
      <c r="G108" s="44" t="s">
        <v>5183</v>
      </c>
      <c r="H108" s="44" t="s">
        <v>5184</v>
      </c>
      <c r="I108" s="64"/>
      <c r="J108" s="65"/>
      <c r="K108" s="65"/>
      <c r="L108" s="65"/>
      <c r="M108" s="65"/>
      <c r="N108" s="67"/>
      <c r="O108" s="64"/>
      <c r="P108" s="65"/>
      <c r="Q108" s="65"/>
      <c r="R108" s="65"/>
      <c r="S108" s="65"/>
      <c r="T108" s="64"/>
      <c r="U108" s="65"/>
      <c r="V108" s="65"/>
      <c r="W108" s="65"/>
      <c r="X108" s="65"/>
      <c r="Y108" s="64"/>
      <c r="Z108" s="65"/>
      <c r="AA108" s="69">
        <f t="shared" si="3"/>
        <v>0</v>
      </c>
      <c r="AB108" s="63" t="s">
        <v>893</v>
      </c>
      <c r="AC108" s="75"/>
      <c r="AD108" s="75"/>
      <c r="AE108" s="77"/>
      <c r="AF108" s="76"/>
      <c r="AG108" s="63" t="s">
        <v>5667</v>
      </c>
      <c r="AH108" s="75"/>
      <c r="AI108" s="77"/>
      <c r="AJ108" s="77"/>
      <c r="AK108" s="76"/>
      <c r="AL108" s="63" t="s">
        <v>5668</v>
      </c>
      <c r="AM108" s="75"/>
      <c r="AN108" s="77"/>
      <c r="AO108" s="77"/>
      <c r="AP108" s="76"/>
      <c r="AQ108" s="63" t="s">
        <v>5669</v>
      </c>
      <c r="AR108" s="75"/>
      <c r="AS108" s="77"/>
      <c r="AT108" s="77"/>
      <c r="AU108" s="76"/>
      <c r="AV108" s="63" t="s">
        <v>5670</v>
      </c>
      <c r="AW108" s="75"/>
      <c r="AX108" s="75"/>
      <c r="AY108" s="77"/>
      <c r="AZ108" s="76"/>
      <c r="BA108" s="63" t="s">
        <v>893</v>
      </c>
      <c r="BB108" s="75"/>
      <c r="BC108" s="77"/>
      <c r="BD108" s="77"/>
      <c r="BE108" s="76"/>
      <c r="BF108" s="63" t="s">
        <v>5671</v>
      </c>
      <c r="BG108" s="75"/>
      <c r="BH108" s="77"/>
      <c r="BI108" s="77"/>
      <c r="BJ108" s="76"/>
      <c r="BK108" s="63" t="s">
        <v>5672</v>
      </c>
      <c r="BL108" s="75"/>
      <c r="BM108" s="75"/>
      <c r="BN108" s="77"/>
      <c r="BO108" s="76"/>
      <c r="BP108" s="44" t="s">
        <v>5673</v>
      </c>
    </row>
    <row r="109" spans="1:68" x14ac:dyDescent="0.2">
      <c r="A109" s="63" t="s">
        <v>1407</v>
      </c>
      <c r="B109" s="44" t="s">
        <v>5494</v>
      </c>
      <c r="C109" s="44" t="s">
        <v>2401</v>
      </c>
      <c r="D109" s="44" t="s">
        <v>5674</v>
      </c>
      <c r="E109" s="44" t="str">
        <f t="shared" si="2"/>
        <v>Tower Guard of Minas Tirith_Hero_METW</v>
      </c>
      <c r="F109" s="44" t="s">
        <v>5171</v>
      </c>
      <c r="G109" s="44" t="s">
        <v>5160</v>
      </c>
      <c r="H109" s="44" t="s">
        <v>5179</v>
      </c>
      <c r="I109" s="64"/>
      <c r="J109" s="65"/>
      <c r="K109" s="65"/>
      <c r="L109" s="66">
        <v>1</v>
      </c>
      <c r="M109" s="65"/>
      <c r="N109" s="74">
        <v>1</v>
      </c>
      <c r="O109" s="64"/>
      <c r="P109" s="65"/>
      <c r="Q109" s="65"/>
      <c r="R109" s="65"/>
      <c r="S109" s="66">
        <v>1</v>
      </c>
      <c r="T109" s="64"/>
      <c r="U109" s="65"/>
      <c r="V109" s="65"/>
      <c r="W109" s="65"/>
      <c r="X109" s="65"/>
      <c r="Y109" s="64"/>
      <c r="Z109" s="65"/>
      <c r="AA109" s="69">
        <f t="shared" si="3"/>
        <v>0</v>
      </c>
      <c r="AB109" s="63" t="s">
        <v>894</v>
      </c>
      <c r="AC109" s="75"/>
      <c r="AD109" s="75"/>
      <c r="AE109" s="75"/>
      <c r="AF109" s="76"/>
      <c r="AG109" s="63" t="s">
        <v>5675</v>
      </c>
      <c r="AH109" s="75"/>
      <c r="AI109" s="77"/>
      <c r="AJ109" s="77"/>
      <c r="AK109" s="76"/>
      <c r="AL109" s="63" t="s">
        <v>5676</v>
      </c>
      <c r="AM109" s="75"/>
      <c r="AN109" s="77"/>
      <c r="AO109" s="77"/>
      <c r="AP109" s="76"/>
      <c r="AQ109" s="63" t="s">
        <v>5677</v>
      </c>
      <c r="AR109" s="75"/>
      <c r="AS109" s="77"/>
      <c r="AT109" s="77"/>
      <c r="AU109" s="76"/>
      <c r="AV109" s="63" t="s">
        <v>5678</v>
      </c>
      <c r="AW109" s="75"/>
      <c r="AX109" s="75"/>
      <c r="AY109" s="75"/>
      <c r="AZ109" s="76"/>
      <c r="BA109" s="63" t="s">
        <v>894</v>
      </c>
      <c r="BB109" s="75"/>
      <c r="BC109" s="77"/>
      <c r="BD109" s="77"/>
      <c r="BE109" s="76"/>
      <c r="BF109" s="63" t="s">
        <v>5679</v>
      </c>
      <c r="BG109" s="75"/>
      <c r="BH109" s="77"/>
      <c r="BI109" s="77"/>
      <c r="BJ109" s="76"/>
      <c r="BK109" s="63" t="s">
        <v>5680</v>
      </c>
      <c r="BL109" s="75"/>
      <c r="BM109" s="75"/>
      <c r="BN109" s="77"/>
      <c r="BO109" s="76"/>
      <c r="BP109" s="44" t="s">
        <v>5681</v>
      </c>
    </row>
    <row r="110" spans="1:68" x14ac:dyDescent="0.2">
      <c r="A110" s="63" t="s">
        <v>1407</v>
      </c>
      <c r="B110" s="44" t="s">
        <v>5494</v>
      </c>
      <c r="C110" s="44" t="s">
        <v>2401</v>
      </c>
      <c r="D110" s="44" t="s">
        <v>5682</v>
      </c>
      <c r="E110" s="44" t="str">
        <f t="shared" si="2"/>
        <v>Variags of Khand_Hero_METW</v>
      </c>
      <c r="F110" s="44" t="s">
        <v>5529</v>
      </c>
      <c r="G110" s="44" t="s">
        <v>5197</v>
      </c>
      <c r="H110" s="44" t="s">
        <v>3290</v>
      </c>
      <c r="I110" s="64"/>
      <c r="J110" s="65"/>
      <c r="K110" s="65"/>
      <c r="L110" s="65"/>
      <c r="M110" s="65"/>
      <c r="N110" s="67"/>
      <c r="O110" s="64"/>
      <c r="P110" s="65"/>
      <c r="Q110" s="65"/>
      <c r="R110" s="65"/>
      <c r="S110" s="65"/>
      <c r="T110" s="64"/>
      <c r="U110" s="65"/>
      <c r="V110" s="65"/>
      <c r="W110" s="65"/>
      <c r="X110" s="65"/>
      <c r="Y110" s="64"/>
      <c r="Z110" s="65"/>
      <c r="AA110" s="69">
        <f t="shared" si="3"/>
        <v>0</v>
      </c>
      <c r="AB110" s="63" t="s">
        <v>895</v>
      </c>
      <c r="AC110" s="75"/>
      <c r="AD110" s="75"/>
      <c r="AE110" s="77"/>
      <c r="AF110" s="76"/>
      <c r="AG110" s="63" t="s">
        <v>5683</v>
      </c>
      <c r="AH110" s="75"/>
      <c r="AI110" s="77"/>
      <c r="AJ110" s="77"/>
      <c r="AK110" s="76"/>
      <c r="AL110" s="63" t="s">
        <v>5684</v>
      </c>
      <c r="AM110" s="75"/>
      <c r="AN110" s="77"/>
      <c r="AO110" s="77"/>
      <c r="AP110" s="76"/>
      <c r="AQ110" s="63" t="s">
        <v>5685</v>
      </c>
      <c r="AR110" s="75"/>
      <c r="AS110" s="77"/>
      <c r="AT110" s="77"/>
      <c r="AU110" s="76"/>
      <c r="AV110" s="63" t="s">
        <v>5683</v>
      </c>
      <c r="AW110" s="75"/>
      <c r="AX110" s="75"/>
      <c r="AY110" s="77"/>
      <c r="AZ110" s="76"/>
      <c r="BA110" s="63" t="s">
        <v>895</v>
      </c>
      <c r="BB110" s="75"/>
      <c r="BC110" s="77"/>
      <c r="BD110" s="77"/>
      <c r="BE110" s="76"/>
      <c r="BF110" s="63" t="s">
        <v>5686</v>
      </c>
      <c r="BG110" s="75"/>
      <c r="BH110" s="77"/>
      <c r="BI110" s="77"/>
      <c r="BJ110" s="76"/>
      <c r="BK110" s="63" t="s">
        <v>5687</v>
      </c>
      <c r="BL110" s="75"/>
      <c r="BM110" s="75"/>
      <c r="BN110" s="77"/>
      <c r="BO110" s="76"/>
      <c r="BP110" s="44" t="s">
        <v>5688</v>
      </c>
    </row>
    <row r="111" spans="1:68" x14ac:dyDescent="0.2">
      <c r="A111" s="63" t="s">
        <v>1407</v>
      </c>
      <c r="B111" s="44" t="s">
        <v>5494</v>
      </c>
      <c r="C111" s="44" t="s">
        <v>2401</v>
      </c>
      <c r="D111" s="44" t="s">
        <v>5689</v>
      </c>
      <c r="E111" s="44" t="str">
        <f t="shared" si="2"/>
        <v>Wood-elves_Hero_METW</v>
      </c>
      <c r="F111" s="44" t="s">
        <v>5538</v>
      </c>
      <c r="G111" s="44" t="s">
        <v>5160</v>
      </c>
      <c r="H111" s="44" t="s">
        <v>5179</v>
      </c>
      <c r="I111" s="64"/>
      <c r="J111" s="65"/>
      <c r="K111" s="65"/>
      <c r="L111" s="65"/>
      <c r="M111" s="66">
        <v>1</v>
      </c>
      <c r="N111" s="74">
        <v>1</v>
      </c>
      <c r="O111" s="64"/>
      <c r="P111" s="65"/>
      <c r="Q111" s="65"/>
      <c r="R111" s="66">
        <v>1</v>
      </c>
      <c r="S111" s="65"/>
      <c r="T111" s="64"/>
      <c r="U111" s="65"/>
      <c r="V111" s="65"/>
      <c r="W111" s="65"/>
      <c r="X111" s="65"/>
      <c r="Y111" s="64"/>
      <c r="Z111" s="65"/>
      <c r="AA111" s="69">
        <f t="shared" si="3"/>
        <v>0</v>
      </c>
      <c r="AB111" s="63" t="s">
        <v>896</v>
      </c>
      <c r="AC111" s="75"/>
      <c r="AD111" s="75"/>
      <c r="AE111" s="75"/>
      <c r="AF111" s="76"/>
      <c r="AG111" s="63" t="s">
        <v>5690</v>
      </c>
      <c r="AH111" s="75"/>
      <c r="AI111" s="77"/>
      <c r="AJ111" s="77"/>
      <c r="AK111" s="76"/>
      <c r="AL111" s="63" t="s">
        <v>5691</v>
      </c>
      <c r="AM111" s="75"/>
      <c r="AN111" s="77"/>
      <c r="AO111" s="77"/>
      <c r="AP111" s="76"/>
      <c r="AQ111" s="63" t="s">
        <v>5692</v>
      </c>
      <c r="AR111" s="75"/>
      <c r="AS111" s="77"/>
      <c r="AT111" s="77"/>
      <c r="AU111" s="76"/>
      <c r="AV111" s="63" t="s">
        <v>5693</v>
      </c>
      <c r="AW111" s="75"/>
      <c r="AX111" s="75"/>
      <c r="AY111" s="75"/>
      <c r="AZ111" s="76"/>
      <c r="BA111" s="63" t="s">
        <v>896</v>
      </c>
      <c r="BB111" s="75"/>
      <c r="BC111" s="77"/>
      <c r="BD111" s="77"/>
      <c r="BE111" s="76"/>
      <c r="BF111" s="63" t="s">
        <v>5694</v>
      </c>
      <c r="BG111" s="75"/>
      <c r="BH111" s="77"/>
      <c r="BI111" s="77"/>
      <c r="BJ111" s="76"/>
      <c r="BK111" s="63" t="s">
        <v>5695</v>
      </c>
      <c r="BL111" s="75"/>
      <c r="BM111" s="75"/>
      <c r="BN111" s="77"/>
      <c r="BO111" s="76"/>
      <c r="BP111" s="44" t="s">
        <v>5696</v>
      </c>
    </row>
    <row r="112" spans="1:68" x14ac:dyDescent="0.2">
      <c r="A112" s="63" t="s">
        <v>1407</v>
      </c>
      <c r="B112" s="44" t="s">
        <v>5494</v>
      </c>
      <c r="C112" s="44" t="s">
        <v>2401</v>
      </c>
      <c r="D112" s="44" t="s">
        <v>5697</v>
      </c>
      <c r="E112" s="44" t="str">
        <f t="shared" si="2"/>
        <v>Woodmen_Hero_METW</v>
      </c>
      <c r="F112" s="44" t="s">
        <v>5171</v>
      </c>
      <c r="G112" s="44" t="s">
        <v>5183</v>
      </c>
      <c r="H112" s="44" t="s">
        <v>5184</v>
      </c>
      <c r="I112" s="64"/>
      <c r="J112" s="65"/>
      <c r="K112" s="65"/>
      <c r="L112" s="65"/>
      <c r="M112" s="65"/>
      <c r="N112" s="67"/>
      <c r="O112" s="64"/>
      <c r="P112" s="65"/>
      <c r="Q112" s="65"/>
      <c r="R112" s="65"/>
      <c r="S112" s="65"/>
      <c r="T112" s="64"/>
      <c r="U112" s="65"/>
      <c r="V112" s="65"/>
      <c r="W112" s="65"/>
      <c r="X112" s="65"/>
      <c r="Y112" s="64"/>
      <c r="Z112" s="65"/>
      <c r="AA112" s="69">
        <f t="shared" si="3"/>
        <v>0</v>
      </c>
      <c r="AB112" s="63" t="s">
        <v>897</v>
      </c>
      <c r="AC112" s="75"/>
      <c r="AD112" s="75"/>
      <c r="AE112" s="77"/>
      <c r="AF112" s="76"/>
      <c r="AG112" s="63" t="s">
        <v>5698</v>
      </c>
      <c r="AH112" s="75"/>
      <c r="AI112" s="77"/>
      <c r="AJ112" s="77"/>
      <c r="AK112" s="76"/>
      <c r="AL112" s="63" t="s">
        <v>5699</v>
      </c>
      <c r="AM112" s="75"/>
      <c r="AN112" s="77"/>
      <c r="AO112" s="77"/>
      <c r="AP112" s="76"/>
      <c r="AQ112" s="63" t="s">
        <v>5700</v>
      </c>
      <c r="AR112" s="75"/>
      <c r="AS112" s="77"/>
      <c r="AT112" s="77"/>
      <c r="AU112" s="76"/>
      <c r="AV112" s="63" t="s">
        <v>5701</v>
      </c>
      <c r="AW112" s="75"/>
      <c r="AX112" s="75"/>
      <c r="AY112" s="77"/>
      <c r="AZ112" s="76"/>
      <c r="BA112" s="63" t="s">
        <v>897</v>
      </c>
      <c r="BB112" s="75"/>
      <c r="BC112" s="77"/>
      <c r="BD112" s="77"/>
      <c r="BE112" s="76"/>
      <c r="BF112" s="63" t="s">
        <v>5702</v>
      </c>
      <c r="BG112" s="75"/>
      <c r="BH112" s="77"/>
      <c r="BI112" s="77"/>
      <c r="BJ112" s="76"/>
      <c r="BK112" s="63" t="s">
        <v>5703</v>
      </c>
      <c r="BL112" s="75"/>
      <c r="BM112" s="75"/>
      <c r="BN112" s="77"/>
      <c r="BO112" s="76"/>
      <c r="BP112" s="44" t="s">
        <v>5704</v>
      </c>
    </row>
    <row r="113" spans="1:68" x14ac:dyDescent="0.2">
      <c r="A113" s="63" t="s">
        <v>1407</v>
      </c>
      <c r="B113" s="44" t="s">
        <v>5494</v>
      </c>
      <c r="C113" s="44" t="s">
        <v>2401</v>
      </c>
      <c r="D113" s="44" t="s">
        <v>5705</v>
      </c>
      <c r="E113" s="44" t="str">
        <f t="shared" si="2"/>
        <v>Woses of Old Pûkel-land_Hero_METW</v>
      </c>
      <c r="F113" s="44" t="s">
        <v>5221</v>
      </c>
      <c r="G113" s="44" t="s">
        <v>5197</v>
      </c>
      <c r="H113" s="44" t="s">
        <v>3290</v>
      </c>
      <c r="I113" s="64"/>
      <c r="J113" s="65"/>
      <c r="K113" s="65"/>
      <c r="L113" s="65"/>
      <c r="M113" s="65"/>
      <c r="N113" s="67"/>
      <c r="O113" s="64"/>
      <c r="P113" s="65"/>
      <c r="Q113" s="65"/>
      <c r="R113" s="65"/>
      <c r="S113" s="65"/>
      <c r="T113" s="64"/>
      <c r="U113" s="65"/>
      <c r="V113" s="65"/>
      <c r="W113" s="65"/>
      <c r="X113" s="65"/>
      <c r="Y113" s="64"/>
      <c r="Z113" s="65"/>
      <c r="AA113" s="69">
        <f t="shared" si="3"/>
        <v>0</v>
      </c>
      <c r="AB113" s="63" t="s">
        <v>898</v>
      </c>
      <c r="AC113" s="75"/>
      <c r="AD113" s="75"/>
      <c r="AE113" s="77"/>
      <c r="AF113" s="76"/>
      <c r="AG113" s="63" t="s">
        <v>5706</v>
      </c>
      <c r="AH113" s="75"/>
      <c r="AI113" s="77"/>
      <c r="AJ113" s="77"/>
      <c r="AK113" s="76"/>
      <c r="AL113" s="63" t="s">
        <v>5707</v>
      </c>
      <c r="AM113" s="75"/>
      <c r="AN113" s="77"/>
      <c r="AO113" s="77"/>
      <c r="AP113" s="76"/>
      <c r="AQ113" s="63" t="s">
        <v>5708</v>
      </c>
      <c r="AR113" s="75"/>
      <c r="AS113" s="77"/>
      <c r="AT113" s="77"/>
      <c r="AU113" s="76"/>
      <c r="AV113" s="63" t="s">
        <v>5709</v>
      </c>
      <c r="AW113" s="75"/>
      <c r="AX113" s="75"/>
      <c r="AY113" s="77"/>
      <c r="AZ113" s="76"/>
      <c r="BA113" s="63" t="s">
        <v>898</v>
      </c>
      <c r="BB113" s="75"/>
      <c r="BC113" s="77"/>
      <c r="BD113" s="77"/>
      <c r="BE113" s="76"/>
      <c r="BF113" s="63" t="s">
        <v>5710</v>
      </c>
      <c r="BG113" s="75"/>
      <c r="BH113" s="77"/>
      <c r="BI113" s="77"/>
      <c r="BJ113" s="76"/>
      <c r="BK113" s="63" t="s">
        <v>5711</v>
      </c>
      <c r="BL113" s="75"/>
      <c r="BM113" s="75"/>
      <c r="BN113" s="77"/>
      <c r="BO113" s="76"/>
      <c r="BP113" s="44" t="s">
        <v>5712</v>
      </c>
    </row>
    <row r="114" spans="1:68" x14ac:dyDescent="0.2">
      <c r="A114" s="63" t="s">
        <v>1407</v>
      </c>
      <c r="B114" s="44" t="s">
        <v>5494</v>
      </c>
      <c r="C114" s="44" t="s">
        <v>2401</v>
      </c>
      <c r="D114" s="44" t="s">
        <v>5713</v>
      </c>
      <c r="E114" s="44" t="str">
        <f t="shared" si="2"/>
        <v>Woses of the Drúadan Forest_Hero_METW</v>
      </c>
      <c r="F114" s="44" t="s">
        <v>5225</v>
      </c>
      <c r="G114" s="44" t="s">
        <v>5183</v>
      </c>
      <c r="H114" s="44" t="s">
        <v>5184</v>
      </c>
      <c r="I114" s="64"/>
      <c r="J114" s="65"/>
      <c r="K114" s="65"/>
      <c r="L114" s="65"/>
      <c r="M114" s="65"/>
      <c r="N114" s="67"/>
      <c r="O114" s="64"/>
      <c r="P114" s="65"/>
      <c r="Q114" s="65"/>
      <c r="R114" s="65"/>
      <c r="S114" s="65"/>
      <c r="T114" s="64"/>
      <c r="U114" s="65"/>
      <c r="V114" s="65"/>
      <c r="W114" s="65"/>
      <c r="X114" s="65"/>
      <c r="Y114" s="64"/>
      <c r="Z114" s="65"/>
      <c r="AA114" s="69">
        <f t="shared" si="3"/>
        <v>0</v>
      </c>
      <c r="AB114" s="63" t="s">
        <v>899</v>
      </c>
      <c r="AC114" s="75"/>
      <c r="AD114" s="75"/>
      <c r="AE114" s="77"/>
      <c r="AF114" s="76"/>
      <c r="AG114" s="63" t="s">
        <v>5714</v>
      </c>
      <c r="AH114" s="75"/>
      <c r="AI114" s="77"/>
      <c r="AJ114" s="77"/>
      <c r="AK114" s="76"/>
      <c r="AL114" s="63" t="s">
        <v>5715</v>
      </c>
      <c r="AM114" s="75"/>
      <c r="AN114" s="77"/>
      <c r="AO114" s="77"/>
      <c r="AP114" s="76"/>
      <c r="AQ114" s="63" t="s">
        <v>5716</v>
      </c>
      <c r="AR114" s="75"/>
      <c r="AS114" s="77"/>
      <c r="AT114" s="77"/>
      <c r="AU114" s="76"/>
      <c r="AV114" s="63" t="s">
        <v>5717</v>
      </c>
      <c r="AW114" s="75"/>
      <c r="AX114" s="75"/>
      <c r="AY114" s="77"/>
      <c r="AZ114" s="76"/>
      <c r="BA114" s="63" t="s">
        <v>899</v>
      </c>
      <c r="BB114" s="75"/>
      <c r="BC114" s="77"/>
      <c r="BD114" s="77"/>
      <c r="BE114" s="76"/>
      <c r="BF114" s="63" t="s">
        <v>5718</v>
      </c>
      <c r="BG114" s="75"/>
      <c r="BH114" s="77"/>
      <c r="BI114" s="77"/>
      <c r="BJ114" s="76"/>
      <c r="BK114" s="63" t="s">
        <v>5719</v>
      </c>
      <c r="BL114" s="75"/>
      <c r="BM114" s="75"/>
      <c r="BN114" s="77"/>
      <c r="BO114" s="76"/>
      <c r="BP114" s="44" t="s">
        <v>5720</v>
      </c>
    </row>
    <row r="115" spans="1:68" x14ac:dyDescent="0.2">
      <c r="A115" s="63" t="s">
        <v>1407</v>
      </c>
      <c r="B115" s="44" t="s">
        <v>5721</v>
      </c>
      <c r="C115" s="44" t="s">
        <v>2401</v>
      </c>
      <c r="D115" s="44" t="s">
        <v>5722</v>
      </c>
      <c r="E115" s="44" t="str">
        <f t="shared" si="2"/>
        <v>Athelas_Hero_METW</v>
      </c>
      <c r="F115" s="44" t="s">
        <v>5171</v>
      </c>
      <c r="G115" s="44" t="s">
        <v>5183</v>
      </c>
      <c r="H115" s="44" t="s">
        <v>5184</v>
      </c>
      <c r="I115" s="64"/>
      <c r="J115" s="65"/>
      <c r="K115" s="65"/>
      <c r="L115" s="65"/>
      <c r="M115" s="65"/>
      <c r="N115" s="67"/>
      <c r="O115" s="64"/>
      <c r="P115" s="65"/>
      <c r="Q115" s="65"/>
      <c r="R115" s="65"/>
      <c r="S115" s="65"/>
      <c r="T115" s="64"/>
      <c r="U115" s="65"/>
      <c r="V115" s="65"/>
      <c r="W115" s="65"/>
      <c r="X115" s="65"/>
      <c r="Y115" s="64"/>
      <c r="Z115" s="65"/>
      <c r="AA115" s="69">
        <f t="shared" si="3"/>
        <v>0</v>
      </c>
      <c r="AB115" s="63" t="s">
        <v>900</v>
      </c>
      <c r="AC115" s="75"/>
      <c r="AD115" s="75"/>
      <c r="AE115" s="77"/>
      <c r="AF115" s="76"/>
      <c r="AG115" s="63" t="s">
        <v>900</v>
      </c>
      <c r="AH115" s="75"/>
      <c r="AI115" s="77"/>
      <c r="AJ115" s="77"/>
      <c r="AK115" s="76"/>
      <c r="AL115" s="63" t="s">
        <v>900</v>
      </c>
      <c r="AM115" s="75"/>
      <c r="AN115" s="77"/>
      <c r="AO115" s="77"/>
      <c r="AP115" s="76"/>
      <c r="AQ115" s="63" t="s">
        <v>900</v>
      </c>
      <c r="AR115" s="75"/>
      <c r="AS115" s="77"/>
      <c r="AT115" s="77"/>
      <c r="AU115" s="76"/>
      <c r="AV115" s="63" t="s">
        <v>900</v>
      </c>
      <c r="AW115" s="75"/>
      <c r="AX115" s="75"/>
      <c r="AY115" s="77"/>
      <c r="AZ115" s="76"/>
      <c r="BA115" s="63" t="s">
        <v>900</v>
      </c>
      <c r="BB115" s="75"/>
      <c r="BC115" s="77"/>
      <c r="BD115" s="77"/>
      <c r="BE115" s="76"/>
      <c r="BF115" s="63" t="s">
        <v>900</v>
      </c>
      <c r="BG115" s="75"/>
      <c r="BH115" s="77"/>
      <c r="BI115" s="77"/>
      <c r="BJ115" s="76"/>
      <c r="BK115" s="63" t="s">
        <v>5723</v>
      </c>
      <c r="BL115" s="75"/>
      <c r="BM115" s="75"/>
      <c r="BN115" s="77"/>
      <c r="BO115" s="76"/>
      <c r="BP115" s="44" t="s">
        <v>1791</v>
      </c>
    </row>
    <row r="116" spans="1:68" x14ac:dyDescent="0.2">
      <c r="A116" s="63" t="s">
        <v>1407</v>
      </c>
      <c r="B116" s="44" t="s">
        <v>5721</v>
      </c>
      <c r="C116" s="44" t="s">
        <v>2401</v>
      </c>
      <c r="D116" s="44" t="s">
        <v>5724</v>
      </c>
      <c r="E116" s="44" t="str">
        <f t="shared" si="2"/>
        <v>Beautiful Gold Ring_Hero_METW</v>
      </c>
      <c r="F116" s="44" t="s">
        <v>5725</v>
      </c>
      <c r="G116" s="44" t="s">
        <v>5235</v>
      </c>
      <c r="H116" s="44" t="s">
        <v>5726</v>
      </c>
      <c r="I116" s="64"/>
      <c r="J116" s="65"/>
      <c r="K116" s="65"/>
      <c r="L116" s="65"/>
      <c r="M116" s="65"/>
      <c r="N116" s="67"/>
      <c r="O116" s="64"/>
      <c r="P116" s="65"/>
      <c r="Q116" s="65"/>
      <c r="R116" s="65"/>
      <c r="S116" s="66">
        <v>3</v>
      </c>
      <c r="T116" s="64"/>
      <c r="U116" s="65"/>
      <c r="V116" s="65"/>
      <c r="W116" s="65"/>
      <c r="X116" s="65"/>
      <c r="Y116" s="64"/>
      <c r="Z116" s="65"/>
      <c r="AA116" s="69">
        <f t="shared" si="3"/>
        <v>0</v>
      </c>
      <c r="AB116" s="63" t="s">
        <v>901</v>
      </c>
      <c r="AC116" s="75"/>
      <c r="AD116" s="75"/>
      <c r="AE116" s="75"/>
      <c r="AF116" s="76"/>
      <c r="AG116" s="63" t="s">
        <v>5727</v>
      </c>
      <c r="AH116" s="75"/>
      <c r="AI116" s="77"/>
      <c r="AJ116" s="77"/>
      <c r="AK116" s="76"/>
      <c r="AL116" s="63" t="s">
        <v>5728</v>
      </c>
      <c r="AM116" s="75"/>
      <c r="AN116" s="77"/>
      <c r="AO116" s="77"/>
      <c r="AP116" s="76"/>
      <c r="AQ116" s="63" t="s">
        <v>5729</v>
      </c>
      <c r="AR116" s="75"/>
      <c r="AS116" s="77"/>
      <c r="AT116" s="77"/>
      <c r="AU116" s="76"/>
      <c r="AV116" s="63" t="s">
        <v>5730</v>
      </c>
      <c r="AW116" s="75"/>
      <c r="AX116" s="75"/>
      <c r="AY116" s="77"/>
      <c r="AZ116" s="76"/>
      <c r="BA116" s="63" t="s">
        <v>901</v>
      </c>
      <c r="BB116" s="75"/>
      <c r="BC116" s="77"/>
      <c r="BD116" s="77"/>
      <c r="BE116" s="76"/>
      <c r="BF116" s="63" t="s">
        <v>5731</v>
      </c>
      <c r="BG116" s="75"/>
      <c r="BH116" s="77"/>
      <c r="BI116" s="77"/>
      <c r="BJ116" s="76"/>
      <c r="BK116" s="63" t="s">
        <v>5732</v>
      </c>
      <c r="BL116" s="75"/>
      <c r="BM116" s="75"/>
      <c r="BN116" s="77"/>
      <c r="BO116" s="76"/>
      <c r="BP116" s="44" t="s">
        <v>1689</v>
      </c>
    </row>
    <row r="117" spans="1:68" x14ac:dyDescent="0.2">
      <c r="A117" s="63" t="s">
        <v>1407</v>
      </c>
      <c r="B117" s="44" t="s">
        <v>5721</v>
      </c>
      <c r="C117" s="44" t="s">
        <v>2401</v>
      </c>
      <c r="D117" s="44" t="s">
        <v>5733</v>
      </c>
      <c r="E117" s="44" t="str">
        <f t="shared" si="2"/>
        <v>Book of Mazarbul_Hero_METW</v>
      </c>
      <c r="F117" s="44" t="s">
        <v>5734</v>
      </c>
      <c r="G117" s="44" t="s">
        <v>5183</v>
      </c>
      <c r="H117" s="44" t="s">
        <v>5184</v>
      </c>
      <c r="I117" s="64"/>
      <c r="J117" s="65"/>
      <c r="K117" s="65"/>
      <c r="L117" s="65"/>
      <c r="M117" s="65"/>
      <c r="N117" s="67"/>
      <c r="O117" s="64"/>
      <c r="P117" s="66">
        <v>1</v>
      </c>
      <c r="Q117" s="66">
        <v>1</v>
      </c>
      <c r="R117" s="65"/>
      <c r="S117" s="65"/>
      <c r="T117" s="64"/>
      <c r="U117" s="65"/>
      <c r="V117" s="65"/>
      <c r="W117" s="65"/>
      <c r="X117" s="65"/>
      <c r="Y117" s="64"/>
      <c r="Z117" s="65"/>
      <c r="AA117" s="69">
        <f t="shared" si="3"/>
        <v>0</v>
      </c>
      <c r="AB117" s="63" t="s">
        <v>902</v>
      </c>
      <c r="AC117" s="75"/>
      <c r="AD117" s="75"/>
      <c r="AE117" s="75"/>
      <c r="AF117" s="76"/>
      <c r="AG117" s="63" t="s">
        <v>5735</v>
      </c>
      <c r="AH117" s="75"/>
      <c r="AI117" s="77"/>
      <c r="AJ117" s="77"/>
      <c r="AK117" s="76"/>
      <c r="AL117" s="63" t="s">
        <v>5736</v>
      </c>
      <c r="AM117" s="75"/>
      <c r="AN117" s="77"/>
      <c r="AO117" s="77"/>
      <c r="AP117" s="76"/>
      <c r="AQ117" s="63" t="s">
        <v>5737</v>
      </c>
      <c r="AR117" s="75"/>
      <c r="AS117" s="77"/>
      <c r="AT117" s="77"/>
      <c r="AU117" s="76"/>
      <c r="AV117" s="63" t="s">
        <v>5738</v>
      </c>
      <c r="AW117" s="75"/>
      <c r="AX117" s="75"/>
      <c r="AY117" s="77"/>
      <c r="AZ117" s="76"/>
      <c r="BA117" s="63" t="s">
        <v>902</v>
      </c>
      <c r="BB117" s="75"/>
      <c r="BC117" s="77"/>
      <c r="BD117" s="77"/>
      <c r="BE117" s="76"/>
      <c r="BF117" s="63" t="s">
        <v>5739</v>
      </c>
      <c r="BG117" s="75"/>
      <c r="BH117" s="77"/>
      <c r="BI117" s="77"/>
      <c r="BJ117" s="76"/>
      <c r="BK117" s="63" t="s">
        <v>5740</v>
      </c>
      <c r="BL117" s="75"/>
      <c r="BM117" s="75"/>
      <c r="BN117" s="77"/>
      <c r="BO117" s="76"/>
      <c r="BP117" s="44" t="s">
        <v>5741</v>
      </c>
    </row>
    <row r="118" spans="1:68" x14ac:dyDescent="0.2">
      <c r="A118" s="63" t="s">
        <v>1407</v>
      </c>
      <c r="B118" s="44" t="s">
        <v>5721</v>
      </c>
      <c r="C118" s="44" t="s">
        <v>2401</v>
      </c>
      <c r="D118" s="44" t="s">
        <v>5742</v>
      </c>
      <c r="E118" s="44" t="str">
        <f t="shared" si="2"/>
        <v>Dagger of Westernesse_Hero_METW</v>
      </c>
      <c r="F118" s="44" t="s">
        <v>5221</v>
      </c>
      <c r="G118" s="44" t="s">
        <v>5235</v>
      </c>
      <c r="H118" s="44" t="s">
        <v>5726</v>
      </c>
      <c r="I118" s="64"/>
      <c r="J118" s="65"/>
      <c r="K118" s="65"/>
      <c r="L118" s="65"/>
      <c r="M118" s="65"/>
      <c r="N118" s="74">
        <v>1</v>
      </c>
      <c r="O118" s="64"/>
      <c r="P118" s="65"/>
      <c r="Q118" s="65"/>
      <c r="R118" s="65"/>
      <c r="S118" s="65"/>
      <c r="T118" s="64"/>
      <c r="U118" s="65"/>
      <c r="V118" s="65"/>
      <c r="W118" s="65"/>
      <c r="X118" s="65"/>
      <c r="Y118" s="64"/>
      <c r="Z118" s="65"/>
      <c r="AA118" s="69">
        <f t="shared" si="3"/>
        <v>0</v>
      </c>
      <c r="AB118" s="63" t="s">
        <v>903</v>
      </c>
      <c r="AC118" s="75"/>
      <c r="AD118" s="75"/>
      <c r="AE118" s="75"/>
      <c r="AF118" s="76"/>
      <c r="AG118" s="63" t="s">
        <v>5743</v>
      </c>
      <c r="AH118" s="75"/>
      <c r="AI118" s="77"/>
      <c r="AJ118" s="77"/>
      <c r="AK118" s="76"/>
      <c r="AL118" s="63" t="s">
        <v>5744</v>
      </c>
      <c r="AM118" s="75"/>
      <c r="AN118" s="77"/>
      <c r="AO118" s="77"/>
      <c r="AP118" s="76"/>
      <c r="AQ118" s="63" t="s">
        <v>5745</v>
      </c>
      <c r="AR118" s="75"/>
      <c r="AS118" s="77"/>
      <c r="AT118" s="77"/>
      <c r="AU118" s="76"/>
      <c r="AV118" s="63" t="s">
        <v>5746</v>
      </c>
      <c r="AW118" s="75"/>
      <c r="AX118" s="75"/>
      <c r="AY118" s="75"/>
      <c r="AZ118" s="76"/>
      <c r="BA118" s="63" t="s">
        <v>903</v>
      </c>
      <c r="BB118" s="75"/>
      <c r="BC118" s="77"/>
      <c r="BD118" s="77"/>
      <c r="BE118" s="76"/>
      <c r="BF118" s="63" t="s">
        <v>5747</v>
      </c>
      <c r="BG118" s="75"/>
      <c r="BH118" s="77"/>
      <c r="BI118" s="77"/>
      <c r="BJ118" s="76"/>
      <c r="BK118" s="63" t="s">
        <v>5748</v>
      </c>
      <c r="BL118" s="75"/>
      <c r="BM118" s="75"/>
      <c r="BN118" s="77"/>
      <c r="BO118" s="76"/>
      <c r="BP118" s="44" t="s">
        <v>5749</v>
      </c>
    </row>
    <row r="119" spans="1:68" x14ac:dyDescent="0.2">
      <c r="A119" s="63" t="s">
        <v>1407</v>
      </c>
      <c r="B119" s="44" t="s">
        <v>5721</v>
      </c>
      <c r="C119" s="44" t="s">
        <v>2401</v>
      </c>
      <c r="D119" s="44" t="s">
        <v>5750</v>
      </c>
      <c r="E119" s="44" t="str">
        <f t="shared" si="2"/>
        <v>Durin's Axe_Hero_METW</v>
      </c>
      <c r="F119" s="44" t="s">
        <v>5751</v>
      </c>
      <c r="G119" s="44" t="s">
        <v>5183</v>
      </c>
      <c r="H119" s="44" t="s">
        <v>5184</v>
      </c>
      <c r="I119" s="64"/>
      <c r="J119" s="65"/>
      <c r="K119" s="65"/>
      <c r="L119" s="65"/>
      <c r="M119" s="65"/>
      <c r="N119" s="67"/>
      <c r="O119" s="64"/>
      <c r="P119" s="65"/>
      <c r="Q119" s="66">
        <v>1</v>
      </c>
      <c r="R119" s="65"/>
      <c r="S119" s="65"/>
      <c r="T119" s="64"/>
      <c r="U119" s="65"/>
      <c r="V119" s="65"/>
      <c r="W119" s="65"/>
      <c r="X119" s="65"/>
      <c r="Y119" s="64"/>
      <c r="Z119" s="65"/>
      <c r="AA119" s="69">
        <f t="shared" si="3"/>
        <v>0</v>
      </c>
      <c r="AB119" s="63" t="s">
        <v>904</v>
      </c>
      <c r="AC119" s="75"/>
      <c r="AD119" s="75"/>
      <c r="AE119" s="75"/>
      <c r="AF119" s="76"/>
      <c r="AG119" s="63" t="s">
        <v>5752</v>
      </c>
      <c r="AH119" s="75"/>
      <c r="AI119" s="77"/>
      <c r="AJ119" s="77"/>
      <c r="AK119" s="76"/>
      <c r="AL119" s="63" t="s">
        <v>5753</v>
      </c>
      <c r="AM119" s="75"/>
      <c r="AN119" s="77"/>
      <c r="AO119" s="77"/>
      <c r="AP119" s="76"/>
      <c r="AQ119" s="63" t="s">
        <v>5754</v>
      </c>
      <c r="AR119" s="75"/>
      <c r="AS119" s="77"/>
      <c r="AT119" s="77"/>
      <c r="AU119" s="76"/>
      <c r="AV119" s="63" t="s">
        <v>5755</v>
      </c>
      <c r="AW119" s="75"/>
      <c r="AX119" s="75"/>
      <c r="AY119" s="77"/>
      <c r="AZ119" s="76"/>
      <c r="BA119" s="63" t="s">
        <v>904</v>
      </c>
      <c r="BB119" s="75"/>
      <c r="BC119" s="77"/>
      <c r="BD119" s="77"/>
      <c r="BE119" s="76"/>
      <c r="BF119" s="63" t="s">
        <v>5756</v>
      </c>
      <c r="BG119" s="75"/>
      <c r="BH119" s="77"/>
      <c r="BI119" s="77"/>
      <c r="BJ119" s="76"/>
      <c r="BK119" s="63" t="s">
        <v>5757</v>
      </c>
      <c r="BL119" s="75"/>
      <c r="BM119" s="75"/>
      <c r="BN119" s="77"/>
      <c r="BO119" s="76"/>
      <c r="BP119" s="44" t="s">
        <v>5758</v>
      </c>
    </row>
    <row r="120" spans="1:68" x14ac:dyDescent="0.2">
      <c r="A120" s="63" t="s">
        <v>1407</v>
      </c>
      <c r="B120" s="44" t="s">
        <v>5721</v>
      </c>
      <c r="C120" s="44" t="s">
        <v>2401</v>
      </c>
      <c r="D120" s="44" t="s">
        <v>5759</v>
      </c>
      <c r="E120" s="44" t="str">
        <f t="shared" si="2"/>
        <v>Dwarven Ring of Barin's Tribe_Hero_METW</v>
      </c>
      <c r="F120" s="44" t="s">
        <v>5760</v>
      </c>
      <c r="G120" s="44" t="s">
        <v>5197</v>
      </c>
      <c r="H120" s="44" t="s">
        <v>3290</v>
      </c>
      <c r="I120" s="64"/>
      <c r="J120" s="65"/>
      <c r="K120" s="65"/>
      <c r="L120" s="65"/>
      <c r="M120" s="65"/>
      <c r="N120" s="67"/>
      <c r="O120" s="64"/>
      <c r="P120" s="65"/>
      <c r="Q120" s="65"/>
      <c r="R120" s="65"/>
      <c r="S120" s="65"/>
      <c r="T120" s="64"/>
      <c r="U120" s="65"/>
      <c r="V120" s="65"/>
      <c r="W120" s="65"/>
      <c r="X120" s="65"/>
      <c r="Y120" s="64"/>
      <c r="Z120" s="65"/>
      <c r="AA120" s="69">
        <f t="shared" si="3"/>
        <v>0</v>
      </c>
      <c r="AB120" s="63" t="s">
        <v>905</v>
      </c>
      <c r="AC120" s="75"/>
      <c r="AD120" s="75"/>
      <c r="AE120" s="77"/>
      <c r="AF120" s="76"/>
      <c r="AG120" s="63" t="s">
        <v>5761</v>
      </c>
      <c r="AH120" s="75"/>
      <c r="AI120" s="77"/>
      <c r="AJ120" s="77"/>
      <c r="AK120" s="76"/>
      <c r="AL120" s="63" t="s">
        <v>5762</v>
      </c>
      <c r="AM120" s="75"/>
      <c r="AN120" s="77"/>
      <c r="AO120" s="77"/>
      <c r="AP120" s="76"/>
      <c r="AQ120" s="63" t="s">
        <v>5763</v>
      </c>
      <c r="AR120" s="75"/>
      <c r="AS120" s="77"/>
      <c r="AT120" s="77"/>
      <c r="AU120" s="76"/>
      <c r="AV120" s="63" t="s">
        <v>5764</v>
      </c>
      <c r="AW120" s="75"/>
      <c r="AX120" s="75"/>
      <c r="AY120" s="77"/>
      <c r="AZ120" s="76"/>
      <c r="BA120" s="63" t="s">
        <v>905</v>
      </c>
      <c r="BB120" s="75"/>
      <c r="BC120" s="77"/>
      <c r="BD120" s="77"/>
      <c r="BE120" s="76"/>
      <c r="BF120" s="63" t="s">
        <v>5765</v>
      </c>
      <c r="BG120" s="75"/>
      <c r="BH120" s="77"/>
      <c r="BI120" s="77"/>
      <c r="BJ120" s="76"/>
      <c r="BK120" s="63" t="s">
        <v>5766</v>
      </c>
      <c r="BL120" s="75"/>
      <c r="BM120" s="75"/>
      <c r="BN120" s="77"/>
      <c r="BO120" s="76"/>
      <c r="BP120" s="44" t="s">
        <v>1703</v>
      </c>
    </row>
    <row r="121" spans="1:68" x14ac:dyDescent="0.2">
      <c r="A121" s="63" t="s">
        <v>1407</v>
      </c>
      <c r="B121" s="44" t="s">
        <v>5721</v>
      </c>
      <c r="C121" s="44" t="s">
        <v>2401</v>
      </c>
      <c r="D121" s="44" t="s">
        <v>5767</v>
      </c>
      <c r="E121" s="44" t="str">
        <f t="shared" si="2"/>
        <v>Dwarven Ring of Bávor's Tribe_Hero_METW</v>
      </c>
      <c r="F121" s="44" t="s">
        <v>5768</v>
      </c>
      <c r="G121" s="44" t="s">
        <v>5197</v>
      </c>
      <c r="H121" s="44" t="s">
        <v>3290</v>
      </c>
      <c r="I121" s="64"/>
      <c r="J121" s="65"/>
      <c r="K121" s="65"/>
      <c r="L121" s="65"/>
      <c r="M121" s="65"/>
      <c r="N121" s="67"/>
      <c r="O121" s="64"/>
      <c r="P121" s="65"/>
      <c r="Q121" s="65"/>
      <c r="R121" s="65"/>
      <c r="S121" s="65"/>
      <c r="T121" s="64"/>
      <c r="U121" s="65"/>
      <c r="V121" s="65"/>
      <c r="W121" s="65"/>
      <c r="X121" s="65"/>
      <c r="Y121" s="64"/>
      <c r="Z121" s="65"/>
      <c r="AA121" s="69">
        <f t="shared" si="3"/>
        <v>0</v>
      </c>
      <c r="AB121" s="63" t="s">
        <v>906</v>
      </c>
      <c r="AC121" s="75"/>
      <c r="AD121" s="75"/>
      <c r="AE121" s="77"/>
      <c r="AF121" s="76"/>
      <c r="AG121" s="63" t="s">
        <v>5769</v>
      </c>
      <c r="AH121" s="75"/>
      <c r="AI121" s="77"/>
      <c r="AJ121" s="77"/>
      <c r="AK121" s="76"/>
      <c r="AL121" s="63" t="s">
        <v>5770</v>
      </c>
      <c r="AM121" s="75"/>
      <c r="AN121" s="77"/>
      <c r="AO121" s="77"/>
      <c r="AP121" s="76"/>
      <c r="AQ121" s="63" t="s">
        <v>5771</v>
      </c>
      <c r="AR121" s="75"/>
      <c r="AS121" s="77"/>
      <c r="AT121" s="77"/>
      <c r="AU121" s="76"/>
      <c r="AV121" s="63" t="s">
        <v>5772</v>
      </c>
      <c r="AW121" s="75"/>
      <c r="AX121" s="75"/>
      <c r="AY121" s="77"/>
      <c r="AZ121" s="76"/>
      <c r="BA121" s="63" t="s">
        <v>906</v>
      </c>
      <c r="BB121" s="75"/>
      <c r="BC121" s="77"/>
      <c r="BD121" s="77"/>
      <c r="BE121" s="76"/>
      <c r="BF121" s="63" t="s">
        <v>5773</v>
      </c>
      <c r="BG121" s="75"/>
      <c r="BH121" s="77"/>
      <c r="BI121" s="77"/>
      <c r="BJ121" s="76"/>
      <c r="BK121" s="63" t="s">
        <v>5774</v>
      </c>
      <c r="BL121" s="75"/>
      <c r="BM121" s="75"/>
      <c r="BN121" s="77"/>
      <c r="BO121" s="76"/>
      <c r="BP121" s="44" t="s">
        <v>1535</v>
      </c>
    </row>
    <row r="122" spans="1:68" x14ac:dyDescent="0.2">
      <c r="A122" s="63" t="s">
        <v>1407</v>
      </c>
      <c r="B122" s="44" t="s">
        <v>5721</v>
      </c>
      <c r="C122" s="44" t="s">
        <v>2401</v>
      </c>
      <c r="D122" s="44" t="s">
        <v>5775</v>
      </c>
      <c r="E122" s="44" t="str">
        <f t="shared" si="2"/>
        <v>Dwarven Ring of Drúin's Tribe_Hero_METW</v>
      </c>
      <c r="F122" s="44" t="s">
        <v>5776</v>
      </c>
      <c r="G122" s="44" t="s">
        <v>5197</v>
      </c>
      <c r="H122" s="44" t="s">
        <v>3290</v>
      </c>
      <c r="I122" s="64"/>
      <c r="J122" s="65"/>
      <c r="K122" s="65"/>
      <c r="L122" s="65"/>
      <c r="M122" s="65"/>
      <c r="N122" s="67"/>
      <c r="O122" s="64"/>
      <c r="P122" s="65"/>
      <c r="Q122" s="65"/>
      <c r="R122" s="65"/>
      <c r="S122" s="65"/>
      <c r="T122" s="64"/>
      <c r="U122" s="65"/>
      <c r="V122" s="65"/>
      <c r="W122" s="65"/>
      <c r="X122" s="65"/>
      <c r="Y122" s="64"/>
      <c r="Z122" s="65"/>
      <c r="AA122" s="69">
        <f t="shared" si="3"/>
        <v>0</v>
      </c>
      <c r="AB122" s="63" t="s">
        <v>907</v>
      </c>
      <c r="AC122" s="75"/>
      <c r="AD122" s="75"/>
      <c r="AE122" s="77"/>
      <c r="AF122" s="76"/>
      <c r="AG122" s="63" t="s">
        <v>5777</v>
      </c>
      <c r="AH122" s="75"/>
      <c r="AI122" s="77"/>
      <c r="AJ122" s="77"/>
      <c r="AK122" s="76"/>
      <c r="AL122" s="63" t="s">
        <v>5778</v>
      </c>
      <c r="AM122" s="75"/>
      <c r="AN122" s="77"/>
      <c r="AO122" s="77"/>
      <c r="AP122" s="76"/>
      <c r="AQ122" s="63" t="s">
        <v>5779</v>
      </c>
      <c r="AR122" s="75"/>
      <c r="AS122" s="77"/>
      <c r="AT122" s="77"/>
      <c r="AU122" s="76"/>
      <c r="AV122" s="63" t="s">
        <v>5780</v>
      </c>
      <c r="AW122" s="75"/>
      <c r="AX122" s="75"/>
      <c r="AY122" s="77"/>
      <c r="AZ122" s="76"/>
      <c r="BA122" s="63" t="s">
        <v>907</v>
      </c>
      <c r="BB122" s="75"/>
      <c r="BC122" s="77"/>
      <c r="BD122" s="77"/>
      <c r="BE122" s="76"/>
      <c r="BF122" s="63" t="s">
        <v>5781</v>
      </c>
      <c r="BG122" s="75"/>
      <c r="BH122" s="77"/>
      <c r="BI122" s="77"/>
      <c r="BJ122" s="76"/>
      <c r="BK122" s="63" t="s">
        <v>5782</v>
      </c>
      <c r="BL122" s="75"/>
      <c r="BM122" s="75"/>
      <c r="BN122" s="77"/>
      <c r="BO122" s="76"/>
      <c r="BP122" s="44" t="s">
        <v>1535</v>
      </c>
    </row>
    <row r="123" spans="1:68" x14ac:dyDescent="0.2">
      <c r="A123" s="63" t="s">
        <v>1407</v>
      </c>
      <c r="B123" s="44" t="s">
        <v>5721</v>
      </c>
      <c r="C123" s="44" t="s">
        <v>2401</v>
      </c>
      <c r="D123" s="44" t="s">
        <v>5783</v>
      </c>
      <c r="E123" s="44" t="str">
        <f t="shared" si="2"/>
        <v>Dwarven Ring of Durin's Tribe_Hero_METW</v>
      </c>
      <c r="F123" s="44" t="s">
        <v>5768</v>
      </c>
      <c r="G123" s="44" t="s">
        <v>5197</v>
      </c>
      <c r="H123" s="44" t="s">
        <v>3290</v>
      </c>
      <c r="I123" s="64"/>
      <c r="J123" s="65"/>
      <c r="K123" s="65"/>
      <c r="L123" s="65"/>
      <c r="M123" s="65"/>
      <c r="N123" s="67"/>
      <c r="O123" s="64"/>
      <c r="P123" s="65"/>
      <c r="Q123" s="65"/>
      <c r="R123" s="65"/>
      <c r="S123" s="65"/>
      <c r="T123" s="64"/>
      <c r="U123" s="65"/>
      <c r="V123" s="65"/>
      <c r="W123" s="65"/>
      <c r="X123" s="65"/>
      <c r="Y123" s="64"/>
      <c r="Z123" s="65"/>
      <c r="AA123" s="69">
        <f t="shared" si="3"/>
        <v>0</v>
      </c>
      <c r="AB123" s="63" t="s">
        <v>908</v>
      </c>
      <c r="AC123" s="75"/>
      <c r="AD123" s="75"/>
      <c r="AE123" s="77"/>
      <c r="AF123" s="76"/>
      <c r="AG123" s="63" t="s">
        <v>5784</v>
      </c>
      <c r="AH123" s="75"/>
      <c r="AI123" s="77"/>
      <c r="AJ123" s="77"/>
      <c r="AK123" s="76"/>
      <c r="AL123" s="63" t="s">
        <v>5785</v>
      </c>
      <c r="AM123" s="75"/>
      <c r="AN123" s="77"/>
      <c r="AO123" s="77"/>
      <c r="AP123" s="76"/>
      <c r="AQ123" s="63" t="s">
        <v>5786</v>
      </c>
      <c r="AR123" s="75"/>
      <c r="AS123" s="77"/>
      <c r="AT123" s="77"/>
      <c r="AU123" s="76"/>
      <c r="AV123" s="63" t="s">
        <v>5787</v>
      </c>
      <c r="AW123" s="75"/>
      <c r="AX123" s="75"/>
      <c r="AY123" s="77"/>
      <c r="AZ123" s="76"/>
      <c r="BA123" s="63" t="s">
        <v>908</v>
      </c>
      <c r="BB123" s="75"/>
      <c r="BC123" s="77"/>
      <c r="BD123" s="77"/>
      <c r="BE123" s="76"/>
      <c r="BF123" s="63" t="s">
        <v>5788</v>
      </c>
      <c r="BG123" s="75"/>
      <c r="BH123" s="77"/>
      <c r="BI123" s="77"/>
      <c r="BJ123" s="76"/>
      <c r="BK123" s="63" t="s">
        <v>5789</v>
      </c>
      <c r="BL123" s="75"/>
      <c r="BM123" s="75"/>
      <c r="BN123" s="77"/>
      <c r="BO123" s="76"/>
      <c r="BP123" s="44" t="s">
        <v>5790</v>
      </c>
    </row>
    <row r="124" spans="1:68" x14ac:dyDescent="0.2">
      <c r="A124" s="63" t="s">
        <v>1407</v>
      </c>
      <c r="B124" s="44" t="s">
        <v>5721</v>
      </c>
      <c r="C124" s="44" t="s">
        <v>2401</v>
      </c>
      <c r="D124" s="44" t="s">
        <v>5791</v>
      </c>
      <c r="E124" s="44" t="str">
        <f t="shared" si="2"/>
        <v>Dwarven Ring of Dwálin's Tribe_Hero_METW</v>
      </c>
      <c r="F124" s="44" t="s">
        <v>5776</v>
      </c>
      <c r="G124" s="44" t="s">
        <v>5197</v>
      </c>
      <c r="H124" s="44" t="s">
        <v>3290</v>
      </c>
      <c r="I124" s="64"/>
      <c r="J124" s="65"/>
      <c r="K124" s="65"/>
      <c r="L124" s="65"/>
      <c r="M124" s="65"/>
      <c r="N124" s="67"/>
      <c r="O124" s="64"/>
      <c r="P124" s="65"/>
      <c r="Q124" s="65"/>
      <c r="R124" s="65"/>
      <c r="S124" s="65"/>
      <c r="T124" s="64"/>
      <c r="U124" s="65"/>
      <c r="V124" s="65"/>
      <c r="W124" s="65"/>
      <c r="X124" s="65"/>
      <c r="Y124" s="64"/>
      <c r="Z124" s="65"/>
      <c r="AA124" s="69">
        <f t="shared" si="3"/>
        <v>0</v>
      </c>
      <c r="AB124" s="63" t="s">
        <v>438</v>
      </c>
      <c r="AC124" s="75"/>
      <c r="AD124" s="75"/>
      <c r="AE124" s="77"/>
      <c r="AF124" s="76"/>
      <c r="AG124" s="63" t="s">
        <v>5792</v>
      </c>
      <c r="AH124" s="75"/>
      <c r="AI124" s="77"/>
      <c r="AJ124" s="77"/>
      <c r="AK124" s="76"/>
      <c r="AL124" s="63" t="s">
        <v>5793</v>
      </c>
      <c r="AM124" s="75"/>
      <c r="AN124" s="77"/>
      <c r="AO124" s="77"/>
      <c r="AP124" s="76"/>
      <c r="AQ124" s="63" t="s">
        <v>5794</v>
      </c>
      <c r="AR124" s="75"/>
      <c r="AS124" s="77"/>
      <c r="AT124" s="77"/>
      <c r="AU124" s="76"/>
      <c r="AV124" s="63" t="s">
        <v>5795</v>
      </c>
      <c r="AW124" s="75"/>
      <c r="AX124" s="75"/>
      <c r="AY124" s="77"/>
      <c r="AZ124" s="76"/>
      <c r="BA124" s="63" t="s">
        <v>5796</v>
      </c>
      <c r="BB124" s="75"/>
      <c r="BC124" s="77"/>
      <c r="BD124" s="77"/>
      <c r="BE124" s="76"/>
      <c r="BF124" s="63" t="s">
        <v>5797</v>
      </c>
      <c r="BG124" s="75"/>
      <c r="BH124" s="77"/>
      <c r="BI124" s="77"/>
      <c r="BJ124" s="76"/>
      <c r="BK124" s="63" t="s">
        <v>5798</v>
      </c>
      <c r="BL124" s="75"/>
      <c r="BM124" s="75"/>
      <c r="BN124" s="77"/>
      <c r="BO124" s="76"/>
      <c r="BP124" s="44" t="s">
        <v>1703</v>
      </c>
    </row>
    <row r="125" spans="1:68" x14ac:dyDescent="0.2">
      <c r="A125" s="63" t="s">
        <v>1407</v>
      </c>
      <c r="B125" s="44" t="s">
        <v>5721</v>
      </c>
      <c r="C125" s="44" t="s">
        <v>2401</v>
      </c>
      <c r="D125" s="44" t="s">
        <v>5799</v>
      </c>
      <c r="E125" s="44" t="str">
        <f t="shared" si="2"/>
        <v>Dwarven Ring of Thélor's Tribe_Hero_METW</v>
      </c>
      <c r="F125" s="44" t="s">
        <v>5800</v>
      </c>
      <c r="G125" s="44" t="s">
        <v>5183</v>
      </c>
      <c r="H125" s="44" t="s">
        <v>5184</v>
      </c>
      <c r="I125" s="64"/>
      <c r="J125" s="65"/>
      <c r="K125" s="65"/>
      <c r="L125" s="65"/>
      <c r="M125" s="65"/>
      <c r="N125" s="67"/>
      <c r="O125" s="64"/>
      <c r="P125" s="65"/>
      <c r="Q125" s="65"/>
      <c r="R125" s="65"/>
      <c r="S125" s="65"/>
      <c r="T125" s="64"/>
      <c r="U125" s="65"/>
      <c r="V125" s="65"/>
      <c r="W125" s="65"/>
      <c r="X125" s="65"/>
      <c r="Y125" s="64"/>
      <c r="Z125" s="65"/>
      <c r="AA125" s="69">
        <f t="shared" si="3"/>
        <v>0</v>
      </c>
      <c r="AB125" s="63" t="s">
        <v>909</v>
      </c>
      <c r="AC125" s="75"/>
      <c r="AD125" s="75"/>
      <c r="AE125" s="77"/>
      <c r="AF125" s="76"/>
      <c r="AG125" s="63" t="s">
        <v>5801</v>
      </c>
      <c r="AH125" s="75"/>
      <c r="AI125" s="77"/>
      <c r="AJ125" s="77"/>
      <c r="AK125" s="76"/>
      <c r="AL125" s="63" t="s">
        <v>5802</v>
      </c>
      <c r="AM125" s="75"/>
      <c r="AN125" s="77"/>
      <c r="AO125" s="77"/>
      <c r="AP125" s="76"/>
      <c r="AQ125" s="63" t="s">
        <v>5803</v>
      </c>
      <c r="AR125" s="75"/>
      <c r="AS125" s="77"/>
      <c r="AT125" s="77"/>
      <c r="AU125" s="76"/>
      <c r="AV125" s="63" t="s">
        <v>5804</v>
      </c>
      <c r="AW125" s="75"/>
      <c r="AX125" s="75"/>
      <c r="AY125" s="77"/>
      <c r="AZ125" s="76"/>
      <c r="BA125" s="63" t="s">
        <v>909</v>
      </c>
      <c r="BB125" s="75"/>
      <c r="BC125" s="77"/>
      <c r="BD125" s="77"/>
      <c r="BE125" s="76"/>
      <c r="BF125" s="63" t="s">
        <v>5805</v>
      </c>
      <c r="BG125" s="75"/>
      <c r="BH125" s="77"/>
      <c r="BI125" s="77"/>
      <c r="BJ125" s="76"/>
      <c r="BK125" s="63" t="s">
        <v>5806</v>
      </c>
      <c r="BL125" s="75"/>
      <c r="BM125" s="75"/>
      <c r="BN125" s="77"/>
      <c r="BO125" s="76"/>
      <c r="BP125" s="44" t="s">
        <v>1052</v>
      </c>
    </row>
    <row r="126" spans="1:68" x14ac:dyDescent="0.2">
      <c r="A126" s="63" t="s">
        <v>1407</v>
      </c>
      <c r="B126" s="44" t="s">
        <v>5721</v>
      </c>
      <c r="C126" s="44" t="s">
        <v>2401</v>
      </c>
      <c r="D126" s="44" t="s">
        <v>5807</v>
      </c>
      <c r="E126" s="44" t="str">
        <f t="shared" si="2"/>
        <v>Dwarven Ring of Thrár's Tribe_Hero_METW</v>
      </c>
      <c r="F126" s="44" t="s">
        <v>5808</v>
      </c>
      <c r="G126" s="44" t="s">
        <v>5183</v>
      </c>
      <c r="H126" s="44" t="s">
        <v>5184</v>
      </c>
      <c r="I126" s="64"/>
      <c r="J126" s="65"/>
      <c r="K126" s="65"/>
      <c r="L126" s="65"/>
      <c r="M126" s="65"/>
      <c r="N126" s="67"/>
      <c r="O126" s="64"/>
      <c r="P126" s="65"/>
      <c r="Q126" s="65"/>
      <c r="R126" s="65"/>
      <c r="S126" s="65"/>
      <c r="T126" s="64"/>
      <c r="U126" s="65"/>
      <c r="V126" s="65"/>
      <c r="W126" s="65"/>
      <c r="X126" s="65"/>
      <c r="Y126" s="64"/>
      <c r="Z126" s="65"/>
      <c r="AA126" s="69">
        <f t="shared" si="3"/>
        <v>0</v>
      </c>
      <c r="AB126" s="63" t="s">
        <v>910</v>
      </c>
      <c r="AC126" s="75"/>
      <c r="AD126" s="75"/>
      <c r="AE126" s="77"/>
      <c r="AF126" s="76"/>
      <c r="AG126" s="63" t="s">
        <v>5809</v>
      </c>
      <c r="AH126" s="75"/>
      <c r="AI126" s="77"/>
      <c r="AJ126" s="77"/>
      <c r="AK126" s="76"/>
      <c r="AL126" s="63" t="s">
        <v>5810</v>
      </c>
      <c r="AM126" s="75"/>
      <c r="AN126" s="77"/>
      <c r="AO126" s="77"/>
      <c r="AP126" s="76"/>
      <c r="AQ126" s="63" t="s">
        <v>5811</v>
      </c>
      <c r="AR126" s="75"/>
      <c r="AS126" s="77"/>
      <c r="AT126" s="77"/>
      <c r="AU126" s="76"/>
      <c r="AV126" s="63" t="s">
        <v>5812</v>
      </c>
      <c r="AW126" s="75"/>
      <c r="AX126" s="75"/>
      <c r="AY126" s="77"/>
      <c r="AZ126" s="76"/>
      <c r="BA126" s="63" t="s">
        <v>910</v>
      </c>
      <c r="BB126" s="75"/>
      <c r="BC126" s="77"/>
      <c r="BD126" s="77"/>
      <c r="BE126" s="76"/>
      <c r="BF126" s="63" t="s">
        <v>5813</v>
      </c>
      <c r="BG126" s="75"/>
      <c r="BH126" s="77"/>
      <c r="BI126" s="77"/>
      <c r="BJ126" s="76"/>
      <c r="BK126" s="63" t="s">
        <v>5814</v>
      </c>
      <c r="BL126" s="75"/>
      <c r="BM126" s="75"/>
      <c r="BN126" s="77"/>
      <c r="BO126" s="76"/>
      <c r="BP126" s="44" t="s">
        <v>1052</v>
      </c>
    </row>
    <row r="127" spans="1:68" x14ac:dyDescent="0.2">
      <c r="A127" s="63" t="s">
        <v>1407</v>
      </c>
      <c r="B127" s="44" t="s">
        <v>5721</v>
      </c>
      <c r="C127" s="44" t="s">
        <v>2401</v>
      </c>
      <c r="D127" s="44" t="s">
        <v>5815</v>
      </c>
      <c r="E127" s="44" t="str">
        <f t="shared" si="2"/>
        <v>Earth of Galadriel's Orchard_Hero_METW</v>
      </c>
      <c r="F127" s="44" t="s">
        <v>5225</v>
      </c>
      <c r="G127" s="44" t="s">
        <v>5183</v>
      </c>
      <c r="H127" s="44" t="s">
        <v>5184</v>
      </c>
      <c r="I127" s="64"/>
      <c r="J127" s="65"/>
      <c r="K127" s="65"/>
      <c r="L127" s="65"/>
      <c r="M127" s="65"/>
      <c r="N127" s="67"/>
      <c r="O127" s="64"/>
      <c r="P127" s="65"/>
      <c r="Q127" s="65"/>
      <c r="R127" s="65"/>
      <c r="S127" s="65"/>
      <c r="T127" s="64"/>
      <c r="U127" s="65"/>
      <c r="V127" s="65"/>
      <c r="W127" s="65"/>
      <c r="X127" s="65"/>
      <c r="Y127" s="64"/>
      <c r="Z127" s="65"/>
      <c r="AA127" s="69">
        <f t="shared" si="3"/>
        <v>0</v>
      </c>
      <c r="AB127" s="63" t="s">
        <v>911</v>
      </c>
      <c r="AC127" s="75"/>
      <c r="AD127" s="75"/>
      <c r="AE127" s="77"/>
      <c r="AF127" s="76"/>
      <c r="AG127" s="63" t="s">
        <v>5816</v>
      </c>
      <c r="AH127" s="75"/>
      <c r="AI127" s="77"/>
      <c r="AJ127" s="77"/>
      <c r="AK127" s="76"/>
      <c r="AL127" s="63" t="s">
        <v>5817</v>
      </c>
      <c r="AM127" s="75"/>
      <c r="AN127" s="77"/>
      <c r="AO127" s="77"/>
      <c r="AP127" s="76"/>
      <c r="AQ127" s="63" t="s">
        <v>5818</v>
      </c>
      <c r="AR127" s="75"/>
      <c r="AS127" s="77"/>
      <c r="AT127" s="77"/>
      <c r="AU127" s="76"/>
      <c r="AV127" s="63" t="s">
        <v>5819</v>
      </c>
      <c r="AW127" s="75"/>
      <c r="AX127" s="75"/>
      <c r="AY127" s="77"/>
      <c r="AZ127" s="76"/>
      <c r="BA127" s="63" t="s">
        <v>911</v>
      </c>
      <c r="BB127" s="75"/>
      <c r="BC127" s="77"/>
      <c r="BD127" s="77"/>
      <c r="BE127" s="76"/>
      <c r="BF127" s="63" t="s">
        <v>5820</v>
      </c>
      <c r="BG127" s="75"/>
      <c r="BH127" s="77"/>
      <c r="BI127" s="77"/>
      <c r="BJ127" s="76"/>
      <c r="BK127" s="63" t="s">
        <v>5821</v>
      </c>
      <c r="BL127" s="75"/>
      <c r="BM127" s="75"/>
      <c r="BN127" s="77"/>
      <c r="BO127" s="76"/>
      <c r="BP127" s="44" t="s">
        <v>5822</v>
      </c>
    </row>
    <row r="128" spans="1:68" x14ac:dyDescent="0.2">
      <c r="A128" s="63" t="s">
        <v>1407</v>
      </c>
      <c r="B128" s="44" t="s">
        <v>5721</v>
      </c>
      <c r="C128" s="44" t="s">
        <v>2401</v>
      </c>
      <c r="D128" s="44" t="s">
        <v>5823</v>
      </c>
      <c r="E128" s="44" t="str">
        <f t="shared" si="2"/>
        <v>Elf-stone_Hero_METW</v>
      </c>
      <c r="F128" s="44" t="s">
        <v>5262</v>
      </c>
      <c r="G128" s="44" t="s">
        <v>5235</v>
      </c>
      <c r="H128" s="44" t="s">
        <v>5824</v>
      </c>
      <c r="I128" s="64"/>
      <c r="J128" s="65"/>
      <c r="K128" s="65"/>
      <c r="L128" s="65"/>
      <c r="M128" s="65"/>
      <c r="N128" s="67"/>
      <c r="O128" s="64"/>
      <c r="P128" s="65"/>
      <c r="Q128" s="65"/>
      <c r="R128" s="65"/>
      <c r="S128" s="66">
        <v>1</v>
      </c>
      <c r="T128" s="64"/>
      <c r="U128" s="65"/>
      <c r="V128" s="65"/>
      <c r="W128" s="65"/>
      <c r="X128" s="65"/>
      <c r="Y128" s="64"/>
      <c r="Z128" s="65"/>
      <c r="AA128" s="69">
        <f t="shared" si="3"/>
        <v>0</v>
      </c>
      <c r="AB128" s="63" t="s">
        <v>912</v>
      </c>
      <c r="AC128" s="75"/>
      <c r="AD128" s="75"/>
      <c r="AE128" s="75"/>
      <c r="AF128" s="76"/>
      <c r="AG128" s="63" t="s">
        <v>5825</v>
      </c>
      <c r="AH128" s="75"/>
      <c r="AI128" s="77"/>
      <c r="AJ128" s="77"/>
      <c r="AK128" s="76"/>
      <c r="AL128" s="63" t="s">
        <v>5826</v>
      </c>
      <c r="AM128" s="75"/>
      <c r="AN128" s="77"/>
      <c r="AO128" s="77"/>
      <c r="AP128" s="76"/>
      <c r="AQ128" s="63" t="s">
        <v>5827</v>
      </c>
      <c r="AR128" s="75"/>
      <c r="AS128" s="77"/>
      <c r="AT128" s="77"/>
      <c r="AU128" s="76"/>
      <c r="AV128" s="63" t="s">
        <v>5828</v>
      </c>
      <c r="AW128" s="75"/>
      <c r="AX128" s="75"/>
      <c r="AY128" s="77"/>
      <c r="AZ128" s="76"/>
      <c r="BA128" s="63" t="s">
        <v>912</v>
      </c>
      <c r="BB128" s="75"/>
      <c r="BC128" s="77"/>
      <c r="BD128" s="77"/>
      <c r="BE128" s="76"/>
      <c r="BF128" s="63" t="s">
        <v>5829</v>
      </c>
      <c r="BG128" s="75"/>
      <c r="BH128" s="77"/>
      <c r="BI128" s="77"/>
      <c r="BJ128" s="76"/>
      <c r="BK128" s="63" t="s">
        <v>5830</v>
      </c>
      <c r="BL128" s="75"/>
      <c r="BM128" s="75"/>
      <c r="BN128" s="77"/>
      <c r="BO128" s="76"/>
      <c r="BP128" s="44" t="s">
        <v>5831</v>
      </c>
    </row>
    <row r="129" spans="1:68" x14ac:dyDescent="0.2">
      <c r="A129" s="63" t="s">
        <v>1407</v>
      </c>
      <c r="B129" s="44" t="s">
        <v>5721</v>
      </c>
      <c r="C129" s="44" t="s">
        <v>2401</v>
      </c>
      <c r="D129" s="44" t="s">
        <v>5832</v>
      </c>
      <c r="E129" s="44" t="str">
        <f t="shared" si="2"/>
        <v>Elven Cloak_Hero_METW</v>
      </c>
      <c r="F129" s="44" t="s">
        <v>5410</v>
      </c>
      <c r="G129" s="44" t="s">
        <v>5235</v>
      </c>
      <c r="H129" s="44" t="s">
        <v>5726</v>
      </c>
      <c r="I129" s="64"/>
      <c r="J129" s="65"/>
      <c r="K129" s="65"/>
      <c r="L129" s="65"/>
      <c r="M129" s="65"/>
      <c r="N129" s="74">
        <v>2</v>
      </c>
      <c r="O129" s="64"/>
      <c r="P129" s="65"/>
      <c r="Q129" s="65"/>
      <c r="R129" s="65"/>
      <c r="S129" s="65"/>
      <c r="T129" s="64"/>
      <c r="U129" s="65"/>
      <c r="V129" s="65"/>
      <c r="W129" s="65"/>
      <c r="X129" s="65"/>
      <c r="Y129" s="64"/>
      <c r="Z129" s="65"/>
      <c r="AA129" s="69">
        <f t="shared" si="3"/>
        <v>0</v>
      </c>
      <c r="AB129" s="63" t="s">
        <v>913</v>
      </c>
      <c r="AC129" s="75"/>
      <c r="AD129" s="75"/>
      <c r="AE129" s="75"/>
      <c r="AF129" s="76"/>
      <c r="AG129" s="63" t="s">
        <v>5833</v>
      </c>
      <c r="AH129" s="75"/>
      <c r="AI129" s="77"/>
      <c r="AJ129" s="77"/>
      <c r="AK129" s="76"/>
      <c r="AL129" s="63" t="s">
        <v>5834</v>
      </c>
      <c r="AM129" s="75"/>
      <c r="AN129" s="77"/>
      <c r="AO129" s="77"/>
      <c r="AP129" s="76"/>
      <c r="AQ129" s="63" t="s">
        <v>5835</v>
      </c>
      <c r="AR129" s="75"/>
      <c r="AS129" s="77"/>
      <c r="AT129" s="77"/>
      <c r="AU129" s="76"/>
      <c r="AV129" s="63" t="s">
        <v>5836</v>
      </c>
      <c r="AW129" s="75"/>
      <c r="AX129" s="75"/>
      <c r="AY129" s="75"/>
      <c r="AZ129" s="76"/>
      <c r="BA129" s="63" t="s">
        <v>913</v>
      </c>
      <c r="BB129" s="75"/>
      <c r="BC129" s="77"/>
      <c r="BD129" s="77"/>
      <c r="BE129" s="76"/>
      <c r="BF129" s="63" t="s">
        <v>5837</v>
      </c>
      <c r="BG129" s="75"/>
      <c r="BH129" s="77"/>
      <c r="BI129" s="77"/>
      <c r="BJ129" s="76"/>
      <c r="BK129" s="63" t="s">
        <v>5838</v>
      </c>
      <c r="BL129" s="75"/>
      <c r="BM129" s="75"/>
      <c r="BN129" s="77"/>
      <c r="BO129" s="76"/>
      <c r="BP129" s="44" t="s">
        <v>5839</v>
      </c>
    </row>
    <row r="130" spans="1:68" x14ac:dyDescent="0.2">
      <c r="A130" s="63" t="s">
        <v>1407</v>
      </c>
      <c r="B130" s="44" t="s">
        <v>5721</v>
      </c>
      <c r="C130" s="44" t="s">
        <v>2401</v>
      </c>
      <c r="D130" s="44" t="s">
        <v>5840</v>
      </c>
      <c r="E130" s="44" t="str">
        <f t="shared" si="2"/>
        <v>Ent-draughts_Hero_METW</v>
      </c>
      <c r="F130" s="44" t="s">
        <v>5335</v>
      </c>
      <c r="G130" s="44" t="s">
        <v>5183</v>
      </c>
      <c r="H130" s="44" t="s">
        <v>5184</v>
      </c>
      <c r="I130" s="64"/>
      <c r="J130" s="65"/>
      <c r="K130" s="65"/>
      <c r="L130" s="65"/>
      <c r="M130" s="65"/>
      <c r="N130" s="67"/>
      <c r="O130" s="64"/>
      <c r="P130" s="65"/>
      <c r="Q130" s="65"/>
      <c r="R130" s="65"/>
      <c r="S130" s="65"/>
      <c r="T130" s="64"/>
      <c r="U130" s="65"/>
      <c r="V130" s="65"/>
      <c r="W130" s="65"/>
      <c r="X130" s="65"/>
      <c r="Y130" s="64"/>
      <c r="Z130" s="65"/>
      <c r="AA130" s="69">
        <f t="shared" si="3"/>
        <v>0</v>
      </c>
      <c r="AB130" s="63" t="s">
        <v>914</v>
      </c>
      <c r="AC130" s="75"/>
      <c r="AD130" s="75"/>
      <c r="AE130" s="77"/>
      <c r="AF130" s="76"/>
      <c r="AG130" s="63" t="s">
        <v>5841</v>
      </c>
      <c r="AH130" s="75"/>
      <c r="AI130" s="77"/>
      <c r="AJ130" s="77"/>
      <c r="AK130" s="76"/>
      <c r="AL130" s="63" t="s">
        <v>5842</v>
      </c>
      <c r="AM130" s="75"/>
      <c r="AN130" s="77"/>
      <c r="AO130" s="77"/>
      <c r="AP130" s="76"/>
      <c r="AQ130" s="63" t="s">
        <v>5843</v>
      </c>
      <c r="AR130" s="75"/>
      <c r="AS130" s="77"/>
      <c r="AT130" s="77"/>
      <c r="AU130" s="76"/>
      <c r="AV130" s="63" t="s">
        <v>5844</v>
      </c>
      <c r="AW130" s="75"/>
      <c r="AX130" s="75"/>
      <c r="AY130" s="77"/>
      <c r="AZ130" s="76"/>
      <c r="BA130" s="63" t="s">
        <v>914</v>
      </c>
      <c r="BB130" s="75"/>
      <c r="BC130" s="77"/>
      <c r="BD130" s="77"/>
      <c r="BE130" s="76"/>
      <c r="BF130" s="63" t="s">
        <v>5845</v>
      </c>
      <c r="BG130" s="75"/>
      <c r="BH130" s="77"/>
      <c r="BI130" s="77"/>
      <c r="BJ130" s="76"/>
      <c r="BK130" s="63" t="s">
        <v>5846</v>
      </c>
      <c r="BL130" s="75"/>
      <c r="BM130" s="75"/>
      <c r="BN130" s="77"/>
      <c r="BO130" s="76"/>
      <c r="BP130" s="44" t="s">
        <v>5847</v>
      </c>
    </row>
    <row r="131" spans="1:68" x14ac:dyDescent="0.2">
      <c r="A131" s="63" t="s">
        <v>1407</v>
      </c>
      <c r="B131" s="44" t="s">
        <v>5721</v>
      </c>
      <c r="C131" s="44" t="s">
        <v>2401</v>
      </c>
      <c r="D131" s="44" t="s">
        <v>5848</v>
      </c>
      <c r="E131" s="44" t="str">
        <f t="shared" si="2"/>
        <v>Fair Gold Ring_Hero_METW</v>
      </c>
      <c r="F131" s="44" t="s">
        <v>5734</v>
      </c>
      <c r="G131" s="44" t="s">
        <v>5235</v>
      </c>
      <c r="H131" s="44" t="s">
        <v>5726</v>
      </c>
      <c r="I131" s="64"/>
      <c r="J131" s="65"/>
      <c r="K131" s="65"/>
      <c r="L131" s="65"/>
      <c r="M131" s="65"/>
      <c r="N131" s="67"/>
      <c r="O131" s="64"/>
      <c r="P131" s="65"/>
      <c r="Q131" s="65"/>
      <c r="R131" s="65"/>
      <c r="S131" s="65"/>
      <c r="T131" s="64"/>
      <c r="U131" s="65"/>
      <c r="V131" s="65"/>
      <c r="W131" s="65"/>
      <c r="X131" s="65"/>
      <c r="Y131" s="64"/>
      <c r="Z131" s="65"/>
      <c r="AA131" s="69">
        <f t="shared" si="3"/>
        <v>0</v>
      </c>
      <c r="AB131" s="63" t="s">
        <v>915</v>
      </c>
      <c r="AC131" s="75"/>
      <c r="AD131" s="75"/>
      <c r="AE131" s="77"/>
      <c r="AF131" s="76"/>
      <c r="AG131" s="63" t="s">
        <v>5849</v>
      </c>
      <c r="AH131" s="75"/>
      <c r="AI131" s="77"/>
      <c r="AJ131" s="77"/>
      <c r="AK131" s="76"/>
      <c r="AL131" s="63" t="s">
        <v>5850</v>
      </c>
      <c r="AM131" s="75"/>
      <c r="AN131" s="77"/>
      <c r="AO131" s="77"/>
      <c r="AP131" s="76"/>
      <c r="AQ131" s="63" t="s">
        <v>5851</v>
      </c>
      <c r="AR131" s="75"/>
      <c r="AS131" s="77"/>
      <c r="AT131" s="77"/>
      <c r="AU131" s="76"/>
      <c r="AV131" s="63" t="s">
        <v>5852</v>
      </c>
      <c r="AW131" s="75"/>
      <c r="AX131" s="75"/>
      <c r="AY131" s="77"/>
      <c r="AZ131" s="76"/>
      <c r="BA131" s="63" t="s">
        <v>915</v>
      </c>
      <c r="BB131" s="75"/>
      <c r="BC131" s="77"/>
      <c r="BD131" s="77"/>
      <c r="BE131" s="76"/>
      <c r="BF131" s="63" t="s">
        <v>5853</v>
      </c>
      <c r="BG131" s="75"/>
      <c r="BH131" s="77"/>
      <c r="BI131" s="77"/>
      <c r="BJ131" s="76"/>
      <c r="BK131" s="63" t="s">
        <v>5854</v>
      </c>
      <c r="BL131" s="75"/>
      <c r="BM131" s="75"/>
      <c r="BN131" s="77"/>
      <c r="BO131" s="76"/>
      <c r="BP131" s="44" t="s">
        <v>88</v>
      </c>
    </row>
    <row r="132" spans="1:68" x14ac:dyDescent="0.2">
      <c r="A132" s="63" t="s">
        <v>1407</v>
      </c>
      <c r="B132" s="44" t="s">
        <v>5721</v>
      </c>
      <c r="C132" s="44" t="s">
        <v>2401</v>
      </c>
      <c r="D132" s="44" t="s">
        <v>5855</v>
      </c>
      <c r="E132" s="44" t="str">
        <f t="shared" si="2"/>
        <v>Glamdring_Hero_METW</v>
      </c>
      <c r="F132" s="44" t="s">
        <v>5808</v>
      </c>
      <c r="G132" s="44" t="s">
        <v>5183</v>
      </c>
      <c r="H132" s="44" t="s">
        <v>5184</v>
      </c>
      <c r="I132" s="64"/>
      <c r="J132" s="65"/>
      <c r="K132" s="65"/>
      <c r="L132" s="65"/>
      <c r="M132" s="65"/>
      <c r="N132" s="74">
        <v>1</v>
      </c>
      <c r="O132" s="68">
        <v>1</v>
      </c>
      <c r="P132" s="65"/>
      <c r="Q132" s="65"/>
      <c r="R132" s="65"/>
      <c r="S132" s="66">
        <v>1</v>
      </c>
      <c r="T132" s="64"/>
      <c r="U132" s="65"/>
      <c r="V132" s="65"/>
      <c r="W132" s="65"/>
      <c r="X132" s="65"/>
      <c r="Y132" s="64"/>
      <c r="Z132" s="65"/>
      <c r="AA132" s="69">
        <f t="shared" si="3"/>
        <v>0</v>
      </c>
      <c r="AB132" s="63" t="s">
        <v>916</v>
      </c>
      <c r="AC132" s="75"/>
      <c r="AD132" s="75"/>
      <c r="AE132" s="75"/>
      <c r="AF132" s="76"/>
      <c r="AG132" s="63" t="s">
        <v>916</v>
      </c>
      <c r="AH132" s="75"/>
      <c r="AI132" s="77"/>
      <c r="AJ132" s="77"/>
      <c r="AK132" s="76"/>
      <c r="AL132" s="63" t="s">
        <v>916</v>
      </c>
      <c r="AM132" s="75"/>
      <c r="AN132" s="77"/>
      <c r="AO132" s="77"/>
      <c r="AP132" s="76"/>
      <c r="AQ132" s="63" t="s">
        <v>916</v>
      </c>
      <c r="AR132" s="75"/>
      <c r="AS132" s="77"/>
      <c r="AT132" s="77"/>
      <c r="AU132" s="76"/>
      <c r="AV132" s="63" t="s">
        <v>916</v>
      </c>
      <c r="AW132" s="75"/>
      <c r="AX132" s="75"/>
      <c r="AY132" s="75"/>
      <c r="AZ132" s="76"/>
      <c r="BA132" s="63" t="s">
        <v>916</v>
      </c>
      <c r="BB132" s="75"/>
      <c r="BC132" s="77"/>
      <c r="BD132" s="77"/>
      <c r="BE132" s="76"/>
      <c r="BF132" s="63" t="s">
        <v>916</v>
      </c>
      <c r="BG132" s="75"/>
      <c r="BH132" s="77"/>
      <c r="BI132" s="77"/>
      <c r="BJ132" s="76"/>
      <c r="BK132" s="63" t="s">
        <v>5856</v>
      </c>
      <c r="BL132" s="75"/>
      <c r="BM132" s="75"/>
      <c r="BN132" s="77"/>
      <c r="BO132" s="76"/>
      <c r="BP132" s="44" t="s">
        <v>5857</v>
      </c>
    </row>
    <row r="133" spans="1:68" x14ac:dyDescent="0.2">
      <c r="A133" s="63" t="s">
        <v>1407</v>
      </c>
      <c r="B133" s="44" t="s">
        <v>5721</v>
      </c>
      <c r="C133" s="44" t="s">
        <v>2401</v>
      </c>
      <c r="D133" s="44" t="s">
        <v>5858</v>
      </c>
      <c r="E133" s="44" t="str">
        <f t="shared" ref="E133:E196" si="4">_xlfn.CONCAT(AB133,"_",C133,"_",A133)</f>
        <v>Great-shield of Rohan_Hero_METW</v>
      </c>
      <c r="F133" s="44" t="s">
        <v>5808</v>
      </c>
      <c r="G133" s="44" t="s">
        <v>5183</v>
      </c>
      <c r="H133" s="44" t="s">
        <v>5184</v>
      </c>
      <c r="I133" s="64"/>
      <c r="J133" s="65"/>
      <c r="K133" s="65"/>
      <c r="L133" s="65"/>
      <c r="M133" s="65"/>
      <c r="N133" s="74">
        <v>1</v>
      </c>
      <c r="O133" s="64"/>
      <c r="P133" s="66">
        <v>1</v>
      </c>
      <c r="Q133" s="65"/>
      <c r="R133" s="66">
        <v>1</v>
      </c>
      <c r="S133" s="65"/>
      <c r="T133" s="64"/>
      <c r="U133" s="65"/>
      <c r="V133" s="65"/>
      <c r="W133" s="65"/>
      <c r="X133" s="65"/>
      <c r="Y133" s="64"/>
      <c r="Z133" s="65"/>
      <c r="AA133" s="69">
        <f t="shared" ref="AA133:AA196" si="5">SUM(AB133:BO133)</f>
        <v>0</v>
      </c>
      <c r="AB133" s="63" t="s">
        <v>917</v>
      </c>
      <c r="AC133" s="75"/>
      <c r="AD133" s="75"/>
      <c r="AE133" s="75"/>
      <c r="AF133" s="76"/>
      <c r="AG133" s="63" t="s">
        <v>5859</v>
      </c>
      <c r="AH133" s="75"/>
      <c r="AI133" s="77"/>
      <c r="AJ133" s="77"/>
      <c r="AK133" s="76"/>
      <c r="AL133" s="63" t="s">
        <v>5860</v>
      </c>
      <c r="AM133" s="75"/>
      <c r="AN133" s="77"/>
      <c r="AO133" s="77"/>
      <c r="AP133" s="76"/>
      <c r="AQ133" s="63" t="s">
        <v>5861</v>
      </c>
      <c r="AR133" s="75"/>
      <c r="AS133" s="77"/>
      <c r="AT133" s="77"/>
      <c r="AU133" s="76"/>
      <c r="AV133" s="63" t="s">
        <v>5862</v>
      </c>
      <c r="AW133" s="75"/>
      <c r="AX133" s="75"/>
      <c r="AY133" s="75"/>
      <c r="AZ133" s="76"/>
      <c r="BA133" s="63" t="s">
        <v>917</v>
      </c>
      <c r="BB133" s="75"/>
      <c r="BC133" s="77"/>
      <c r="BD133" s="77"/>
      <c r="BE133" s="76"/>
      <c r="BF133" s="63" t="s">
        <v>5863</v>
      </c>
      <c r="BG133" s="75"/>
      <c r="BH133" s="77"/>
      <c r="BI133" s="77"/>
      <c r="BJ133" s="76"/>
      <c r="BK133" s="63" t="s">
        <v>5864</v>
      </c>
      <c r="BL133" s="75"/>
      <c r="BM133" s="75"/>
      <c r="BN133" s="77"/>
      <c r="BO133" s="76"/>
      <c r="BP133" s="44" t="s">
        <v>5865</v>
      </c>
    </row>
    <row r="134" spans="1:68" x14ac:dyDescent="0.2">
      <c r="A134" s="63" t="s">
        <v>1407</v>
      </c>
      <c r="B134" s="44" t="s">
        <v>5721</v>
      </c>
      <c r="C134" s="44" t="s">
        <v>2401</v>
      </c>
      <c r="D134" s="44" t="s">
        <v>5866</v>
      </c>
      <c r="E134" s="44" t="str">
        <f t="shared" si="4"/>
        <v>Hauberk of Bright Mail_Hero_METW</v>
      </c>
      <c r="F134" s="44" t="s">
        <v>5808</v>
      </c>
      <c r="G134" s="44" t="s">
        <v>5235</v>
      </c>
      <c r="H134" s="44" t="s">
        <v>5867</v>
      </c>
      <c r="I134" s="64"/>
      <c r="J134" s="65"/>
      <c r="K134" s="65"/>
      <c r="L134" s="65"/>
      <c r="M134" s="65"/>
      <c r="N134" s="74">
        <v>1</v>
      </c>
      <c r="O134" s="68">
        <v>2</v>
      </c>
      <c r="P134" s="65"/>
      <c r="Q134" s="66">
        <v>1</v>
      </c>
      <c r="R134" s="65"/>
      <c r="S134" s="66">
        <v>1</v>
      </c>
      <c r="T134" s="64"/>
      <c r="U134" s="65"/>
      <c r="V134" s="65"/>
      <c r="W134" s="65"/>
      <c r="X134" s="65"/>
      <c r="Y134" s="64"/>
      <c r="Z134" s="65"/>
      <c r="AA134" s="69">
        <f t="shared" si="5"/>
        <v>0</v>
      </c>
      <c r="AB134" s="63" t="s">
        <v>918</v>
      </c>
      <c r="AC134" s="75"/>
      <c r="AD134" s="75"/>
      <c r="AE134" s="75"/>
      <c r="AF134" s="76"/>
      <c r="AG134" s="63" t="s">
        <v>5868</v>
      </c>
      <c r="AH134" s="75"/>
      <c r="AI134" s="77"/>
      <c r="AJ134" s="77"/>
      <c r="AK134" s="76"/>
      <c r="AL134" s="63" t="s">
        <v>5869</v>
      </c>
      <c r="AM134" s="75"/>
      <c r="AN134" s="77"/>
      <c r="AO134" s="77"/>
      <c r="AP134" s="76"/>
      <c r="AQ134" s="63" t="s">
        <v>5870</v>
      </c>
      <c r="AR134" s="75"/>
      <c r="AS134" s="77"/>
      <c r="AT134" s="77"/>
      <c r="AU134" s="76"/>
      <c r="AV134" s="63" t="s">
        <v>5871</v>
      </c>
      <c r="AW134" s="75"/>
      <c r="AX134" s="75"/>
      <c r="AY134" s="75"/>
      <c r="AZ134" s="76"/>
      <c r="BA134" s="63" t="s">
        <v>918</v>
      </c>
      <c r="BB134" s="75"/>
      <c r="BC134" s="77"/>
      <c r="BD134" s="77"/>
      <c r="BE134" s="76"/>
      <c r="BF134" s="63" t="s">
        <v>5872</v>
      </c>
      <c r="BG134" s="75"/>
      <c r="BH134" s="77"/>
      <c r="BI134" s="77"/>
      <c r="BJ134" s="76"/>
      <c r="BK134" s="63" t="s">
        <v>5873</v>
      </c>
      <c r="BL134" s="75"/>
      <c r="BM134" s="75"/>
      <c r="BN134" s="77"/>
      <c r="BO134" s="76"/>
      <c r="BP134" s="44" t="s">
        <v>5874</v>
      </c>
    </row>
    <row r="135" spans="1:68" x14ac:dyDescent="0.2">
      <c r="A135" s="63" t="s">
        <v>1407</v>
      </c>
      <c r="B135" s="44" t="s">
        <v>5721</v>
      </c>
      <c r="C135" s="44" t="s">
        <v>2401</v>
      </c>
      <c r="D135" s="44" t="s">
        <v>5875</v>
      </c>
      <c r="E135" s="44" t="str">
        <f t="shared" si="4"/>
        <v>Healing Herbs_Hero_METW</v>
      </c>
      <c r="F135" s="44" t="s">
        <v>5255</v>
      </c>
      <c r="G135" s="44" t="s">
        <v>5235</v>
      </c>
      <c r="H135" s="44" t="s">
        <v>5726</v>
      </c>
      <c r="I135" s="64"/>
      <c r="J135" s="65"/>
      <c r="K135" s="65"/>
      <c r="L135" s="65"/>
      <c r="M135" s="65"/>
      <c r="N135" s="67"/>
      <c r="O135" s="64"/>
      <c r="P135" s="65"/>
      <c r="Q135" s="65"/>
      <c r="R135" s="65"/>
      <c r="S135" s="65"/>
      <c r="T135" s="64"/>
      <c r="U135" s="65"/>
      <c r="V135" s="65"/>
      <c r="W135" s="65"/>
      <c r="X135" s="65"/>
      <c r="Y135" s="64"/>
      <c r="Z135" s="65"/>
      <c r="AA135" s="69">
        <f t="shared" si="5"/>
        <v>0</v>
      </c>
      <c r="AB135" s="63" t="s">
        <v>919</v>
      </c>
      <c r="AC135" s="75"/>
      <c r="AD135" s="75"/>
      <c r="AE135" s="77"/>
      <c r="AF135" s="76"/>
      <c r="AG135" s="63" t="s">
        <v>5876</v>
      </c>
      <c r="AH135" s="75"/>
      <c r="AI135" s="77"/>
      <c r="AJ135" s="77"/>
      <c r="AK135" s="76"/>
      <c r="AL135" s="63" t="s">
        <v>5877</v>
      </c>
      <c r="AM135" s="75"/>
      <c r="AN135" s="77"/>
      <c r="AO135" s="77"/>
      <c r="AP135" s="76"/>
      <c r="AQ135" s="63" t="s">
        <v>5878</v>
      </c>
      <c r="AR135" s="75"/>
      <c r="AS135" s="77"/>
      <c r="AT135" s="77"/>
      <c r="AU135" s="76"/>
      <c r="AV135" s="63" t="s">
        <v>5879</v>
      </c>
      <c r="AW135" s="75"/>
      <c r="AX135" s="75"/>
      <c r="AY135" s="77"/>
      <c r="AZ135" s="76"/>
      <c r="BA135" s="63" t="s">
        <v>919</v>
      </c>
      <c r="BB135" s="75"/>
      <c r="BC135" s="77"/>
      <c r="BD135" s="77"/>
      <c r="BE135" s="76"/>
      <c r="BF135" s="63" t="s">
        <v>5880</v>
      </c>
      <c r="BG135" s="75"/>
      <c r="BH135" s="77"/>
      <c r="BI135" s="77"/>
      <c r="BJ135" s="76"/>
      <c r="BK135" s="63" t="s">
        <v>5881</v>
      </c>
      <c r="BL135" s="75"/>
      <c r="BM135" s="75"/>
      <c r="BN135" s="77"/>
      <c r="BO135" s="76"/>
      <c r="BP135" s="44" t="s">
        <v>1054</v>
      </c>
    </row>
    <row r="136" spans="1:68" x14ac:dyDescent="0.2">
      <c r="A136" s="63" t="s">
        <v>1407</v>
      </c>
      <c r="B136" s="44" t="s">
        <v>5721</v>
      </c>
      <c r="C136" s="44" t="s">
        <v>2401</v>
      </c>
      <c r="D136" s="44" t="s">
        <v>5882</v>
      </c>
      <c r="E136" s="44" t="str">
        <f t="shared" si="4"/>
        <v>Horn of Anor_Hero_METW</v>
      </c>
      <c r="F136" s="44" t="s">
        <v>5171</v>
      </c>
      <c r="G136" s="44" t="s">
        <v>5235</v>
      </c>
      <c r="H136" s="44" t="s">
        <v>5236</v>
      </c>
      <c r="I136" s="64"/>
      <c r="J136" s="65"/>
      <c r="K136" s="65"/>
      <c r="L136" s="65"/>
      <c r="M136" s="65"/>
      <c r="N136" s="67"/>
      <c r="O136" s="68">
        <v>1</v>
      </c>
      <c r="P136" s="65"/>
      <c r="Q136" s="65"/>
      <c r="R136" s="65"/>
      <c r="S136" s="65"/>
      <c r="T136" s="64"/>
      <c r="U136" s="65"/>
      <c r="V136" s="65"/>
      <c r="W136" s="65"/>
      <c r="X136" s="65"/>
      <c r="Y136" s="64"/>
      <c r="Z136" s="65"/>
      <c r="AA136" s="69">
        <f t="shared" si="5"/>
        <v>0</v>
      </c>
      <c r="AB136" s="63" t="s">
        <v>920</v>
      </c>
      <c r="AC136" s="75"/>
      <c r="AD136" s="75"/>
      <c r="AE136" s="75"/>
      <c r="AF136" s="76"/>
      <c r="AG136" s="63" t="s">
        <v>5883</v>
      </c>
      <c r="AH136" s="75"/>
      <c r="AI136" s="77"/>
      <c r="AJ136" s="77"/>
      <c r="AK136" s="76"/>
      <c r="AL136" s="63" t="s">
        <v>5884</v>
      </c>
      <c r="AM136" s="75"/>
      <c r="AN136" s="77"/>
      <c r="AO136" s="77"/>
      <c r="AP136" s="76"/>
      <c r="AQ136" s="63" t="s">
        <v>5885</v>
      </c>
      <c r="AR136" s="75"/>
      <c r="AS136" s="77"/>
      <c r="AT136" s="77"/>
      <c r="AU136" s="76"/>
      <c r="AV136" s="63" t="s">
        <v>5886</v>
      </c>
      <c r="AW136" s="75"/>
      <c r="AX136" s="75"/>
      <c r="AY136" s="77"/>
      <c r="AZ136" s="76"/>
      <c r="BA136" s="63" t="s">
        <v>920</v>
      </c>
      <c r="BB136" s="75"/>
      <c r="BC136" s="77"/>
      <c r="BD136" s="77"/>
      <c r="BE136" s="76"/>
      <c r="BF136" s="63" t="s">
        <v>5887</v>
      </c>
      <c r="BG136" s="75"/>
      <c r="BH136" s="77"/>
      <c r="BI136" s="77"/>
      <c r="BJ136" s="76"/>
      <c r="BK136" s="63" t="s">
        <v>5888</v>
      </c>
      <c r="BL136" s="75"/>
      <c r="BM136" s="75"/>
      <c r="BN136" s="77"/>
      <c r="BO136" s="76"/>
      <c r="BP136" s="44" t="s">
        <v>5889</v>
      </c>
    </row>
    <row r="137" spans="1:68" x14ac:dyDescent="0.2">
      <c r="A137" s="63" t="s">
        <v>1407</v>
      </c>
      <c r="B137" s="44" t="s">
        <v>5721</v>
      </c>
      <c r="C137" s="44" t="s">
        <v>2401</v>
      </c>
      <c r="D137" s="44" t="s">
        <v>5890</v>
      </c>
      <c r="E137" s="44" t="str">
        <f t="shared" si="4"/>
        <v>Lesser Ring_Hero_METW</v>
      </c>
      <c r="F137" s="44" t="s">
        <v>5725</v>
      </c>
      <c r="G137" s="44" t="s">
        <v>5183</v>
      </c>
      <c r="H137" s="44" t="s">
        <v>5184</v>
      </c>
      <c r="I137" s="64"/>
      <c r="J137" s="65"/>
      <c r="K137" s="65"/>
      <c r="L137" s="65"/>
      <c r="M137" s="65"/>
      <c r="N137" s="67"/>
      <c r="O137" s="64"/>
      <c r="P137" s="65"/>
      <c r="Q137" s="65"/>
      <c r="R137" s="65"/>
      <c r="S137" s="66">
        <v>2</v>
      </c>
      <c r="T137" s="64"/>
      <c r="U137" s="65"/>
      <c r="V137" s="65"/>
      <c r="W137" s="65"/>
      <c r="X137" s="65"/>
      <c r="Y137" s="64"/>
      <c r="Z137" s="65"/>
      <c r="AA137" s="69">
        <f t="shared" si="5"/>
        <v>0</v>
      </c>
      <c r="AB137" s="63" t="s">
        <v>921</v>
      </c>
      <c r="AC137" s="75"/>
      <c r="AD137" s="75"/>
      <c r="AE137" s="75"/>
      <c r="AF137" s="76"/>
      <c r="AG137" s="63" t="s">
        <v>5891</v>
      </c>
      <c r="AH137" s="75"/>
      <c r="AI137" s="77"/>
      <c r="AJ137" s="77"/>
      <c r="AK137" s="76"/>
      <c r="AL137" s="63" t="s">
        <v>5892</v>
      </c>
      <c r="AM137" s="75"/>
      <c r="AN137" s="77"/>
      <c r="AO137" s="77"/>
      <c r="AP137" s="76"/>
      <c r="AQ137" s="63" t="s">
        <v>5893</v>
      </c>
      <c r="AR137" s="75"/>
      <c r="AS137" s="77"/>
      <c r="AT137" s="77"/>
      <c r="AU137" s="76"/>
      <c r="AV137" s="63" t="s">
        <v>5894</v>
      </c>
      <c r="AW137" s="75"/>
      <c r="AX137" s="75"/>
      <c r="AY137" s="77"/>
      <c r="AZ137" s="76"/>
      <c r="BA137" s="63" t="s">
        <v>921</v>
      </c>
      <c r="BB137" s="75"/>
      <c r="BC137" s="77"/>
      <c r="BD137" s="77"/>
      <c r="BE137" s="76"/>
      <c r="BF137" s="63" t="s">
        <v>5895</v>
      </c>
      <c r="BG137" s="75"/>
      <c r="BH137" s="77"/>
      <c r="BI137" s="77"/>
      <c r="BJ137" s="76"/>
      <c r="BK137" s="63" t="s">
        <v>5896</v>
      </c>
      <c r="BL137" s="75"/>
      <c r="BM137" s="75"/>
      <c r="BN137" s="77"/>
      <c r="BO137" s="76"/>
      <c r="BP137" s="44" t="s">
        <v>5897</v>
      </c>
    </row>
    <row r="138" spans="1:68" x14ac:dyDescent="0.2">
      <c r="A138" s="63" t="s">
        <v>1407</v>
      </c>
      <c r="B138" s="44" t="s">
        <v>5721</v>
      </c>
      <c r="C138" s="44" t="s">
        <v>2401</v>
      </c>
      <c r="D138" s="44" t="s">
        <v>5898</v>
      </c>
      <c r="E138" s="44" t="str">
        <f t="shared" si="4"/>
        <v>Magic Ring of Courage_Hero_METW</v>
      </c>
      <c r="F138" s="44" t="s">
        <v>5225</v>
      </c>
      <c r="G138" s="44" t="s">
        <v>5183</v>
      </c>
      <c r="H138" s="44" t="s">
        <v>5184</v>
      </c>
      <c r="I138" s="64"/>
      <c r="J138" s="65"/>
      <c r="K138" s="65"/>
      <c r="L138" s="65"/>
      <c r="M138" s="65"/>
      <c r="N138" s="67"/>
      <c r="O138" s="64"/>
      <c r="P138" s="65"/>
      <c r="Q138" s="65"/>
      <c r="R138" s="65"/>
      <c r="S138" s="65"/>
      <c r="T138" s="64"/>
      <c r="U138" s="65"/>
      <c r="V138" s="65"/>
      <c r="W138" s="65"/>
      <c r="X138" s="65"/>
      <c r="Y138" s="64"/>
      <c r="Z138" s="65"/>
      <c r="AA138" s="69">
        <f t="shared" si="5"/>
        <v>0</v>
      </c>
      <c r="AB138" s="63" t="s">
        <v>922</v>
      </c>
      <c r="AC138" s="75"/>
      <c r="AD138" s="75"/>
      <c r="AE138" s="77"/>
      <c r="AF138" s="76"/>
      <c r="AG138" s="63" t="s">
        <v>5899</v>
      </c>
      <c r="AH138" s="75"/>
      <c r="AI138" s="77"/>
      <c r="AJ138" s="77"/>
      <c r="AK138" s="76"/>
      <c r="AL138" s="63" t="s">
        <v>5900</v>
      </c>
      <c r="AM138" s="75"/>
      <c r="AN138" s="77"/>
      <c r="AO138" s="77"/>
      <c r="AP138" s="76"/>
      <c r="AQ138" s="63" t="s">
        <v>5901</v>
      </c>
      <c r="AR138" s="75"/>
      <c r="AS138" s="77"/>
      <c r="AT138" s="77"/>
      <c r="AU138" s="76"/>
      <c r="AV138" s="63" t="s">
        <v>5902</v>
      </c>
      <c r="AW138" s="75"/>
      <c r="AX138" s="75"/>
      <c r="AY138" s="77"/>
      <c r="AZ138" s="76"/>
      <c r="BA138" s="63" t="s">
        <v>922</v>
      </c>
      <c r="BB138" s="75"/>
      <c r="BC138" s="77"/>
      <c r="BD138" s="77"/>
      <c r="BE138" s="76"/>
      <c r="BF138" s="63" t="s">
        <v>5903</v>
      </c>
      <c r="BG138" s="75"/>
      <c r="BH138" s="77"/>
      <c r="BI138" s="77"/>
      <c r="BJ138" s="76"/>
      <c r="BK138" s="63" t="s">
        <v>5904</v>
      </c>
      <c r="BL138" s="75"/>
      <c r="BM138" s="75"/>
      <c r="BN138" s="77"/>
      <c r="BO138" s="76"/>
      <c r="BP138" s="44" t="s">
        <v>5905</v>
      </c>
    </row>
    <row r="139" spans="1:68" x14ac:dyDescent="0.2">
      <c r="A139" s="63" t="s">
        <v>1407</v>
      </c>
      <c r="B139" s="44" t="s">
        <v>5721</v>
      </c>
      <c r="C139" s="44" t="s">
        <v>2401</v>
      </c>
      <c r="D139" s="44" t="s">
        <v>5906</v>
      </c>
      <c r="E139" s="44" t="str">
        <f t="shared" si="4"/>
        <v>Magic Ring of Lore_Hero_METW</v>
      </c>
      <c r="F139" s="44" t="s">
        <v>5808</v>
      </c>
      <c r="G139" s="44" t="s">
        <v>5183</v>
      </c>
      <c r="H139" s="44" t="s">
        <v>5184</v>
      </c>
      <c r="I139" s="64"/>
      <c r="J139" s="65"/>
      <c r="K139" s="65"/>
      <c r="L139" s="65"/>
      <c r="M139" s="65"/>
      <c r="N139" s="67"/>
      <c r="O139" s="64"/>
      <c r="P139" s="65"/>
      <c r="Q139" s="65"/>
      <c r="R139" s="65"/>
      <c r="S139" s="65"/>
      <c r="T139" s="64"/>
      <c r="U139" s="65"/>
      <c r="V139" s="65"/>
      <c r="W139" s="65"/>
      <c r="X139" s="65"/>
      <c r="Y139" s="64"/>
      <c r="Z139" s="65"/>
      <c r="AA139" s="69">
        <f t="shared" si="5"/>
        <v>0</v>
      </c>
      <c r="AB139" s="63" t="s">
        <v>923</v>
      </c>
      <c r="AC139" s="75"/>
      <c r="AD139" s="75"/>
      <c r="AE139" s="77"/>
      <c r="AF139" s="76"/>
      <c r="AG139" s="63" t="s">
        <v>5907</v>
      </c>
      <c r="AH139" s="75"/>
      <c r="AI139" s="77"/>
      <c r="AJ139" s="77"/>
      <c r="AK139" s="76"/>
      <c r="AL139" s="63" t="s">
        <v>5908</v>
      </c>
      <c r="AM139" s="75"/>
      <c r="AN139" s="77"/>
      <c r="AO139" s="77"/>
      <c r="AP139" s="76"/>
      <c r="AQ139" s="63" t="s">
        <v>5909</v>
      </c>
      <c r="AR139" s="75"/>
      <c r="AS139" s="77"/>
      <c r="AT139" s="77"/>
      <c r="AU139" s="76"/>
      <c r="AV139" s="63" t="s">
        <v>5910</v>
      </c>
      <c r="AW139" s="75"/>
      <c r="AX139" s="75"/>
      <c r="AY139" s="77"/>
      <c r="AZ139" s="76"/>
      <c r="BA139" s="63" t="s">
        <v>923</v>
      </c>
      <c r="BB139" s="75"/>
      <c r="BC139" s="77"/>
      <c r="BD139" s="77"/>
      <c r="BE139" s="76"/>
      <c r="BF139" s="63" t="s">
        <v>5911</v>
      </c>
      <c r="BG139" s="75"/>
      <c r="BH139" s="77"/>
      <c r="BI139" s="77"/>
      <c r="BJ139" s="76"/>
      <c r="BK139" s="63" t="s">
        <v>5912</v>
      </c>
      <c r="BL139" s="75"/>
      <c r="BM139" s="75"/>
      <c r="BN139" s="77"/>
      <c r="BO139" s="76"/>
      <c r="BP139" s="44" t="s">
        <v>5913</v>
      </c>
    </row>
    <row r="140" spans="1:68" x14ac:dyDescent="0.2">
      <c r="A140" s="63" t="s">
        <v>1407</v>
      </c>
      <c r="B140" s="44" t="s">
        <v>5721</v>
      </c>
      <c r="C140" s="44" t="s">
        <v>2401</v>
      </c>
      <c r="D140" s="44" t="s">
        <v>5914</v>
      </c>
      <c r="E140" s="44" t="str">
        <f t="shared" si="4"/>
        <v>Magic Ring of Nature_Hero_METW</v>
      </c>
      <c r="F140" s="44" t="s">
        <v>5255</v>
      </c>
      <c r="G140" s="44" t="s">
        <v>5183</v>
      </c>
      <c r="H140" s="44" t="s">
        <v>5184</v>
      </c>
      <c r="I140" s="64"/>
      <c r="J140" s="65"/>
      <c r="K140" s="65"/>
      <c r="L140" s="65"/>
      <c r="M140" s="65"/>
      <c r="N140" s="67"/>
      <c r="O140" s="64"/>
      <c r="P140" s="65"/>
      <c r="Q140" s="65"/>
      <c r="R140" s="65"/>
      <c r="S140" s="65"/>
      <c r="T140" s="64"/>
      <c r="U140" s="65"/>
      <c r="V140" s="65"/>
      <c r="W140" s="65"/>
      <c r="X140" s="65"/>
      <c r="Y140" s="64"/>
      <c r="Z140" s="65"/>
      <c r="AA140" s="69">
        <f t="shared" si="5"/>
        <v>0</v>
      </c>
      <c r="AB140" s="63" t="s">
        <v>924</v>
      </c>
      <c r="AC140" s="75"/>
      <c r="AD140" s="75"/>
      <c r="AE140" s="77"/>
      <c r="AF140" s="76"/>
      <c r="AG140" s="63" t="s">
        <v>5915</v>
      </c>
      <c r="AH140" s="75"/>
      <c r="AI140" s="77"/>
      <c r="AJ140" s="77"/>
      <c r="AK140" s="76"/>
      <c r="AL140" s="63" t="s">
        <v>5916</v>
      </c>
      <c r="AM140" s="75"/>
      <c r="AN140" s="77"/>
      <c r="AO140" s="77"/>
      <c r="AP140" s="76"/>
      <c r="AQ140" s="63" t="s">
        <v>5917</v>
      </c>
      <c r="AR140" s="75"/>
      <c r="AS140" s="77"/>
      <c r="AT140" s="77"/>
      <c r="AU140" s="76"/>
      <c r="AV140" s="63" t="s">
        <v>5918</v>
      </c>
      <c r="AW140" s="75"/>
      <c r="AX140" s="75"/>
      <c r="AY140" s="77"/>
      <c r="AZ140" s="76"/>
      <c r="BA140" s="63" t="s">
        <v>924</v>
      </c>
      <c r="BB140" s="75"/>
      <c r="BC140" s="77"/>
      <c r="BD140" s="77"/>
      <c r="BE140" s="76"/>
      <c r="BF140" s="63" t="s">
        <v>5919</v>
      </c>
      <c r="BG140" s="75"/>
      <c r="BH140" s="77"/>
      <c r="BI140" s="77"/>
      <c r="BJ140" s="76"/>
      <c r="BK140" s="63" t="s">
        <v>5920</v>
      </c>
      <c r="BL140" s="75"/>
      <c r="BM140" s="75"/>
      <c r="BN140" s="77"/>
      <c r="BO140" s="76"/>
      <c r="BP140" s="44" t="s">
        <v>5921</v>
      </c>
    </row>
    <row r="141" spans="1:68" x14ac:dyDescent="0.2">
      <c r="A141" s="63" t="s">
        <v>1407</v>
      </c>
      <c r="B141" s="44" t="s">
        <v>5721</v>
      </c>
      <c r="C141" s="44" t="s">
        <v>2401</v>
      </c>
      <c r="D141" s="44" t="s">
        <v>5922</v>
      </c>
      <c r="E141" s="44" t="str">
        <f t="shared" si="4"/>
        <v>Magic Ring of Stealth_Hero_METW</v>
      </c>
      <c r="F141" s="44" t="s">
        <v>5800</v>
      </c>
      <c r="G141" s="44" t="s">
        <v>5183</v>
      </c>
      <c r="H141" s="44" t="s">
        <v>5184</v>
      </c>
      <c r="I141" s="64"/>
      <c r="J141" s="65"/>
      <c r="K141" s="65"/>
      <c r="L141" s="65"/>
      <c r="M141" s="65"/>
      <c r="N141" s="67"/>
      <c r="O141" s="64"/>
      <c r="P141" s="65"/>
      <c r="Q141" s="65"/>
      <c r="R141" s="65"/>
      <c r="S141" s="66">
        <v>1</v>
      </c>
      <c r="T141" s="64"/>
      <c r="U141" s="65"/>
      <c r="V141" s="65"/>
      <c r="W141" s="65"/>
      <c r="X141" s="65"/>
      <c r="Y141" s="64"/>
      <c r="Z141" s="65"/>
      <c r="AA141" s="69">
        <f t="shared" si="5"/>
        <v>0</v>
      </c>
      <c r="AB141" s="63" t="s">
        <v>925</v>
      </c>
      <c r="AC141" s="75"/>
      <c r="AD141" s="75"/>
      <c r="AE141" s="75"/>
      <c r="AF141" s="76"/>
      <c r="AG141" s="63" t="s">
        <v>5923</v>
      </c>
      <c r="AH141" s="75"/>
      <c r="AI141" s="77"/>
      <c r="AJ141" s="77"/>
      <c r="AK141" s="76"/>
      <c r="AL141" s="63" t="s">
        <v>5924</v>
      </c>
      <c r="AM141" s="75"/>
      <c r="AN141" s="77"/>
      <c r="AO141" s="77"/>
      <c r="AP141" s="76"/>
      <c r="AQ141" s="63" t="s">
        <v>5925</v>
      </c>
      <c r="AR141" s="75"/>
      <c r="AS141" s="77"/>
      <c r="AT141" s="77"/>
      <c r="AU141" s="76"/>
      <c r="AV141" s="63" t="s">
        <v>5926</v>
      </c>
      <c r="AW141" s="75"/>
      <c r="AX141" s="75"/>
      <c r="AY141" s="77"/>
      <c r="AZ141" s="76"/>
      <c r="BA141" s="63" t="s">
        <v>925</v>
      </c>
      <c r="BB141" s="75"/>
      <c r="BC141" s="77"/>
      <c r="BD141" s="77"/>
      <c r="BE141" s="76"/>
      <c r="BF141" s="63" t="s">
        <v>5927</v>
      </c>
      <c r="BG141" s="75"/>
      <c r="BH141" s="77"/>
      <c r="BI141" s="77"/>
      <c r="BJ141" s="76"/>
      <c r="BK141" s="63" t="s">
        <v>5928</v>
      </c>
      <c r="BL141" s="75"/>
      <c r="BM141" s="75"/>
      <c r="BN141" s="77"/>
      <c r="BO141" s="76"/>
      <c r="BP141" s="44" t="s">
        <v>91</v>
      </c>
    </row>
    <row r="142" spans="1:68" x14ac:dyDescent="0.2">
      <c r="A142" s="63" t="s">
        <v>1407</v>
      </c>
      <c r="B142" s="44" t="s">
        <v>5721</v>
      </c>
      <c r="C142" s="44" t="s">
        <v>2401</v>
      </c>
      <c r="D142" s="44" t="s">
        <v>5929</v>
      </c>
      <c r="E142" s="44" t="str">
        <f t="shared" si="4"/>
        <v>Magic Ring of Words_Hero_METW</v>
      </c>
      <c r="F142" s="44" t="s">
        <v>5930</v>
      </c>
      <c r="G142" s="44" t="s">
        <v>5183</v>
      </c>
      <c r="H142" s="44" t="s">
        <v>5184</v>
      </c>
      <c r="I142" s="64"/>
      <c r="J142" s="65"/>
      <c r="K142" s="65"/>
      <c r="L142" s="65"/>
      <c r="M142" s="65"/>
      <c r="N142" s="67"/>
      <c r="O142" s="64"/>
      <c r="P142" s="65"/>
      <c r="Q142" s="65"/>
      <c r="R142" s="65"/>
      <c r="S142" s="65"/>
      <c r="T142" s="64"/>
      <c r="U142" s="65"/>
      <c r="V142" s="65"/>
      <c r="W142" s="65"/>
      <c r="X142" s="65"/>
      <c r="Y142" s="64"/>
      <c r="Z142" s="65"/>
      <c r="AA142" s="69">
        <f t="shared" si="5"/>
        <v>0</v>
      </c>
      <c r="AB142" s="63" t="s">
        <v>1077</v>
      </c>
      <c r="AC142" s="75"/>
      <c r="AD142" s="75"/>
      <c r="AE142" s="77"/>
      <c r="AF142" s="76"/>
      <c r="AG142" s="63" t="s">
        <v>5931</v>
      </c>
      <c r="AH142" s="75"/>
      <c r="AI142" s="77"/>
      <c r="AJ142" s="77"/>
      <c r="AK142" s="76"/>
      <c r="AL142" s="63" t="s">
        <v>5932</v>
      </c>
      <c r="AM142" s="75"/>
      <c r="AN142" s="77"/>
      <c r="AO142" s="77"/>
      <c r="AP142" s="76"/>
      <c r="AQ142" s="63" t="s">
        <v>5933</v>
      </c>
      <c r="AR142" s="75"/>
      <c r="AS142" s="77"/>
      <c r="AT142" s="77"/>
      <c r="AU142" s="76"/>
      <c r="AV142" s="63" t="s">
        <v>5934</v>
      </c>
      <c r="AW142" s="75"/>
      <c r="AX142" s="75"/>
      <c r="AY142" s="77"/>
      <c r="AZ142" s="76"/>
      <c r="BA142" s="63" t="s">
        <v>1077</v>
      </c>
      <c r="BB142" s="75"/>
      <c r="BC142" s="77"/>
      <c r="BD142" s="77"/>
      <c r="BE142" s="76"/>
      <c r="BF142" s="63" t="s">
        <v>5935</v>
      </c>
      <c r="BG142" s="75"/>
      <c r="BH142" s="77"/>
      <c r="BI142" s="77"/>
      <c r="BJ142" s="76"/>
      <c r="BK142" s="63" t="s">
        <v>5936</v>
      </c>
      <c r="BL142" s="75"/>
      <c r="BM142" s="75"/>
      <c r="BN142" s="77"/>
      <c r="BO142" s="76"/>
      <c r="BP142" s="44" t="s">
        <v>5937</v>
      </c>
    </row>
    <row r="143" spans="1:68" x14ac:dyDescent="0.2">
      <c r="A143" s="63" t="s">
        <v>1407</v>
      </c>
      <c r="B143" s="44" t="s">
        <v>5721</v>
      </c>
      <c r="C143" s="44" t="s">
        <v>2401</v>
      </c>
      <c r="D143" s="44" t="s">
        <v>5938</v>
      </c>
      <c r="E143" s="44" t="str">
        <f t="shared" si="4"/>
        <v>Miruvor_Hero_METW</v>
      </c>
      <c r="F143" s="44" t="s">
        <v>5939</v>
      </c>
      <c r="G143" s="44" t="s">
        <v>5235</v>
      </c>
      <c r="H143" s="44" t="s">
        <v>5867</v>
      </c>
      <c r="I143" s="64"/>
      <c r="J143" s="65"/>
      <c r="K143" s="65"/>
      <c r="L143" s="65"/>
      <c r="M143" s="65"/>
      <c r="N143" s="67"/>
      <c r="O143" s="64"/>
      <c r="P143" s="65"/>
      <c r="Q143" s="65"/>
      <c r="R143" s="65"/>
      <c r="S143" s="65"/>
      <c r="T143" s="64"/>
      <c r="U143" s="65"/>
      <c r="V143" s="65"/>
      <c r="W143" s="65"/>
      <c r="X143" s="65"/>
      <c r="Y143" s="64"/>
      <c r="Z143" s="65"/>
      <c r="AA143" s="69">
        <f t="shared" si="5"/>
        <v>0</v>
      </c>
      <c r="AB143" s="63" t="s">
        <v>1078</v>
      </c>
      <c r="AC143" s="75"/>
      <c r="AD143" s="75"/>
      <c r="AE143" s="77"/>
      <c r="AF143" s="76"/>
      <c r="AG143" s="63" t="s">
        <v>1078</v>
      </c>
      <c r="AH143" s="75"/>
      <c r="AI143" s="77"/>
      <c r="AJ143" s="77"/>
      <c r="AK143" s="76"/>
      <c r="AL143" s="63" t="s">
        <v>1078</v>
      </c>
      <c r="AM143" s="75"/>
      <c r="AN143" s="77"/>
      <c r="AO143" s="77"/>
      <c r="AP143" s="76"/>
      <c r="AQ143" s="63" t="s">
        <v>1078</v>
      </c>
      <c r="AR143" s="75"/>
      <c r="AS143" s="77"/>
      <c r="AT143" s="77"/>
      <c r="AU143" s="76"/>
      <c r="AV143" s="63" t="s">
        <v>1078</v>
      </c>
      <c r="AW143" s="75"/>
      <c r="AX143" s="75"/>
      <c r="AY143" s="77"/>
      <c r="AZ143" s="76"/>
      <c r="BA143" s="63" t="s">
        <v>1078</v>
      </c>
      <c r="BB143" s="75"/>
      <c r="BC143" s="77"/>
      <c r="BD143" s="77"/>
      <c r="BE143" s="76"/>
      <c r="BF143" s="63" t="s">
        <v>1078</v>
      </c>
      <c r="BG143" s="75"/>
      <c r="BH143" s="77"/>
      <c r="BI143" s="77"/>
      <c r="BJ143" s="76"/>
      <c r="BK143" s="63" t="s">
        <v>5940</v>
      </c>
      <c r="BL143" s="75"/>
      <c r="BM143" s="75"/>
      <c r="BN143" s="77"/>
      <c r="BO143" s="76"/>
      <c r="BP143" s="44" t="s">
        <v>5941</v>
      </c>
    </row>
    <row r="144" spans="1:68" x14ac:dyDescent="0.2">
      <c r="A144" s="63" t="s">
        <v>1407</v>
      </c>
      <c r="B144" s="44" t="s">
        <v>5721</v>
      </c>
      <c r="C144" s="44" t="s">
        <v>2401</v>
      </c>
      <c r="D144" s="44" t="s">
        <v>5942</v>
      </c>
      <c r="E144" s="44" t="str">
        <f t="shared" si="4"/>
        <v>Narsil_Hero_METW</v>
      </c>
      <c r="F144" s="44" t="s">
        <v>5808</v>
      </c>
      <c r="G144" s="44" t="s">
        <v>5183</v>
      </c>
      <c r="H144" s="44" t="s">
        <v>5184</v>
      </c>
      <c r="I144" s="64"/>
      <c r="J144" s="65"/>
      <c r="K144" s="65"/>
      <c r="L144" s="65"/>
      <c r="M144" s="65"/>
      <c r="N144" s="67"/>
      <c r="O144" s="64"/>
      <c r="P144" s="65"/>
      <c r="Q144" s="65"/>
      <c r="R144" s="65"/>
      <c r="S144" s="66">
        <v>1</v>
      </c>
      <c r="T144" s="64"/>
      <c r="U144" s="65"/>
      <c r="V144" s="65"/>
      <c r="W144" s="65"/>
      <c r="X144" s="65"/>
      <c r="Y144" s="64"/>
      <c r="Z144" s="65"/>
      <c r="AA144" s="69">
        <f t="shared" si="5"/>
        <v>0</v>
      </c>
      <c r="AB144" s="63" t="s">
        <v>1079</v>
      </c>
      <c r="AC144" s="75"/>
      <c r="AD144" s="75"/>
      <c r="AE144" s="75"/>
      <c r="AF144" s="76"/>
      <c r="AG144" s="63" t="s">
        <v>1079</v>
      </c>
      <c r="AH144" s="75"/>
      <c r="AI144" s="77"/>
      <c r="AJ144" s="77"/>
      <c r="AK144" s="76"/>
      <c r="AL144" s="63" t="s">
        <v>1079</v>
      </c>
      <c r="AM144" s="75"/>
      <c r="AN144" s="77"/>
      <c r="AO144" s="77"/>
      <c r="AP144" s="76"/>
      <c r="AQ144" s="63" t="s">
        <v>1079</v>
      </c>
      <c r="AR144" s="75"/>
      <c r="AS144" s="77"/>
      <c r="AT144" s="77"/>
      <c r="AU144" s="76"/>
      <c r="AV144" s="63" t="s">
        <v>1079</v>
      </c>
      <c r="AW144" s="75"/>
      <c r="AX144" s="75"/>
      <c r="AY144" s="77"/>
      <c r="AZ144" s="76"/>
      <c r="BA144" s="63" t="s">
        <v>1079</v>
      </c>
      <c r="BB144" s="75"/>
      <c r="BC144" s="77"/>
      <c r="BD144" s="77"/>
      <c r="BE144" s="76"/>
      <c r="BF144" s="63" t="s">
        <v>1079</v>
      </c>
      <c r="BG144" s="75"/>
      <c r="BH144" s="77"/>
      <c r="BI144" s="77"/>
      <c r="BJ144" s="76"/>
      <c r="BK144" s="63" t="s">
        <v>5943</v>
      </c>
      <c r="BL144" s="75"/>
      <c r="BM144" s="75"/>
      <c r="BN144" s="77"/>
      <c r="BO144" s="76"/>
      <c r="BP144" s="44" t="s">
        <v>5944</v>
      </c>
    </row>
    <row r="145" spans="1:68" x14ac:dyDescent="0.2">
      <c r="A145" s="63" t="s">
        <v>1407</v>
      </c>
      <c r="B145" s="44" t="s">
        <v>5721</v>
      </c>
      <c r="C145" s="44" t="s">
        <v>2401</v>
      </c>
      <c r="D145" s="44" t="s">
        <v>5945</v>
      </c>
      <c r="E145" s="44" t="str">
        <f t="shared" si="4"/>
        <v>Orcrist_Hero_METW</v>
      </c>
      <c r="F145" s="44" t="s">
        <v>5808</v>
      </c>
      <c r="G145" s="44" t="s">
        <v>5183</v>
      </c>
      <c r="H145" s="44" t="s">
        <v>5184</v>
      </c>
      <c r="I145" s="64"/>
      <c r="J145" s="65"/>
      <c r="K145" s="65"/>
      <c r="L145" s="65"/>
      <c r="M145" s="65"/>
      <c r="N145" s="74">
        <v>1</v>
      </c>
      <c r="O145" s="64"/>
      <c r="P145" s="66">
        <v>1</v>
      </c>
      <c r="Q145" s="65"/>
      <c r="R145" s="66">
        <v>1</v>
      </c>
      <c r="S145" s="65"/>
      <c r="T145" s="64"/>
      <c r="U145" s="65"/>
      <c r="V145" s="65"/>
      <c r="W145" s="65"/>
      <c r="X145" s="65"/>
      <c r="Y145" s="64"/>
      <c r="Z145" s="65"/>
      <c r="AA145" s="69">
        <f t="shared" si="5"/>
        <v>0</v>
      </c>
      <c r="AB145" s="63" t="s">
        <v>1080</v>
      </c>
      <c r="AC145" s="75"/>
      <c r="AD145" s="75"/>
      <c r="AE145" s="75"/>
      <c r="AF145" s="76"/>
      <c r="AG145" s="63" t="s">
        <v>1080</v>
      </c>
      <c r="AH145" s="75"/>
      <c r="AI145" s="77"/>
      <c r="AJ145" s="77"/>
      <c r="AK145" s="76"/>
      <c r="AL145" s="63" t="s">
        <v>5946</v>
      </c>
      <c r="AM145" s="75"/>
      <c r="AN145" s="77"/>
      <c r="AO145" s="77"/>
      <c r="AP145" s="76"/>
      <c r="AQ145" s="63" t="s">
        <v>1080</v>
      </c>
      <c r="AR145" s="75"/>
      <c r="AS145" s="77"/>
      <c r="AT145" s="77"/>
      <c r="AU145" s="76"/>
      <c r="AV145" s="63" t="s">
        <v>1080</v>
      </c>
      <c r="AW145" s="75"/>
      <c r="AX145" s="75"/>
      <c r="AY145" s="75"/>
      <c r="AZ145" s="76"/>
      <c r="BA145" s="63" t="s">
        <v>1080</v>
      </c>
      <c r="BB145" s="75"/>
      <c r="BC145" s="77"/>
      <c r="BD145" s="77"/>
      <c r="BE145" s="76"/>
      <c r="BF145" s="63" t="s">
        <v>1080</v>
      </c>
      <c r="BG145" s="75"/>
      <c r="BH145" s="77"/>
      <c r="BI145" s="77"/>
      <c r="BJ145" s="76"/>
      <c r="BK145" s="63" t="s">
        <v>5947</v>
      </c>
      <c r="BL145" s="75"/>
      <c r="BM145" s="75"/>
      <c r="BN145" s="77"/>
      <c r="BO145" s="76"/>
      <c r="BP145" s="44" t="s">
        <v>5948</v>
      </c>
    </row>
    <row r="146" spans="1:68" x14ac:dyDescent="0.2">
      <c r="A146" s="63" t="s">
        <v>1407</v>
      </c>
      <c r="B146" s="44" t="s">
        <v>5721</v>
      </c>
      <c r="C146" s="44" t="s">
        <v>2401</v>
      </c>
      <c r="D146" s="44" t="s">
        <v>5949</v>
      </c>
      <c r="E146" s="44" t="str">
        <f t="shared" si="4"/>
        <v>Palantír of Amon Sûl_Hero_METW</v>
      </c>
      <c r="F146" s="44" t="s">
        <v>5734</v>
      </c>
      <c r="G146" s="44" t="s">
        <v>5197</v>
      </c>
      <c r="H146" s="44" t="s">
        <v>3290</v>
      </c>
      <c r="I146" s="64"/>
      <c r="J146" s="65"/>
      <c r="K146" s="65"/>
      <c r="L146" s="65"/>
      <c r="M146" s="65"/>
      <c r="N146" s="67"/>
      <c r="O146" s="64"/>
      <c r="P146" s="65"/>
      <c r="Q146" s="65"/>
      <c r="R146" s="65"/>
      <c r="S146" s="65"/>
      <c r="T146" s="64"/>
      <c r="U146" s="65"/>
      <c r="V146" s="65"/>
      <c r="W146" s="65"/>
      <c r="X146" s="65"/>
      <c r="Y146" s="64"/>
      <c r="Z146" s="65"/>
      <c r="AA146" s="69">
        <f t="shared" si="5"/>
        <v>0</v>
      </c>
      <c r="AB146" s="63" t="s">
        <v>1081</v>
      </c>
      <c r="AC146" s="75"/>
      <c r="AD146" s="75"/>
      <c r="AE146" s="77"/>
      <c r="AF146" s="76"/>
      <c r="AG146" s="63" t="s">
        <v>5950</v>
      </c>
      <c r="AH146" s="75"/>
      <c r="AI146" s="77"/>
      <c r="AJ146" s="77"/>
      <c r="AK146" s="76"/>
      <c r="AL146" s="63" t="s">
        <v>5951</v>
      </c>
      <c r="AM146" s="75"/>
      <c r="AN146" s="77"/>
      <c r="AO146" s="77"/>
      <c r="AP146" s="76"/>
      <c r="AQ146" s="63" t="s">
        <v>5952</v>
      </c>
      <c r="AR146" s="75"/>
      <c r="AS146" s="77"/>
      <c r="AT146" s="77"/>
      <c r="AU146" s="76"/>
      <c r="AV146" s="63" t="s">
        <v>5953</v>
      </c>
      <c r="AW146" s="75"/>
      <c r="AX146" s="75"/>
      <c r="AY146" s="77"/>
      <c r="AZ146" s="76"/>
      <c r="BA146" s="63" t="s">
        <v>1081</v>
      </c>
      <c r="BB146" s="75"/>
      <c r="BC146" s="77"/>
      <c r="BD146" s="77"/>
      <c r="BE146" s="76"/>
      <c r="BF146" s="63" t="s">
        <v>5954</v>
      </c>
      <c r="BG146" s="75"/>
      <c r="BH146" s="77"/>
      <c r="BI146" s="77"/>
      <c r="BJ146" s="76"/>
      <c r="BK146" s="63" t="s">
        <v>5955</v>
      </c>
      <c r="BL146" s="75"/>
      <c r="BM146" s="75"/>
      <c r="BN146" s="77"/>
      <c r="BO146" s="76"/>
      <c r="BP146" s="44" t="s">
        <v>5956</v>
      </c>
    </row>
    <row r="147" spans="1:68" x14ac:dyDescent="0.2">
      <c r="A147" s="63" t="s">
        <v>1407</v>
      </c>
      <c r="B147" s="44" t="s">
        <v>5721</v>
      </c>
      <c r="C147" s="44" t="s">
        <v>2401</v>
      </c>
      <c r="D147" s="44" t="s">
        <v>5957</v>
      </c>
      <c r="E147" s="44" t="str">
        <f t="shared" si="4"/>
        <v>Palantír of Annúminas_Hero_METW</v>
      </c>
      <c r="F147" s="44" t="s">
        <v>5362</v>
      </c>
      <c r="G147" s="44" t="s">
        <v>5197</v>
      </c>
      <c r="H147" s="44" t="s">
        <v>3290</v>
      </c>
      <c r="I147" s="64"/>
      <c r="J147" s="65"/>
      <c r="K147" s="65"/>
      <c r="L147" s="65"/>
      <c r="M147" s="65"/>
      <c r="N147" s="67"/>
      <c r="O147" s="64"/>
      <c r="P147" s="65"/>
      <c r="Q147" s="65"/>
      <c r="R147" s="65"/>
      <c r="S147" s="65"/>
      <c r="T147" s="64"/>
      <c r="U147" s="65"/>
      <c r="V147" s="65"/>
      <c r="W147" s="65"/>
      <c r="X147" s="65"/>
      <c r="Y147" s="64"/>
      <c r="Z147" s="65"/>
      <c r="AA147" s="69">
        <f t="shared" si="5"/>
        <v>0</v>
      </c>
      <c r="AB147" s="63" t="s">
        <v>1082</v>
      </c>
      <c r="AC147" s="75"/>
      <c r="AD147" s="75"/>
      <c r="AE147" s="77"/>
      <c r="AF147" s="76"/>
      <c r="AG147" s="63" t="s">
        <v>5958</v>
      </c>
      <c r="AH147" s="75"/>
      <c r="AI147" s="77"/>
      <c r="AJ147" s="77"/>
      <c r="AK147" s="76"/>
      <c r="AL147" s="63" t="s">
        <v>5959</v>
      </c>
      <c r="AM147" s="75"/>
      <c r="AN147" s="77"/>
      <c r="AO147" s="77"/>
      <c r="AP147" s="76"/>
      <c r="AQ147" s="63" t="s">
        <v>5960</v>
      </c>
      <c r="AR147" s="75"/>
      <c r="AS147" s="77"/>
      <c r="AT147" s="77"/>
      <c r="AU147" s="76"/>
      <c r="AV147" s="63" t="s">
        <v>5961</v>
      </c>
      <c r="AW147" s="75"/>
      <c r="AX147" s="75"/>
      <c r="AY147" s="77"/>
      <c r="AZ147" s="76"/>
      <c r="BA147" s="63" t="s">
        <v>1082</v>
      </c>
      <c r="BB147" s="75"/>
      <c r="BC147" s="77"/>
      <c r="BD147" s="77"/>
      <c r="BE147" s="76"/>
      <c r="BF147" s="63" t="s">
        <v>5962</v>
      </c>
      <c r="BG147" s="75"/>
      <c r="BH147" s="77"/>
      <c r="BI147" s="77"/>
      <c r="BJ147" s="76"/>
      <c r="BK147" s="63" t="s">
        <v>5963</v>
      </c>
      <c r="BL147" s="75"/>
      <c r="BM147" s="75"/>
      <c r="BN147" s="77"/>
      <c r="BO147" s="76"/>
      <c r="BP147" s="44" t="s">
        <v>5964</v>
      </c>
    </row>
    <row r="148" spans="1:68" x14ac:dyDescent="0.2">
      <c r="A148" s="63" t="s">
        <v>1407</v>
      </c>
      <c r="B148" s="44" t="s">
        <v>5721</v>
      </c>
      <c r="C148" s="44" t="s">
        <v>2401</v>
      </c>
      <c r="D148" s="44" t="s">
        <v>5965</v>
      </c>
      <c r="E148" s="44" t="str">
        <f t="shared" si="4"/>
        <v>Palantír of Elostirion_Hero_METW</v>
      </c>
      <c r="F148" s="44" t="s">
        <v>5221</v>
      </c>
      <c r="G148" s="44" t="s">
        <v>5183</v>
      </c>
      <c r="H148" s="44" t="s">
        <v>5184</v>
      </c>
      <c r="I148" s="64"/>
      <c r="J148" s="65"/>
      <c r="K148" s="65"/>
      <c r="L148" s="65"/>
      <c r="M148" s="65"/>
      <c r="N148" s="67"/>
      <c r="O148" s="64"/>
      <c r="P148" s="65"/>
      <c r="Q148" s="65"/>
      <c r="R148" s="65"/>
      <c r="S148" s="65"/>
      <c r="T148" s="64"/>
      <c r="U148" s="65"/>
      <c r="V148" s="65"/>
      <c r="W148" s="65"/>
      <c r="X148" s="65"/>
      <c r="Y148" s="64"/>
      <c r="Z148" s="65"/>
      <c r="AA148" s="69">
        <f t="shared" si="5"/>
        <v>0</v>
      </c>
      <c r="AB148" s="63" t="s">
        <v>1083</v>
      </c>
      <c r="AC148" s="75"/>
      <c r="AD148" s="75"/>
      <c r="AE148" s="77"/>
      <c r="AF148" s="76"/>
      <c r="AG148" s="63" t="s">
        <v>5966</v>
      </c>
      <c r="AH148" s="75"/>
      <c r="AI148" s="77"/>
      <c r="AJ148" s="77"/>
      <c r="AK148" s="76"/>
      <c r="AL148" s="63" t="s">
        <v>5967</v>
      </c>
      <c r="AM148" s="75"/>
      <c r="AN148" s="77"/>
      <c r="AO148" s="77"/>
      <c r="AP148" s="76"/>
      <c r="AQ148" s="63" t="s">
        <v>5968</v>
      </c>
      <c r="AR148" s="75"/>
      <c r="AS148" s="77"/>
      <c r="AT148" s="77"/>
      <c r="AU148" s="76"/>
      <c r="AV148" s="63" t="s">
        <v>5969</v>
      </c>
      <c r="AW148" s="75"/>
      <c r="AX148" s="75"/>
      <c r="AY148" s="77"/>
      <c r="AZ148" s="76"/>
      <c r="BA148" s="63" t="s">
        <v>1083</v>
      </c>
      <c r="BB148" s="75"/>
      <c r="BC148" s="77"/>
      <c r="BD148" s="77"/>
      <c r="BE148" s="76"/>
      <c r="BF148" s="63" t="s">
        <v>5970</v>
      </c>
      <c r="BG148" s="75"/>
      <c r="BH148" s="77"/>
      <c r="BI148" s="77"/>
      <c r="BJ148" s="76"/>
      <c r="BK148" s="63" t="s">
        <v>5971</v>
      </c>
      <c r="BL148" s="75"/>
      <c r="BM148" s="75"/>
      <c r="BN148" s="77"/>
      <c r="BO148" s="76"/>
      <c r="BP148" s="44" t="s">
        <v>5972</v>
      </c>
    </row>
    <row r="149" spans="1:68" x14ac:dyDescent="0.2">
      <c r="A149" s="63" t="s">
        <v>1407</v>
      </c>
      <c r="B149" s="44" t="s">
        <v>5721</v>
      </c>
      <c r="C149" s="44" t="s">
        <v>2401</v>
      </c>
      <c r="D149" s="44" t="s">
        <v>5973</v>
      </c>
      <c r="E149" s="44" t="str">
        <f t="shared" si="4"/>
        <v>Palantír of Minas Tirith_Hero_METW</v>
      </c>
      <c r="F149" s="44" t="s">
        <v>5974</v>
      </c>
      <c r="G149" s="44" t="s">
        <v>5183</v>
      </c>
      <c r="H149" s="44" t="s">
        <v>5184</v>
      </c>
      <c r="I149" s="64"/>
      <c r="J149" s="65"/>
      <c r="K149" s="65"/>
      <c r="L149" s="65"/>
      <c r="M149" s="65"/>
      <c r="N149" s="67"/>
      <c r="O149" s="64"/>
      <c r="P149" s="65"/>
      <c r="Q149" s="65"/>
      <c r="R149" s="65"/>
      <c r="S149" s="65"/>
      <c r="T149" s="64"/>
      <c r="U149" s="65"/>
      <c r="V149" s="65"/>
      <c r="W149" s="65"/>
      <c r="X149" s="65"/>
      <c r="Y149" s="64"/>
      <c r="Z149" s="65"/>
      <c r="AA149" s="69">
        <f t="shared" si="5"/>
        <v>0</v>
      </c>
      <c r="AB149" s="63" t="s">
        <v>1084</v>
      </c>
      <c r="AC149" s="75"/>
      <c r="AD149" s="75"/>
      <c r="AE149" s="77"/>
      <c r="AF149" s="76"/>
      <c r="AG149" s="63" t="s">
        <v>5975</v>
      </c>
      <c r="AH149" s="75"/>
      <c r="AI149" s="77"/>
      <c r="AJ149" s="77"/>
      <c r="AK149" s="76"/>
      <c r="AL149" s="63" t="s">
        <v>5976</v>
      </c>
      <c r="AM149" s="75"/>
      <c r="AN149" s="77"/>
      <c r="AO149" s="77"/>
      <c r="AP149" s="76"/>
      <c r="AQ149" s="63" t="s">
        <v>5977</v>
      </c>
      <c r="AR149" s="75"/>
      <c r="AS149" s="77"/>
      <c r="AT149" s="77"/>
      <c r="AU149" s="76"/>
      <c r="AV149" s="63" t="s">
        <v>5978</v>
      </c>
      <c r="AW149" s="75"/>
      <c r="AX149" s="75"/>
      <c r="AY149" s="77"/>
      <c r="AZ149" s="76"/>
      <c r="BA149" s="63" t="s">
        <v>1084</v>
      </c>
      <c r="BB149" s="75"/>
      <c r="BC149" s="77"/>
      <c r="BD149" s="77"/>
      <c r="BE149" s="76"/>
      <c r="BF149" s="63" t="s">
        <v>5979</v>
      </c>
      <c r="BG149" s="75"/>
      <c r="BH149" s="77"/>
      <c r="BI149" s="77"/>
      <c r="BJ149" s="76"/>
      <c r="BK149" s="63" t="s">
        <v>5980</v>
      </c>
      <c r="BL149" s="75"/>
      <c r="BM149" s="75"/>
      <c r="BN149" s="77"/>
      <c r="BO149" s="76"/>
      <c r="BP149" s="44" t="s">
        <v>1349</v>
      </c>
    </row>
    <row r="150" spans="1:68" x14ac:dyDescent="0.2">
      <c r="A150" s="63" t="s">
        <v>1407</v>
      </c>
      <c r="B150" s="44" t="s">
        <v>5721</v>
      </c>
      <c r="C150" s="44" t="s">
        <v>2401</v>
      </c>
      <c r="D150" s="44" t="s">
        <v>5981</v>
      </c>
      <c r="E150" s="44" t="str">
        <f t="shared" si="4"/>
        <v>Palantír of Orthanc_Hero_METW</v>
      </c>
      <c r="F150" s="44" t="s">
        <v>5930</v>
      </c>
      <c r="G150" s="44" t="s">
        <v>5183</v>
      </c>
      <c r="H150" s="44" t="s">
        <v>5184</v>
      </c>
      <c r="I150" s="64"/>
      <c r="J150" s="65"/>
      <c r="K150" s="65"/>
      <c r="L150" s="65"/>
      <c r="M150" s="65"/>
      <c r="N150" s="67"/>
      <c r="O150" s="68">
        <v>1</v>
      </c>
      <c r="P150" s="65"/>
      <c r="Q150" s="65"/>
      <c r="R150" s="65"/>
      <c r="S150" s="65"/>
      <c r="T150" s="64"/>
      <c r="U150" s="65"/>
      <c r="V150" s="65"/>
      <c r="W150" s="65"/>
      <c r="X150" s="65"/>
      <c r="Y150" s="64"/>
      <c r="Z150" s="65"/>
      <c r="AA150" s="69">
        <f t="shared" si="5"/>
        <v>0</v>
      </c>
      <c r="AB150" s="63" t="s">
        <v>1085</v>
      </c>
      <c r="AC150" s="75"/>
      <c r="AD150" s="75"/>
      <c r="AE150" s="75"/>
      <c r="AF150" s="76"/>
      <c r="AG150" s="63" t="s">
        <v>5982</v>
      </c>
      <c r="AH150" s="75"/>
      <c r="AI150" s="77"/>
      <c r="AJ150" s="77"/>
      <c r="AK150" s="76"/>
      <c r="AL150" s="63" t="s">
        <v>5983</v>
      </c>
      <c r="AM150" s="75"/>
      <c r="AN150" s="77"/>
      <c r="AO150" s="77"/>
      <c r="AP150" s="76"/>
      <c r="AQ150" s="63" t="s">
        <v>5984</v>
      </c>
      <c r="AR150" s="75"/>
      <c r="AS150" s="77"/>
      <c r="AT150" s="77"/>
      <c r="AU150" s="76"/>
      <c r="AV150" s="63" t="s">
        <v>5985</v>
      </c>
      <c r="AW150" s="75"/>
      <c r="AX150" s="75"/>
      <c r="AY150" s="77"/>
      <c r="AZ150" s="76"/>
      <c r="BA150" s="63" t="s">
        <v>1085</v>
      </c>
      <c r="BB150" s="75"/>
      <c r="BC150" s="77"/>
      <c r="BD150" s="77"/>
      <c r="BE150" s="76"/>
      <c r="BF150" s="63" t="s">
        <v>5986</v>
      </c>
      <c r="BG150" s="75"/>
      <c r="BH150" s="77"/>
      <c r="BI150" s="77"/>
      <c r="BJ150" s="76"/>
      <c r="BK150" s="63" t="s">
        <v>5987</v>
      </c>
      <c r="BL150" s="75"/>
      <c r="BM150" s="75"/>
      <c r="BN150" s="77"/>
      <c r="BO150" s="76"/>
      <c r="BP150" s="44" t="s">
        <v>5988</v>
      </c>
    </row>
    <row r="151" spans="1:68" x14ac:dyDescent="0.2">
      <c r="A151" s="63" t="s">
        <v>1407</v>
      </c>
      <c r="B151" s="44" t="s">
        <v>5721</v>
      </c>
      <c r="C151" s="44" t="s">
        <v>2401</v>
      </c>
      <c r="D151" s="44" t="s">
        <v>5989</v>
      </c>
      <c r="E151" s="44" t="str">
        <f t="shared" si="4"/>
        <v>Palantír of Osgiliath_Hero_METW</v>
      </c>
      <c r="F151" s="44" t="s">
        <v>5225</v>
      </c>
      <c r="G151" s="44" t="s">
        <v>5197</v>
      </c>
      <c r="H151" s="44" t="s">
        <v>3290</v>
      </c>
      <c r="I151" s="64"/>
      <c r="J151" s="65"/>
      <c r="K151" s="65"/>
      <c r="L151" s="65"/>
      <c r="M151" s="65"/>
      <c r="N151" s="67"/>
      <c r="O151" s="64"/>
      <c r="P151" s="65"/>
      <c r="Q151" s="65"/>
      <c r="R151" s="65"/>
      <c r="S151" s="65"/>
      <c r="T151" s="64"/>
      <c r="U151" s="65"/>
      <c r="V151" s="65"/>
      <c r="W151" s="65"/>
      <c r="X151" s="65"/>
      <c r="Y151" s="64"/>
      <c r="Z151" s="65"/>
      <c r="AA151" s="69">
        <f t="shared" si="5"/>
        <v>0</v>
      </c>
      <c r="AB151" s="63" t="s">
        <v>1086</v>
      </c>
      <c r="AC151" s="75"/>
      <c r="AD151" s="75"/>
      <c r="AE151" s="77"/>
      <c r="AF151" s="76"/>
      <c r="AG151" s="63" t="s">
        <v>5990</v>
      </c>
      <c r="AH151" s="75"/>
      <c r="AI151" s="77"/>
      <c r="AJ151" s="77"/>
      <c r="AK151" s="76"/>
      <c r="AL151" s="63" t="s">
        <v>5991</v>
      </c>
      <c r="AM151" s="75"/>
      <c r="AN151" s="77"/>
      <c r="AO151" s="77"/>
      <c r="AP151" s="76"/>
      <c r="AQ151" s="63" t="s">
        <v>5992</v>
      </c>
      <c r="AR151" s="75"/>
      <c r="AS151" s="77"/>
      <c r="AT151" s="77"/>
      <c r="AU151" s="76"/>
      <c r="AV151" s="63" t="s">
        <v>5993</v>
      </c>
      <c r="AW151" s="75"/>
      <c r="AX151" s="75"/>
      <c r="AY151" s="77"/>
      <c r="AZ151" s="76"/>
      <c r="BA151" s="63" t="s">
        <v>1086</v>
      </c>
      <c r="BB151" s="75"/>
      <c r="BC151" s="77"/>
      <c r="BD151" s="77"/>
      <c r="BE151" s="76"/>
      <c r="BF151" s="63" t="s">
        <v>5994</v>
      </c>
      <c r="BG151" s="75"/>
      <c r="BH151" s="77"/>
      <c r="BI151" s="77"/>
      <c r="BJ151" s="76"/>
      <c r="BK151" s="63" t="s">
        <v>5995</v>
      </c>
      <c r="BL151" s="75"/>
      <c r="BM151" s="75"/>
      <c r="BN151" s="77"/>
      <c r="BO151" s="76"/>
      <c r="BP151" s="44" t="s">
        <v>5996</v>
      </c>
    </row>
    <row r="152" spans="1:68" x14ac:dyDescent="0.2">
      <c r="A152" s="63" t="s">
        <v>1407</v>
      </c>
      <c r="B152" s="44" t="s">
        <v>5721</v>
      </c>
      <c r="C152" s="44" t="s">
        <v>2401</v>
      </c>
      <c r="D152" s="44" t="s">
        <v>5997</v>
      </c>
      <c r="E152" s="44" t="str">
        <f t="shared" si="4"/>
        <v>Potion of Prowess_Hero_METW</v>
      </c>
      <c r="F152" s="44" t="s">
        <v>5939</v>
      </c>
      <c r="G152" s="44" t="s">
        <v>5235</v>
      </c>
      <c r="H152" s="44" t="s">
        <v>5867</v>
      </c>
      <c r="I152" s="64"/>
      <c r="J152" s="65"/>
      <c r="K152" s="65"/>
      <c r="L152" s="65"/>
      <c r="M152" s="65"/>
      <c r="N152" s="67"/>
      <c r="O152" s="64"/>
      <c r="P152" s="65"/>
      <c r="Q152" s="65"/>
      <c r="R152" s="65"/>
      <c r="S152" s="65"/>
      <c r="T152" s="64"/>
      <c r="U152" s="65"/>
      <c r="V152" s="65"/>
      <c r="W152" s="65"/>
      <c r="X152" s="65"/>
      <c r="Y152" s="64"/>
      <c r="Z152" s="65"/>
      <c r="AA152" s="69">
        <f t="shared" si="5"/>
        <v>0</v>
      </c>
      <c r="AB152" s="63" t="s">
        <v>1087</v>
      </c>
      <c r="AC152" s="75"/>
      <c r="AD152" s="75"/>
      <c r="AE152" s="77"/>
      <c r="AF152" s="76"/>
      <c r="AG152" s="63" t="s">
        <v>5998</v>
      </c>
      <c r="AH152" s="75"/>
      <c r="AI152" s="77"/>
      <c r="AJ152" s="77"/>
      <c r="AK152" s="76"/>
      <c r="AL152" s="63" t="s">
        <v>5999</v>
      </c>
      <c r="AM152" s="75"/>
      <c r="AN152" s="77"/>
      <c r="AO152" s="77"/>
      <c r="AP152" s="76"/>
      <c r="AQ152" s="63" t="s">
        <v>6000</v>
      </c>
      <c r="AR152" s="75"/>
      <c r="AS152" s="77"/>
      <c r="AT152" s="77"/>
      <c r="AU152" s="76"/>
      <c r="AV152" s="63" t="s">
        <v>6001</v>
      </c>
      <c r="AW152" s="75"/>
      <c r="AX152" s="75"/>
      <c r="AY152" s="77"/>
      <c r="AZ152" s="76"/>
      <c r="BA152" s="63" t="s">
        <v>1087</v>
      </c>
      <c r="BB152" s="75"/>
      <c r="BC152" s="77"/>
      <c r="BD152" s="77"/>
      <c r="BE152" s="76"/>
      <c r="BF152" s="63" t="s">
        <v>6002</v>
      </c>
      <c r="BG152" s="75"/>
      <c r="BH152" s="77"/>
      <c r="BI152" s="77"/>
      <c r="BJ152" s="76"/>
      <c r="BK152" s="63" t="s">
        <v>6003</v>
      </c>
      <c r="BL152" s="75"/>
      <c r="BM152" s="75"/>
      <c r="BN152" s="77"/>
      <c r="BO152" s="76"/>
      <c r="BP152" s="44" t="s">
        <v>6004</v>
      </c>
    </row>
    <row r="153" spans="1:68" x14ac:dyDescent="0.2">
      <c r="A153" s="63" t="s">
        <v>1407</v>
      </c>
      <c r="B153" s="44" t="s">
        <v>5721</v>
      </c>
      <c r="C153" s="44" t="s">
        <v>2401</v>
      </c>
      <c r="D153" s="44" t="s">
        <v>6005</v>
      </c>
      <c r="E153" s="44" t="str">
        <f t="shared" si="4"/>
        <v>Precious Gold Ring_Hero_METW</v>
      </c>
      <c r="F153" s="44" t="s">
        <v>5974</v>
      </c>
      <c r="G153" s="44" t="s">
        <v>5235</v>
      </c>
      <c r="H153" s="44" t="s">
        <v>5726</v>
      </c>
      <c r="I153" s="64"/>
      <c r="J153" s="65"/>
      <c r="K153" s="65"/>
      <c r="L153" s="65"/>
      <c r="M153" s="65"/>
      <c r="N153" s="67"/>
      <c r="O153" s="64"/>
      <c r="P153" s="65"/>
      <c r="Q153" s="65"/>
      <c r="R153" s="65"/>
      <c r="S153" s="65"/>
      <c r="T153" s="64"/>
      <c r="U153" s="65"/>
      <c r="V153" s="65"/>
      <c r="W153" s="65"/>
      <c r="X153" s="65"/>
      <c r="Y153" s="64"/>
      <c r="Z153" s="65"/>
      <c r="AA153" s="69">
        <f t="shared" si="5"/>
        <v>0</v>
      </c>
      <c r="AB153" s="63" t="s">
        <v>1088</v>
      </c>
      <c r="AC153" s="75"/>
      <c r="AD153" s="75"/>
      <c r="AE153" s="77"/>
      <c r="AF153" s="76"/>
      <c r="AG153" s="63" t="s">
        <v>6006</v>
      </c>
      <c r="AH153" s="75"/>
      <c r="AI153" s="77"/>
      <c r="AJ153" s="77"/>
      <c r="AK153" s="76"/>
      <c r="AL153" s="63" t="s">
        <v>6007</v>
      </c>
      <c r="AM153" s="75"/>
      <c r="AN153" s="77"/>
      <c r="AO153" s="77"/>
      <c r="AP153" s="76"/>
      <c r="AQ153" s="63" t="s">
        <v>6008</v>
      </c>
      <c r="AR153" s="75"/>
      <c r="AS153" s="77"/>
      <c r="AT153" s="77"/>
      <c r="AU153" s="76"/>
      <c r="AV153" s="63" t="s">
        <v>6009</v>
      </c>
      <c r="AW153" s="75"/>
      <c r="AX153" s="75"/>
      <c r="AY153" s="77"/>
      <c r="AZ153" s="76"/>
      <c r="BA153" s="63" t="s">
        <v>1088</v>
      </c>
      <c r="BB153" s="75"/>
      <c r="BC153" s="77"/>
      <c r="BD153" s="77"/>
      <c r="BE153" s="76"/>
      <c r="BF153" s="63" t="s">
        <v>6010</v>
      </c>
      <c r="BG153" s="75"/>
      <c r="BH153" s="77"/>
      <c r="BI153" s="77"/>
      <c r="BJ153" s="76"/>
      <c r="BK153" s="63" t="s">
        <v>6011</v>
      </c>
      <c r="BL153" s="75"/>
      <c r="BM153" s="75"/>
      <c r="BN153" s="77"/>
      <c r="BO153" s="76"/>
      <c r="BP153" s="44" t="s">
        <v>1350</v>
      </c>
    </row>
    <row r="154" spans="1:68" x14ac:dyDescent="0.2">
      <c r="A154" s="63" t="s">
        <v>1407</v>
      </c>
      <c r="B154" s="44" t="s">
        <v>5721</v>
      </c>
      <c r="C154" s="44" t="s">
        <v>2401</v>
      </c>
      <c r="D154" s="44" t="s">
        <v>6012</v>
      </c>
      <c r="E154" s="44" t="str">
        <f t="shared" si="4"/>
        <v>Red Arrow_Hero_METW</v>
      </c>
      <c r="F154" s="44" t="s">
        <v>5939</v>
      </c>
      <c r="G154" s="44" t="s">
        <v>5183</v>
      </c>
      <c r="H154" s="44" t="s">
        <v>5184</v>
      </c>
      <c r="I154" s="64"/>
      <c r="J154" s="65"/>
      <c r="K154" s="65"/>
      <c r="L154" s="65"/>
      <c r="M154" s="65"/>
      <c r="N154" s="67"/>
      <c r="O154" s="64"/>
      <c r="P154" s="65"/>
      <c r="Q154" s="65"/>
      <c r="R154" s="65"/>
      <c r="S154" s="65"/>
      <c r="T154" s="64"/>
      <c r="U154" s="65"/>
      <c r="V154" s="65"/>
      <c r="W154" s="65"/>
      <c r="X154" s="65"/>
      <c r="Y154" s="64"/>
      <c r="Z154" s="65"/>
      <c r="AA154" s="69">
        <f t="shared" si="5"/>
        <v>0</v>
      </c>
      <c r="AB154" s="63" t="s">
        <v>1089</v>
      </c>
      <c r="AC154" s="75"/>
      <c r="AD154" s="75"/>
      <c r="AE154" s="77"/>
      <c r="AF154" s="76"/>
      <c r="AG154" s="63" t="s">
        <v>6013</v>
      </c>
      <c r="AH154" s="75"/>
      <c r="AI154" s="77"/>
      <c r="AJ154" s="77"/>
      <c r="AK154" s="76"/>
      <c r="AL154" s="63" t="s">
        <v>6014</v>
      </c>
      <c r="AM154" s="75"/>
      <c r="AN154" s="77"/>
      <c r="AO154" s="77"/>
      <c r="AP154" s="76"/>
      <c r="AQ154" s="63" t="s">
        <v>6015</v>
      </c>
      <c r="AR154" s="75"/>
      <c r="AS154" s="77"/>
      <c r="AT154" s="77"/>
      <c r="AU154" s="76"/>
      <c r="AV154" s="63" t="s">
        <v>6016</v>
      </c>
      <c r="AW154" s="75"/>
      <c r="AX154" s="75"/>
      <c r="AY154" s="77"/>
      <c r="AZ154" s="76"/>
      <c r="BA154" s="63" t="s">
        <v>1089</v>
      </c>
      <c r="BB154" s="75"/>
      <c r="BC154" s="77"/>
      <c r="BD154" s="77"/>
      <c r="BE154" s="76"/>
      <c r="BF154" s="63" t="s">
        <v>6017</v>
      </c>
      <c r="BG154" s="75"/>
      <c r="BH154" s="77"/>
      <c r="BI154" s="77"/>
      <c r="BJ154" s="76"/>
      <c r="BK154" s="63" t="s">
        <v>6018</v>
      </c>
      <c r="BL154" s="75"/>
      <c r="BM154" s="75"/>
      <c r="BN154" s="77"/>
      <c r="BO154" s="76"/>
      <c r="BP154" s="44" t="s">
        <v>6019</v>
      </c>
    </row>
    <row r="155" spans="1:68" x14ac:dyDescent="0.2">
      <c r="A155" s="63" t="s">
        <v>1407</v>
      </c>
      <c r="B155" s="44" t="s">
        <v>5721</v>
      </c>
      <c r="C155" s="44" t="s">
        <v>2401</v>
      </c>
      <c r="D155" s="44" t="s">
        <v>6020</v>
      </c>
      <c r="E155" s="44" t="str">
        <f t="shared" si="4"/>
        <v>Red Book of Westmarch_Hero_METW</v>
      </c>
      <c r="F155" s="44" t="s">
        <v>6021</v>
      </c>
      <c r="G155" s="44" t="s">
        <v>5183</v>
      </c>
      <c r="H155" s="44" t="s">
        <v>5184</v>
      </c>
      <c r="I155" s="64"/>
      <c r="J155" s="65"/>
      <c r="K155" s="65"/>
      <c r="L155" s="65"/>
      <c r="M155" s="65"/>
      <c r="N155" s="67"/>
      <c r="O155" s="64"/>
      <c r="P155" s="65"/>
      <c r="Q155" s="65"/>
      <c r="R155" s="65"/>
      <c r="S155" s="65"/>
      <c r="T155" s="64"/>
      <c r="U155" s="65"/>
      <c r="V155" s="65"/>
      <c r="W155" s="65"/>
      <c r="X155" s="65"/>
      <c r="Y155" s="64"/>
      <c r="Z155" s="65"/>
      <c r="AA155" s="69">
        <f t="shared" si="5"/>
        <v>0</v>
      </c>
      <c r="AB155" s="63" t="s">
        <v>1090</v>
      </c>
      <c r="AC155" s="75"/>
      <c r="AD155" s="75"/>
      <c r="AE155" s="77"/>
      <c r="AF155" s="76"/>
      <c r="AG155" s="63" t="s">
        <v>6022</v>
      </c>
      <c r="AH155" s="75"/>
      <c r="AI155" s="77"/>
      <c r="AJ155" s="77"/>
      <c r="AK155" s="76"/>
      <c r="AL155" s="63" t="s">
        <v>6023</v>
      </c>
      <c r="AM155" s="75"/>
      <c r="AN155" s="77"/>
      <c r="AO155" s="77"/>
      <c r="AP155" s="76"/>
      <c r="AQ155" s="63" t="s">
        <v>6024</v>
      </c>
      <c r="AR155" s="75"/>
      <c r="AS155" s="77"/>
      <c r="AT155" s="77"/>
      <c r="AU155" s="76"/>
      <c r="AV155" s="63" t="s">
        <v>6025</v>
      </c>
      <c r="AW155" s="75"/>
      <c r="AX155" s="75"/>
      <c r="AY155" s="77"/>
      <c r="AZ155" s="76"/>
      <c r="BA155" s="63" t="s">
        <v>1090</v>
      </c>
      <c r="BB155" s="75"/>
      <c r="BC155" s="77"/>
      <c r="BD155" s="77"/>
      <c r="BE155" s="76"/>
      <c r="BF155" s="63" t="s">
        <v>6026</v>
      </c>
      <c r="BG155" s="75"/>
      <c r="BH155" s="77"/>
      <c r="BI155" s="77"/>
      <c r="BJ155" s="76"/>
      <c r="BK155" s="63" t="s">
        <v>6027</v>
      </c>
      <c r="BL155" s="75"/>
      <c r="BM155" s="75"/>
      <c r="BN155" s="77"/>
      <c r="BO155" s="76"/>
      <c r="BP155" s="44" t="s">
        <v>6028</v>
      </c>
    </row>
    <row r="156" spans="1:68" x14ac:dyDescent="0.2">
      <c r="A156" s="63" t="s">
        <v>1407</v>
      </c>
      <c r="B156" s="44" t="s">
        <v>5721</v>
      </c>
      <c r="C156" s="44" t="s">
        <v>2401</v>
      </c>
      <c r="D156" s="44" t="s">
        <v>6029</v>
      </c>
      <c r="E156" s="44" t="str">
        <f t="shared" si="4"/>
        <v>Sapling of the White Tree_Hero_METW</v>
      </c>
      <c r="F156" s="44" t="s">
        <v>5324</v>
      </c>
      <c r="G156" s="44" t="s">
        <v>5183</v>
      </c>
      <c r="H156" s="44" t="s">
        <v>5184</v>
      </c>
      <c r="I156" s="64"/>
      <c r="J156" s="65"/>
      <c r="K156" s="65"/>
      <c r="L156" s="65"/>
      <c r="M156" s="65"/>
      <c r="N156" s="67"/>
      <c r="O156" s="68">
        <v>1</v>
      </c>
      <c r="P156" s="65"/>
      <c r="Q156" s="65"/>
      <c r="R156" s="65"/>
      <c r="S156" s="65"/>
      <c r="T156" s="64"/>
      <c r="U156" s="65"/>
      <c r="V156" s="65"/>
      <c r="W156" s="65"/>
      <c r="X156" s="65"/>
      <c r="Y156" s="64"/>
      <c r="Z156" s="65"/>
      <c r="AA156" s="69">
        <f t="shared" si="5"/>
        <v>0</v>
      </c>
      <c r="AB156" s="63" t="s">
        <v>1091</v>
      </c>
      <c r="AC156" s="75"/>
      <c r="AD156" s="75"/>
      <c r="AE156" s="75"/>
      <c r="AF156" s="76"/>
      <c r="AG156" s="63" t="s">
        <v>6030</v>
      </c>
      <c r="AH156" s="75"/>
      <c r="AI156" s="77"/>
      <c r="AJ156" s="77"/>
      <c r="AK156" s="76"/>
      <c r="AL156" s="63" t="s">
        <v>6031</v>
      </c>
      <c r="AM156" s="75"/>
      <c r="AN156" s="77"/>
      <c r="AO156" s="77"/>
      <c r="AP156" s="76"/>
      <c r="AQ156" s="63" t="s">
        <v>6032</v>
      </c>
      <c r="AR156" s="75"/>
      <c r="AS156" s="77"/>
      <c r="AT156" s="77"/>
      <c r="AU156" s="76"/>
      <c r="AV156" s="63" t="s">
        <v>6033</v>
      </c>
      <c r="AW156" s="75"/>
      <c r="AX156" s="75"/>
      <c r="AY156" s="77"/>
      <c r="AZ156" s="76"/>
      <c r="BA156" s="63" t="s">
        <v>1091</v>
      </c>
      <c r="BB156" s="75"/>
      <c r="BC156" s="77"/>
      <c r="BD156" s="77"/>
      <c r="BE156" s="76"/>
      <c r="BF156" s="63" t="s">
        <v>6034</v>
      </c>
      <c r="BG156" s="75"/>
      <c r="BH156" s="77"/>
      <c r="BI156" s="77"/>
      <c r="BJ156" s="76"/>
      <c r="BK156" s="63" t="s">
        <v>6035</v>
      </c>
      <c r="BL156" s="75"/>
      <c r="BM156" s="75"/>
      <c r="BN156" s="77"/>
      <c r="BO156" s="76"/>
      <c r="BP156" s="44" t="s">
        <v>6036</v>
      </c>
    </row>
    <row r="157" spans="1:68" x14ac:dyDescent="0.2">
      <c r="A157" s="63" t="s">
        <v>1407</v>
      </c>
      <c r="B157" s="44" t="s">
        <v>5721</v>
      </c>
      <c r="C157" s="44" t="s">
        <v>2401</v>
      </c>
      <c r="D157" s="44" t="s">
        <v>6037</v>
      </c>
      <c r="E157" s="44" t="str">
        <f t="shared" si="4"/>
        <v>Scroll of Isildur_Hero_METW</v>
      </c>
      <c r="F157" s="44" t="s">
        <v>5751</v>
      </c>
      <c r="G157" s="44" t="s">
        <v>5183</v>
      </c>
      <c r="H157" s="44" t="s">
        <v>5184</v>
      </c>
      <c r="I157" s="64"/>
      <c r="J157" s="65"/>
      <c r="K157" s="65"/>
      <c r="L157" s="65"/>
      <c r="M157" s="65"/>
      <c r="N157" s="74">
        <v>1</v>
      </c>
      <c r="O157" s="68">
        <v>1</v>
      </c>
      <c r="P157" s="66">
        <v>1</v>
      </c>
      <c r="Q157" s="65"/>
      <c r="R157" s="65"/>
      <c r="S157" s="65"/>
      <c r="T157" s="64"/>
      <c r="U157" s="65"/>
      <c r="V157" s="65"/>
      <c r="W157" s="65"/>
      <c r="X157" s="65"/>
      <c r="Y157" s="64"/>
      <c r="Z157" s="65"/>
      <c r="AA157" s="69">
        <f t="shared" si="5"/>
        <v>0</v>
      </c>
      <c r="AB157" s="63" t="s">
        <v>1092</v>
      </c>
      <c r="AC157" s="75"/>
      <c r="AD157" s="75"/>
      <c r="AE157" s="75"/>
      <c r="AF157" s="76"/>
      <c r="AG157" s="63" t="s">
        <v>6038</v>
      </c>
      <c r="AH157" s="75"/>
      <c r="AI157" s="77"/>
      <c r="AJ157" s="77"/>
      <c r="AK157" s="76"/>
      <c r="AL157" s="63" t="s">
        <v>6039</v>
      </c>
      <c r="AM157" s="75"/>
      <c r="AN157" s="77"/>
      <c r="AO157" s="77"/>
      <c r="AP157" s="76"/>
      <c r="AQ157" s="63" t="s">
        <v>6040</v>
      </c>
      <c r="AR157" s="75"/>
      <c r="AS157" s="77"/>
      <c r="AT157" s="77"/>
      <c r="AU157" s="76"/>
      <c r="AV157" s="63" t="s">
        <v>6041</v>
      </c>
      <c r="AW157" s="75"/>
      <c r="AX157" s="75"/>
      <c r="AY157" s="75"/>
      <c r="AZ157" s="76"/>
      <c r="BA157" s="63" t="s">
        <v>1092</v>
      </c>
      <c r="BB157" s="75"/>
      <c r="BC157" s="77"/>
      <c r="BD157" s="77"/>
      <c r="BE157" s="76"/>
      <c r="BF157" s="63" t="s">
        <v>6042</v>
      </c>
      <c r="BG157" s="75"/>
      <c r="BH157" s="77"/>
      <c r="BI157" s="77"/>
      <c r="BJ157" s="76"/>
      <c r="BK157" s="63" t="s">
        <v>6043</v>
      </c>
      <c r="BL157" s="75"/>
      <c r="BM157" s="75"/>
      <c r="BN157" s="77"/>
      <c r="BO157" s="76"/>
      <c r="BP157" s="44" t="s">
        <v>6044</v>
      </c>
    </row>
    <row r="158" spans="1:68" x14ac:dyDescent="0.2">
      <c r="A158" s="63" t="s">
        <v>1407</v>
      </c>
      <c r="B158" s="44" t="s">
        <v>5721</v>
      </c>
      <c r="C158" s="44" t="s">
        <v>2401</v>
      </c>
      <c r="D158" s="44" t="s">
        <v>6045</v>
      </c>
      <c r="E158" s="44" t="str">
        <f t="shared" si="4"/>
        <v>Shield of Iron-bound Ash_Hero_METW</v>
      </c>
      <c r="F158" s="44" t="s">
        <v>6046</v>
      </c>
      <c r="G158" s="44" t="s">
        <v>5235</v>
      </c>
      <c r="H158" s="44" t="s">
        <v>5726</v>
      </c>
      <c r="I158" s="64"/>
      <c r="J158" s="65"/>
      <c r="K158" s="65"/>
      <c r="L158" s="65"/>
      <c r="M158" s="65"/>
      <c r="N158" s="74">
        <v>1</v>
      </c>
      <c r="O158" s="64"/>
      <c r="P158" s="66">
        <v>1</v>
      </c>
      <c r="Q158" s="65"/>
      <c r="R158" s="65"/>
      <c r="S158" s="65"/>
      <c r="T158" s="64"/>
      <c r="U158" s="65"/>
      <c r="V158" s="65"/>
      <c r="W158" s="65"/>
      <c r="X158" s="65"/>
      <c r="Y158" s="64"/>
      <c r="Z158" s="65"/>
      <c r="AA158" s="69">
        <f t="shared" si="5"/>
        <v>0</v>
      </c>
      <c r="AB158" s="63" t="s">
        <v>1093</v>
      </c>
      <c r="AC158" s="75"/>
      <c r="AD158" s="75"/>
      <c r="AE158" s="75"/>
      <c r="AF158" s="76"/>
      <c r="AG158" s="63" t="s">
        <v>6047</v>
      </c>
      <c r="AH158" s="75"/>
      <c r="AI158" s="77"/>
      <c r="AJ158" s="77"/>
      <c r="AK158" s="76"/>
      <c r="AL158" s="63" t="s">
        <v>6048</v>
      </c>
      <c r="AM158" s="75"/>
      <c r="AN158" s="77"/>
      <c r="AO158" s="77"/>
      <c r="AP158" s="76"/>
      <c r="AQ158" s="63" t="s">
        <v>6049</v>
      </c>
      <c r="AR158" s="75"/>
      <c r="AS158" s="77"/>
      <c r="AT158" s="77"/>
      <c r="AU158" s="76"/>
      <c r="AV158" s="63" t="s">
        <v>6050</v>
      </c>
      <c r="AW158" s="75"/>
      <c r="AX158" s="75"/>
      <c r="AY158" s="75"/>
      <c r="AZ158" s="76"/>
      <c r="BA158" s="63" t="s">
        <v>1093</v>
      </c>
      <c r="BB158" s="75"/>
      <c r="BC158" s="77"/>
      <c r="BD158" s="77"/>
      <c r="BE158" s="76"/>
      <c r="BF158" s="63" t="s">
        <v>6051</v>
      </c>
      <c r="BG158" s="75"/>
      <c r="BH158" s="77"/>
      <c r="BI158" s="77"/>
      <c r="BJ158" s="76"/>
      <c r="BK158" s="63" t="s">
        <v>6052</v>
      </c>
      <c r="BL158" s="75"/>
      <c r="BM158" s="75"/>
      <c r="BN158" s="77"/>
      <c r="BO158" s="76"/>
      <c r="BP158" s="44" t="s">
        <v>6053</v>
      </c>
    </row>
    <row r="159" spans="1:68" x14ac:dyDescent="0.2">
      <c r="A159" s="63" t="s">
        <v>1407</v>
      </c>
      <c r="B159" s="44" t="s">
        <v>5721</v>
      </c>
      <c r="C159" s="44" t="s">
        <v>2401</v>
      </c>
      <c r="D159" s="44" t="s">
        <v>6054</v>
      </c>
      <c r="E159" s="44" t="str">
        <f t="shared" si="4"/>
        <v>Star-glass_Hero_METW</v>
      </c>
      <c r="F159" s="44" t="s">
        <v>6055</v>
      </c>
      <c r="G159" s="44" t="s">
        <v>5183</v>
      </c>
      <c r="H159" s="44" t="s">
        <v>5184</v>
      </c>
      <c r="I159" s="64"/>
      <c r="J159" s="65"/>
      <c r="K159" s="65"/>
      <c r="L159" s="65"/>
      <c r="M159" s="65"/>
      <c r="N159" s="67"/>
      <c r="O159" s="64"/>
      <c r="P159" s="65"/>
      <c r="Q159" s="65"/>
      <c r="R159" s="65"/>
      <c r="S159" s="66">
        <v>1</v>
      </c>
      <c r="T159" s="64"/>
      <c r="U159" s="65"/>
      <c r="V159" s="65"/>
      <c r="W159" s="65"/>
      <c r="X159" s="65"/>
      <c r="Y159" s="64"/>
      <c r="Z159" s="65"/>
      <c r="AA159" s="69">
        <f t="shared" si="5"/>
        <v>0</v>
      </c>
      <c r="AB159" s="63" t="s">
        <v>1094</v>
      </c>
      <c r="AC159" s="75"/>
      <c r="AD159" s="75"/>
      <c r="AE159" s="75"/>
      <c r="AF159" s="76"/>
      <c r="AG159" s="63" t="s">
        <v>6056</v>
      </c>
      <c r="AH159" s="75"/>
      <c r="AI159" s="77"/>
      <c r="AJ159" s="77"/>
      <c r="AK159" s="76"/>
      <c r="AL159" s="63" t="s">
        <v>6057</v>
      </c>
      <c r="AM159" s="75"/>
      <c r="AN159" s="77"/>
      <c r="AO159" s="77"/>
      <c r="AP159" s="76"/>
      <c r="AQ159" s="63" t="s">
        <v>6058</v>
      </c>
      <c r="AR159" s="75"/>
      <c r="AS159" s="77"/>
      <c r="AT159" s="77"/>
      <c r="AU159" s="76"/>
      <c r="AV159" s="63" t="s">
        <v>6059</v>
      </c>
      <c r="AW159" s="75"/>
      <c r="AX159" s="75"/>
      <c r="AY159" s="77"/>
      <c r="AZ159" s="76"/>
      <c r="BA159" s="63" t="s">
        <v>1094</v>
      </c>
      <c r="BB159" s="75"/>
      <c r="BC159" s="77"/>
      <c r="BD159" s="77"/>
      <c r="BE159" s="76"/>
      <c r="BF159" s="63" t="s">
        <v>6060</v>
      </c>
      <c r="BG159" s="75"/>
      <c r="BH159" s="77"/>
      <c r="BI159" s="77"/>
      <c r="BJ159" s="76"/>
      <c r="BK159" s="63" t="s">
        <v>6061</v>
      </c>
      <c r="BL159" s="75"/>
      <c r="BM159" s="75"/>
      <c r="BN159" s="77"/>
      <c r="BO159" s="76"/>
      <c r="BP159" s="44" t="s">
        <v>6062</v>
      </c>
    </row>
    <row r="160" spans="1:68" x14ac:dyDescent="0.2">
      <c r="A160" s="63" t="s">
        <v>1407</v>
      </c>
      <c r="B160" s="44" t="s">
        <v>5721</v>
      </c>
      <c r="C160" s="44" t="s">
        <v>2401</v>
      </c>
      <c r="D160" s="44" t="s">
        <v>6063</v>
      </c>
      <c r="E160" s="44" t="str">
        <f t="shared" si="4"/>
        <v>Sting_Hero_METW</v>
      </c>
      <c r="F160" s="44" t="s">
        <v>6055</v>
      </c>
      <c r="G160" s="44" t="s">
        <v>5183</v>
      </c>
      <c r="H160" s="44" t="s">
        <v>5184</v>
      </c>
      <c r="I160" s="64"/>
      <c r="J160" s="65"/>
      <c r="K160" s="65"/>
      <c r="L160" s="65"/>
      <c r="M160" s="65"/>
      <c r="N160" s="67"/>
      <c r="O160" s="64"/>
      <c r="P160" s="65"/>
      <c r="Q160" s="65"/>
      <c r="R160" s="65"/>
      <c r="S160" s="65"/>
      <c r="T160" s="64"/>
      <c r="U160" s="65"/>
      <c r="V160" s="65"/>
      <c r="W160" s="65"/>
      <c r="X160" s="65"/>
      <c r="Y160" s="64"/>
      <c r="Z160" s="65"/>
      <c r="AA160" s="69">
        <f t="shared" si="5"/>
        <v>0</v>
      </c>
      <c r="AB160" s="63" t="s">
        <v>1095</v>
      </c>
      <c r="AC160" s="75"/>
      <c r="AD160" s="75"/>
      <c r="AE160" s="77"/>
      <c r="AF160" s="76"/>
      <c r="AG160" s="63" t="s">
        <v>6064</v>
      </c>
      <c r="AH160" s="75"/>
      <c r="AI160" s="77"/>
      <c r="AJ160" s="77"/>
      <c r="AK160" s="76"/>
      <c r="AL160" s="63" t="s">
        <v>6065</v>
      </c>
      <c r="AM160" s="75"/>
      <c r="AN160" s="77"/>
      <c r="AO160" s="77"/>
      <c r="AP160" s="76"/>
      <c r="AQ160" s="63" t="s">
        <v>6066</v>
      </c>
      <c r="AR160" s="75"/>
      <c r="AS160" s="77"/>
      <c r="AT160" s="77"/>
      <c r="AU160" s="76"/>
      <c r="AV160" s="63" t="s">
        <v>6067</v>
      </c>
      <c r="AW160" s="75"/>
      <c r="AX160" s="75"/>
      <c r="AY160" s="77"/>
      <c r="AZ160" s="76"/>
      <c r="BA160" s="63" t="s">
        <v>1095</v>
      </c>
      <c r="BB160" s="75"/>
      <c r="BC160" s="77"/>
      <c r="BD160" s="77"/>
      <c r="BE160" s="76"/>
      <c r="BF160" s="63" t="s">
        <v>6068</v>
      </c>
      <c r="BG160" s="75"/>
      <c r="BH160" s="77"/>
      <c r="BI160" s="77"/>
      <c r="BJ160" s="76"/>
      <c r="BK160" s="63" t="s">
        <v>6069</v>
      </c>
      <c r="BL160" s="75"/>
      <c r="BM160" s="75"/>
      <c r="BN160" s="77"/>
      <c r="BO160" s="76"/>
      <c r="BP160" s="44" t="s">
        <v>6070</v>
      </c>
    </row>
    <row r="161" spans="1:68" x14ac:dyDescent="0.2">
      <c r="A161" s="63" t="s">
        <v>1407</v>
      </c>
      <c r="B161" s="44" t="s">
        <v>5721</v>
      </c>
      <c r="C161" s="44" t="s">
        <v>2401</v>
      </c>
      <c r="D161" s="44" t="s">
        <v>6071</v>
      </c>
      <c r="E161" s="44" t="str">
        <f t="shared" si="4"/>
        <v>Sword of Gondolin_Hero_METW</v>
      </c>
      <c r="F161" s="44" t="s">
        <v>5262</v>
      </c>
      <c r="G161" s="44" t="s">
        <v>5235</v>
      </c>
      <c r="H161" s="44" t="s">
        <v>5726</v>
      </c>
      <c r="I161" s="64"/>
      <c r="J161" s="65"/>
      <c r="K161" s="65"/>
      <c r="L161" s="65"/>
      <c r="M161" s="65"/>
      <c r="N161" s="74">
        <v>1</v>
      </c>
      <c r="O161" s="64"/>
      <c r="P161" s="66">
        <v>1</v>
      </c>
      <c r="Q161" s="65"/>
      <c r="R161" s="65"/>
      <c r="S161" s="66">
        <v>1</v>
      </c>
      <c r="T161" s="64"/>
      <c r="U161" s="65"/>
      <c r="V161" s="65"/>
      <c r="W161" s="65"/>
      <c r="X161" s="65"/>
      <c r="Y161" s="64"/>
      <c r="Z161" s="65"/>
      <c r="AA161" s="69">
        <f t="shared" si="5"/>
        <v>0</v>
      </c>
      <c r="AB161" s="63" t="s">
        <v>1096</v>
      </c>
      <c r="AC161" s="75"/>
      <c r="AD161" s="75"/>
      <c r="AE161" s="75"/>
      <c r="AF161" s="76"/>
      <c r="AG161" s="63" t="s">
        <v>6072</v>
      </c>
      <c r="AH161" s="75"/>
      <c r="AI161" s="77"/>
      <c r="AJ161" s="77"/>
      <c r="AK161" s="76"/>
      <c r="AL161" s="63" t="s">
        <v>6073</v>
      </c>
      <c r="AM161" s="75"/>
      <c r="AN161" s="77"/>
      <c r="AO161" s="77"/>
      <c r="AP161" s="76"/>
      <c r="AQ161" s="63" t="s">
        <v>6074</v>
      </c>
      <c r="AR161" s="75"/>
      <c r="AS161" s="77"/>
      <c r="AT161" s="77"/>
      <c r="AU161" s="76"/>
      <c r="AV161" s="63" t="s">
        <v>6075</v>
      </c>
      <c r="AW161" s="75"/>
      <c r="AX161" s="75"/>
      <c r="AY161" s="75"/>
      <c r="AZ161" s="76"/>
      <c r="BA161" s="63" t="s">
        <v>1096</v>
      </c>
      <c r="BB161" s="75"/>
      <c r="BC161" s="77"/>
      <c r="BD161" s="77"/>
      <c r="BE161" s="76"/>
      <c r="BF161" s="63" t="s">
        <v>6076</v>
      </c>
      <c r="BG161" s="75"/>
      <c r="BH161" s="77"/>
      <c r="BI161" s="77"/>
      <c r="BJ161" s="76"/>
      <c r="BK161" s="63" t="s">
        <v>6077</v>
      </c>
      <c r="BL161" s="75"/>
      <c r="BM161" s="75"/>
      <c r="BN161" s="77"/>
      <c r="BO161" s="76"/>
      <c r="BP161" s="44" t="s">
        <v>6078</v>
      </c>
    </row>
    <row r="162" spans="1:68" x14ac:dyDescent="0.2">
      <c r="A162" s="63" t="s">
        <v>1407</v>
      </c>
      <c r="B162" s="44" t="s">
        <v>5721</v>
      </c>
      <c r="C162" s="44" t="s">
        <v>2401</v>
      </c>
      <c r="D162" s="44" t="s">
        <v>6079</v>
      </c>
      <c r="E162" s="44" t="str">
        <f t="shared" si="4"/>
        <v>The Arkenstone_Hero_METW</v>
      </c>
      <c r="F162" s="44" t="s">
        <v>6055</v>
      </c>
      <c r="G162" s="44" t="s">
        <v>5197</v>
      </c>
      <c r="H162" s="44" t="s">
        <v>3290</v>
      </c>
      <c r="I162" s="64"/>
      <c r="J162" s="65"/>
      <c r="K162" s="65"/>
      <c r="L162" s="65"/>
      <c r="M162" s="65"/>
      <c r="N162" s="67"/>
      <c r="O162" s="64"/>
      <c r="P162" s="65"/>
      <c r="Q162" s="65"/>
      <c r="R162" s="65"/>
      <c r="S162" s="65"/>
      <c r="T162" s="64"/>
      <c r="U162" s="65"/>
      <c r="V162" s="65"/>
      <c r="W162" s="65"/>
      <c r="X162" s="65"/>
      <c r="Y162" s="64"/>
      <c r="Z162" s="65"/>
      <c r="AA162" s="69">
        <f t="shared" si="5"/>
        <v>0</v>
      </c>
      <c r="AB162" s="63" t="s">
        <v>1097</v>
      </c>
      <c r="AC162" s="75"/>
      <c r="AD162" s="75"/>
      <c r="AE162" s="77"/>
      <c r="AF162" s="76"/>
      <c r="AG162" s="63" t="s">
        <v>6080</v>
      </c>
      <c r="AH162" s="75"/>
      <c r="AI162" s="77"/>
      <c r="AJ162" s="77"/>
      <c r="AK162" s="76"/>
      <c r="AL162" s="63" t="s">
        <v>6081</v>
      </c>
      <c r="AM162" s="75"/>
      <c r="AN162" s="77"/>
      <c r="AO162" s="77"/>
      <c r="AP162" s="76"/>
      <c r="AQ162" s="63" t="s">
        <v>6082</v>
      </c>
      <c r="AR162" s="75"/>
      <c r="AS162" s="77"/>
      <c r="AT162" s="77"/>
      <c r="AU162" s="76"/>
      <c r="AV162" s="63" t="s">
        <v>6083</v>
      </c>
      <c r="AW162" s="75"/>
      <c r="AX162" s="75"/>
      <c r="AY162" s="77"/>
      <c r="AZ162" s="76"/>
      <c r="BA162" s="63" t="s">
        <v>1097</v>
      </c>
      <c r="BB162" s="75"/>
      <c r="BC162" s="77"/>
      <c r="BD162" s="77"/>
      <c r="BE162" s="76"/>
      <c r="BF162" s="63" t="s">
        <v>6084</v>
      </c>
      <c r="BG162" s="75"/>
      <c r="BH162" s="77"/>
      <c r="BI162" s="77"/>
      <c r="BJ162" s="76"/>
      <c r="BK162" s="63" t="s">
        <v>6085</v>
      </c>
      <c r="BL162" s="75"/>
      <c r="BM162" s="75"/>
      <c r="BN162" s="77"/>
      <c r="BO162" s="76"/>
      <c r="BP162" s="44" t="s">
        <v>1644</v>
      </c>
    </row>
    <row r="163" spans="1:68" x14ac:dyDescent="0.2">
      <c r="A163" s="63" t="s">
        <v>1407</v>
      </c>
      <c r="B163" s="44" t="s">
        <v>5721</v>
      </c>
      <c r="C163" s="44" t="s">
        <v>2401</v>
      </c>
      <c r="D163" s="44" t="s">
        <v>6086</v>
      </c>
      <c r="E163" s="44" t="str">
        <f t="shared" si="4"/>
        <v>The Mithril-coat_Hero_METW</v>
      </c>
      <c r="F163" s="44" t="s">
        <v>5262</v>
      </c>
      <c r="G163" s="44" t="s">
        <v>5197</v>
      </c>
      <c r="H163" s="44" t="s">
        <v>3290</v>
      </c>
      <c r="I163" s="64"/>
      <c r="J163" s="65"/>
      <c r="K163" s="65"/>
      <c r="L163" s="65"/>
      <c r="M163" s="65"/>
      <c r="N163" s="67"/>
      <c r="O163" s="64"/>
      <c r="P163" s="65"/>
      <c r="Q163" s="65"/>
      <c r="R163" s="65"/>
      <c r="S163" s="65"/>
      <c r="T163" s="64"/>
      <c r="U163" s="65"/>
      <c r="V163" s="65"/>
      <c r="W163" s="65"/>
      <c r="X163" s="65"/>
      <c r="Y163" s="64"/>
      <c r="Z163" s="65"/>
      <c r="AA163" s="69">
        <f t="shared" si="5"/>
        <v>0</v>
      </c>
      <c r="AB163" s="63" t="s">
        <v>1098</v>
      </c>
      <c r="AC163" s="75"/>
      <c r="AD163" s="75"/>
      <c r="AE163" s="77"/>
      <c r="AF163" s="76"/>
      <c r="AG163" s="63" t="s">
        <v>6087</v>
      </c>
      <c r="AH163" s="75"/>
      <c r="AI163" s="77"/>
      <c r="AJ163" s="77"/>
      <c r="AK163" s="76"/>
      <c r="AL163" s="63" t="s">
        <v>6088</v>
      </c>
      <c r="AM163" s="75"/>
      <c r="AN163" s="77"/>
      <c r="AO163" s="77"/>
      <c r="AP163" s="76"/>
      <c r="AQ163" s="63" t="s">
        <v>6089</v>
      </c>
      <c r="AR163" s="75"/>
      <c r="AS163" s="77"/>
      <c r="AT163" s="77"/>
      <c r="AU163" s="76"/>
      <c r="AV163" s="63" t="s">
        <v>6090</v>
      </c>
      <c r="AW163" s="75"/>
      <c r="AX163" s="75"/>
      <c r="AY163" s="77"/>
      <c r="AZ163" s="76"/>
      <c r="BA163" s="63" t="s">
        <v>1098</v>
      </c>
      <c r="BB163" s="75"/>
      <c r="BC163" s="77"/>
      <c r="BD163" s="77"/>
      <c r="BE163" s="76"/>
      <c r="BF163" s="63" t="s">
        <v>6091</v>
      </c>
      <c r="BG163" s="75"/>
      <c r="BH163" s="77"/>
      <c r="BI163" s="77"/>
      <c r="BJ163" s="76"/>
      <c r="BK163" s="63" t="s">
        <v>6092</v>
      </c>
      <c r="BL163" s="75"/>
      <c r="BM163" s="75"/>
      <c r="BN163" s="77"/>
      <c r="BO163" s="76"/>
      <c r="BP163" s="44" t="s">
        <v>6093</v>
      </c>
    </row>
    <row r="164" spans="1:68" x14ac:dyDescent="0.2">
      <c r="A164" s="63" t="s">
        <v>1407</v>
      </c>
      <c r="B164" s="44" t="s">
        <v>5721</v>
      </c>
      <c r="C164" s="44" t="s">
        <v>2401</v>
      </c>
      <c r="D164" s="44" t="s">
        <v>6094</v>
      </c>
      <c r="E164" s="44" t="str">
        <f t="shared" si="4"/>
        <v>The One Ring_Hero_METW</v>
      </c>
      <c r="F164" s="44" t="s">
        <v>5171</v>
      </c>
      <c r="G164" s="44" t="s">
        <v>5197</v>
      </c>
      <c r="H164" s="44" t="s">
        <v>3290</v>
      </c>
      <c r="I164" s="64"/>
      <c r="J164" s="65"/>
      <c r="K164" s="65"/>
      <c r="L164" s="65"/>
      <c r="M164" s="65"/>
      <c r="N164" s="67"/>
      <c r="O164" s="64"/>
      <c r="P164" s="65"/>
      <c r="Q164" s="65"/>
      <c r="R164" s="65"/>
      <c r="S164" s="65"/>
      <c r="T164" s="64"/>
      <c r="U164" s="65"/>
      <c r="V164" s="65"/>
      <c r="W164" s="65"/>
      <c r="X164" s="65"/>
      <c r="Y164" s="64"/>
      <c r="Z164" s="65"/>
      <c r="AA164" s="69">
        <f t="shared" si="5"/>
        <v>0</v>
      </c>
      <c r="AB164" s="63" t="s">
        <v>1099</v>
      </c>
      <c r="AC164" s="75"/>
      <c r="AD164" s="75"/>
      <c r="AE164" s="77"/>
      <c r="AF164" s="76"/>
      <c r="AG164" s="63" t="s">
        <v>6095</v>
      </c>
      <c r="AH164" s="75"/>
      <c r="AI164" s="77"/>
      <c r="AJ164" s="77"/>
      <c r="AK164" s="76"/>
      <c r="AL164" s="63" t="s">
        <v>6096</v>
      </c>
      <c r="AM164" s="75"/>
      <c r="AN164" s="77"/>
      <c r="AO164" s="77"/>
      <c r="AP164" s="76"/>
      <c r="AQ164" s="63" t="s">
        <v>6097</v>
      </c>
      <c r="AR164" s="75"/>
      <c r="AS164" s="77"/>
      <c r="AT164" s="77"/>
      <c r="AU164" s="76"/>
      <c r="AV164" s="63" t="s">
        <v>6098</v>
      </c>
      <c r="AW164" s="75"/>
      <c r="AX164" s="75"/>
      <c r="AY164" s="77"/>
      <c r="AZ164" s="76"/>
      <c r="BA164" s="63" t="s">
        <v>1099</v>
      </c>
      <c r="BB164" s="75"/>
      <c r="BC164" s="77"/>
      <c r="BD164" s="77"/>
      <c r="BE164" s="76"/>
      <c r="BF164" s="63" t="s">
        <v>6099</v>
      </c>
      <c r="BG164" s="75"/>
      <c r="BH164" s="77"/>
      <c r="BI164" s="77"/>
      <c r="BJ164" s="76"/>
      <c r="BK164" s="63" t="s">
        <v>6100</v>
      </c>
      <c r="BL164" s="75"/>
      <c r="BM164" s="75"/>
      <c r="BN164" s="77"/>
      <c r="BO164" s="76"/>
      <c r="BP164" s="44" t="s">
        <v>1645</v>
      </c>
    </row>
    <row r="165" spans="1:68" x14ac:dyDescent="0.2">
      <c r="A165" s="63" t="s">
        <v>1407</v>
      </c>
      <c r="B165" s="44" t="s">
        <v>5721</v>
      </c>
      <c r="C165" s="44" t="s">
        <v>2401</v>
      </c>
      <c r="D165" s="44" t="s">
        <v>6101</v>
      </c>
      <c r="E165" s="44" t="str">
        <f t="shared" si="4"/>
        <v>Torque of Hues_Hero_METW</v>
      </c>
      <c r="F165" s="44" t="s">
        <v>5255</v>
      </c>
      <c r="G165" s="44" t="s">
        <v>5183</v>
      </c>
      <c r="H165" s="44" t="s">
        <v>5184</v>
      </c>
      <c r="I165" s="64"/>
      <c r="J165" s="65"/>
      <c r="K165" s="65"/>
      <c r="L165" s="65"/>
      <c r="M165" s="65"/>
      <c r="N165" s="67"/>
      <c r="O165" s="64"/>
      <c r="P165" s="65"/>
      <c r="Q165" s="65"/>
      <c r="R165" s="66">
        <v>1</v>
      </c>
      <c r="S165" s="65"/>
      <c r="T165" s="64"/>
      <c r="U165" s="65"/>
      <c r="V165" s="65"/>
      <c r="W165" s="65"/>
      <c r="X165" s="65"/>
      <c r="Y165" s="64"/>
      <c r="Z165" s="65"/>
      <c r="AA165" s="69">
        <f t="shared" si="5"/>
        <v>0</v>
      </c>
      <c r="AB165" s="63" t="s">
        <v>1100</v>
      </c>
      <c r="AC165" s="75"/>
      <c r="AD165" s="75"/>
      <c r="AE165" s="75"/>
      <c r="AF165" s="76"/>
      <c r="AG165" s="63" t="s">
        <v>6102</v>
      </c>
      <c r="AH165" s="75"/>
      <c r="AI165" s="77"/>
      <c r="AJ165" s="77"/>
      <c r="AK165" s="76"/>
      <c r="AL165" s="63" t="s">
        <v>6103</v>
      </c>
      <c r="AM165" s="75"/>
      <c r="AN165" s="77"/>
      <c r="AO165" s="77"/>
      <c r="AP165" s="76"/>
      <c r="AQ165" s="63" t="s">
        <v>6104</v>
      </c>
      <c r="AR165" s="75"/>
      <c r="AS165" s="77"/>
      <c r="AT165" s="77"/>
      <c r="AU165" s="76"/>
      <c r="AV165" s="63" t="s">
        <v>6105</v>
      </c>
      <c r="AW165" s="75"/>
      <c r="AX165" s="75"/>
      <c r="AY165" s="77"/>
      <c r="AZ165" s="76"/>
      <c r="BA165" s="63" t="s">
        <v>1100</v>
      </c>
      <c r="BB165" s="75"/>
      <c r="BC165" s="77"/>
      <c r="BD165" s="77"/>
      <c r="BE165" s="76"/>
      <c r="BF165" s="63" t="s">
        <v>6106</v>
      </c>
      <c r="BG165" s="75"/>
      <c r="BH165" s="77"/>
      <c r="BI165" s="77"/>
      <c r="BJ165" s="76"/>
      <c r="BK165" s="63" t="s">
        <v>6107</v>
      </c>
      <c r="BL165" s="75"/>
      <c r="BM165" s="75"/>
      <c r="BN165" s="77"/>
      <c r="BO165" s="76"/>
      <c r="BP165" s="44" t="s">
        <v>6108</v>
      </c>
    </row>
    <row r="166" spans="1:68" x14ac:dyDescent="0.2">
      <c r="A166" s="63" t="s">
        <v>1407</v>
      </c>
      <c r="B166" s="44" t="s">
        <v>5721</v>
      </c>
      <c r="C166" s="44" t="s">
        <v>2401</v>
      </c>
      <c r="D166" s="44" t="s">
        <v>6109</v>
      </c>
      <c r="E166" s="44" t="str">
        <f t="shared" si="4"/>
        <v>Wizard's Ring_Hero_METW</v>
      </c>
      <c r="F166" s="44" t="s">
        <v>5751</v>
      </c>
      <c r="G166" s="44" t="s">
        <v>5197</v>
      </c>
      <c r="H166" s="44" t="s">
        <v>3290</v>
      </c>
      <c r="I166" s="64"/>
      <c r="J166" s="65"/>
      <c r="K166" s="65"/>
      <c r="L166" s="65"/>
      <c r="M166" s="65"/>
      <c r="N166" s="67"/>
      <c r="O166" s="64"/>
      <c r="P166" s="65"/>
      <c r="Q166" s="65"/>
      <c r="R166" s="65"/>
      <c r="S166" s="65"/>
      <c r="T166" s="64"/>
      <c r="U166" s="65"/>
      <c r="V166" s="65"/>
      <c r="W166" s="65"/>
      <c r="X166" s="65"/>
      <c r="Y166" s="64"/>
      <c r="Z166" s="65"/>
      <c r="AA166" s="69">
        <f t="shared" si="5"/>
        <v>0</v>
      </c>
      <c r="AB166" s="63" t="s">
        <v>1101</v>
      </c>
      <c r="AC166" s="75"/>
      <c r="AD166" s="75"/>
      <c r="AE166" s="77"/>
      <c r="AF166" s="76"/>
      <c r="AG166" s="63" t="s">
        <v>6110</v>
      </c>
      <c r="AH166" s="75"/>
      <c r="AI166" s="77"/>
      <c r="AJ166" s="77"/>
      <c r="AK166" s="76"/>
      <c r="AL166" s="63" t="s">
        <v>6111</v>
      </c>
      <c r="AM166" s="75"/>
      <c r="AN166" s="77"/>
      <c r="AO166" s="77"/>
      <c r="AP166" s="76"/>
      <c r="AQ166" s="63" t="s">
        <v>6112</v>
      </c>
      <c r="AR166" s="75"/>
      <c r="AS166" s="77"/>
      <c r="AT166" s="77"/>
      <c r="AU166" s="76"/>
      <c r="AV166" s="63" t="s">
        <v>6113</v>
      </c>
      <c r="AW166" s="75"/>
      <c r="AX166" s="75"/>
      <c r="AY166" s="77"/>
      <c r="AZ166" s="76"/>
      <c r="BA166" s="63" t="s">
        <v>1101</v>
      </c>
      <c r="BB166" s="75"/>
      <c r="BC166" s="77"/>
      <c r="BD166" s="77"/>
      <c r="BE166" s="76"/>
      <c r="BF166" s="63" t="s">
        <v>6114</v>
      </c>
      <c r="BG166" s="75"/>
      <c r="BH166" s="77"/>
      <c r="BI166" s="77"/>
      <c r="BJ166" s="76"/>
      <c r="BK166" s="63" t="s">
        <v>6115</v>
      </c>
      <c r="BL166" s="75"/>
      <c r="BM166" s="75"/>
      <c r="BN166" s="77"/>
      <c r="BO166" s="76"/>
      <c r="BP166" s="44" t="s">
        <v>6116</v>
      </c>
    </row>
    <row r="167" spans="1:68" x14ac:dyDescent="0.2">
      <c r="A167" s="63" t="s">
        <v>1407</v>
      </c>
      <c r="B167" s="44" t="s">
        <v>6117</v>
      </c>
      <c r="C167" s="44" t="s">
        <v>2401</v>
      </c>
      <c r="D167" s="44" t="s">
        <v>6118</v>
      </c>
      <c r="E167" s="44" t="str">
        <f t="shared" si="4"/>
        <v>A Chance Meeting_Hero_METW</v>
      </c>
      <c r="F167" s="44" t="s">
        <v>5335</v>
      </c>
      <c r="G167" s="44" t="s">
        <v>5235</v>
      </c>
      <c r="H167" s="44" t="s">
        <v>5236</v>
      </c>
      <c r="I167" s="64"/>
      <c r="J167" s="65"/>
      <c r="K167" s="65"/>
      <c r="L167" s="65"/>
      <c r="M167" s="65"/>
      <c r="N167" s="67"/>
      <c r="O167" s="64"/>
      <c r="P167" s="65"/>
      <c r="Q167" s="65"/>
      <c r="R167" s="65"/>
      <c r="S167" s="65"/>
      <c r="T167" s="64"/>
      <c r="U167" s="65"/>
      <c r="V167" s="65"/>
      <c r="W167" s="65"/>
      <c r="X167" s="65"/>
      <c r="Y167" s="64"/>
      <c r="Z167" s="65"/>
      <c r="AA167" s="69">
        <f t="shared" si="5"/>
        <v>0</v>
      </c>
      <c r="AB167" s="63" t="s">
        <v>1102</v>
      </c>
      <c r="AC167" s="75"/>
      <c r="AD167" s="75"/>
      <c r="AE167" s="77"/>
      <c r="AF167" s="76"/>
      <c r="AG167" s="63" t="s">
        <v>6119</v>
      </c>
      <c r="AH167" s="75"/>
      <c r="AI167" s="77"/>
      <c r="AJ167" s="77"/>
      <c r="AK167" s="76"/>
      <c r="AL167" s="63" t="s">
        <v>6120</v>
      </c>
      <c r="AM167" s="75"/>
      <c r="AN167" s="77"/>
      <c r="AO167" s="77"/>
      <c r="AP167" s="76"/>
      <c r="AQ167" s="63" t="s">
        <v>6121</v>
      </c>
      <c r="AR167" s="75"/>
      <c r="AS167" s="77"/>
      <c r="AT167" s="77"/>
      <c r="AU167" s="76"/>
      <c r="AV167" s="63" t="s">
        <v>6122</v>
      </c>
      <c r="AW167" s="75"/>
      <c r="AX167" s="75"/>
      <c r="AY167" s="77"/>
      <c r="AZ167" s="76"/>
      <c r="BA167" s="63" t="s">
        <v>1102</v>
      </c>
      <c r="BB167" s="75"/>
      <c r="BC167" s="77"/>
      <c r="BD167" s="77"/>
      <c r="BE167" s="76"/>
      <c r="BF167" s="63" t="s">
        <v>6123</v>
      </c>
      <c r="BG167" s="75"/>
      <c r="BH167" s="77"/>
      <c r="BI167" s="77"/>
      <c r="BJ167" s="76"/>
      <c r="BK167" s="63" t="s">
        <v>6124</v>
      </c>
      <c r="BL167" s="75"/>
      <c r="BM167" s="75"/>
      <c r="BN167" s="77"/>
      <c r="BO167" s="76"/>
      <c r="BP167" s="44" t="s">
        <v>6125</v>
      </c>
    </row>
    <row r="168" spans="1:68" x14ac:dyDescent="0.2">
      <c r="A168" s="63" t="s">
        <v>1407</v>
      </c>
      <c r="B168" s="44" t="s">
        <v>6117</v>
      </c>
      <c r="C168" s="44" t="s">
        <v>2401</v>
      </c>
      <c r="D168" s="44" t="s">
        <v>6126</v>
      </c>
      <c r="E168" s="44" t="str">
        <f t="shared" si="4"/>
        <v>A Friend or Three_Hero_METW</v>
      </c>
      <c r="F168" s="44" t="s">
        <v>5255</v>
      </c>
      <c r="G168" s="44" t="s">
        <v>5235</v>
      </c>
      <c r="H168" s="44" t="s">
        <v>5824</v>
      </c>
      <c r="I168" s="64"/>
      <c r="J168" s="65"/>
      <c r="K168" s="65"/>
      <c r="L168" s="65"/>
      <c r="M168" s="65"/>
      <c r="N168" s="67"/>
      <c r="O168" s="64"/>
      <c r="P168" s="65"/>
      <c r="Q168" s="66">
        <v>2</v>
      </c>
      <c r="R168" s="65"/>
      <c r="S168" s="65"/>
      <c r="T168" s="64"/>
      <c r="U168" s="65"/>
      <c r="V168" s="65"/>
      <c r="W168" s="65"/>
      <c r="X168" s="65"/>
      <c r="Y168" s="64"/>
      <c r="Z168" s="65"/>
      <c r="AA168" s="69">
        <f t="shared" si="5"/>
        <v>0</v>
      </c>
      <c r="AB168" s="63" t="s">
        <v>1492</v>
      </c>
      <c r="AC168" s="75"/>
      <c r="AD168" s="75"/>
      <c r="AE168" s="75"/>
      <c r="AF168" s="76"/>
      <c r="AG168" s="63" t="s">
        <v>6127</v>
      </c>
      <c r="AH168" s="75"/>
      <c r="AI168" s="77"/>
      <c r="AJ168" s="77"/>
      <c r="AK168" s="76"/>
      <c r="AL168" s="63" t="s">
        <v>6128</v>
      </c>
      <c r="AM168" s="75"/>
      <c r="AN168" s="77"/>
      <c r="AO168" s="77"/>
      <c r="AP168" s="76"/>
      <c r="AQ168" s="63" t="s">
        <v>6129</v>
      </c>
      <c r="AR168" s="75"/>
      <c r="AS168" s="77"/>
      <c r="AT168" s="77"/>
      <c r="AU168" s="76"/>
      <c r="AV168" s="63" t="s">
        <v>6130</v>
      </c>
      <c r="AW168" s="75"/>
      <c r="AX168" s="75"/>
      <c r="AY168" s="77"/>
      <c r="AZ168" s="76"/>
      <c r="BA168" s="63" t="s">
        <v>1492</v>
      </c>
      <c r="BB168" s="75"/>
      <c r="BC168" s="77"/>
      <c r="BD168" s="77"/>
      <c r="BE168" s="76"/>
      <c r="BF168" s="63" t="s">
        <v>6131</v>
      </c>
      <c r="BG168" s="75"/>
      <c r="BH168" s="77"/>
      <c r="BI168" s="77"/>
      <c r="BJ168" s="76"/>
      <c r="BK168" s="63" t="s">
        <v>6132</v>
      </c>
      <c r="BL168" s="75"/>
      <c r="BM168" s="75"/>
      <c r="BN168" s="77"/>
      <c r="BO168" s="76"/>
      <c r="BP168" s="44" t="s">
        <v>6133</v>
      </c>
    </row>
    <row r="169" spans="1:68" x14ac:dyDescent="0.2">
      <c r="A169" s="63" t="s">
        <v>1407</v>
      </c>
      <c r="B169" s="44" t="s">
        <v>6117</v>
      </c>
      <c r="C169" s="44" t="s">
        <v>2401</v>
      </c>
      <c r="D169" s="44" t="s">
        <v>6134</v>
      </c>
      <c r="E169" s="44" t="str">
        <f t="shared" si="4"/>
        <v>Align Palantír_Hero_METW</v>
      </c>
      <c r="F169" s="44" t="s">
        <v>6135</v>
      </c>
      <c r="G169" s="44" t="s">
        <v>5183</v>
      </c>
      <c r="H169" s="44" t="s">
        <v>5184</v>
      </c>
      <c r="I169" s="64"/>
      <c r="J169" s="65"/>
      <c r="K169" s="65"/>
      <c r="L169" s="65"/>
      <c r="M169" s="65"/>
      <c r="N169" s="67"/>
      <c r="O169" s="68">
        <v>1</v>
      </c>
      <c r="P169" s="65"/>
      <c r="Q169" s="65"/>
      <c r="R169" s="65"/>
      <c r="S169" s="65"/>
      <c r="T169" s="64"/>
      <c r="U169" s="65"/>
      <c r="V169" s="65"/>
      <c r="W169" s="65"/>
      <c r="X169" s="65"/>
      <c r="Y169" s="64"/>
      <c r="Z169" s="65"/>
      <c r="AA169" s="69">
        <f t="shared" si="5"/>
        <v>0</v>
      </c>
      <c r="AB169" s="63" t="s">
        <v>1493</v>
      </c>
      <c r="AC169" s="75"/>
      <c r="AD169" s="75"/>
      <c r="AE169" s="75"/>
      <c r="AF169" s="76"/>
      <c r="AG169" s="63" t="s">
        <v>6136</v>
      </c>
      <c r="AH169" s="75"/>
      <c r="AI169" s="77"/>
      <c r="AJ169" s="77"/>
      <c r="AK169" s="76"/>
      <c r="AL169" s="63" t="s">
        <v>6137</v>
      </c>
      <c r="AM169" s="75"/>
      <c r="AN169" s="77"/>
      <c r="AO169" s="77"/>
      <c r="AP169" s="76"/>
      <c r="AQ169" s="63" t="s">
        <v>6138</v>
      </c>
      <c r="AR169" s="75"/>
      <c r="AS169" s="77"/>
      <c r="AT169" s="77"/>
      <c r="AU169" s="76"/>
      <c r="AV169" s="63" t="s">
        <v>6139</v>
      </c>
      <c r="AW169" s="75"/>
      <c r="AX169" s="75"/>
      <c r="AY169" s="77"/>
      <c r="AZ169" s="76"/>
      <c r="BA169" s="63" t="s">
        <v>1493</v>
      </c>
      <c r="BB169" s="75"/>
      <c r="BC169" s="77"/>
      <c r="BD169" s="77"/>
      <c r="BE169" s="76"/>
      <c r="BF169" s="63" t="s">
        <v>6140</v>
      </c>
      <c r="BG169" s="75"/>
      <c r="BH169" s="77"/>
      <c r="BI169" s="77"/>
      <c r="BJ169" s="76"/>
      <c r="BK169" s="63" t="s">
        <v>6141</v>
      </c>
      <c r="BL169" s="75"/>
      <c r="BM169" s="75"/>
      <c r="BN169" s="77"/>
      <c r="BO169" s="76"/>
      <c r="BP169" s="44" t="s">
        <v>6142</v>
      </c>
    </row>
    <row r="170" spans="1:68" x14ac:dyDescent="0.2">
      <c r="A170" s="63" t="s">
        <v>1407</v>
      </c>
      <c r="B170" s="44" t="s">
        <v>6117</v>
      </c>
      <c r="C170" s="44" t="s">
        <v>2401</v>
      </c>
      <c r="D170" s="44" t="s">
        <v>6143</v>
      </c>
      <c r="E170" s="44" t="str">
        <f t="shared" si="4"/>
        <v>Anduin River_Hero_METW</v>
      </c>
      <c r="F170" s="44" t="s">
        <v>5262</v>
      </c>
      <c r="G170" s="44" t="s">
        <v>5235</v>
      </c>
      <c r="H170" s="44" t="s">
        <v>5824</v>
      </c>
      <c r="I170" s="64"/>
      <c r="J170" s="65"/>
      <c r="K170" s="65"/>
      <c r="L170" s="65"/>
      <c r="M170" s="65"/>
      <c r="N170" s="67"/>
      <c r="O170" s="64"/>
      <c r="P170" s="65"/>
      <c r="Q170" s="65"/>
      <c r="R170" s="65"/>
      <c r="S170" s="65"/>
      <c r="T170" s="64"/>
      <c r="U170" s="65"/>
      <c r="V170" s="65"/>
      <c r="W170" s="65"/>
      <c r="X170" s="65"/>
      <c r="Y170" s="64"/>
      <c r="Z170" s="65"/>
      <c r="AA170" s="69">
        <f t="shared" si="5"/>
        <v>0</v>
      </c>
      <c r="AB170" s="63" t="s">
        <v>1494</v>
      </c>
      <c r="AC170" s="75"/>
      <c r="AD170" s="75"/>
      <c r="AE170" s="77"/>
      <c r="AF170" s="76"/>
      <c r="AG170" s="63" t="s">
        <v>6144</v>
      </c>
      <c r="AH170" s="75"/>
      <c r="AI170" s="77"/>
      <c r="AJ170" s="77"/>
      <c r="AK170" s="76"/>
      <c r="AL170" s="63" t="s">
        <v>6145</v>
      </c>
      <c r="AM170" s="75"/>
      <c r="AN170" s="77"/>
      <c r="AO170" s="77"/>
      <c r="AP170" s="76"/>
      <c r="AQ170" s="63" t="s">
        <v>6146</v>
      </c>
      <c r="AR170" s="75"/>
      <c r="AS170" s="77"/>
      <c r="AT170" s="77"/>
      <c r="AU170" s="76"/>
      <c r="AV170" s="63" t="s">
        <v>6147</v>
      </c>
      <c r="AW170" s="75"/>
      <c r="AX170" s="75"/>
      <c r="AY170" s="77"/>
      <c r="AZ170" s="76"/>
      <c r="BA170" s="63" t="s">
        <v>1494</v>
      </c>
      <c r="BB170" s="75"/>
      <c r="BC170" s="77"/>
      <c r="BD170" s="77"/>
      <c r="BE170" s="76"/>
      <c r="BF170" s="63" t="s">
        <v>6145</v>
      </c>
      <c r="BG170" s="75"/>
      <c r="BH170" s="77"/>
      <c r="BI170" s="77"/>
      <c r="BJ170" s="76"/>
      <c r="BK170" s="63" t="s">
        <v>6148</v>
      </c>
      <c r="BL170" s="75"/>
      <c r="BM170" s="75"/>
      <c r="BN170" s="77"/>
      <c r="BO170" s="76"/>
      <c r="BP170" s="44" t="s">
        <v>583</v>
      </c>
    </row>
    <row r="171" spans="1:68" x14ac:dyDescent="0.2">
      <c r="A171" s="63" t="s">
        <v>1407</v>
      </c>
      <c r="B171" s="44" t="s">
        <v>6117</v>
      </c>
      <c r="C171" s="44" t="s">
        <v>2401</v>
      </c>
      <c r="D171" s="44" t="s">
        <v>6149</v>
      </c>
      <c r="E171" s="44" t="str">
        <f t="shared" si="4"/>
        <v>Andúril, the Flame of the West_Hero_METW</v>
      </c>
      <c r="F171" s="44" t="s">
        <v>5734</v>
      </c>
      <c r="G171" s="44" t="s">
        <v>5197</v>
      </c>
      <c r="H171" s="44" t="s">
        <v>3290</v>
      </c>
      <c r="I171" s="64"/>
      <c r="J171" s="65"/>
      <c r="K171" s="65"/>
      <c r="L171" s="65"/>
      <c r="M171" s="65"/>
      <c r="N171" s="67"/>
      <c r="O171" s="64"/>
      <c r="P171" s="65"/>
      <c r="Q171" s="65"/>
      <c r="R171" s="65"/>
      <c r="S171" s="65"/>
      <c r="T171" s="64"/>
      <c r="U171" s="65"/>
      <c r="V171" s="65"/>
      <c r="W171" s="65"/>
      <c r="X171" s="65"/>
      <c r="Y171" s="64"/>
      <c r="Z171" s="65"/>
      <c r="AA171" s="69">
        <f t="shared" si="5"/>
        <v>0</v>
      </c>
      <c r="AB171" s="63" t="s">
        <v>1495</v>
      </c>
      <c r="AC171" s="75"/>
      <c r="AD171" s="75"/>
      <c r="AE171" s="77"/>
      <c r="AF171" s="76"/>
      <c r="AG171" s="63" t="s">
        <v>6150</v>
      </c>
      <c r="AH171" s="75"/>
      <c r="AI171" s="77"/>
      <c r="AJ171" s="77"/>
      <c r="AK171" s="76"/>
      <c r="AL171" s="63" t="s">
        <v>6151</v>
      </c>
      <c r="AM171" s="75"/>
      <c r="AN171" s="77"/>
      <c r="AO171" s="77"/>
      <c r="AP171" s="76"/>
      <c r="AQ171" s="63" t="s">
        <v>6152</v>
      </c>
      <c r="AR171" s="75"/>
      <c r="AS171" s="77"/>
      <c r="AT171" s="77"/>
      <c r="AU171" s="76"/>
      <c r="AV171" s="63" t="s">
        <v>6153</v>
      </c>
      <c r="AW171" s="75"/>
      <c r="AX171" s="75"/>
      <c r="AY171" s="77"/>
      <c r="AZ171" s="76"/>
      <c r="BA171" s="63" t="s">
        <v>1495</v>
      </c>
      <c r="BB171" s="75"/>
      <c r="BC171" s="77"/>
      <c r="BD171" s="77"/>
      <c r="BE171" s="76"/>
      <c r="BF171" s="63" t="s">
        <v>6154</v>
      </c>
      <c r="BG171" s="75"/>
      <c r="BH171" s="77"/>
      <c r="BI171" s="77"/>
      <c r="BJ171" s="76"/>
      <c r="BK171" s="63" t="s">
        <v>6155</v>
      </c>
      <c r="BL171" s="75"/>
      <c r="BM171" s="75"/>
      <c r="BN171" s="77"/>
      <c r="BO171" s="76"/>
      <c r="BP171" s="44" t="s">
        <v>6156</v>
      </c>
    </row>
    <row r="172" spans="1:68" x14ac:dyDescent="0.2">
      <c r="A172" s="63" t="s">
        <v>1407</v>
      </c>
      <c r="B172" s="44" t="s">
        <v>6117</v>
      </c>
      <c r="C172" s="44" t="s">
        <v>2401</v>
      </c>
      <c r="D172" s="44" t="s">
        <v>6157</v>
      </c>
      <c r="E172" s="44" t="str">
        <f t="shared" si="4"/>
        <v>Ash Mountains_Hero_METW</v>
      </c>
      <c r="F172" s="44" t="s">
        <v>5281</v>
      </c>
      <c r="G172" s="44" t="s">
        <v>5235</v>
      </c>
      <c r="H172" s="44" t="s">
        <v>5236</v>
      </c>
      <c r="I172" s="64"/>
      <c r="J172" s="65"/>
      <c r="K172" s="65"/>
      <c r="L172" s="65"/>
      <c r="M172" s="65"/>
      <c r="N172" s="67"/>
      <c r="O172" s="64"/>
      <c r="P172" s="65"/>
      <c r="Q172" s="65"/>
      <c r="R172" s="65"/>
      <c r="S172" s="65"/>
      <c r="T172" s="64"/>
      <c r="U172" s="65"/>
      <c r="V172" s="65"/>
      <c r="W172" s="65"/>
      <c r="X172" s="65"/>
      <c r="Y172" s="64"/>
      <c r="Z172" s="65"/>
      <c r="AA172" s="69">
        <f t="shared" si="5"/>
        <v>0</v>
      </c>
      <c r="AB172" s="63" t="s">
        <v>1496</v>
      </c>
      <c r="AC172" s="75"/>
      <c r="AD172" s="75"/>
      <c r="AE172" s="77"/>
      <c r="AF172" s="76"/>
      <c r="AG172" s="63" t="s">
        <v>6158</v>
      </c>
      <c r="AH172" s="75"/>
      <c r="AI172" s="77"/>
      <c r="AJ172" s="77"/>
      <c r="AK172" s="76"/>
      <c r="AL172" s="63" t="s">
        <v>6159</v>
      </c>
      <c r="AM172" s="75"/>
      <c r="AN172" s="77"/>
      <c r="AO172" s="77"/>
      <c r="AP172" s="76"/>
      <c r="AQ172" s="63" t="s">
        <v>6160</v>
      </c>
      <c r="AR172" s="75"/>
      <c r="AS172" s="77"/>
      <c r="AT172" s="77"/>
      <c r="AU172" s="76"/>
      <c r="AV172" s="63" t="s">
        <v>6161</v>
      </c>
      <c r="AW172" s="75"/>
      <c r="AX172" s="75"/>
      <c r="AY172" s="77"/>
      <c r="AZ172" s="76"/>
      <c r="BA172" s="63" t="s">
        <v>1496</v>
      </c>
      <c r="BB172" s="75"/>
      <c r="BC172" s="77"/>
      <c r="BD172" s="77"/>
      <c r="BE172" s="76"/>
      <c r="BF172" s="63" t="s">
        <v>6162</v>
      </c>
      <c r="BG172" s="75"/>
      <c r="BH172" s="77"/>
      <c r="BI172" s="77"/>
      <c r="BJ172" s="76"/>
      <c r="BK172" s="63" t="s">
        <v>6163</v>
      </c>
      <c r="BL172" s="75"/>
      <c r="BM172" s="75"/>
      <c r="BN172" s="77"/>
      <c r="BO172" s="76"/>
      <c r="BP172" s="44" t="s">
        <v>1177</v>
      </c>
    </row>
    <row r="173" spans="1:68" x14ac:dyDescent="0.2">
      <c r="A173" s="63" t="s">
        <v>1407</v>
      </c>
      <c r="B173" s="44" t="s">
        <v>6117</v>
      </c>
      <c r="C173" s="44" t="s">
        <v>2401</v>
      </c>
      <c r="D173" s="44" t="s">
        <v>6164</v>
      </c>
      <c r="E173" s="44" t="str">
        <f t="shared" si="4"/>
        <v>Block_Hero_METW</v>
      </c>
      <c r="F173" s="44" t="s">
        <v>5159</v>
      </c>
      <c r="G173" s="44" t="s">
        <v>5235</v>
      </c>
      <c r="H173" s="44" t="s">
        <v>5867</v>
      </c>
      <c r="I173" s="64"/>
      <c r="J173" s="65"/>
      <c r="K173" s="65"/>
      <c r="L173" s="65"/>
      <c r="M173" s="65"/>
      <c r="N173" s="74">
        <v>3</v>
      </c>
      <c r="O173" s="64"/>
      <c r="P173" s="65"/>
      <c r="Q173" s="65"/>
      <c r="R173" s="65"/>
      <c r="S173" s="65"/>
      <c r="T173" s="64"/>
      <c r="U173" s="65"/>
      <c r="V173" s="65"/>
      <c r="W173" s="65"/>
      <c r="X173" s="65"/>
      <c r="Y173" s="64"/>
      <c r="Z173" s="65"/>
      <c r="AA173" s="69">
        <f t="shared" si="5"/>
        <v>0</v>
      </c>
      <c r="AB173" s="63" t="s">
        <v>1497</v>
      </c>
      <c r="AC173" s="75"/>
      <c r="AD173" s="75"/>
      <c r="AE173" s="75"/>
      <c r="AF173" s="76"/>
      <c r="AG173" s="63" t="s">
        <v>6165</v>
      </c>
      <c r="AH173" s="75"/>
      <c r="AI173" s="77"/>
      <c r="AJ173" s="77"/>
      <c r="AK173" s="76"/>
      <c r="AL173" s="63" t="s">
        <v>6166</v>
      </c>
      <c r="AM173" s="75"/>
      <c r="AN173" s="77"/>
      <c r="AO173" s="77"/>
      <c r="AP173" s="76"/>
      <c r="AQ173" s="63" t="s">
        <v>6167</v>
      </c>
      <c r="AR173" s="75"/>
      <c r="AS173" s="77"/>
      <c r="AT173" s="77"/>
      <c r="AU173" s="76"/>
      <c r="AV173" s="63" t="s">
        <v>6168</v>
      </c>
      <c r="AW173" s="75"/>
      <c r="AX173" s="75"/>
      <c r="AY173" s="75"/>
      <c r="AZ173" s="76"/>
      <c r="BA173" s="63" t="s">
        <v>1497</v>
      </c>
      <c r="BB173" s="75"/>
      <c r="BC173" s="77"/>
      <c r="BD173" s="77"/>
      <c r="BE173" s="76"/>
      <c r="BF173" s="63" t="s">
        <v>6169</v>
      </c>
      <c r="BG173" s="75"/>
      <c r="BH173" s="77"/>
      <c r="BI173" s="77"/>
      <c r="BJ173" s="76"/>
      <c r="BK173" s="63" t="s">
        <v>6170</v>
      </c>
      <c r="BL173" s="75"/>
      <c r="BM173" s="75"/>
      <c r="BN173" s="77"/>
      <c r="BO173" s="76"/>
      <c r="BP173" s="44" t="s">
        <v>6171</v>
      </c>
    </row>
    <row r="174" spans="1:68" x14ac:dyDescent="0.2">
      <c r="A174" s="63" t="s">
        <v>1407</v>
      </c>
      <c r="B174" s="44" t="s">
        <v>6117</v>
      </c>
      <c r="C174" s="44" t="s">
        <v>2401</v>
      </c>
      <c r="D174" s="44" t="s">
        <v>6172</v>
      </c>
      <c r="E174" s="44" t="str">
        <f t="shared" si="4"/>
        <v>Bridge_Hero_METW</v>
      </c>
      <c r="F174" s="44" t="s">
        <v>5221</v>
      </c>
      <c r="G174" s="44" t="s">
        <v>5183</v>
      </c>
      <c r="H174" s="44" t="s">
        <v>5184</v>
      </c>
      <c r="I174" s="64"/>
      <c r="J174" s="65"/>
      <c r="K174" s="65"/>
      <c r="L174" s="65"/>
      <c r="M174" s="65"/>
      <c r="N174" s="74">
        <v>2</v>
      </c>
      <c r="O174" s="64"/>
      <c r="P174" s="65"/>
      <c r="Q174" s="65"/>
      <c r="R174" s="65"/>
      <c r="S174" s="65"/>
      <c r="T174" s="64"/>
      <c r="U174" s="65"/>
      <c r="V174" s="65"/>
      <c r="W174" s="65"/>
      <c r="X174" s="65"/>
      <c r="Y174" s="64"/>
      <c r="Z174" s="65"/>
      <c r="AA174" s="69">
        <f t="shared" si="5"/>
        <v>0</v>
      </c>
      <c r="AB174" s="63" t="s">
        <v>1444</v>
      </c>
      <c r="AC174" s="75"/>
      <c r="AD174" s="75"/>
      <c r="AE174" s="75"/>
      <c r="AF174" s="76"/>
      <c r="AG174" s="63" t="s">
        <v>6173</v>
      </c>
      <c r="AH174" s="75"/>
      <c r="AI174" s="77"/>
      <c r="AJ174" s="77"/>
      <c r="AK174" s="76"/>
      <c r="AL174" s="63" t="s">
        <v>6174</v>
      </c>
      <c r="AM174" s="75"/>
      <c r="AN174" s="77"/>
      <c r="AO174" s="77"/>
      <c r="AP174" s="76"/>
      <c r="AQ174" s="63" t="s">
        <v>6175</v>
      </c>
      <c r="AR174" s="75"/>
      <c r="AS174" s="77"/>
      <c r="AT174" s="77"/>
      <c r="AU174" s="76"/>
      <c r="AV174" s="63" t="s">
        <v>6176</v>
      </c>
      <c r="AW174" s="75"/>
      <c r="AX174" s="75"/>
      <c r="AY174" s="75"/>
      <c r="AZ174" s="76"/>
      <c r="BA174" s="63" t="s">
        <v>1444</v>
      </c>
      <c r="BB174" s="75"/>
      <c r="BC174" s="77"/>
      <c r="BD174" s="77"/>
      <c r="BE174" s="76"/>
      <c r="BF174" s="63" t="s">
        <v>6177</v>
      </c>
      <c r="BG174" s="75"/>
      <c r="BH174" s="77"/>
      <c r="BI174" s="77"/>
      <c r="BJ174" s="76"/>
      <c r="BK174" s="63" t="s">
        <v>6178</v>
      </c>
      <c r="BL174" s="75"/>
      <c r="BM174" s="75"/>
      <c r="BN174" s="77"/>
      <c r="BO174" s="76"/>
      <c r="BP174" s="44" t="s">
        <v>6179</v>
      </c>
    </row>
    <row r="175" spans="1:68" x14ac:dyDescent="0.2">
      <c r="A175" s="63" t="s">
        <v>1407</v>
      </c>
      <c r="B175" s="44" t="s">
        <v>6117</v>
      </c>
      <c r="C175" s="44" t="s">
        <v>2401</v>
      </c>
      <c r="D175" s="44" t="s">
        <v>6180</v>
      </c>
      <c r="E175" s="44" t="str">
        <f t="shared" si="4"/>
        <v>Clear Skies_Hero_METW</v>
      </c>
      <c r="F175" s="44" t="s">
        <v>5281</v>
      </c>
      <c r="G175" s="44" t="s">
        <v>5197</v>
      </c>
      <c r="H175" s="44" t="s">
        <v>3290</v>
      </c>
      <c r="I175" s="64"/>
      <c r="J175" s="65"/>
      <c r="K175" s="65"/>
      <c r="L175" s="65"/>
      <c r="M175" s="65"/>
      <c r="N175" s="67"/>
      <c r="O175" s="64"/>
      <c r="P175" s="65"/>
      <c r="Q175" s="65"/>
      <c r="R175" s="65"/>
      <c r="S175" s="65"/>
      <c r="T175" s="64"/>
      <c r="U175" s="65"/>
      <c r="V175" s="65"/>
      <c r="W175" s="65"/>
      <c r="X175" s="65"/>
      <c r="Y175" s="64"/>
      <c r="Z175" s="65"/>
      <c r="AA175" s="69">
        <f t="shared" si="5"/>
        <v>0</v>
      </c>
      <c r="AB175" s="63" t="s">
        <v>1445</v>
      </c>
      <c r="AC175" s="75"/>
      <c r="AD175" s="75"/>
      <c r="AE175" s="77"/>
      <c r="AF175" s="76"/>
      <c r="AG175" s="63" t="s">
        <v>6181</v>
      </c>
      <c r="AH175" s="75"/>
      <c r="AI175" s="77"/>
      <c r="AJ175" s="77"/>
      <c r="AK175" s="76"/>
      <c r="AL175" s="63" t="s">
        <v>6182</v>
      </c>
      <c r="AM175" s="75"/>
      <c r="AN175" s="77"/>
      <c r="AO175" s="77"/>
      <c r="AP175" s="76"/>
      <c r="AQ175" s="63" t="s">
        <v>6183</v>
      </c>
      <c r="AR175" s="75"/>
      <c r="AS175" s="77"/>
      <c r="AT175" s="77"/>
      <c r="AU175" s="76"/>
      <c r="AV175" s="63" t="s">
        <v>6184</v>
      </c>
      <c r="AW175" s="75"/>
      <c r="AX175" s="75"/>
      <c r="AY175" s="77"/>
      <c r="AZ175" s="76"/>
      <c r="BA175" s="63" t="s">
        <v>1445</v>
      </c>
      <c r="BB175" s="75"/>
      <c r="BC175" s="77"/>
      <c r="BD175" s="77"/>
      <c r="BE175" s="76"/>
      <c r="BF175" s="63" t="s">
        <v>6185</v>
      </c>
      <c r="BG175" s="75"/>
      <c r="BH175" s="77"/>
      <c r="BI175" s="77"/>
      <c r="BJ175" s="76"/>
      <c r="BK175" s="63" t="s">
        <v>6186</v>
      </c>
      <c r="BL175" s="75"/>
      <c r="BM175" s="75"/>
      <c r="BN175" s="77"/>
      <c r="BO175" s="76"/>
      <c r="BP175" s="44" t="s">
        <v>6187</v>
      </c>
    </row>
    <row r="176" spans="1:68" x14ac:dyDescent="0.2">
      <c r="A176" s="63" t="s">
        <v>1407</v>
      </c>
      <c r="B176" s="44" t="s">
        <v>6117</v>
      </c>
      <c r="C176" s="44" t="s">
        <v>2401</v>
      </c>
      <c r="D176" s="44" t="s">
        <v>6188</v>
      </c>
      <c r="E176" s="44" t="str">
        <f t="shared" si="4"/>
        <v>Concealment_Hero_METW</v>
      </c>
      <c r="F176" s="44" t="s">
        <v>5255</v>
      </c>
      <c r="G176" s="44" t="s">
        <v>5235</v>
      </c>
      <c r="H176" s="44" t="s">
        <v>5867</v>
      </c>
      <c r="I176" s="64"/>
      <c r="J176" s="65"/>
      <c r="K176" s="65"/>
      <c r="L176" s="65"/>
      <c r="M176" s="65"/>
      <c r="N176" s="74">
        <v>4</v>
      </c>
      <c r="O176" s="68">
        <v>3</v>
      </c>
      <c r="P176" s="65"/>
      <c r="Q176" s="66">
        <v>3</v>
      </c>
      <c r="R176" s="65"/>
      <c r="S176" s="66">
        <v>3</v>
      </c>
      <c r="T176" s="64"/>
      <c r="U176" s="65"/>
      <c r="V176" s="65"/>
      <c r="W176" s="65"/>
      <c r="X176" s="65"/>
      <c r="Y176" s="64"/>
      <c r="Z176" s="65"/>
      <c r="AA176" s="69">
        <f t="shared" si="5"/>
        <v>0</v>
      </c>
      <c r="AB176" s="63" t="s">
        <v>1446</v>
      </c>
      <c r="AC176" s="75"/>
      <c r="AD176" s="75"/>
      <c r="AE176" s="75"/>
      <c r="AF176" s="76"/>
      <c r="AG176" s="63" t="s">
        <v>6189</v>
      </c>
      <c r="AH176" s="75"/>
      <c r="AI176" s="77"/>
      <c r="AJ176" s="77"/>
      <c r="AK176" s="76"/>
      <c r="AL176" s="63" t="s">
        <v>6190</v>
      </c>
      <c r="AM176" s="75"/>
      <c r="AN176" s="77"/>
      <c r="AO176" s="77"/>
      <c r="AP176" s="76"/>
      <c r="AQ176" s="63" t="s">
        <v>6191</v>
      </c>
      <c r="AR176" s="75"/>
      <c r="AS176" s="77"/>
      <c r="AT176" s="77"/>
      <c r="AU176" s="76"/>
      <c r="AV176" s="63" t="s">
        <v>6192</v>
      </c>
      <c r="AW176" s="75"/>
      <c r="AX176" s="75"/>
      <c r="AY176" s="75"/>
      <c r="AZ176" s="76"/>
      <c r="BA176" s="63" t="s">
        <v>1446</v>
      </c>
      <c r="BB176" s="75"/>
      <c r="BC176" s="77"/>
      <c r="BD176" s="77"/>
      <c r="BE176" s="76"/>
      <c r="BF176" s="63" t="s">
        <v>6193</v>
      </c>
      <c r="BG176" s="75"/>
      <c r="BH176" s="77"/>
      <c r="BI176" s="77"/>
      <c r="BJ176" s="76"/>
      <c r="BK176" s="63" t="s">
        <v>6194</v>
      </c>
      <c r="BL176" s="75"/>
      <c r="BM176" s="75"/>
      <c r="BN176" s="77"/>
      <c r="BO176" s="76"/>
      <c r="BP176" s="44" t="s">
        <v>6195</v>
      </c>
    </row>
    <row r="177" spans="1:68" x14ac:dyDescent="0.2">
      <c r="A177" s="63" t="s">
        <v>1407</v>
      </c>
      <c r="B177" s="44" t="s">
        <v>6117</v>
      </c>
      <c r="C177" s="44" t="s">
        <v>2401</v>
      </c>
      <c r="D177" s="44" t="s">
        <v>6196</v>
      </c>
      <c r="E177" s="44" t="str">
        <f t="shared" si="4"/>
        <v>Cracks of Doom_Hero_METW</v>
      </c>
      <c r="F177" s="44" t="s">
        <v>5281</v>
      </c>
      <c r="G177" s="44" t="s">
        <v>5183</v>
      </c>
      <c r="H177" s="44" t="s">
        <v>5184</v>
      </c>
      <c r="I177" s="64"/>
      <c r="J177" s="65"/>
      <c r="K177" s="65"/>
      <c r="L177" s="65"/>
      <c r="M177" s="65"/>
      <c r="N177" s="67"/>
      <c r="O177" s="64"/>
      <c r="P177" s="65"/>
      <c r="Q177" s="65"/>
      <c r="R177" s="65"/>
      <c r="S177" s="65"/>
      <c r="T177" s="64"/>
      <c r="U177" s="65"/>
      <c r="V177" s="65"/>
      <c r="W177" s="65"/>
      <c r="X177" s="65"/>
      <c r="Y177" s="64"/>
      <c r="Z177" s="65"/>
      <c r="AA177" s="69">
        <f t="shared" si="5"/>
        <v>0</v>
      </c>
      <c r="AB177" s="63" t="s">
        <v>1447</v>
      </c>
      <c r="AC177" s="75"/>
      <c r="AD177" s="75"/>
      <c r="AE177" s="77"/>
      <c r="AF177" s="76"/>
      <c r="AG177" s="63" t="s">
        <v>6197</v>
      </c>
      <c r="AH177" s="75"/>
      <c r="AI177" s="77"/>
      <c r="AJ177" s="77"/>
      <c r="AK177" s="76"/>
      <c r="AL177" s="63" t="s">
        <v>6198</v>
      </c>
      <c r="AM177" s="75"/>
      <c r="AN177" s="77"/>
      <c r="AO177" s="77"/>
      <c r="AP177" s="76"/>
      <c r="AQ177" s="63" t="s">
        <v>6199</v>
      </c>
      <c r="AR177" s="75"/>
      <c r="AS177" s="77"/>
      <c r="AT177" s="77"/>
      <c r="AU177" s="76"/>
      <c r="AV177" s="63" t="s">
        <v>6200</v>
      </c>
      <c r="AW177" s="75"/>
      <c r="AX177" s="75"/>
      <c r="AY177" s="77"/>
      <c r="AZ177" s="76"/>
      <c r="BA177" s="63" t="s">
        <v>1447</v>
      </c>
      <c r="BB177" s="75"/>
      <c r="BC177" s="77"/>
      <c r="BD177" s="77"/>
      <c r="BE177" s="76"/>
      <c r="BF177" s="63" t="s">
        <v>6201</v>
      </c>
      <c r="BG177" s="75"/>
      <c r="BH177" s="77"/>
      <c r="BI177" s="77"/>
      <c r="BJ177" s="76"/>
      <c r="BK177" s="63" t="s">
        <v>6202</v>
      </c>
      <c r="BL177" s="75"/>
      <c r="BM177" s="75"/>
      <c r="BN177" s="77"/>
      <c r="BO177" s="76"/>
      <c r="BP177" s="44" t="s">
        <v>6203</v>
      </c>
    </row>
    <row r="178" spans="1:68" x14ac:dyDescent="0.2">
      <c r="A178" s="63" t="s">
        <v>1407</v>
      </c>
      <c r="B178" s="44" t="s">
        <v>6117</v>
      </c>
      <c r="C178" s="44" t="s">
        <v>2401</v>
      </c>
      <c r="D178" s="44" t="s">
        <v>6204</v>
      </c>
      <c r="E178" s="44" t="str">
        <f t="shared" si="4"/>
        <v>Dark Quarrels_Hero_METW</v>
      </c>
      <c r="F178" s="44" t="s">
        <v>5335</v>
      </c>
      <c r="G178" s="44" t="s">
        <v>5235</v>
      </c>
      <c r="H178" s="44" t="s">
        <v>5726</v>
      </c>
      <c r="I178" s="64"/>
      <c r="J178" s="65"/>
      <c r="K178" s="65"/>
      <c r="L178" s="65"/>
      <c r="M178" s="65"/>
      <c r="N178" s="74">
        <v>1</v>
      </c>
      <c r="O178" s="68">
        <v>2</v>
      </c>
      <c r="P178" s="66">
        <v>3</v>
      </c>
      <c r="Q178" s="65"/>
      <c r="R178" s="66">
        <v>3</v>
      </c>
      <c r="S178" s="66">
        <v>3</v>
      </c>
      <c r="T178" s="64"/>
      <c r="U178" s="65"/>
      <c r="V178" s="65"/>
      <c r="W178" s="65"/>
      <c r="X178" s="65"/>
      <c r="Y178" s="64"/>
      <c r="Z178" s="65"/>
      <c r="AA178" s="69">
        <f t="shared" si="5"/>
        <v>0</v>
      </c>
      <c r="AB178" s="63" t="s">
        <v>1448</v>
      </c>
      <c r="AC178" s="75"/>
      <c r="AD178" s="75"/>
      <c r="AE178" s="75"/>
      <c r="AF178" s="76"/>
      <c r="AG178" s="63" t="s">
        <v>6205</v>
      </c>
      <c r="AH178" s="75"/>
      <c r="AI178" s="77"/>
      <c r="AJ178" s="77"/>
      <c r="AK178" s="76"/>
      <c r="AL178" s="63" t="s">
        <v>6206</v>
      </c>
      <c r="AM178" s="75"/>
      <c r="AN178" s="77"/>
      <c r="AO178" s="77"/>
      <c r="AP178" s="76"/>
      <c r="AQ178" s="63" t="s">
        <v>6207</v>
      </c>
      <c r="AR178" s="75"/>
      <c r="AS178" s="77"/>
      <c r="AT178" s="77"/>
      <c r="AU178" s="76"/>
      <c r="AV178" s="63" t="s">
        <v>6208</v>
      </c>
      <c r="AW178" s="75"/>
      <c r="AX178" s="75"/>
      <c r="AY178" s="78"/>
      <c r="AZ178" s="76"/>
      <c r="BA178" s="63" t="s">
        <v>1448</v>
      </c>
      <c r="BB178" s="75"/>
      <c r="BC178" s="77"/>
      <c r="BD178" s="77"/>
      <c r="BE178" s="76"/>
      <c r="BF178" s="63" t="s">
        <v>6209</v>
      </c>
      <c r="BG178" s="75"/>
      <c r="BH178" s="77"/>
      <c r="BI178" s="77"/>
      <c r="BJ178" s="76"/>
      <c r="BK178" s="63" t="s">
        <v>6210</v>
      </c>
      <c r="BL178" s="75"/>
      <c r="BM178" s="75"/>
      <c r="BN178" s="77"/>
      <c r="BO178" s="76"/>
      <c r="BP178" s="44" t="s">
        <v>6211</v>
      </c>
    </row>
    <row r="179" spans="1:68" x14ac:dyDescent="0.2">
      <c r="A179" s="63" t="s">
        <v>1407</v>
      </c>
      <c r="B179" s="44" t="s">
        <v>6117</v>
      </c>
      <c r="C179" s="44" t="s">
        <v>2401</v>
      </c>
      <c r="D179" s="44" t="s">
        <v>6212</v>
      </c>
      <c r="E179" s="44" t="str">
        <f t="shared" si="4"/>
        <v>Dodge_Hero_METW</v>
      </c>
      <c r="F179" s="44" t="s">
        <v>5751</v>
      </c>
      <c r="G179" s="44" t="s">
        <v>5235</v>
      </c>
      <c r="H179" s="44" t="s">
        <v>5867</v>
      </c>
      <c r="I179" s="64"/>
      <c r="J179" s="65"/>
      <c r="K179" s="65"/>
      <c r="L179" s="65"/>
      <c r="M179" s="65"/>
      <c r="N179" s="74">
        <v>3</v>
      </c>
      <c r="O179" s="68">
        <v>2</v>
      </c>
      <c r="P179" s="66">
        <v>2</v>
      </c>
      <c r="Q179" s="65"/>
      <c r="R179" s="65"/>
      <c r="S179" s="66">
        <v>2</v>
      </c>
      <c r="T179" s="64"/>
      <c r="U179" s="65"/>
      <c r="V179" s="65"/>
      <c r="W179" s="65"/>
      <c r="X179" s="65"/>
      <c r="Y179" s="64"/>
      <c r="Z179" s="65"/>
      <c r="AA179" s="69">
        <f t="shared" si="5"/>
        <v>0</v>
      </c>
      <c r="AB179" s="63" t="s">
        <v>1449</v>
      </c>
      <c r="AC179" s="75"/>
      <c r="AD179" s="75"/>
      <c r="AE179" s="75"/>
      <c r="AF179" s="76"/>
      <c r="AG179" s="63" t="s">
        <v>6213</v>
      </c>
      <c r="AH179" s="75"/>
      <c r="AI179" s="77"/>
      <c r="AJ179" s="77"/>
      <c r="AK179" s="76"/>
      <c r="AL179" s="63" t="s">
        <v>6214</v>
      </c>
      <c r="AM179" s="75"/>
      <c r="AN179" s="77"/>
      <c r="AO179" s="77"/>
      <c r="AP179" s="76"/>
      <c r="AQ179" s="63" t="s">
        <v>6215</v>
      </c>
      <c r="AR179" s="75"/>
      <c r="AS179" s="77"/>
      <c r="AT179" s="77"/>
      <c r="AU179" s="76"/>
      <c r="AV179" s="63" t="s">
        <v>6216</v>
      </c>
      <c r="AW179" s="75"/>
      <c r="AX179" s="75"/>
      <c r="AY179" s="75"/>
      <c r="AZ179" s="76"/>
      <c r="BA179" s="63" t="s">
        <v>1449</v>
      </c>
      <c r="BB179" s="75"/>
      <c r="BC179" s="77"/>
      <c r="BD179" s="77"/>
      <c r="BE179" s="76"/>
      <c r="BF179" s="63" t="s">
        <v>6217</v>
      </c>
      <c r="BG179" s="75"/>
      <c r="BH179" s="77"/>
      <c r="BI179" s="77"/>
      <c r="BJ179" s="76"/>
      <c r="BK179" s="63" t="s">
        <v>6218</v>
      </c>
      <c r="BL179" s="75"/>
      <c r="BM179" s="75"/>
      <c r="BN179" s="77"/>
      <c r="BO179" s="76"/>
      <c r="BP179" s="44" t="s">
        <v>6219</v>
      </c>
    </row>
    <row r="180" spans="1:68" x14ac:dyDescent="0.2">
      <c r="A180" s="63" t="s">
        <v>1407</v>
      </c>
      <c r="B180" s="44" t="s">
        <v>6117</v>
      </c>
      <c r="C180" s="44" t="s">
        <v>2401</v>
      </c>
      <c r="D180" s="44" t="s">
        <v>6220</v>
      </c>
      <c r="E180" s="44" t="str">
        <f t="shared" si="4"/>
        <v>Dreams of Lore_Hero_METW</v>
      </c>
      <c r="F180" s="44" t="s">
        <v>5281</v>
      </c>
      <c r="G180" s="44" t="s">
        <v>5235</v>
      </c>
      <c r="H180" s="44" t="s">
        <v>5726</v>
      </c>
      <c r="I180" s="64"/>
      <c r="J180" s="65"/>
      <c r="K180" s="65"/>
      <c r="L180" s="65"/>
      <c r="M180" s="65"/>
      <c r="N180" s="67"/>
      <c r="O180" s="64"/>
      <c r="P180" s="65"/>
      <c r="Q180" s="65"/>
      <c r="R180" s="65"/>
      <c r="S180" s="65"/>
      <c r="T180" s="64"/>
      <c r="U180" s="65"/>
      <c r="V180" s="65"/>
      <c r="W180" s="65"/>
      <c r="X180" s="65"/>
      <c r="Y180" s="64"/>
      <c r="Z180" s="65"/>
      <c r="AA180" s="69">
        <f t="shared" si="5"/>
        <v>0</v>
      </c>
      <c r="AB180" s="63" t="s">
        <v>1450</v>
      </c>
      <c r="AC180" s="75"/>
      <c r="AD180" s="75"/>
      <c r="AE180" s="77"/>
      <c r="AF180" s="76"/>
      <c r="AG180" s="63" t="s">
        <v>6221</v>
      </c>
      <c r="AH180" s="75"/>
      <c r="AI180" s="77"/>
      <c r="AJ180" s="77"/>
      <c r="AK180" s="76"/>
      <c r="AL180" s="63" t="s">
        <v>6222</v>
      </c>
      <c r="AM180" s="75"/>
      <c r="AN180" s="77"/>
      <c r="AO180" s="77"/>
      <c r="AP180" s="76"/>
      <c r="AQ180" s="63" t="s">
        <v>6223</v>
      </c>
      <c r="AR180" s="75"/>
      <c r="AS180" s="77"/>
      <c r="AT180" s="77"/>
      <c r="AU180" s="76"/>
      <c r="AV180" s="63" t="s">
        <v>6224</v>
      </c>
      <c r="AW180" s="75"/>
      <c r="AX180" s="75"/>
      <c r="AY180" s="77"/>
      <c r="AZ180" s="76"/>
      <c r="BA180" s="63" t="s">
        <v>1450</v>
      </c>
      <c r="BB180" s="75"/>
      <c r="BC180" s="77"/>
      <c r="BD180" s="77"/>
      <c r="BE180" s="76"/>
      <c r="BF180" s="63" t="s">
        <v>6225</v>
      </c>
      <c r="BG180" s="75"/>
      <c r="BH180" s="77"/>
      <c r="BI180" s="77"/>
      <c r="BJ180" s="76"/>
      <c r="BK180" s="63" t="s">
        <v>6226</v>
      </c>
      <c r="BL180" s="75"/>
      <c r="BM180" s="75"/>
      <c r="BN180" s="77"/>
      <c r="BO180" s="76"/>
      <c r="BP180" s="44" t="s">
        <v>6227</v>
      </c>
    </row>
    <row r="181" spans="1:68" x14ac:dyDescent="0.2">
      <c r="A181" s="63" t="s">
        <v>1407</v>
      </c>
      <c r="B181" s="44" t="s">
        <v>6117</v>
      </c>
      <c r="C181" s="44" t="s">
        <v>2401</v>
      </c>
      <c r="D181" s="44" t="s">
        <v>6228</v>
      </c>
      <c r="E181" s="44" t="str">
        <f t="shared" si="4"/>
        <v>Eagle-mounts_Hero_METW</v>
      </c>
      <c r="F181" s="44" t="s">
        <v>5751</v>
      </c>
      <c r="G181" s="44" t="s">
        <v>5197</v>
      </c>
      <c r="H181" s="44" t="s">
        <v>3290</v>
      </c>
      <c r="I181" s="64"/>
      <c r="J181" s="65"/>
      <c r="K181" s="65"/>
      <c r="L181" s="65"/>
      <c r="M181" s="65"/>
      <c r="N181" s="67"/>
      <c r="O181" s="64"/>
      <c r="P181" s="65"/>
      <c r="Q181" s="65"/>
      <c r="R181" s="65"/>
      <c r="S181" s="65"/>
      <c r="T181" s="64"/>
      <c r="U181" s="65"/>
      <c r="V181" s="65"/>
      <c r="W181" s="65"/>
      <c r="X181" s="65"/>
      <c r="Y181" s="64"/>
      <c r="Z181" s="65"/>
      <c r="AA181" s="69">
        <f t="shared" si="5"/>
        <v>0</v>
      </c>
      <c r="AB181" s="63" t="s">
        <v>1451</v>
      </c>
      <c r="AC181" s="75"/>
      <c r="AD181" s="75"/>
      <c r="AE181" s="77"/>
      <c r="AF181" s="76"/>
      <c r="AG181" s="63" t="s">
        <v>6229</v>
      </c>
      <c r="AH181" s="75"/>
      <c r="AI181" s="77"/>
      <c r="AJ181" s="77"/>
      <c r="AK181" s="76"/>
      <c r="AL181" s="63" t="s">
        <v>6230</v>
      </c>
      <c r="AM181" s="75"/>
      <c r="AN181" s="77"/>
      <c r="AO181" s="77"/>
      <c r="AP181" s="76"/>
      <c r="AQ181" s="63" t="s">
        <v>6231</v>
      </c>
      <c r="AR181" s="75"/>
      <c r="AS181" s="77"/>
      <c r="AT181" s="77"/>
      <c r="AU181" s="76"/>
      <c r="AV181" s="63" t="s">
        <v>6232</v>
      </c>
      <c r="AW181" s="75"/>
      <c r="AX181" s="75"/>
      <c r="AY181" s="77"/>
      <c r="AZ181" s="76"/>
      <c r="BA181" s="63" t="s">
        <v>1451</v>
      </c>
      <c r="BB181" s="75"/>
      <c r="BC181" s="77"/>
      <c r="BD181" s="77"/>
      <c r="BE181" s="76"/>
      <c r="BF181" s="63" t="s">
        <v>6233</v>
      </c>
      <c r="BG181" s="75"/>
      <c r="BH181" s="77"/>
      <c r="BI181" s="77"/>
      <c r="BJ181" s="76"/>
      <c r="BK181" s="63" t="s">
        <v>6234</v>
      </c>
      <c r="BL181" s="75"/>
      <c r="BM181" s="75"/>
      <c r="BN181" s="77"/>
      <c r="BO181" s="76"/>
      <c r="BP181" s="44" t="s">
        <v>6235</v>
      </c>
    </row>
    <row r="182" spans="1:68" x14ac:dyDescent="0.2">
      <c r="A182" s="63" t="s">
        <v>1407</v>
      </c>
      <c r="B182" s="44" t="s">
        <v>6117</v>
      </c>
      <c r="C182" s="44" t="s">
        <v>2401</v>
      </c>
      <c r="D182" s="44" t="s">
        <v>6236</v>
      </c>
      <c r="E182" s="44" t="str">
        <f t="shared" si="4"/>
        <v>Elf-song_Hero_METW</v>
      </c>
      <c r="F182" s="44" t="s">
        <v>5221</v>
      </c>
      <c r="G182" s="44" t="s">
        <v>5197</v>
      </c>
      <c r="H182" s="44" t="s">
        <v>3290</v>
      </c>
      <c r="I182" s="64"/>
      <c r="J182" s="65"/>
      <c r="K182" s="65"/>
      <c r="L182" s="65"/>
      <c r="M182" s="65"/>
      <c r="N182" s="67"/>
      <c r="O182" s="64"/>
      <c r="P182" s="65"/>
      <c r="Q182" s="65"/>
      <c r="R182" s="65"/>
      <c r="S182" s="65"/>
      <c r="T182" s="64"/>
      <c r="U182" s="65"/>
      <c r="V182" s="65"/>
      <c r="W182" s="65"/>
      <c r="X182" s="65"/>
      <c r="Y182" s="64"/>
      <c r="Z182" s="65"/>
      <c r="AA182" s="69">
        <f t="shared" si="5"/>
        <v>0</v>
      </c>
      <c r="AB182" s="63" t="s">
        <v>1452</v>
      </c>
      <c r="AC182" s="75"/>
      <c r="AD182" s="75"/>
      <c r="AE182" s="77"/>
      <c r="AF182" s="76"/>
      <c r="AG182" s="63" t="s">
        <v>6237</v>
      </c>
      <c r="AH182" s="75"/>
      <c r="AI182" s="77"/>
      <c r="AJ182" s="77"/>
      <c r="AK182" s="76"/>
      <c r="AL182" s="63" t="s">
        <v>6238</v>
      </c>
      <c r="AM182" s="75"/>
      <c r="AN182" s="77"/>
      <c r="AO182" s="77"/>
      <c r="AP182" s="76"/>
      <c r="AQ182" s="63" t="s">
        <v>6239</v>
      </c>
      <c r="AR182" s="75"/>
      <c r="AS182" s="77"/>
      <c r="AT182" s="77"/>
      <c r="AU182" s="76"/>
      <c r="AV182" s="63" t="s">
        <v>6240</v>
      </c>
      <c r="AW182" s="75"/>
      <c r="AX182" s="75"/>
      <c r="AY182" s="77"/>
      <c r="AZ182" s="76"/>
      <c r="BA182" s="63" t="s">
        <v>1452</v>
      </c>
      <c r="BB182" s="75"/>
      <c r="BC182" s="77"/>
      <c r="BD182" s="77"/>
      <c r="BE182" s="76"/>
      <c r="BF182" s="63" t="s">
        <v>6241</v>
      </c>
      <c r="BG182" s="75"/>
      <c r="BH182" s="77"/>
      <c r="BI182" s="77"/>
      <c r="BJ182" s="76"/>
      <c r="BK182" s="63" t="s">
        <v>6242</v>
      </c>
      <c r="BL182" s="75"/>
      <c r="BM182" s="75"/>
      <c r="BN182" s="77"/>
      <c r="BO182" s="76"/>
      <c r="BP182" s="44" t="s">
        <v>6243</v>
      </c>
    </row>
    <row r="183" spans="1:68" x14ac:dyDescent="0.2">
      <c r="A183" s="63" t="s">
        <v>1407</v>
      </c>
      <c r="B183" s="44" t="s">
        <v>6117</v>
      </c>
      <c r="C183" s="44" t="s">
        <v>2401</v>
      </c>
      <c r="D183" s="44" t="s">
        <v>6244</v>
      </c>
      <c r="E183" s="44" t="str">
        <f t="shared" si="4"/>
        <v>Escape_Hero_METW</v>
      </c>
      <c r="F183" s="44" t="s">
        <v>6135</v>
      </c>
      <c r="G183" s="44" t="s">
        <v>5235</v>
      </c>
      <c r="H183" s="44" t="s">
        <v>5867</v>
      </c>
      <c r="I183" s="64"/>
      <c r="J183" s="65"/>
      <c r="K183" s="65"/>
      <c r="L183" s="65"/>
      <c r="M183" s="65"/>
      <c r="N183" s="74">
        <v>3</v>
      </c>
      <c r="O183" s="64"/>
      <c r="P183" s="66">
        <v>1</v>
      </c>
      <c r="Q183" s="65"/>
      <c r="R183" s="65"/>
      <c r="S183" s="65"/>
      <c r="T183" s="64"/>
      <c r="U183" s="65"/>
      <c r="V183" s="65"/>
      <c r="W183" s="65"/>
      <c r="X183" s="65"/>
      <c r="Y183" s="64"/>
      <c r="Z183" s="65"/>
      <c r="AA183" s="69">
        <f t="shared" si="5"/>
        <v>0</v>
      </c>
      <c r="AB183" s="63" t="s">
        <v>1453</v>
      </c>
      <c r="AC183" s="75"/>
      <c r="AD183" s="75"/>
      <c r="AE183" s="75"/>
      <c r="AF183" s="76"/>
      <c r="AG183" s="63" t="s">
        <v>6245</v>
      </c>
      <c r="AH183" s="75"/>
      <c r="AI183" s="77"/>
      <c r="AJ183" s="77"/>
      <c r="AK183" s="76"/>
      <c r="AL183" s="63" t="s">
        <v>6246</v>
      </c>
      <c r="AM183" s="75"/>
      <c r="AN183" s="77"/>
      <c r="AO183" s="77"/>
      <c r="AP183" s="76"/>
      <c r="AQ183" s="63" t="s">
        <v>6247</v>
      </c>
      <c r="AR183" s="75"/>
      <c r="AS183" s="77"/>
      <c r="AT183" s="77"/>
      <c r="AU183" s="76"/>
      <c r="AV183" s="63" t="s">
        <v>6248</v>
      </c>
      <c r="AW183" s="75"/>
      <c r="AX183" s="75"/>
      <c r="AY183" s="78"/>
      <c r="AZ183" s="76"/>
      <c r="BA183" s="63" t="s">
        <v>1453</v>
      </c>
      <c r="BB183" s="75"/>
      <c r="BC183" s="77"/>
      <c r="BD183" s="77"/>
      <c r="BE183" s="76"/>
      <c r="BF183" s="63" t="s">
        <v>6249</v>
      </c>
      <c r="BG183" s="75"/>
      <c r="BH183" s="77"/>
      <c r="BI183" s="77"/>
      <c r="BJ183" s="76"/>
      <c r="BK183" s="63" t="s">
        <v>6250</v>
      </c>
      <c r="BL183" s="75"/>
      <c r="BM183" s="75"/>
      <c r="BN183" s="77"/>
      <c r="BO183" s="76"/>
      <c r="BP183" s="44" t="s">
        <v>6251</v>
      </c>
    </row>
    <row r="184" spans="1:68" x14ac:dyDescent="0.2">
      <c r="A184" s="63" t="s">
        <v>1407</v>
      </c>
      <c r="B184" s="44" t="s">
        <v>6117</v>
      </c>
      <c r="C184" s="44" t="s">
        <v>2401</v>
      </c>
      <c r="D184" s="44" t="s">
        <v>6252</v>
      </c>
      <c r="E184" s="44" t="str">
        <f t="shared" si="4"/>
        <v>Fair Sailing_Hero_METW</v>
      </c>
      <c r="F184" s="44" t="s">
        <v>5262</v>
      </c>
      <c r="G184" s="44" t="s">
        <v>5197</v>
      </c>
      <c r="H184" s="44" t="s">
        <v>3290</v>
      </c>
      <c r="I184" s="64"/>
      <c r="J184" s="65"/>
      <c r="K184" s="65"/>
      <c r="L184" s="65"/>
      <c r="M184" s="65"/>
      <c r="N184" s="67"/>
      <c r="O184" s="64"/>
      <c r="P184" s="65"/>
      <c r="Q184" s="65"/>
      <c r="R184" s="65"/>
      <c r="S184" s="65"/>
      <c r="T184" s="64"/>
      <c r="U184" s="65"/>
      <c r="V184" s="65"/>
      <c r="W184" s="65"/>
      <c r="X184" s="65"/>
      <c r="Y184" s="64"/>
      <c r="Z184" s="65"/>
      <c r="AA184" s="69">
        <f t="shared" si="5"/>
        <v>0</v>
      </c>
      <c r="AB184" s="63" t="s">
        <v>1454</v>
      </c>
      <c r="AC184" s="75"/>
      <c r="AD184" s="75"/>
      <c r="AE184" s="77"/>
      <c r="AF184" s="76"/>
      <c r="AG184" s="63" t="s">
        <v>6253</v>
      </c>
      <c r="AH184" s="75"/>
      <c r="AI184" s="77"/>
      <c r="AJ184" s="77"/>
      <c r="AK184" s="76"/>
      <c r="AL184" s="63" t="s">
        <v>6254</v>
      </c>
      <c r="AM184" s="75"/>
      <c r="AN184" s="77"/>
      <c r="AO184" s="77"/>
      <c r="AP184" s="76"/>
      <c r="AQ184" s="63" t="s">
        <v>6255</v>
      </c>
      <c r="AR184" s="75"/>
      <c r="AS184" s="77"/>
      <c r="AT184" s="77"/>
      <c r="AU184" s="76"/>
      <c r="AV184" s="63" t="s">
        <v>6256</v>
      </c>
      <c r="AW184" s="75"/>
      <c r="AX184" s="75"/>
      <c r="AY184" s="77"/>
      <c r="AZ184" s="76"/>
      <c r="BA184" s="63" t="s">
        <v>1454</v>
      </c>
      <c r="BB184" s="75"/>
      <c r="BC184" s="77"/>
      <c r="BD184" s="77"/>
      <c r="BE184" s="76"/>
      <c r="BF184" s="63" t="s">
        <v>6257</v>
      </c>
      <c r="BG184" s="75"/>
      <c r="BH184" s="77"/>
      <c r="BI184" s="77"/>
      <c r="BJ184" s="76"/>
      <c r="BK184" s="63" t="s">
        <v>6258</v>
      </c>
      <c r="BL184" s="75"/>
      <c r="BM184" s="75"/>
      <c r="BN184" s="77"/>
      <c r="BO184" s="76"/>
      <c r="BP184" s="44" t="s">
        <v>6259</v>
      </c>
    </row>
    <row r="185" spans="1:68" x14ac:dyDescent="0.2">
      <c r="A185" s="63" t="s">
        <v>1407</v>
      </c>
      <c r="B185" s="44" t="s">
        <v>6117</v>
      </c>
      <c r="C185" s="44" t="s">
        <v>2401</v>
      </c>
      <c r="D185" s="44" t="s">
        <v>6260</v>
      </c>
      <c r="E185" s="44" t="str">
        <f t="shared" si="4"/>
        <v>Fair Travels in Border-lands_Hero_METW</v>
      </c>
      <c r="F185" s="44" t="s">
        <v>5410</v>
      </c>
      <c r="G185" s="44" t="s">
        <v>5235</v>
      </c>
      <c r="H185" s="44" t="s">
        <v>5867</v>
      </c>
      <c r="I185" s="64"/>
      <c r="J185" s="65"/>
      <c r="K185" s="65"/>
      <c r="L185" s="65"/>
      <c r="M185" s="65"/>
      <c r="N185" s="67"/>
      <c r="O185" s="64"/>
      <c r="P185" s="65"/>
      <c r="Q185" s="65"/>
      <c r="R185" s="65"/>
      <c r="S185" s="65"/>
      <c r="T185" s="64"/>
      <c r="U185" s="65"/>
      <c r="V185" s="65"/>
      <c r="W185" s="65"/>
      <c r="X185" s="65"/>
      <c r="Y185" s="64"/>
      <c r="Z185" s="65"/>
      <c r="AA185" s="69">
        <f t="shared" si="5"/>
        <v>0</v>
      </c>
      <c r="AB185" s="63" t="s">
        <v>1455</v>
      </c>
      <c r="AC185" s="75"/>
      <c r="AD185" s="75"/>
      <c r="AE185" s="77"/>
      <c r="AF185" s="76"/>
      <c r="AG185" s="63" t="s">
        <v>6261</v>
      </c>
      <c r="AH185" s="75"/>
      <c r="AI185" s="77"/>
      <c r="AJ185" s="77"/>
      <c r="AK185" s="76"/>
      <c r="AL185" s="63" t="s">
        <v>6262</v>
      </c>
      <c r="AM185" s="75"/>
      <c r="AN185" s="77"/>
      <c r="AO185" s="77"/>
      <c r="AP185" s="76"/>
      <c r="AQ185" s="63" t="s">
        <v>6263</v>
      </c>
      <c r="AR185" s="75"/>
      <c r="AS185" s="77"/>
      <c r="AT185" s="77"/>
      <c r="AU185" s="76"/>
      <c r="AV185" s="63" t="s">
        <v>6264</v>
      </c>
      <c r="AW185" s="75"/>
      <c r="AX185" s="75"/>
      <c r="AY185" s="77"/>
      <c r="AZ185" s="76"/>
      <c r="BA185" s="63" t="s">
        <v>1455</v>
      </c>
      <c r="BB185" s="75"/>
      <c r="BC185" s="77"/>
      <c r="BD185" s="77"/>
      <c r="BE185" s="76"/>
      <c r="BF185" s="63" t="s">
        <v>6265</v>
      </c>
      <c r="BG185" s="75"/>
      <c r="BH185" s="77"/>
      <c r="BI185" s="77"/>
      <c r="BJ185" s="76"/>
      <c r="BK185" s="63" t="s">
        <v>6266</v>
      </c>
      <c r="BL185" s="75"/>
      <c r="BM185" s="75"/>
      <c r="BN185" s="77"/>
      <c r="BO185" s="76"/>
      <c r="BP185" s="44" t="s">
        <v>6267</v>
      </c>
    </row>
    <row r="186" spans="1:68" x14ac:dyDescent="0.2">
      <c r="A186" s="63" t="s">
        <v>1407</v>
      </c>
      <c r="B186" s="44" t="s">
        <v>6117</v>
      </c>
      <c r="C186" s="44" t="s">
        <v>2401</v>
      </c>
      <c r="D186" s="44" t="s">
        <v>6268</v>
      </c>
      <c r="E186" s="44" t="str">
        <f t="shared" si="4"/>
        <v>Fair Travels in Dark-domains_Hero_METW</v>
      </c>
      <c r="F186" s="44" t="s">
        <v>5281</v>
      </c>
      <c r="G186" s="44" t="s">
        <v>5197</v>
      </c>
      <c r="H186" s="44" t="s">
        <v>3290</v>
      </c>
      <c r="I186" s="64"/>
      <c r="J186" s="65"/>
      <c r="K186" s="65"/>
      <c r="L186" s="65"/>
      <c r="M186" s="65"/>
      <c r="N186" s="67"/>
      <c r="O186" s="64"/>
      <c r="P186" s="65"/>
      <c r="Q186" s="65"/>
      <c r="R186" s="65"/>
      <c r="S186" s="65"/>
      <c r="T186" s="64"/>
      <c r="U186" s="65"/>
      <c r="V186" s="65"/>
      <c r="W186" s="65"/>
      <c r="X186" s="65"/>
      <c r="Y186" s="64"/>
      <c r="Z186" s="65"/>
      <c r="AA186" s="69">
        <f t="shared" si="5"/>
        <v>0</v>
      </c>
      <c r="AB186" s="63" t="s">
        <v>1456</v>
      </c>
      <c r="AC186" s="75"/>
      <c r="AD186" s="75"/>
      <c r="AE186" s="77"/>
      <c r="AF186" s="76"/>
      <c r="AG186" s="63" t="s">
        <v>6269</v>
      </c>
      <c r="AH186" s="75"/>
      <c r="AI186" s="77"/>
      <c r="AJ186" s="77"/>
      <c r="AK186" s="76"/>
      <c r="AL186" s="63" t="s">
        <v>6270</v>
      </c>
      <c r="AM186" s="75"/>
      <c r="AN186" s="77"/>
      <c r="AO186" s="77"/>
      <c r="AP186" s="76"/>
      <c r="AQ186" s="63" t="s">
        <v>6271</v>
      </c>
      <c r="AR186" s="75"/>
      <c r="AS186" s="77"/>
      <c r="AT186" s="77"/>
      <c r="AU186" s="76"/>
      <c r="AV186" s="63" t="s">
        <v>6272</v>
      </c>
      <c r="AW186" s="75"/>
      <c r="AX186" s="75"/>
      <c r="AY186" s="77"/>
      <c r="AZ186" s="76"/>
      <c r="BA186" s="63" t="s">
        <v>1456</v>
      </c>
      <c r="BB186" s="75"/>
      <c r="BC186" s="77"/>
      <c r="BD186" s="77"/>
      <c r="BE186" s="76"/>
      <c r="BF186" s="63" t="s">
        <v>6273</v>
      </c>
      <c r="BG186" s="75"/>
      <c r="BH186" s="77"/>
      <c r="BI186" s="77"/>
      <c r="BJ186" s="76"/>
      <c r="BK186" s="63" t="s">
        <v>6274</v>
      </c>
      <c r="BL186" s="75"/>
      <c r="BM186" s="75"/>
      <c r="BN186" s="77"/>
      <c r="BO186" s="76"/>
      <c r="BP186" s="44" t="s">
        <v>6275</v>
      </c>
    </row>
    <row r="187" spans="1:68" x14ac:dyDescent="0.2">
      <c r="A187" s="63" t="s">
        <v>1407</v>
      </c>
      <c r="B187" s="44" t="s">
        <v>6117</v>
      </c>
      <c r="C187" s="44" t="s">
        <v>2401</v>
      </c>
      <c r="D187" s="44" t="s">
        <v>6276</v>
      </c>
      <c r="E187" s="44" t="str">
        <f t="shared" si="4"/>
        <v>Fair Travels in Free-domains_Hero_METW</v>
      </c>
      <c r="F187" s="44" t="s">
        <v>5262</v>
      </c>
      <c r="G187" s="44" t="s">
        <v>5197</v>
      </c>
      <c r="H187" s="44" t="s">
        <v>3290</v>
      </c>
      <c r="I187" s="64"/>
      <c r="J187" s="65"/>
      <c r="K187" s="65"/>
      <c r="L187" s="65"/>
      <c r="M187" s="65"/>
      <c r="N187" s="67"/>
      <c r="O187" s="64"/>
      <c r="P187" s="65"/>
      <c r="Q187" s="65"/>
      <c r="R187" s="65"/>
      <c r="S187" s="65"/>
      <c r="T187" s="64"/>
      <c r="U187" s="65"/>
      <c r="V187" s="65"/>
      <c r="W187" s="65"/>
      <c r="X187" s="65"/>
      <c r="Y187" s="64"/>
      <c r="Z187" s="65"/>
      <c r="AA187" s="69">
        <f t="shared" si="5"/>
        <v>0</v>
      </c>
      <c r="AB187" s="63" t="s">
        <v>1457</v>
      </c>
      <c r="AC187" s="75"/>
      <c r="AD187" s="75"/>
      <c r="AE187" s="77"/>
      <c r="AF187" s="76"/>
      <c r="AG187" s="63" t="s">
        <v>6277</v>
      </c>
      <c r="AH187" s="75"/>
      <c r="AI187" s="77"/>
      <c r="AJ187" s="77"/>
      <c r="AK187" s="76"/>
      <c r="AL187" s="63" t="s">
        <v>6278</v>
      </c>
      <c r="AM187" s="75"/>
      <c r="AN187" s="77"/>
      <c r="AO187" s="77"/>
      <c r="AP187" s="76"/>
      <c r="AQ187" s="63" t="s">
        <v>6279</v>
      </c>
      <c r="AR187" s="75"/>
      <c r="AS187" s="77"/>
      <c r="AT187" s="77"/>
      <c r="AU187" s="76"/>
      <c r="AV187" s="63" t="s">
        <v>6280</v>
      </c>
      <c r="AW187" s="75"/>
      <c r="AX187" s="75"/>
      <c r="AY187" s="77"/>
      <c r="AZ187" s="76"/>
      <c r="BA187" s="63" t="s">
        <v>1457</v>
      </c>
      <c r="BB187" s="75"/>
      <c r="BC187" s="77"/>
      <c r="BD187" s="77"/>
      <c r="BE187" s="76"/>
      <c r="BF187" s="63" t="s">
        <v>6281</v>
      </c>
      <c r="BG187" s="75"/>
      <c r="BH187" s="77"/>
      <c r="BI187" s="77"/>
      <c r="BJ187" s="76"/>
      <c r="BK187" s="63" t="s">
        <v>6282</v>
      </c>
      <c r="BL187" s="75"/>
      <c r="BM187" s="75"/>
      <c r="BN187" s="77"/>
      <c r="BO187" s="76"/>
      <c r="BP187" s="44" t="s">
        <v>6283</v>
      </c>
    </row>
    <row r="188" spans="1:68" x14ac:dyDescent="0.2">
      <c r="A188" s="63" t="s">
        <v>1407</v>
      </c>
      <c r="B188" s="44" t="s">
        <v>6117</v>
      </c>
      <c r="C188" s="44" t="s">
        <v>2401</v>
      </c>
      <c r="D188" s="44" t="s">
        <v>6284</v>
      </c>
      <c r="E188" s="44" t="str">
        <f t="shared" si="4"/>
        <v>Fair Travels in Shadow-lands_Hero_METW</v>
      </c>
      <c r="F188" s="44" t="s">
        <v>5262</v>
      </c>
      <c r="G188" s="44" t="s">
        <v>5235</v>
      </c>
      <c r="H188" s="44" t="s">
        <v>5867</v>
      </c>
      <c r="I188" s="64"/>
      <c r="J188" s="65"/>
      <c r="K188" s="65"/>
      <c r="L188" s="65"/>
      <c r="M188" s="65"/>
      <c r="N188" s="67"/>
      <c r="O188" s="64"/>
      <c r="P188" s="65"/>
      <c r="Q188" s="65"/>
      <c r="R188" s="65"/>
      <c r="S188" s="65"/>
      <c r="T188" s="64"/>
      <c r="U188" s="65"/>
      <c r="V188" s="65"/>
      <c r="W188" s="65"/>
      <c r="X188" s="65"/>
      <c r="Y188" s="64"/>
      <c r="Z188" s="65"/>
      <c r="AA188" s="69">
        <f t="shared" si="5"/>
        <v>0</v>
      </c>
      <c r="AB188" s="63" t="s">
        <v>1458</v>
      </c>
      <c r="AC188" s="75"/>
      <c r="AD188" s="75"/>
      <c r="AE188" s="77"/>
      <c r="AF188" s="76"/>
      <c r="AG188" s="63" t="s">
        <v>6285</v>
      </c>
      <c r="AH188" s="75"/>
      <c r="AI188" s="77"/>
      <c r="AJ188" s="77"/>
      <c r="AK188" s="76"/>
      <c r="AL188" s="63" t="s">
        <v>6286</v>
      </c>
      <c r="AM188" s="75"/>
      <c r="AN188" s="77"/>
      <c r="AO188" s="77"/>
      <c r="AP188" s="76"/>
      <c r="AQ188" s="63" t="s">
        <v>6287</v>
      </c>
      <c r="AR188" s="75"/>
      <c r="AS188" s="77"/>
      <c r="AT188" s="77"/>
      <c r="AU188" s="76"/>
      <c r="AV188" s="63" t="s">
        <v>6288</v>
      </c>
      <c r="AW188" s="75"/>
      <c r="AX188" s="75"/>
      <c r="AY188" s="77"/>
      <c r="AZ188" s="76"/>
      <c r="BA188" s="63" t="s">
        <v>1458</v>
      </c>
      <c r="BB188" s="75"/>
      <c r="BC188" s="77"/>
      <c r="BD188" s="77"/>
      <c r="BE188" s="76"/>
      <c r="BF188" s="63" t="s">
        <v>6289</v>
      </c>
      <c r="BG188" s="75"/>
      <c r="BH188" s="77"/>
      <c r="BI188" s="77"/>
      <c r="BJ188" s="76"/>
      <c r="BK188" s="63" t="s">
        <v>6290</v>
      </c>
      <c r="BL188" s="75"/>
      <c r="BM188" s="75"/>
      <c r="BN188" s="77"/>
      <c r="BO188" s="76"/>
      <c r="BP188" s="44" t="s">
        <v>6291</v>
      </c>
    </row>
    <row r="189" spans="1:68" x14ac:dyDescent="0.2">
      <c r="A189" s="63" t="s">
        <v>1407</v>
      </c>
      <c r="B189" s="44" t="s">
        <v>6117</v>
      </c>
      <c r="C189" s="44" t="s">
        <v>2401</v>
      </c>
      <c r="D189" s="44" t="s">
        <v>6292</v>
      </c>
      <c r="E189" s="44" t="str">
        <f t="shared" si="4"/>
        <v>Fair Travels in Wilderness_Hero_METW</v>
      </c>
      <c r="F189" s="44" t="s">
        <v>5262</v>
      </c>
      <c r="G189" s="44" t="s">
        <v>5235</v>
      </c>
      <c r="H189" s="44" t="s">
        <v>5867</v>
      </c>
      <c r="I189" s="64"/>
      <c r="J189" s="65"/>
      <c r="K189" s="65"/>
      <c r="L189" s="65"/>
      <c r="M189" s="65"/>
      <c r="N189" s="67"/>
      <c r="O189" s="64"/>
      <c r="P189" s="65"/>
      <c r="Q189" s="65"/>
      <c r="R189" s="65"/>
      <c r="S189" s="65"/>
      <c r="T189" s="64"/>
      <c r="U189" s="65"/>
      <c r="V189" s="65"/>
      <c r="W189" s="65"/>
      <c r="X189" s="65"/>
      <c r="Y189" s="64"/>
      <c r="Z189" s="65"/>
      <c r="AA189" s="69">
        <f t="shared" si="5"/>
        <v>0</v>
      </c>
      <c r="AB189" s="63" t="s">
        <v>1459</v>
      </c>
      <c r="AC189" s="75"/>
      <c r="AD189" s="75"/>
      <c r="AE189" s="77"/>
      <c r="AF189" s="76"/>
      <c r="AG189" s="63" t="s">
        <v>6293</v>
      </c>
      <c r="AH189" s="75"/>
      <c r="AI189" s="77"/>
      <c r="AJ189" s="77"/>
      <c r="AK189" s="76"/>
      <c r="AL189" s="63" t="s">
        <v>6294</v>
      </c>
      <c r="AM189" s="75"/>
      <c r="AN189" s="77"/>
      <c r="AO189" s="77"/>
      <c r="AP189" s="76"/>
      <c r="AQ189" s="63" t="s">
        <v>6295</v>
      </c>
      <c r="AR189" s="75"/>
      <c r="AS189" s="77"/>
      <c r="AT189" s="77"/>
      <c r="AU189" s="76"/>
      <c r="AV189" s="63" t="s">
        <v>6296</v>
      </c>
      <c r="AW189" s="75"/>
      <c r="AX189" s="75"/>
      <c r="AY189" s="77"/>
      <c r="AZ189" s="76"/>
      <c r="BA189" s="63" t="s">
        <v>1459</v>
      </c>
      <c r="BB189" s="75"/>
      <c r="BC189" s="77"/>
      <c r="BD189" s="77"/>
      <c r="BE189" s="76"/>
      <c r="BF189" s="63" t="s">
        <v>6297</v>
      </c>
      <c r="BG189" s="75"/>
      <c r="BH189" s="77"/>
      <c r="BI189" s="77"/>
      <c r="BJ189" s="76"/>
      <c r="BK189" s="63" t="s">
        <v>6298</v>
      </c>
      <c r="BL189" s="75"/>
      <c r="BM189" s="75"/>
      <c r="BN189" s="77"/>
      <c r="BO189" s="76"/>
      <c r="BP189" s="44" t="s">
        <v>6299</v>
      </c>
    </row>
    <row r="190" spans="1:68" x14ac:dyDescent="0.2">
      <c r="A190" s="63" t="s">
        <v>1407</v>
      </c>
      <c r="B190" s="44" t="s">
        <v>6117</v>
      </c>
      <c r="C190" s="44" t="s">
        <v>2401</v>
      </c>
      <c r="D190" s="44" t="s">
        <v>6300</v>
      </c>
      <c r="E190" s="44" t="str">
        <f t="shared" si="4"/>
        <v>Far-sight_Hero_METW</v>
      </c>
      <c r="F190" s="44" t="s">
        <v>5281</v>
      </c>
      <c r="G190" s="44" t="s">
        <v>5235</v>
      </c>
      <c r="H190" s="44" t="s">
        <v>5867</v>
      </c>
      <c r="I190" s="64"/>
      <c r="J190" s="65"/>
      <c r="K190" s="65"/>
      <c r="L190" s="65"/>
      <c r="M190" s="65"/>
      <c r="N190" s="67"/>
      <c r="O190" s="64"/>
      <c r="P190" s="65"/>
      <c r="Q190" s="65"/>
      <c r="R190" s="65"/>
      <c r="S190" s="65"/>
      <c r="T190" s="64"/>
      <c r="U190" s="65"/>
      <c r="V190" s="65"/>
      <c r="W190" s="65"/>
      <c r="X190" s="65"/>
      <c r="Y190" s="64"/>
      <c r="Z190" s="65"/>
      <c r="AA190" s="69">
        <f t="shared" si="5"/>
        <v>0</v>
      </c>
      <c r="AB190" s="63" t="s">
        <v>1460</v>
      </c>
      <c r="AC190" s="75"/>
      <c r="AD190" s="75"/>
      <c r="AE190" s="77"/>
      <c r="AF190" s="76"/>
      <c r="AG190" s="63" t="s">
        <v>6301</v>
      </c>
      <c r="AH190" s="75"/>
      <c r="AI190" s="77"/>
      <c r="AJ190" s="77"/>
      <c r="AK190" s="76"/>
      <c r="AL190" s="63" t="s">
        <v>6302</v>
      </c>
      <c r="AM190" s="75"/>
      <c r="AN190" s="77"/>
      <c r="AO190" s="77"/>
      <c r="AP190" s="76"/>
      <c r="AQ190" s="63" t="s">
        <v>6303</v>
      </c>
      <c r="AR190" s="75"/>
      <c r="AS190" s="77"/>
      <c r="AT190" s="77"/>
      <c r="AU190" s="76"/>
      <c r="AV190" s="63" t="s">
        <v>6304</v>
      </c>
      <c r="AW190" s="75"/>
      <c r="AX190" s="75"/>
      <c r="AY190" s="77"/>
      <c r="AZ190" s="76"/>
      <c r="BA190" s="63" t="s">
        <v>1460</v>
      </c>
      <c r="BB190" s="75"/>
      <c r="BC190" s="77"/>
      <c r="BD190" s="77"/>
      <c r="BE190" s="76"/>
      <c r="BF190" s="63" t="s">
        <v>6305</v>
      </c>
      <c r="BG190" s="75"/>
      <c r="BH190" s="77"/>
      <c r="BI190" s="77"/>
      <c r="BJ190" s="76"/>
      <c r="BK190" s="63" t="s">
        <v>6306</v>
      </c>
      <c r="BL190" s="75"/>
      <c r="BM190" s="75"/>
      <c r="BN190" s="77"/>
      <c r="BO190" s="76"/>
      <c r="BP190" s="44" t="s">
        <v>6307</v>
      </c>
    </row>
    <row r="191" spans="1:68" x14ac:dyDescent="0.2">
      <c r="A191" s="63" t="s">
        <v>1407</v>
      </c>
      <c r="B191" s="44" t="s">
        <v>6117</v>
      </c>
      <c r="C191" s="44" t="s">
        <v>2401</v>
      </c>
      <c r="D191" s="44" t="s">
        <v>6308</v>
      </c>
      <c r="E191" s="44" t="str">
        <f t="shared" si="4"/>
        <v>Favor of the Valar_Hero_METW</v>
      </c>
      <c r="F191" s="44" t="s">
        <v>5178</v>
      </c>
      <c r="G191" s="44" t="s">
        <v>5197</v>
      </c>
      <c r="H191" s="44" t="s">
        <v>3290</v>
      </c>
      <c r="I191" s="64"/>
      <c r="J191" s="65"/>
      <c r="K191" s="65"/>
      <c r="L191" s="65"/>
      <c r="M191" s="65"/>
      <c r="N191" s="67"/>
      <c r="O191" s="64"/>
      <c r="P191" s="65"/>
      <c r="Q191" s="65"/>
      <c r="R191" s="65"/>
      <c r="S191" s="65"/>
      <c r="T191" s="64"/>
      <c r="U191" s="65"/>
      <c r="V191" s="65"/>
      <c r="W191" s="65"/>
      <c r="X191" s="65"/>
      <c r="Y191" s="64"/>
      <c r="Z191" s="65"/>
      <c r="AA191" s="69">
        <f t="shared" si="5"/>
        <v>0</v>
      </c>
      <c r="AB191" s="63" t="s">
        <v>1461</v>
      </c>
      <c r="AC191" s="75"/>
      <c r="AD191" s="75"/>
      <c r="AE191" s="77"/>
      <c r="AF191" s="76"/>
      <c r="AG191" s="63" t="s">
        <v>6309</v>
      </c>
      <c r="AH191" s="75"/>
      <c r="AI191" s="77"/>
      <c r="AJ191" s="77"/>
      <c r="AK191" s="76"/>
      <c r="AL191" s="63" t="s">
        <v>6310</v>
      </c>
      <c r="AM191" s="75"/>
      <c r="AN191" s="77"/>
      <c r="AO191" s="77"/>
      <c r="AP191" s="76"/>
      <c r="AQ191" s="63" t="s">
        <v>6311</v>
      </c>
      <c r="AR191" s="75"/>
      <c r="AS191" s="77"/>
      <c r="AT191" s="77"/>
      <c r="AU191" s="76"/>
      <c r="AV191" s="63" t="s">
        <v>6312</v>
      </c>
      <c r="AW191" s="75"/>
      <c r="AX191" s="75"/>
      <c r="AY191" s="77"/>
      <c r="AZ191" s="76"/>
      <c r="BA191" s="63" t="s">
        <v>1461</v>
      </c>
      <c r="BB191" s="75"/>
      <c r="BC191" s="77"/>
      <c r="BD191" s="77"/>
      <c r="BE191" s="76"/>
      <c r="BF191" s="63" t="s">
        <v>6313</v>
      </c>
      <c r="BG191" s="75"/>
      <c r="BH191" s="77"/>
      <c r="BI191" s="77"/>
      <c r="BJ191" s="76"/>
      <c r="BK191" s="63" t="s">
        <v>6314</v>
      </c>
      <c r="BL191" s="75"/>
      <c r="BM191" s="75"/>
      <c r="BN191" s="77"/>
      <c r="BO191" s="76"/>
      <c r="BP191" s="44" t="s">
        <v>6315</v>
      </c>
    </row>
    <row r="192" spans="1:68" x14ac:dyDescent="0.2">
      <c r="A192" s="63" t="s">
        <v>1407</v>
      </c>
      <c r="B192" s="44" t="s">
        <v>6117</v>
      </c>
      <c r="C192" s="44" t="s">
        <v>2401</v>
      </c>
      <c r="D192" s="44" t="s">
        <v>6316</v>
      </c>
      <c r="E192" s="44" t="str">
        <f t="shared" si="4"/>
        <v>Fellowship_Hero_METW</v>
      </c>
      <c r="F192" s="44" t="s">
        <v>5159</v>
      </c>
      <c r="G192" s="44" t="s">
        <v>5235</v>
      </c>
      <c r="H192" s="44" t="s">
        <v>5726</v>
      </c>
      <c r="I192" s="64"/>
      <c r="J192" s="65"/>
      <c r="K192" s="65"/>
      <c r="L192" s="65"/>
      <c r="M192" s="65"/>
      <c r="N192" s="67"/>
      <c r="O192" s="64"/>
      <c r="P192" s="65"/>
      <c r="Q192" s="66">
        <v>2</v>
      </c>
      <c r="R192" s="65"/>
      <c r="S192" s="65"/>
      <c r="T192" s="64"/>
      <c r="U192" s="65"/>
      <c r="V192" s="65"/>
      <c r="W192" s="65"/>
      <c r="X192" s="65"/>
      <c r="Y192" s="64"/>
      <c r="Z192" s="65"/>
      <c r="AA192" s="69">
        <f t="shared" si="5"/>
        <v>0</v>
      </c>
      <c r="AB192" s="63" t="s">
        <v>1462</v>
      </c>
      <c r="AC192" s="75"/>
      <c r="AD192" s="80"/>
      <c r="AE192" s="75"/>
      <c r="AF192" s="76"/>
      <c r="AG192" s="63" t="s">
        <v>6317</v>
      </c>
      <c r="AH192" s="75"/>
      <c r="AI192" s="77"/>
      <c r="AJ192" s="77"/>
      <c r="AK192" s="76"/>
      <c r="AL192" s="63" t="s">
        <v>6318</v>
      </c>
      <c r="AM192" s="75"/>
      <c r="AN192" s="77"/>
      <c r="AO192" s="77"/>
      <c r="AP192" s="76"/>
      <c r="AQ192" s="63" t="s">
        <v>6319</v>
      </c>
      <c r="AR192" s="75"/>
      <c r="AS192" s="77"/>
      <c r="AT192" s="77"/>
      <c r="AU192" s="76"/>
      <c r="AV192" s="63" t="s">
        <v>6320</v>
      </c>
      <c r="AW192" s="75"/>
      <c r="AX192" s="75"/>
      <c r="AY192" s="77"/>
      <c r="AZ192" s="76"/>
      <c r="BA192" s="63" t="s">
        <v>1462</v>
      </c>
      <c r="BB192" s="75"/>
      <c r="BC192" s="77"/>
      <c r="BD192" s="77"/>
      <c r="BE192" s="76"/>
      <c r="BF192" s="63" t="s">
        <v>6321</v>
      </c>
      <c r="BG192" s="75"/>
      <c r="BH192" s="77"/>
      <c r="BI192" s="77"/>
      <c r="BJ192" s="76"/>
      <c r="BK192" s="63" t="s">
        <v>6322</v>
      </c>
      <c r="BL192" s="75"/>
      <c r="BM192" s="75"/>
      <c r="BN192" s="77"/>
      <c r="BO192" s="76"/>
      <c r="BP192" s="44" t="s">
        <v>6323</v>
      </c>
    </row>
    <row r="193" spans="1:68" x14ac:dyDescent="0.2">
      <c r="A193" s="63" t="s">
        <v>1407</v>
      </c>
      <c r="B193" s="44" t="s">
        <v>6117</v>
      </c>
      <c r="C193" s="44" t="s">
        <v>2401</v>
      </c>
      <c r="D193" s="44" t="s">
        <v>6324</v>
      </c>
      <c r="E193" s="44" t="str">
        <f t="shared" si="4"/>
        <v>Fog_Hero_METW</v>
      </c>
      <c r="F193" s="44" t="s">
        <v>5171</v>
      </c>
      <c r="G193" s="44" t="s">
        <v>5183</v>
      </c>
      <c r="H193" s="44" t="s">
        <v>5184</v>
      </c>
      <c r="I193" s="64"/>
      <c r="J193" s="65"/>
      <c r="K193" s="65"/>
      <c r="L193" s="65"/>
      <c r="M193" s="65"/>
      <c r="N193" s="67"/>
      <c r="O193" s="64"/>
      <c r="P193" s="65"/>
      <c r="Q193" s="65"/>
      <c r="R193" s="65"/>
      <c r="S193" s="65"/>
      <c r="T193" s="64"/>
      <c r="U193" s="65"/>
      <c r="V193" s="65"/>
      <c r="W193" s="65"/>
      <c r="X193" s="65"/>
      <c r="Y193" s="64"/>
      <c r="Z193" s="65"/>
      <c r="AA193" s="69">
        <f t="shared" si="5"/>
        <v>0</v>
      </c>
      <c r="AB193" s="63" t="s">
        <v>1463</v>
      </c>
      <c r="AC193" s="75"/>
      <c r="AD193" s="75"/>
      <c r="AE193" s="77"/>
      <c r="AF193" s="76"/>
      <c r="AG193" s="63" t="s">
        <v>6325</v>
      </c>
      <c r="AH193" s="75"/>
      <c r="AI193" s="77"/>
      <c r="AJ193" s="77"/>
      <c r="AK193" s="76"/>
      <c r="AL193" s="63" t="s">
        <v>6326</v>
      </c>
      <c r="AM193" s="75"/>
      <c r="AN193" s="77"/>
      <c r="AO193" s="77"/>
      <c r="AP193" s="76"/>
      <c r="AQ193" s="63" t="s">
        <v>6327</v>
      </c>
      <c r="AR193" s="75"/>
      <c r="AS193" s="77"/>
      <c r="AT193" s="77"/>
      <c r="AU193" s="76"/>
      <c r="AV193" s="63" t="s">
        <v>6328</v>
      </c>
      <c r="AW193" s="75"/>
      <c r="AX193" s="75"/>
      <c r="AY193" s="77"/>
      <c r="AZ193" s="76"/>
      <c r="BA193" s="63" t="s">
        <v>1463</v>
      </c>
      <c r="BB193" s="75"/>
      <c r="BC193" s="77"/>
      <c r="BD193" s="77"/>
      <c r="BE193" s="76"/>
      <c r="BF193" s="63" t="s">
        <v>6329</v>
      </c>
      <c r="BG193" s="75"/>
      <c r="BH193" s="77"/>
      <c r="BI193" s="77"/>
      <c r="BJ193" s="76"/>
      <c r="BK193" s="63" t="s">
        <v>6330</v>
      </c>
      <c r="BL193" s="75"/>
      <c r="BM193" s="75"/>
      <c r="BN193" s="77"/>
      <c r="BO193" s="76"/>
      <c r="BP193" s="44" t="s">
        <v>6331</v>
      </c>
    </row>
    <row r="194" spans="1:68" x14ac:dyDescent="0.2">
      <c r="A194" s="63" t="s">
        <v>1407</v>
      </c>
      <c r="B194" s="44" t="s">
        <v>6117</v>
      </c>
      <c r="C194" s="44" t="s">
        <v>2401</v>
      </c>
      <c r="D194" s="44" t="s">
        <v>6332</v>
      </c>
      <c r="E194" s="44" t="str">
        <f t="shared" si="4"/>
        <v>Ford_Hero_METW</v>
      </c>
      <c r="F194" s="44" t="s">
        <v>6333</v>
      </c>
      <c r="G194" s="44" t="s">
        <v>5235</v>
      </c>
      <c r="H194" s="44" t="s">
        <v>5867</v>
      </c>
      <c r="I194" s="64"/>
      <c r="J194" s="65"/>
      <c r="K194" s="65"/>
      <c r="L194" s="65"/>
      <c r="M194" s="65"/>
      <c r="N194" s="74">
        <v>2</v>
      </c>
      <c r="O194" s="64"/>
      <c r="P194" s="65"/>
      <c r="Q194" s="65"/>
      <c r="R194" s="65"/>
      <c r="S194" s="65"/>
      <c r="T194" s="64"/>
      <c r="U194" s="65"/>
      <c r="V194" s="65"/>
      <c r="W194" s="65"/>
      <c r="X194" s="65"/>
      <c r="Y194" s="64"/>
      <c r="Z194" s="65"/>
      <c r="AA194" s="69">
        <f t="shared" si="5"/>
        <v>0</v>
      </c>
      <c r="AB194" s="63" t="s">
        <v>1464</v>
      </c>
      <c r="AC194" s="75"/>
      <c r="AD194" s="75"/>
      <c r="AE194" s="75"/>
      <c r="AF194" s="76"/>
      <c r="AG194" s="63" t="s">
        <v>6334</v>
      </c>
      <c r="AH194" s="75"/>
      <c r="AI194" s="77"/>
      <c r="AJ194" s="77"/>
      <c r="AK194" s="76"/>
      <c r="AL194" s="63" t="s">
        <v>6335</v>
      </c>
      <c r="AM194" s="75"/>
      <c r="AN194" s="77"/>
      <c r="AO194" s="77"/>
      <c r="AP194" s="76"/>
      <c r="AQ194" s="63" t="s">
        <v>6336</v>
      </c>
      <c r="AR194" s="75"/>
      <c r="AS194" s="77"/>
      <c r="AT194" s="77"/>
      <c r="AU194" s="76"/>
      <c r="AV194" s="63" t="s">
        <v>6337</v>
      </c>
      <c r="AW194" s="75"/>
      <c r="AX194" s="75"/>
      <c r="AY194" s="75"/>
      <c r="AZ194" s="76"/>
      <c r="BA194" s="63" t="s">
        <v>1464</v>
      </c>
      <c r="BB194" s="75"/>
      <c r="BC194" s="77"/>
      <c r="BD194" s="77"/>
      <c r="BE194" s="76"/>
      <c r="BF194" s="63" t="s">
        <v>6338</v>
      </c>
      <c r="BG194" s="75"/>
      <c r="BH194" s="77"/>
      <c r="BI194" s="77"/>
      <c r="BJ194" s="76"/>
      <c r="BK194" s="63" t="s">
        <v>6339</v>
      </c>
      <c r="BL194" s="75"/>
      <c r="BM194" s="75"/>
      <c r="BN194" s="77"/>
      <c r="BO194" s="76"/>
      <c r="BP194" s="44" t="s">
        <v>6340</v>
      </c>
    </row>
    <row r="195" spans="1:68" x14ac:dyDescent="0.2">
      <c r="A195" s="63" t="s">
        <v>1407</v>
      </c>
      <c r="B195" s="44" t="s">
        <v>6117</v>
      </c>
      <c r="C195" s="44" t="s">
        <v>2401</v>
      </c>
      <c r="D195" s="44" t="s">
        <v>6341</v>
      </c>
      <c r="E195" s="44" t="str">
        <f t="shared" si="4"/>
        <v>Gates of Morning_Hero_METW</v>
      </c>
      <c r="F195" s="44" t="s">
        <v>5800</v>
      </c>
      <c r="G195" s="44" t="s">
        <v>5160</v>
      </c>
      <c r="H195" s="44" t="s">
        <v>6342</v>
      </c>
      <c r="I195" s="68">
        <v>1</v>
      </c>
      <c r="J195" s="66">
        <v>1</v>
      </c>
      <c r="K195" s="66">
        <v>1</v>
      </c>
      <c r="L195" s="66">
        <v>1</v>
      </c>
      <c r="M195" s="66">
        <v>1</v>
      </c>
      <c r="N195" s="67"/>
      <c r="O195" s="64"/>
      <c r="P195" s="66">
        <v>3</v>
      </c>
      <c r="Q195" s="66">
        <v>2</v>
      </c>
      <c r="R195" s="66">
        <v>2</v>
      </c>
      <c r="S195" s="66">
        <v>2</v>
      </c>
      <c r="T195" s="64"/>
      <c r="U195" s="65"/>
      <c r="V195" s="65"/>
      <c r="W195" s="65"/>
      <c r="X195" s="65"/>
      <c r="Y195" s="64"/>
      <c r="Z195" s="65"/>
      <c r="AA195" s="69">
        <f t="shared" si="5"/>
        <v>0</v>
      </c>
      <c r="AB195" s="63" t="s">
        <v>1465</v>
      </c>
      <c r="AC195" s="75"/>
      <c r="AD195" s="75"/>
      <c r="AE195" s="75"/>
      <c r="AF195" s="76"/>
      <c r="AG195" s="63" t="s">
        <v>6343</v>
      </c>
      <c r="AH195" s="75"/>
      <c r="AI195" s="77"/>
      <c r="AJ195" s="77"/>
      <c r="AK195" s="76"/>
      <c r="AL195" s="63" t="s">
        <v>6344</v>
      </c>
      <c r="AM195" s="75"/>
      <c r="AN195" s="77"/>
      <c r="AO195" s="77"/>
      <c r="AP195" s="76"/>
      <c r="AQ195" s="63" t="s">
        <v>6345</v>
      </c>
      <c r="AR195" s="75"/>
      <c r="AS195" s="77"/>
      <c r="AT195" s="77"/>
      <c r="AU195" s="76"/>
      <c r="AV195" s="63" t="s">
        <v>6346</v>
      </c>
      <c r="AW195" s="75"/>
      <c r="AX195" s="75"/>
      <c r="AY195" s="77"/>
      <c r="AZ195" s="76"/>
      <c r="BA195" s="63" t="s">
        <v>1465</v>
      </c>
      <c r="BB195" s="75"/>
      <c r="BC195" s="77"/>
      <c r="BD195" s="77"/>
      <c r="BE195" s="76"/>
      <c r="BF195" s="63" t="s">
        <v>6347</v>
      </c>
      <c r="BG195" s="75"/>
      <c r="BH195" s="77"/>
      <c r="BI195" s="77"/>
      <c r="BJ195" s="76"/>
      <c r="BK195" s="63" t="s">
        <v>6348</v>
      </c>
      <c r="BL195" s="75"/>
      <c r="BM195" s="75"/>
      <c r="BN195" s="77"/>
      <c r="BO195" s="76"/>
      <c r="BP195" s="44" t="s">
        <v>6349</v>
      </c>
    </row>
    <row r="196" spans="1:68" x14ac:dyDescent="0.2">
      <c r="A196" s="63" t="s">
        <v>1407</v>
      </c>
      <c r="B196" s="44" t="s">
        <v>6117</v>
      </c>
      <c r="C196" s="44" t="s">
        <v>2401</v>
      </c>
      <c r="D196" s="44" t="s">
        <v>6350</v>
      </c>
      <c r="E196" s="44" t="str">
        <f t="shared" si="4"/>
        <v>Gollum's Fate_Hero_METW</v>
      </c>
      <c r="F196" s="44" t="s">
        <v>5335</v>
      </c>
      <c r="G196" s="44" t="s">
        <v>5197</v>
      </c>
      <c r="H196" s="44" t="s">
        <v>3290</v>
      </c>
      <c r="I196" s="64"/>
      <c r="J196" s="65"/>
      <c r="K196" s="65"/>
      <c r="L196" s="65"/>
      <c r="M196" s="65"/>
      <c r="N196" s="67"/>
      <c r="O196" s="64"/>
      <c r="P196" s="65"/>
      <c r="Q196" s="65"/>
      <c r="R196" s="65"/>
      <c r="S196" s="65"/>
      <c r="T196" s="64"/>
      <c r="U196" s="65"/>
      <c r="V196" s="65"/>
      <c r="W196" s="65"/>
      <c r="X196" s="65"/>
      <c r="Y196" s="64"/>
      <c r="Z196" s="65"/>
      <c r="AA196" s="69">
        <f t="shared" si="5"/>
        <v>0</v>
      </c>
      <c r="AB196" s="63" t="s">
        <v>1466</v>
      </c>
      <c r="AC196" s="75"/>
      <c r="AD196" s="75"/>
      <c r="AE196" s="77"/>
      <c r="AF196" s="76"/>
      <c r="AG196" s="63" t="s">
        <v>6351</v>
      </c>
      <c r="AH196" s="75"/>
      <c r="AI196" s="77"/>
      <c r="AJ196" s="77"/>
      <c r="AK196" s="76"/>
      <c r="AL196" s="63" t="s">
        <v>6352</v>
      </c>
      <c r="AM196" s="75"/>
      <c r="AN196" s="77"/>
      <c r="AO196" s="77"/>
      <c r="AP196" s="76"/>
      <c r="AQ196" s="63" t="s">
        <v>6353</v>
      </c>
      <c r="AR196" s="75"/>
      <c r="AS196" s="77"/>
      <c r="AT196" s="77"/>
      <c r="AU196" s="76"/>
      <c r="AV196" s="63" t="s">
        <v>6354</v>
      </c>
      <c r="AW196" s="75"/>
      <c r="AX196" s="75"/>
      <c r="AY196" s="77"/>
      <c r="AZ196" s="76"/>
      <c r="BA196" s="63" t="s">
        <v>1466</v>
      </c>
      <c r="BB196" s="75"/>
      <c r="BC196" s="77"/>
      <c r="BD196" s="77"/>
      <c r="BE196" s="76"/>
      <c r="BF196" s="63" t="s">
        <v>6355</v>
      </c>
      <c r="BG196" s="75"/>
      <c r="BH196" s="77"/>
      <c r="BI196" s="77"/>
      <c r="BJ196" s="76"/>
      <c r="BK196" s="63" t="s">
        <v>6356</v>
      </c>
      <c r="BL196" s="75"/>
      <c r="BM196" s="75"/>
      <c r="BN196" s="77"/>
      <c r="BO196" s="76"/>
      <c r="BP196" s="44" t="s">
        <v>6357</v>
      </c>
    </row>
    <row r="197" spans="1:68" x14ac:dyDescent="0.2">
      <c r="A197" s="63" t="s">
        <v>1407</v>
      </c>
      <c r="B197" s="44" t="s">
        <v>6117</v>
      </c>
      <c r="C197" s="44" t="s">
        <v>2401</v>
      </c>
      <c r="D197" s="44" t="s">
        <v>6358</v>
      </c>
      <c r="E197" s="44" t="str">
        <f t="shared" ref="E197:E260" si="6">_xlfn.CONCAT(AB197,"_",C197,"_",A197)</f>
        <v>Great Ship_Hero_METW</v>
      </c>
      <c r="F197" s="44" t="s">
        <v>5808</v>
      </c>
      <c r="G197" s="44" t="s">
        <v>5197</v>
      </c>
      <c r="H197" s="44" t="s">
        <v>3290</v>
      </c>
      <c r="I197" s="64"/>
      <c r="J197" s="65"/>
      <c r="K197" s="65"/>
      <c r="L197" s="65"/>
      <c r="M197" s="65"/>
      <c r="N197" s="67"/>
      <c r="O197" s="68">
        <v>1</v>
      </c>
      <c r="P197" s="65"/>
      <c r="Q197" s="65"/>
      <c r="R197" s="65"/>
      <c r="S197" s="65"/>
      <c r="T197" s="64"/>
      <c r="U197" s="65"/>
      <c r="V197" s="65"/>
      <c r="W197" s="65"/>
      <c r="X197" s="65"/>
      <c r="Y197" s="64"/>
      <c r="Z197" s="65"/>
      <c r="AA197" s="69">
        <f t="shared" ref="AA197:AA260" si="7">SUM(AB197:BO197)</f>
        <v>0</v>
      </c>
      <c r="AB197" s="63" t="s">
        <v>1467</v>
      </c>
      <c r="AC197" s="75"/>
      <c r="AD197" s="75"/>
      <c r="AE197" s="75"/>
      <c r="AF197" s="76"/>
      <c r="AG197" s="63" t="s">
        <v>6359</v>
      </c>
      <c r="AH197" s="75"/>
      <c r="AI197" s="77"/>
      <c r="AJ197" s="77"/>
      <c r="AK197" s="76"/>
      <c r="AL197" s="63" t="s">
        <v>6360</v>
      </c>
      <c r="AM197" s="75"/>
      <c r="AN197" s="77"/>
      <c r="AO197" s="77"/>
      <c r="AP197" s="76"/>
      <c r="AQ197" s="63" t="s">
        <v>6361</v>
      </c>
      <c r="AR197" s="75"/>
      <c r="AS197" s="77"/>
      <c r="AT197" s="77"/>
      <c r="AU197" s="76"/>
      <c r="AV197" s="63" t="s">
        <v>6362</v>
      </c>
      <c r="AW197" s="75"/>
      <c r="AX197" s="75"/>
      <c r="AY197" s="77"/>
      <c r="AZ197" s="76"/>
      <c r="BA197" s="63" t="s">
        <v>1467</v>
      </c>
      <c r="BB197" s="80"/>
      <c r="BC197" s="77"/>
      <c r="BD197" s="77"/>
      <c r="BE197" s="76"/>
      <c r="BF197" s="63" t="s">
        <v>6363</v>
      </c>
      <c r="BG197" s="75"/>
      <c r="BH197" s="77"/>
      <c r="BI197" s="77"/>
      <c r="BJ197" s="76"/>
      <c r="BK197" s="63" t="s">
        <v>6364</v>
      </c>
      <c r="BL197" s="75"/>
      <c r="BM197" s="75"/>
      <c r="BN197" s="77"/>
      <c r="BO197" s="76"/>
      <c r="BP197" s="44" t="s">
        <v>6365</v>
      </c>
    </row>
    <row r="198" spans="1:68" x14ac:dyDescent="0.2">
      <c r="A198" s="63" t="s">
        <v>1407</v>
      </c>
      <c r="B198" s="44" t="s">
        <v>6117</v>
      </c>
      <c r="C198" s="44" t="s">
        <v>2401</v>
      </c>
      <c r="D198" s="44" t="s">
        <v>6366</v>
      </c>
      <c r="E198" s="44" t="str">
        <f t="shared" si="6"/>
        <v>Great-road_Hero_METW</v>
      </c>
      <c r="F198" s="44" t="s">
        <v>6367</v>
      </c>
      <c r="G198" s="44" t="s">
        <v>5235</v>
      </c>
      <c r="H198" s="44" t="s">
        <v>5867</v>
      </c>
      <c r="I198" s="64"/>
      <c r="J198" s="65"/>
      <c r="K198" s="65"/>
      <c r="L198" s="65"/>
      <c r="M198" s="65"/>
      <c r="N198" s="67"/>
      <c r="O198" s="64"/>
      <c r="P198" s="65"/>
      <c r="Q198" s="66">
        <v>1</v>
      </c>
      <c r="R198" s="65"/>
      <c r="S198" s="65"/>
      <c r="T198" s="64"/>
      <c r="U198" s="65"/>
      <c r="V198" s="65"/>
      <c r="W198" s="65"/>
      <c r="X198" s="65"/>
      <c r="Y198" s="64"/>
      <c r="Z198" s="65"/>
      <c r="AA198" s="69">
        <f t="shared" si="7"/>
        <v>0</v>
      </c>
      <c r="AB198" s="63" t="s">
        <v>1468</v>
      </c>
      <c r="AC198" s="75"/>
      <c r="AD198" s="75"/>
      <c r="AE198" s="75"/>
      <c r="AF198" s="76"/>
      <c r="AG198" s="63" t="s">
        <v>6368</v>
      </c>
      <c r="AH198" s="75"/>
      <c r="AI198" s="77"/>
      <c r="AJ198" s="77"/>
      <c r="AK198" s="76"/>
      <c r="AL198" s="63" t="s">
        <v>6369</v>
      </c>
      <c r="AM198" s="75"/>
      <c r="AN198" s="77"/>
      <c r="AO198" s="77"/>
      <c r="AP198" s="76"/>
      <c r="AQ198" s="63" t="s">
        <v>6370</v>
      </c>
      <c r="AR198" s="75"/>
      <c r="AS198" s="77"/>
      <c r="AT198" s="77"/>
      <c r="AU198" s="76"/>
      <c r="AV198" s="63" t="s">
        <v>6371</v>
      </c>
      <c r="AW198" s="75"/>
      <c r="AX198" s="75"/>
      <c r="AY198" s="77"/>
      <c r="AZ198" s="76"/>
      <c r="BA198" s="63" t="s">
        <v>1468</v>
      </c>
      <c r="BB198" s="75"/>
      <c r="BC198" s="77"/>
      <c r="BD198" s="77"/>
      <c r="BE198" s="76"/>
      <c r="BF198" s="63" t="s">
        <v>6372</v>
      </c>
      <c r="BG198" s="75"/>
      <c r="BH198" s="77"/>
      <c r="BI198" s="77"/>
      <c r="BJ198" s="76"/>
      <c r="BK198" s="63" t="s">
        <v>6373</v>
      </c>
      <c r="BL198" s="75"/>
      <c r="BM198" s="75"/>
      <c r="BN198" s="77"/>
      <c r="BO198" s="76"/>
      <c r="BP198" s="44" t="s">
        <v>6374</v>
      </c>
    </row>
    <row r="199" spans="1:68" x14ac:dyDescent="0.2">
      <c r="A199" s="63" t="s">
        <v>1407</v>
      </c>
      <c r="B199" s="44" t="s">
        <v>6117</v>
      </c>
      <c r="C199" s="44" t="s">
        <v>2401</v>
      </c>
      <c r="D199" s="44" t="s">
        <v>6375</v>
      </c>
      <c r="E199" s="44" t="str">
        <f t="shared" si="6"/>
        <v>Halfling Stealth_Hero_METW</v>
      </c>
      <c r="F199" s="44" t="s">
        <v>5255</v>
      </c>
      <c r="G199" s="44" t="s">
        <v>5235</v>
      </c>
      <c r="H199" s="44" t="s">
        <v>5824</v>
      </c>
      <c r="I199" s="64"/>
      <c r="J199" s="65"/>
      <c r="K199" s="65"/>
      <c r="L199" s="65"/>
      <c r="M199" s="65"/>
      <c r="N199" s="74">
        <v>2</v>
      </c>
      <c r="O199" s="64"/>
      <c r="P199" s="65"/>
      <c r="Q199" s="65"/>
      <c r="R199" s="65"/>
      <c r="S199" s="65"/>
      <c r="T199" s="64"/>
      <c r="U199" s="65"/>
      <c r="V199" s="65"/>
      <c r="W199" s="65"/>
      <c r="X199" s="65"/>
      <c r="Y199" s="64"/>
      <c r="Z199" s="65"/>
      <c r="AA199" s="69">
        <f t="shared" si="7"/>
        <v>0</v>
      </c>
      <c r="AB199" s="63" t="s">
        <v>1469</v>
      </c>
      <c r="AC199" s="75"/>
      <c r="AD199" s="75"/>
      <c r="AE199" s="75"/>
      <c r="AF199" s="76"/>
      <c r="AG199" s="63" t="s">
        <v>6376</v>
      </c>
      <c r="AH199" s="75"/>
      <c r="AI199" s="77"/>
      <c r="AJ199" s="77"/>
      <c r="AK199" s="76"/>
      <c r="AL199" s="63" t="s">
        <v>6377</v>
      </c>
      <c r="AM199" s="75"/>
      <c r="AN199" s="77"/>
      <c r="AO199" s="77"/>
      <c r="AP199" s="76"/>
      <c r="AQ199" s="63" t="s">
        <v>6378</v>
      </c>
      <c r="AR199" s="75"/>
      <c r="AS199" s="77"/>
      <c r="AT199" s="77"/>
      <c r="AU199" s="76"/>
      <c r="AV199" s="63" t="s">
        <v>6379</v>
      </c>
      <c r="AW199" s="75"/>
      <c r="AX199" s="75"/>
      <c r="AY199" s="75"/>
      <c r="AZ199" s="76"/>
      <c r="BA199" s="63" t="s">
        <v>1469</v>
      </c>
      <c r="BB199" s="75"/>
      <c r="BC199" s="77"/>
      <c r="BD199" s="77"/>
      <c r="BE199" s="76"/>
      <c r="BF199" s="63" t="s">
        <v>6380</v>
      </c>
      <c r="BG199" s="75"/>
      <c r="BH199" s="77"/>
      <c r="BI199" s="77"/>
      <c r="BJ199" s="76"/>
      <c r="BK199" s="63" t="s">
        <v>6381</v>
      </c>
      <c r="BL199" s="75"/>
      <c r="BM199" s="75"/>
      <c r="BN199" s="77"/>
      <c r="BO199" s="76"/>
      <c r="BP199" s="44" t="s">
        <v>6382</v>
      </c>
    </row>
    <row r="200" spans="1:68" x14ac:dyDescent="0.2">
      <c r="A200" s="63" t="s">
        <v>1407</v>
      </c>
      <c r="B200" s="44" t="s">
        <v>6117</v>
      </c>
      <c r="C200" s="44" t="s">
        <v>2401</v>
      </c>
      <c r="D200" s="44" t="s">
        <v>6383</v>
      </c>
      <c r="E200" s="44" t="str">
        <f t="shared" si="6"/>
        <v>Halfling Strength_Hero_METW</v>
      </c>
      <c r="F200" s="44" t="s">
        <v>5351</v>
      </c>
      <c r="G200" s="44" t="s">
        <v>5235</v>
      </c>
      <c r="H200" s="44" t="s">
        <v>5824</v>
      </c>
      <c r="I200" s="64"/>
      <c r="J200" s="65"/>
      <c r="K200" s="65"/>
      <c r="L200" s="65"/>
      <c r="M200" s="65"/>
      <c r="N200" s="74">
        <v>4</v>
      </c>
      <c r="O200" s="68">
        <v>2</v>
      </c>
      <c r="P200" s="65"/>
      <c r="Q200" s="65"/>
      <c r="R200" s="65"/>
      <c r="S200" s="65"/>
      <c r="T200" s="64"/>
      <c r="U200" s="65"/>
      <c r="V200" s="65"/>
      <c r="W200" s="65"/>
      <c r="X200" s="65"/>
      <c r="Y200" s="64"/>
      <c r="Z200" s="65"/>
      <c r="AA200" s="69">
        <f t="shared" si="7"/>
        <v>0</v>
      </c>
      <c r="AB200" s="63" t="s">
        <v>1470</v>
      </c>
      <c r="AC200" s="75"/>
      <c r="AD200" s="75"/>
      <c r="AE200" s="75"/>
      <c r="AF200" s="76"/>
      <c r="AG200" s="63" t="s">
        <v>6384</v>
      </c>
      <c r="AH200" s="75"/>
      <c r="AI200" s="77"/>
      <c r="AJ200" s="77"/>
      <c r="AK200" s="76"/>
      <c r="AL200" s="63" t="s">
        <v>6385</v>
      </c>
      <c r="AM200" s="75"/>
      <c r="AN200" s="77"/>
      <c r="AO200" s="77"/>
      <c r="AP200" s="76"/>
      <c r="AQ200" s="63" t="s">
        <v>6386</v>
      </c>
      <c r="AR200" s="75"/>
      <c r="AS200" s="77"/>
      <c r="AT200" s="77"/>
      <c r="AU200" s="76"/>
      <c r="AV200" s="63" t="s">
        <v>6387</v>
      </c>
      <c r="AW200" s="75"/>
      <c r="AX200" s="75"/>
      <c r="AY200" s="75"/>
      <c r="AZ200" s="76"/>
      <c r="BA200" s="63" t="s">
        <v>1470</v>
      </c>
      <c r="BB200" s="75"/>
      <c r="BC200" s="77"/>
      <c r="BD200" s="77"/>
      <c r="BE200" s="76"/>
      <c r="BF200" s="63" t="s">
        <v>6388</v>
      </c>
      <c r="BG200" s="75"/>
      <c r="BH200" s="77"/>
      <c r="BI200" s="77"/>
      <c r="BJ200" s="76"/>
      <c r="BK200" s="63" t="s">
        <v>6389</v>
      </c>
      <c r="BL200" s="75"/>
      <c r="BM200" s="75"/>
      <c r="BN200" s="77"/>
      <c r="BO200" s="76"/>
      <c r="BP200" s="44" t="s">
        <v>6390</v>
      </c>
    </row>
    <row r="201" spans="1:68" x14ac:dyDescent="0.2">
      <c r="A201" s="63" t="s">
        <v>1407</v>
      </c>
      <c r="B201" s="44" t="s">
        <v>6117</v>
      </c>
      <c r="C201" s="44" t="s">
        <v>2401</v>
      </c>
      <c r="D201" s="44" t="s">
        <v>6391</v>
      </c>
      <c r="E201" s="44" t="str">
        <f t="shared" si="6"/>
        <v>Hiding_Hero_METW</v>
      </c>
      <c r="F201" s="44" t="s">
        <v>5255</v>
      </c>
      <c r="G201" s="44" t="s">
        <v>5197</v>
      </c>
      <c r="H201" s="44" t="s">
        <v>3290</v>
      </c>
      <c r="I201" s="64"/>
      <c r="J201" s="65"/>
      <c r="K201" s="65"/>
      <c r="L201" s="65"/>
      <c r="M201" s="65"/>
      <c r="N201" s="67"/>
      <c r="O201" s="64"/>
      <c r="P201" s="65"/>
      <c r="Q201" s="65"/>
      <c r="R201" s="65"/>
      <c r="S201" s="65"/>
      <c r="T201" s="64"/>
      <c r="U201" s="65"/>
      <c r="V201" s="65"/>
      <c r="W201" s="65"/>
      <c r="X201" s="65"/>
      <c r="Y201" s="64"/>
      <c r="Z201" s="65"/>
      <c r="AA201" s="69">
        <f t="shared" si="7"/>
        <v>0</v>
      </c>
      <c r="AB201" s="63" t="s">
        <v>1471</v>
      </c>
      <c r="AC201" s="75"/>
      <c r="AD201" s="75"/>
      <c r="AE201" s="77"/>
      <c r="AF201" s="76"/>
      <c r="AG201" s="63" t="s">
        <v>6392</v>
      </c>
      <c r="AH201" s="75"/>
      <c r="AI201" s="77"/>
      <c r="AJ201" s="77"/>
      <c r="AK201" s="76"/>
      <c r="AL201" s="63" t="s">
        <v>6190</v>
      </c>
      <c r="AM201" s="75"/>
      <c r="AN201" s="77"/>
      <c r="AO201" s="77"/>
      <c r="AP201" s="76"/>
      <c r="AQ201" s="63" t="s">
        <v>6393</v>
      </c>
      <c r="AR201" s="75"/>
      <c r="AS201" s="77"/>
      <c r="AT201" s="77"/>
      <c r="AU201" s="76"/>
      <c r="AV201" s="63" t="s">
        <v>6394</v>
      </c>
      <c r="AW201" s="75"/>
      <c r="AX201" s="75"/>
      <c r="AY201" s="77"/>
      <c r="AZ201" s="76"/>
      <c r="BA201" s="63" t="s">
        <v>1471</v>
      </c>
      <c r="BB201" s="75"/>
      <c r="BC201" s="77"/>
      <c r="BD201" s="77"/>
      <c r="BE201" s="76"/>
      <c r="BF201" s="63" t="s">
        <v>6395</v>
      </c>
      <c r="BG201" s="75"/>
      <c r="BH201" s="77"/>
      <c r="BI201" s="77"/>
      <c r="BJ201" s="76"/>
      <c r="BK201" s="63" t="s">
        <v>6396</v>
      </c>
      <c r="BL201" s="75"/>
      <c r="BM201" s="75"/>
      <c r="BN201" s="77"/>
      <c r="BO201" s="76"/>
      <c r="BP201" s="44" t="s">
        <v>6397</v>
      </c>
    </row>
    <row r="202" spans="1:68" x14ac:dyDescent="0.2">
      <c r="A202" s="63" t="s">
        <v>1407</v>
      </c>
      <c r="B202" s="44" t="s">
        <v>6117</v>
      </c>
      <c r="C202" s="44" t="s">
        <v>2401</v>
      </c>
      <c r="D202" s="44" t="s">
        <v>6398</v>
      </c>
      <c r="E202" s="44" t="str">
        <f t="shared" si="6"/>
        <v>Horses_Hero_METW</v>
      </c>
      <c r="F202" s="44" t="s">
        <v>5362</v>
      </c>
      <c r="G202" s="44" t="s">
        <v>5235</v>
      </c>
      <c r="H202" s="44" t="s">
        <v>5867</v>
      </c>
      <c r="I202" s="64"/>
      <c r="J202" s="65"/>
      <c r="K202" s="65"/>
      <c r="L202" s="65"/>
      <c r="M202" s="65"/>
      <c r="N202" s="67"/>
      <c r="O202" s="64"/>
      <c r="P202" s="65"/>
      <c r="Q202" s="65"/>
      <c r="R202" s="65"/>
      <c r="S202" s="65"/>
      <c r="T202" s="64"/>
      <c r="U202" s="65"/>
      <c r="V202" s="65"/>
      <c r="W202" s="65"/>
      <c r="X202" s="65"/>
      <c r="Y202" s="64"/>
      <c r="Z202" s="65"/>
      <c r="AA202" s="69">
        <f t="shared" si="7"/>
        <v>0</v>
      </c>
      <c r="AB202" s="63" t="s">
        <v>1472</v>
      </c>
      <c r="AC202" s="75"/>
      <c r="AD202" s="75"/>
      <c r="AE202" s="77"/>
      <c r="AF202" s="76"/>
      <c r="AG202" s="63" t="s">
        <v>6399</v>
      </c>
      <c r="AH202" s="75"/>
      <c r="AI202" s="77"/>
      <c r="AJ202" s="77"/>
      <c r="AK202" s="76"/>
      <c r="AL202" s="63" t="s">
        <v>6400</v>
      </c>
      <c r="AM202" s="75"/>
      <c r="AN202" s="77"/>
      <c r="AO202" s="77"/>
      <c r="AP202" s="76"/>
      <c r="AQ202" s="63" t="s">
        <v>6401</v>
      </c>
      <c r="AR202" s="75"/>
      <c r="AS202" s="77"/>
      <c r="AT202" s="77"/>
      <c r="AU202" s="76"/>
      <c r="AV202" s="63" t="s">
        <v>6402</v>
      </c>
      <c r="AW202" s="75"/>
      <c r="AX202" s="75"/>
      <c r="AY202" s="77"/>
      <c r="AZ202" s="76"/>
      <c r="BA202" s="63" t="s">
        <v>1472</v>
      </c>
      <c r="BB202" s="75"/>
      <c r="BC202" s="77"/>
      <c r="BD202" s="77"/>
      <c r="BE202" s="76"/>
      <c r="BF202" s="63" t="s">
        <v>6403</v>
      </c>
      <c r="BG202" s="75"/>
      <c r="BH202" s="77"/>
      <c r="BI202" s="77"/>
      <c r="BJ202" s="76"/>
      <c r="BK202" s="63" t="s">
        <v>6404</v>
      </c>
      <c r="BL202" s="75"/>
      <c r="BM202" s="75"/>
      <c r="BN202" s="77"/>
      <c r="BO202" s="76"/>
      <c r="BP202" s="44" t="s">
        <v>6405</v>
      </c>
    </row>
    <row r="203" spans="1:68" x14ac:dyDescent="0.2">
      <c r="A203" s="63" t="s">
        <v>1407</v>
      </c>
      <c r="B203" s="44" t="s">
        <v>6117</v>
      </c>
      <c r="C203" s="44" t="s">
        <v>2401</v>
      </c>
      <c r="D203" s="44" t="s">
        <v>6406</v>
      </c>
      <c r="E203" s="44" t="str">
        <f t="shared" si="6"/>
        <v>Kindling of the Spirit_Hero_METW</v>
      </c>
      <c r="F203" s="44" t="s">
        <v>5225</v>
      </c>
      <c r="G203" s="44" t="s">
        <v>5235</v>
      </c>
      <c r="H203" s="44" t="s">
        <v>5867</v>
      </c>
      <c r="I203" s="64"/>
      <c r="J203" s="65"/>
      <c r="K203" s="65"/>
      <c r="L203" s="65"/>
      <c r="M203" s="65"/>
      <c r="N203" s="67"/>
      <c r="O203" s="64"/>
      <c r="P203" s="65"/>
      <c r="Q203" s="65"/>
      <c r="R203" s="65"/>
      <c r="S203" s="65"/>
      <c r="T203" s="64"/>
      <c r="U203" s="65"/>
      <c r="V203" s="65"/>
      <c r="W203" s="65"/>
      <c r="X203" s="65"/>
      <c r="Y203" s="64"/>
      <c r="Z203" s="65"/>
      <c r="AA203" s="69">
        <f t="shared" si="7"/>
        <v>0</v>
      </c>
      <c r="AB203" s="63" t="s">
        <v>1473</v>
      </c>
      <c r="AC203" s="75"/>
      <c r="AD203" s="75"/>
      <c r="AE203" s="77"/>
      <c r="AF203" s="76"/>
      <c r="AG203" s="63" t="s">
        <v>6407</v>
      </c>
      <c r="AH203" s="75"/>
      <c r="AI203" s="77"/>
      <c r="AJ203" s="77"/>
      <c r="AK203" s="76"/>
      <c r="AL203" s="63" t="s">
        <v>6408</v>
      </c>
      <c r="AM203" s="75"/>
      <c r="AN203" s="77"/>
      <c r="AO203" s="77"/>
      <c r="AP203" s="76"/>
      <c r="AQ203" s="63" t="s">
        <v>6409</v>
      </c>
      <c r="AR203" s="75"/>
      <c r="AS203" s="77"/>
      <c r="AT203" s="77"/>
      <c r="AU203" s="76"/>
      <c r="AV203" s="63" t="s">
        <v>6410</v>
      </c>
      <c r="AW203" s="75"/>
      <c r="AX203" s="75"/>
      <c r="AY203" s="77"/>
      <c r="AZ203" s="76"/>
      <c r="BA203" s="63" t="s">
        <v>1473</v>
      </c>
      <c r="BB203" s="75"/>
      <c r="BC203" s="77"/>
      <c r="BD203" s="77"/>
      <c r="BE203" s="76"/>
      <c r="BF203" s="63" t="s">
        <v>6411</v>
      </c>
      <c r="BG203" s="75"/>
      <c r="BH203" s="77"/>
      <c r="BI203" s="77"/>
      <c r="BJ203" s="76"/>
      <c r="BK203" s="63" t="s">
        <v>6412</v>
      </c>
      <c r="BL203" s="75"/>
      <c r="BM203" s="75"/>
      <c r="BN203" s="77"/>
      <c r="BO203" s="76"/>
      <c r="BP203" s="44" t="s">
        <v>6413</v>
      </c>
    </row>
    <row r="204" spans="1:68" x14ac:dyDescent="0.2">
      <c r="A204" s="63" t="s">
        <v>1407</v>
      </c>
      <c r="B204" s="44" t="s">
        <v>6117</v>
      </c>
      <c r="C204" s="44" t="s">
        <v>2401</v>
      </c>
      <c r="D204" s="44" t="s">
        <v>6414</v>
      </c>
      <c r="E204" s="44" t="str">
        <f t="shared" si="6"/>
        <v>Lapse of Will_Hero_METW</v>
      </c>
      <c r="F204" s="44" t="s">
        <v>5178</v>
      </c>
      <c r="G204" s="44" t="s">
        <v>5183</v>
      </c>
      <c r="H204" s="44" t="s">
        <v>5184</v>
      </c>
      <c r="I204" s="64"/>
      <c r="J204" s="65"/>
      <c r="K204" s="65"/>
      <c r="L204" s="65"/>
      <c r="M204" s="65"/>
      <c r="N204" s="67"/>
      <c r="O204" s="64"/>
      <c r="P204" s="65"/>
      <c r="Q204" s="65"/>
      <c r="R204" s="65"/>
      <c r="S204" s="65"/>
      <c r="T204" s="64"/>
      <c r="U204" s="65"/>
      <c r="V204" s="65"/>
      <c r="W204" s="65"/>
      <c r="X204" s="65"/>
      <c r="Y204" s="64"/>
      <c r="Z204" s="65"/>
      <c r="AA204" s="69">
        <f t="shared" si="7"/>
        <v>0</v>
      </c>
      <c r="AB204" s="63" t="s">
        <v>1474</v>
      </c>
      <c r="AC204" s="75"/>
      <c r="AD204" s="75"/>
      <c r="AE204" s="77"/>
      <c r="AF204" s="76"/>
      <c r="AG204" s="63" t="s">
        <v>6415</v>
      </c>
      <c r="AH204" s="75"/>
      <c r="AI204" s="77"/>
      <c r="AJ204" s="77"/>
      <c r="AK204" s="76"/>
      <c r="AL204" s="63" t="s">
        <v>6416</v>
      </c>
      <c r="AM204" s="75"/>
      <c r="AN204" s="77"/>
      <c r="AO204" s="77"/>
      <c r="AP204" s="76"/>
      <c r="AQ204" s="63" t="s">
        <v>6417</v>
      </c>
      <c r="AR204" s="75"/>
      <c r="AS204" s="77"/>
      <c r="AT204" s="77"/>
      <c r="AU204" s="76"/>
      <c r="AV204" s="63" t="s">
        <v>6418</v>
      </c>
      <c r="AW204" s="75"/>
      <c r="AX204" s="75"/>
      <c r="AY204" s="77"/>
      <c r="AZ204" s="76"/>
      <c r="BA204" s="63" t="s">
        <v>1474</v>
      </c>
      <c r="BB204" s="75"/>
      <c r="BC204" s="77"/>
      <c r="BD204" s="77"/>
      <c r="BE204" s="76"/>
      <c r="BF204" s="63" t="s">
        <v>6419</v>
      </c>
      <c r="BG204" s="75"/>
      <c r="BH204" s="77"/>
      <c r="BI204" s="77"/>
      <c r="BJ204" s="76"/>
      <c r="BK204" s="63" t="s">
        <v>6420</v>
      </c>
      <c r="BL204" s="75"/>
      <c r="BM204" s="75"/>
      <c r="BN204" s="77"/>
      <c r="BO204" s="76"/>
      <c r="BP204" s="44" t="s">
        <v>6421</v>
      </c>
    </row>
    <row r="205" spans="1:68" x14ac:dyDescent="0.2">
      <c r="A205" s="63" t="s">
        <v>1407</v>
      </c>
      <c r="B205" s="44" t="s">
        <v>6117</v>
      </c>
      <c r="C205" s="44" t="s">
        <v>2401</v>
      </c>
      <c r="D205" s="44" t="s">
        <v>6422</v>
      </c>
      <c r="E205" s="44" t="str">
        <f t="shared" si="6"/>
        <v>Lordly Presence_Hero_METW</v>
      </c>
      <c r="F205" s="44" t="s">
        <v>5351</v>
      </c>
      <c r="G205" s="44" t="s">
        <v>5235</v>
      </c>
      <c r="H205" s="44" t="s">
        <v>5236</v>
      </c>
      <c r="I205" s="64"/>
      <c r="J205" s="65"/>
      <c r="K205" s="65"/>
      <c r="L205" s="65"/>
      <c r="M205" s="65"/>
      <c r="N205" s="67"/>
      <c r="O205" s="64"/>
      <c r="P205" s="65"/>
      <c r="Q205" s="65"/>
      <c r="R205" s="65"/>
      <c r="S205" s="65"/>
      <c r="T205" s="64"/>
      <c r="U205" s="65"/>
      <c r="V205" s="65"/>
      <c r="W205" s="65"/>
      <c r="X205" s="65"/>
      <c r="Y205" s="64"/>
      <c r="Z205" s="65"/>
      <c r="AA205" s="69">
        <f t="shared" si="7"/>
        <v>0</v>
      </c>
      <c r="AB205" s="63" t="s">
        <v>1475</v>
      </c>
      <c r="AC205" s="75"/>
      <c r="AD205" s="75"/>
      <c r="AE205" s="77"/>
      <c r="AF205" s="76"/>
      <c r="AG205" s="63" t="s">
        <v>6423</v>
      </c>
      <c r="AH205" s="75"/>
      <c r="AI205" s="77"/>
      <c r="AJ205" s="77"/>
      <c r="AK205" s="76"/>
      <c r="AL205" s="63" t="s">
        <v>6424</v>
      </c>
      <c r="AM205" s="75"/>
      <c r="AN205" s="77"/>
      <c r="AO205" s="77"/>
      <c r="AP205" s="76"/>
      <c r="AQ205" s="63" t="s">
        <v>6425</v>
      </c>
      <c r="AR205" s="75"/>
      <c r="AS205" s="77"/>
      <c r="AT205" s="77"/>
      <c r="AU205" s="76"/>
      <c r="AV205" s="63" t="s">
        <v>6426</v>
      </c>
      <c r="AW205" s="75"/>
      <c r="AX205" s="75"/>
      <c r="AY205" s="77"/>
      <c r="AZ205" s="76"/>
      <c r="BA205" s="63" t="s">
        <v>1475</v>
      </c>
      <c r="BB205" s="75"/>
      <c r="BC205" s="77"/>
      <c r="BD205" s="77"/>
      <c r="BE205" s="76"/>
      <c r="BF205" s="63" t="s">
        <v>6427</v>
      </c>
      <c r="BG205" s="75"/>
      <c r="BH205" s="77"/>
      <c r="BI205" s="77"/>
      <c r="BJ205" s="76"/>
      <c r="BK205" s="63" t="s">
        <v>6428</v>
      </c>
      <c r="BL205" s="75"/>
      <c r="BM205" s="75"/>
      <c r="BN205" s="77"/>
      <c r="BO205" s="76"/>
      <c r="BP205" s="44" t="s">
        <v>6429</v>
      </c>
    </row>
    <row r="206" spans="1:68" x14ac:dyDescent="0.2">
      <c r="A206" s="63" t="s">
        <v>1407</v>
      </c>
      <c r="B206" s="44" t="s">
        <v>6117</v>
      </c>
      <c r="C206" s="44" t="s">
        <v>2401</v>
      </c>
      <c r="D206" s="44" t="s">
        <v>6430</v>
      </c>
      <c r="E206" s="44" t="str">
        <f t="shared" si="6"/>
        <v>Lucky Search_Hero_METW</v>
      </c>
      <c r="F206" s="44" t="s">
        <v>5751</v>
      </c>
      <c r="G206" s="44" t="s">
        <v>5197</v>
      </c>
      <c r="H206" s="44" t="s">
        <v>3290</v>
      </c>
      <c r="I206" s="64"/>
      <c r="J206" s="65"/>
      <c r="K206" s="65"/>
      <c r="L206" s="65"/>
      <c r="M206" s="65"/>
      <c r="N206" s="67"/>
      <c r="O206" s="64"/>
      <c r="P206" s="65"/>
      <c r="Q206" s="66">
        <v>1</v>
      </c>
      <c r="R206" s="65"/>
      <c r="S206" s="65"/>
      <c r="T206" s="64"/>
      <c r="U206" s="65"/>
      <c r="V206" s="65"/>
      <c r="W206" s="65"/>
      <c r="X206" s="65"/>
      <c r="Y206" s="64"/>
      <c r="Z206" s="65"/>
      <c r="AA206" s="69">
        <f t="shared" si="7"/>
        <v>0</v>
      </c>
      <c r="AB206" s="63" t="s">
        <v>802</v>
      </c>
      <c r="AC206" s="75"/>
      <c r="AD206" s="75"/>
      <c r="AE206" s="75"/>
      <c r="AF206" s="76"/>
      <c r="AG206" s="63" t="s">
        <v>6431</v>
      </c>
      <c r="AH206" s="75"/>
      <c r="AI206" s="77"/>
      <c r="AJ206" s="77"/>
      <c r="AK206" s="76"/>
      <c r="AL206" s="63" t="s">
        <v>6432</v>
      </c>
      <c r="AM206" s="75"/>
      <c r="AN206" s="77"/>
      <c r="AO206" s="77"/>
      <c r="AP206" s="76"/>
      <c r="AQ206" s="63" t="s">
        <v>6433</v>
      </c>
      <c r="AR206" s="75"/>
      <c r="AS206" s="77"/>
      <c r="AT206" s="77"/>
      <c r="AU206" s="76"/>
      <c r="AV206" s="63" t="s">
        <v>6434</v>
      </c>
      <c r="AW206" s="75"/>
      <c r="AX206" s="75"/>
      <c r="AY206" s="77"/>
      <c r="AZ206" s="76"/>
      <c r="BA206" s="63" t="s">
        <v>802</v>
      </c>
      <c r="BB206" s="75"/>
      <c r="BC206" s="77"/>
      <c r="BD206" s="77"/>
      <c r="BE206" s="76"/>
      <c r="BF206" s="63" t="s">
        <v>6435</v>
      </c>
      <c r="BG206" s="75"/>
      <c r="BH206" s="77"/>
      <c r="BI206" s="77"/>
      <c r="BJ206" s="76"/>
      <c r="BK206" s="63" t="s">
        <v>6436</v>
      </c>
      <c r="BL206" s="75"/>
      <c r="BM206" s="75"/>
      <c r="BN206" s="77"/>
      <c r="BO206" s="76"/>
      <c r="BP206" s="44" t="s">
        <v>6437</v>
      </c>
    </row>
    <row r="207" spans="1:68" x14ac:dyDescent="0.2">
      <c r="A207" s="63" t="s">
        <v>1407</v>
      </c>
      <c r="B207" s="44" t="s">
        <v>6117</v>
      </c>
      <c r="C207" s="44" t="s">
        <v>2401</v>
      </c>
      <c r="D207" s="44" t="s">
        <v>6438</v>
      </c>
      <c r="E207" s="44" t="str">
        <f t="shared" si="6"/>
        <v>Lucky Strike_Hero_METW</v>
      </c>
      <c r="F207" s="44" t="s">
        <v>5159</v>
      </c>
      <c r="G207" s="44" t="s">
        <v>5235</v>
      </c>
      <c r="H207" s="44" t="s">
        <v>5867</v>
      </c>
      <c r="I207" s="64"/>
      <c r="J207" s="65"/>
      <c r="K207" s="65"/>
      <c r="L207" s="65"/>
      <c r="M207" s="65"/>
      <c r="N207" s="74">
        <v>3</v>
      </c>
      <c r="O207" s="64"/>
      <c r="P207" s="65"/>
      <c r="Q207" s="65"/>
      <c r="R207" s="65"/>
      <c r="S207" s="65"/>
      <c r="T207" s="64"/>
      <c r="U207" s="65"/>
      <c r="V207" s="65"/>
      <c r="W207" s="65"/>
      <c r="X207" s="65"/>
      <c r="Y207" s="64"/>
      <c r="Z207" s="65"/>
      <c r="AA207" s="69">
        <f t="shared" si="7"/>
        <v>0</v>
      </c>
      <c r="AB207" s="63" t="s">
        <v>803</v>
      </c>
      <c r="AC207" s="75"/>
      <c r="AD207" s="75"/>
      <c r="AE207" s="75"/>
      <c r="AF207" s="76"/>
      <c r="AG207" s="63" t="s">
        <v>6439</v>
      </c>
      <c r="AH207" s="75"/>
      <c r="AI207" s="77"/>
      <c r="AJ207" s="77"/>
      <c r="AK207" s="76"/>
      <c r="AL207" s="63" t="s">
        <v>6440</v>
      </c>
      <c r="AM207" s="75"/>
      <c r="AN207" s="77"/>
      <c r="AO207" s="77"/>
      <c r="AP207" s="76"/>
      <c r="AQ207" s="63" t="s">
        <v>6441</v>
      </c>
      <c r="AR207" s="75"/>
      <c r="AS207" s="77"/>
      <c r="AT207" s="77"/>
      <c r="AU207" s="76"/>
      <c r="AV207" s="63" t="s">
        <v>6442</v>
      </c>
      <c r="AW207" s="75"/>
      <c r="AX207" s="75"/>
      <c r="AY207" s="75"/>
      <c r="AZ207" s="76"/>
      <c r="BA207" s="63" t="s">
        <v>803</v>
      </c>
      <c r="BB207" s="75"/>
      <c r="BC207" s="77"/>
      <c r="BD207" s="77"/>
      <c r="BE207" s="76"/>
      <c r="BF207" s="63" t="s">
        <v>6443</v>
      </c>
      <c r="BG207" s="75"/>
      <c r="BH207" s="77"/>
      <c r="BI207" s="77"/>
      <c r="BJ207" s="76"/>
      <c r="BK207" s="63" t="s">
        <v>6444</v>
      </c>
      <c r="BL207" s="75"/>
      <c r="BM207" s="75"/>
      <c r="BN207" s="77"/>
      <c r="BO207" s="76"/>
      <c r="BP207" s="44" t="s">
        <v>6445</v>
      </c>
    </row>
    <row r="208" spans="1:68" x14ac:dyDescent="0.2">
      <c r="A208" s="63" t="s">
        <v>1407</v>
      </c>
      <c r="B208" s="44" t="s">
        <v>6117</v>
      </c>
      <c r="C208" s="44" t="s">
        <v>2401</v>
      </c>
      <c r="D208" s="44" t="s">
        <v>6446</v>
      </c>
      <c r="E208" s="44" t="str">
        <f t="shared" si="6"/>
        <v>Mirror of Galadriel_Hero_METW</v>
      </c>
      <c r="F208" s="44" t="s">
        <v>5159</v>
      </c>
      <c r="G208" s="44" t="s">
        <v>5183</v>
      </c>
      <c r="H208" s="44" t="s">
        <v>5184</v>
      </c>
      <c r="I208" s="64"/>
      <c r="J208" s="65"/>
      <c r="K208" s="65"/>
      <c r="L208" s="65"/>
      <c r="M208" s="65"/>
      <c r="N208" s="67"/>
      <c r="O208" s="64"/>
      <c r="P208" s="65"/>
      <c r="Q208" s="65"/>
      <c r="R208" s="65"/>
      <c r="S208" s="65"/>
      <c r="T208" s="64"/>
      <c r="U208" s="65"/>
      <c r="V208" s="65"/>
      <c r="W208" s="65"/>
      <c r="X208" s="65"/>
      <c r="Y208" s="64"/>
      <c r="Z208" s="65"/>
      <c r="AA208" s="69">
        <f t="shared" si="7"/>
        <v>0</v>
      </c>
      <c r="AB208" s="63" t="s">
        <v>804</v>
      </c>
      <c r="AC208" s="75"/>
      <c r="AD208" s="75"/>
      <c r="AE208" s="77"/>
      <c r="AF208" s="76"/>
      <c r="AG208" s="63" t="s">
        <v>6447</v>
      </c>
      <c r="AH208" s="75"/>
      <c r="AI208" s="77"/>
      <c r="AJ208" s="77"/>
      <c r="AK208" s="76"/>
      <c r="AL208" s="63" t="s">
        <v>6448</v>
      </c>
      <c r="AM208" s="75"/>
      <c r="AN208" s="77"/>
      <c r="AO208" s="77"/>
      <c r="AP208" s="76"/>
      <c r="AQ208" s="63" t="s">
        <v>6449</v>
      </c>
      <c r="AR208" s="75"/>
      <c r="AS208" s="77"/>
      <c r="AT208" s="77"/>
      <c r="AU208" s="76"/>
      <c r="AV208" s="63" t="s">
        <v>6450</v>
      </c>
      <c r="AW208" s="75"/>
      <c r="AX208" s="75"/>
      <c r="AY208" s="77"/>
      <c r="AZ208" s="76"/>
      <c r="BA208" s="63" t="s">
        <v>804</v>
      </c>
      <c r="BB208" s="75"/>
      <c r="BC208" s="77"/>
      <c r="BD208" s="77"/>
      <c r="BE208" s="76"/>
      <c r="BF208" s="63" t="s">
        <v>6451</v>
      </c>
      <c r="BG208" s="75"/>
      <c r="BH208" s="77"/>
      <c r="BI208" s="77"/>
      <c r="BJ208" s="76"/>
      <c r="BK208" s="63" t="s">
        <v>6452</v>
      </c>
      <c r="BL208" s="75"/>
      <c r="BM208" s="75"/>
      <c r="BN208" s="77"/>
      <c r="BO208" s="76"/>
      <c r="BP208" s="44" t="s">
        <v>6453</v>
      </c>
    </row>
    <row r="209" spans="1:68" x14ac:dyDescent="0.2">
      <c r="A209" s="63" t="s">
        <v>1407</v>
      </c>
      <c r="B209" s="44" t="s">
        <v>6117</v>
      </c>
      <c r="C209" s="44" t="s">
        <v>2401</v>
      </c>
      <c r="D209" s="44" t="s">
        <v>6454</v>
      </c>
      <c r="E209" s="44" t="str">
        <f t="shared" si="6"/>
        <v>Misty Mountains_Hero_METW</v>
      </c>
      <c r="F209" s="44" t="s">
        <v>5410</v>
      </c>
      <c r="G209" s="44" t="s">
        <v>5235</v>
      </c>
      <c r="H209" s="44" t="s">
        <v>5824</v>
      </c>
      <c r="I209" s="64"/>
      <c r="J209" s="65"/>
      <c r="K209" s="65"/>
      <c r="L209" s="65"/>
      <c r="M209" s="65"/>
      <c r="N209" s="67"/>
      <c r="O209" s="64"/>
      <c r="P209" s="65"/>
      <c r="Q209" s="65"/>
      <c r="R209" s="65"/>
      <c r="S209" s="65"/>
      <c r="T209" s="64"/>
      <c r="U209" s="65"/>
      <c r="V209" s="65"/>
      <c r="W209" s="65"/>
      <c r="X209" s="65"/>
      <c r="Y209" s="64"/>
      <c r="Z209" s="65"/>
      <c r="AA209" s="69">
        <f t="shared" si="7"/>
        <v>0</v>
      </c>
      <c r="AB209" s="63" t="s">
        <v>805</v>
      </c>
      <c r="AC209" s="75"/>
      <c r="AD209" s="75"/>
      <c r="AE209" s="77"/>
      <c r="AF209" s="76"/>
      <c r="AG209" s="63" t="s">
        <v>6455</v>
      </c>
      <c r="AH209" s="75"/>
      <c r="AI209" s="77"/>
      <c r="AJ209" s="77"/>
      <c r="AK209" s="76"/>
      <c r="AL209" s="63" t="s">
        <v>6456</v>
      </c>
      <c r="AM209" s="75"/>
      <c r="AN209" s="77"/>
      <c r="AO209" s="77"/>
      <c r="AP209" s="76"/>
      <c r="AQ209" s="63" t="s">
        <v>6457</v>
      </c>
      <c r="AR209" s="75"/>
      <c r="AS209" s="77"/>
      <c r="AT209" s="77"/>
      <c r="AU209" s="76"/>
      <c r="AV209" s="63" t="s">
        <v>6458</v>
      </c>
      <c r="AW209" s="75"/>
      <c r="AX209" s="75"/>
      <c r="AY209" s="77"/>
      <c r="AZ209" s="76"/>
      <c r="BA209" s="63" t="s">
        <v>805</v>
      </c>
      <c r="BB209" s="75"/>
      <c r="BC209" s="77"/>
      <c r="BD209" s="77"/>
      <c r="BE209" s="76"/>
      <c r="BF209" s="63" t="s">
        <v>6459</v>
      </c>
      <c r="BG209" s="75"/>
      <c r="BH209" s="77"/>
      <c r="BI209" s="77"/>
      <c r="BJ209" s="76"/>
      <c r="BK209" s="63" t="s">
        <v>6460</v>
      </c>
      <c r="BL209" s="75"/>
      <c r="BM209" s="75"/>
      <c r="BN209" s="77"/>
      <c r="BO209" s="76"/>
      <c r="BP209" s="44" t="s">
        <v>1814</v>
      </c>
    </row>
    <row r="210" spans="1:68" x14ac:dyDescent="0.2">
      <c r="A210" s="63" t="s">
        <v>1407</v>
      </c>
      <c r="B210" s="44" t="s">
        <v>6117</v>
      </c>
      <c r="C210" s="44" t="s">
        <v>2401</v>
      </c>
      <c r="D210" s="44" t="s">
        <v>6461</v>
      </c>
      <c r="E210" s="44" t="str">
        <f t="shared" si="6"/>
        <v>Moon_Hero_METW</v>
      </c>
      <c r="F210" s="44" t="s">
        <v>5939</v>
      </c>
      <c r="G210" s="44" t="s">
        <v>5183</v>
      </c>
      <c r="H210" s="44" t="s">
        <v>5184</v>
      </c>
      <c r="I210" s="64"/>
      <c r="J210" s="65"/>
      <c r="K210" s="65"/>
      <c r="L210" s="65"/>
      <c r="M210" s="65"/>
      <c r="N210" s="67"/>
      <c r="O210" s="64"/>
      <c r="P210" s="65"/>
      <c r="Q210" s="65"/>
      <c r="R210" s="65"/>
      <c r="S210" s="65"/>
      <c r="T210" s="64"/>
      <c r="U210" s="65"/>
      <c r="V210" s="65"/>
      <c r="W210" s="65"/>
      <c r="X210" s="65"/>
      <c r="Y210" s="64"/>
      <c r="Z210" s="65"/>
      <c r="AA210" s="69">
        <f t="shared" si="7"/>
        <v>0</v>
      </c>
      <c r="AB210" s="63" t="s">
        <v>806</v>
      </c>
      <c r="AC210" s="75"/>
      <c r="AD210" s="75"/>
      <c r="AE210" s="77"/>
      <c r="AF210" s="76"/>
      <c r="AG210" s="63" t="s">
        <v>6462</v>
      </c>
      <c r="AH210" s="75"/>
      <c r="AI210" s="77"/>
      <c r="AJ210" s="77"/>
      <c r="AK210" s="76"/>
      <c r="AL210" s="63" t="s">
        <v>6463</v>
      </c>
      <c r="AM210" s="75"/>
      <c r="AN210" s="77"/>
      <c r="AO210" s="77"/>
      <c r="AP210" s="76"/>
      <c r="AQ210" s="63" t="s">
        <v>6464</v>
      </c>
      <c r="AR210" s="75"/>
      <c r="AS210" s="77"/>
      <c r="AT210" s="77"/>
      <c r="AU210" s="76"/>
      <c r="AV210" s="63" t="s">
        <v>6464</v>
      </c>
      <c r="AW210" s="75"/>
      <c r="AX210" s="75"/>
      <c r="AY210" s="77"/>
      <c r="AZ210" s="76"/>
      <c r="BA210" s="63" t="s">
        <v>806</v>
      </c>
      <c r="BB210" s="75"/>
      <c r="BC210" s="77"/>
      <c r="BD210" s="77"/>
      <c r="BE210" s="76"/>
      <c r="BF210" s="63" t="s">
        <v>6465</v>
      </c>
      <c r="BG210" s="75"/>
      <c r="BH210" s="77"/>
      <c r="BI210" s="77"/>
      <c r="BJ210" s="76"/>
      <c r="BK210" s="63" t="s">
        <v>6466</v>
      </c>
      <c r="BL210" s="75"/>
      <c r="BM210" s="75"/>
      <c r="BN210" s="77"/>
      <c r="BO210" s="76"/>
      <c r="BP210" s="44" t="s">
        <v>6467</v>
      </c>
    </row>
    <row r="211" spans="1:68" x14ac:dyDescent="0.2">
      <c r="A211" s="63" t="s">
        <v>1407</v>
      </c>
      <c r="B211" s="44" t="s">
        <v>6117</v>
      </c>
      <c r="C211" s="44" t="s">
        <v>2401</v>
      </c>
      <c r="D211" s="44" t="s">
        <v>6468</v>
      </c>
      <c r="E211" s="44" t="str">
        <f t="shared" si="6"/>
        <v>Morannon_Hero_METW</v>
      </c>
      <c r="F211" s="44" t="s">
        <v>6469</v>
      </c>
      <c r="G211" s="44" t="s">
        <v>5197</v>
      </c>
      <c r="H211" s="44" t="s">
        <v>3290</v>
      </c>
      <c r="I211" s="64"/>
      <c r="J211" s="65"/>
      <c r="K211" s="65"/>
      <c r="L211" s="65"/>
      <c r="M211" s="65"/>
      <c r="N211" s="67"/>
      <c r="O211" s="64"/>
      <c r="P211" s="65"/>
      <c r="Q211" s="65"/>
      <c r="R211" s="65"/>
      <c r="S211" s="65"/>
      <c r="T211" s="64"/>
      <c r="U211" s="65"/>
      <c r="V211" s="65"/>
      <c r="W211" s="65"/>
      <c r="X211" s="65"/>
      <c r="Y211" s="64"/>
      <c r="Z211" s="65"/>
      <c r="AA211" s="69">
        <f t="shared" si="7"/>
        <v>0</v>
      </c>
      <c r="AB211" s="63" t="s">
        <v>807</v>
      </c>
      <c r="AC211" s="75"/>
      <c r="AD211" s="75"/>
      <c r="AE211" s="77"/>
      <c r="AF211" s="76"/>
      <c r="AG211" s="63" t="s">
        <v>807</v>
      </c>
      <c r="AH211" s="75"/>
      <c r="AI211" s="77"/>
      <c r="AJ211" s="77"/>
      <c r="AK211" s="76"/>
      <c r="AL211" s="63" t="s">
        <v>807</v>
      </c>
      <c r="AM211" s="75"/>
      <c r="AN211" s="77"/>
      <c r="AO211" s="77"/>
      <c r="AP211" s="76"/>
      <c r="AQ211" s="63" t="s">
        <v>807</v>
      </c>
      <c r="AR211" s="75"/>
      <c r="AS211" s="77"/>
      <c r="AT211" s="77"/>
      <c r="AU211" s="76"/>
      <c r="AV211" s="63" t="s">
        <v>807</v>
      </c>
      <c r="AW211" s="75"/>
      <c r="AX211" s="75"/>
      <c r="AY211" s="77"/>
      <c r="AZ211" s="76"/>
      <c r="BA211" s="63" t="s">
        <v>807</v>
      </c>
      <c r="BB211" s="75"/>
      <c r="BC211" s="77"/>
      <c r="BD211" s="77"/>
      <c r="BE211" s="76"/>
      <c r="BF211" s="63" t="s">
        <v>807</v>
      </c>
      <c r="BG211" s="75"/>
      <c r="BH211" s="77"/>
      <c r="BI211" s="77"/>
      <c r="BJ211" s="76"/>
      <c r="BK211" s="63" t="s">
        <v>6470</v>
      </c>
      <c r="BL211" s="75"/>
      <c r="BM211" s="75"/>
      <c r="BN211" s="77"/>
      <c r="BO211" s="76"/>
      <c r="BP211" s="44" t="s">
        <v>6471</v>
      </c>
    </row>
    <row r="212" spans="1:68" x14ac:dyDescent="0.2">
      <c r="A212" s="63" t="s">
        <v>1407</v>
      </c>
      <c r="B212" s="44" t="s">
        <v>6117</v>
      </c>
      <c r="C212" s="44" t="s">
        <v>2401</v>
      </c>
      <c r="D212" s="44" t="s">
        <v>6472</v>
      </c>
      <c r="E212" s="44" t="str">
        <f t="shared" si="6"/>
        <v>Mountains of Shadow_Hero_METW</v>
      </c>
      <c r="F212" s="44" t="s">
        <v>5410</v>
      </c>
      <c r="G212" s="44" t="s">
        <v>5235</v>
      </c>
      <c r="H212" s="44" t="s">
        <v>5236</v>
      </c>
      <c r="I212" s="64"/>
      <c r="J212" s="65"/>
      <c r="K212" s="65"/>
      <c r="L212" s="65"/>
      <c r="M212" s="65"/>
      <c r="N212" s="67"/>
      <c r="O212" s="64"/>
      <c r="P212" s="65"/>
      <c r="Q212" s="65"/>
      <c r="R212" s="65"/>
      <c r="S212" s="65"/>
      <c r="T212" s="64"/>
      <c r="U212" s="65"/>
      <c r="V212" s="65"/>
      <c r="W212" s="65"/>
      <c r="X212" s="65"/>
      <c r="Y212" s="64"/>
      <c r="Z212" s="65"/>
      <c r="AA212" s="69">
        <f t="shared" si="7"/>
        <v>0</v>
      </c>
      <c r="AB212" s="63" t="s">
        <v>808</v>
      </c>
      <c r="AC212" s="75"/>
      <c r="AD212" s="75"/>
      <c r="AE212" s="77"/>
      <c r="AF212" s="76"/>
      <c r="AG212" s="63" t="s">
        <v>6473</v>
      </c>
      <c r="AH212" s="75"/>
      <c r="AI212" s="77"/>
      <c r="AJ212" s="77"/>
      <c r="AK212" s="76"/>
      <c r="AL212" s="63" t="s">
        <v>6474</v>
      </c>
      <c r="AM212" s="75"/>
      <c r="AN212" s="77"/>
      <c r="AO212" s="77"/>
      <c r="AP212" s="76"/>
      <c r="AQ212" s="63" t="s">
        <v>6475</v>
      </c>
      <c r="AR212" s="75"/>
      <c r="AS212" s="77"/>
      <c r="AT212" s="77"/>
      <c r="AU212" s="76"/>
      <c r="AV212" s="63" t="s">
        <v>6476</v>
      </c>
      <c r="AW212" s="75"/>
      <c r="AX212" s="75"/>
      <c r="AY212" s="77"/>
      <c r="AZ212" s="76"/>
      <c r="BA212" s="63" t="s">
        <v>808</v>
      </c>
      <c r="BB212" s="75"/>
      <c r="BC212" s="77"/>
      <c r="BD212" s="77"/>
      <c r="BE212" s="76"/>
      <c r="BF212" s="63" t="s">
        <v>6477</v>
      </c>
      <c r="BG212" s="75"/>
      <c r="BH212" s="77"/>
      <c r="BI212" s="77"/>
      <c r="BJ212" s="76"/>
      <c r="BK212" s="63" t="s">
        <v>6478</v>
      </c>
      <c r="BL212" s="75"/>
      <c r="BM212" s="75"/>
      <c r="BN212" s="77"/>
      <c r="BO212" s="76"/>
      <c r="BP212" s="44" t="s">
        <v>1815</v>
      </c>
    </row>
    <row r="213" spans="1:68" x14ac:dyDescent="0.2">
      <c r="A213" s="63" t="s">
        <v>1407</v>
      </c>
      <c r="B213" s="44" t="s">
        <v>6117</v>
      </c>
      <c r="C213" s="44" t="s">
        <v>2401</v>
      </c>
      <c r="D213" s="44" t="s">
        <v>6479</v>
      </c>
      <c r="E213" s="44" t="str">
        <f t="shared" si="6"/>
        <v>Muster_Hero_METW</v>
      </c>
      <c r="F213" s="44" t="s">
        <v>5178</v>
      </c>
      <c r="G213" s="44" t="s">
        <v>5235</v>
      </c>
      <c r="H213" s="44" t="s">
        <v>5867</v>
      </c>
      <c r="I213" s="64"/>
      <c r="J213" s="65"/>
      <c r="K213" s="65"/>
      <c r="L213" s="65"/>
      <c r="M213" s="65"/>
      <c r="N213" s="74">
        <v>2</v>
      </c>
      <c r="O213" s="64"/>
      <c r="P213" s="66">
        <v>1</v>
      </c>
      <c r="Q213" s="65"/>
      <c r="R213" s="66">
        <v>1</v>
      </c>
      <c r="S213" s="65"/>
      <c r="T213" s="64"/>
      <c r="U213" s="65"/>
      <c r="V213" s="65"/>
      <c r="W213" s="65"/>
      <c r="X213" s="65"/>
      <c r="Y213" s="64"/>
      <c r="Z213" s="65"/>
      <c r="AA213" s="69">
        <f t="shared" si="7"/>
        <v>0</v>
      </c>
      <c r="AB213" s="63" t="s">
        <v>809</v>
      </c>
      <c r="AC213" s="75"/>
      <c r="AD213" s="75"/>
      <c r="AE213" s="75"/>
      <c r="AF213" s="76"/>
      <c r="AG213" s="63" t="s">
        <v>6480</v>
      </c>
      <c r="AH213" s="75"/>
      <c r="AI213" s="77"/>
      <c r="AJ213" s="77"/>
      <c r="AK213" s="76"/>
      <c r="AL213" s="63" t="s">
        <v>6481</v>
      </c>
      <c r="AM213" s="75"/>
      <c r="AN213" s="77"/>
      <c r="AO213" s="77"/>
      <c r="AP213" s="76"/>
      <c r="AQ213" s="63" t="s">
        <v>6482</v>
      </c>
      <c r="AR213" s="75"/>
      <c r="AS213" s="77"/>
      <c r="AT213" s="77"/>
      <c r="AU213" s="76"/>
      <c r="AV213" s="63" t="s">
        <v>6483</v>
      </c>
      <c r="AW213" s="75"/>
      <c r="AX213" s="75"/>
      <c r="AY213" s="75"/>
      <c r="AZ213" s="76"/>
      <c r="BA213" s="63" t="s">
        <v>809</v>
      </c>
      <c r="BB213" s="75"/>
      <c r="BC213" s="77"/>
      <c r="BD213" s="77"/>
      <c r="BE213" s="76"/>
      <c r="BF213" s="63" t="s">
        <v>6484</v>
      </c>
      <c r="BG213" s="75"/>
      <c r="BH213" s="77"/>
      <c r="BI213" s="77"/>
      <c r="BJ213" s="76"/>
      <c r="BK213" s="63" t="s">
        <v>6485</v>
      </c>
      <c r="BL213" s="75"/>
      <c r="BM213" s="75"/>
      <c r="BN213" s="77"/>
      <c r="BO213" s="76"/>
      <c r="BP213" s="44" t="s">
        <v>6486</v>
      </c>
    </row>
    <row r="214" spans="1:68" x14ac:dyDescent="0.2">
      <c r="A214" s="63" t="s">
        <v>1407</v>
      </c>
      <c r="B214" s="44" t="s">
        <v>6117</v>
      </c>
      <c r="C214" s="44" t="s">
        <v>2401</v>
      </c>
      <c r="D214" s="44" t="s">
        <v>6487</v>
      </c>
      <c r="E214" s="44" t="str">
        <f t="shared" si="6"/>
        <v>Narya_Hero_METW</v>
      </c>
      <c r="F214" s="44" t="s">
        <v>6488</v>
      </c>
      <c r="G214" s="44" t="s">
        <v>5197</v>
      </c>
      <c r="H214" s="44" t="s">
        <v>3290</v>
      </c>
      <c r="I214" s="64"/>
      <c r="J214" s="65"/>
      <c r="K214" s="65"/>
      <c r="L214" s="65"/>
      <c r="M214" s="65"/>
      <c r="N214" s="67"/>
      <c r="O214" s="64"/>
      <c r="P214" s="65"/>
      <c r="Q214" s="65"/>
      <c r="R214" s="65"/>
      <c r="S214" s="65"/>
      <c r="T214" s="64"/>
      <c r="U214" s="65"/>
      <c r="V214" s="65"/>
      <c r="W214" s="65"/>
      <c r="X214" s="65"/>
      <c r="Y214" s="64"/>
      <c r="Z214" s="65"/>
      <c r="AA214" s="69">
        <f t="shared" si="7"/>
        <v>0</v>
      </c>
      <c r="AB214" s="63" t="s">
        <v>810</v>
      </c>
      <c r="AC214" s="75"/>
      <c r="AD214" s="75"/>
      <c r="AE214" s="77"/>
      <c r="AF214" s="76"/>
      <c r="AG214" s="63" t="s">
        <v>810</v>
      </c>
      <c r="AH214" s="75"/>
      <c r="AI214" s="77"/>
      <c r="AJ214" s="77"/>
      <c r="AK214" s="76"/>
      <c r="AL214" s="63" t="s">
        <v>810</v>
      </c>
      <c r="AM214" s="75"/>
      <c r="AN214" s="77"/>
      <c r="AO214" s="77"/>
      <c r="AP214" s="76"/>
      <c r="AQ214" s="63" t="s">
        <v>810</v>
      </c>
      <c r="AR214" s="75"/>
      <c r="AS214" s="77"/>
      <c r="AT214" s="77"/>
      <c r="AU214" s="76"/>
      <c r="AV214" s="63" t="s">
        <v>810</v>
      </c>
      <c r="AW214" s="75"/>
      <c r="AX214" s="75"/>
      <c r="AY214" s="77"/>
      <c r="AZ214" s="76"/>
      <c r="BA214" s="63" t="s">
        <v>810</v>
      </c>
      <c r="BB214" s="75"/>
      <c r="BC214" s="77"/>
      <c r="BD214" s="77"/>
      <c r="BE214" s="76"/>
      <c r="BF214" s="63" t="s">
        <v>810</v>
      </c>
      <c r="BG214" s="75"/>
      <c r="BH214" s="77"/>
      <c r="BI214" s="77"/>
      <c r="BJ214" s="76"/>
      <c r="BK214" s="63" t="s">
        <v>6489</v>
      </c>
      <c r="BL214" s="75"/>
      <c r="BM214" s="75"/>
      <c r="BN214" s="77"/>
      <c r="BO214" s="76"/>
      <c r="BP214" s="44" t="s">
        <v>6490</v>
      </c>
    </row>
    <row r="215" spans="1:68" x14ac:dyDescent="0.2">
      <c r="A215" s="63" t="s">
        <v>1407</v>
      </c>
      <c r="B215" s="44" t="s">
        <v>6117</v>
      </c>
      <c r="C215" s="44" t="s">
        <v>2401</v>
      </c>
      <c r="D215" s="44" t="s">
        <v>6491</v>
      </c>
      <c r="E215" s="44" t="str">
        <f t="shared" si="6"/>
        <v>Nenya_Hero_METW</v>
      </c>
      <c r="F215" s="44" t="s">
        <v>5171</v>
      </c>
      <c r="G215" s="44" t="s">
        <v>5197</v>
      </c>
      <c r="H215" s="44" t="s">
        <v>3290</v>
      </c>
      <c r="I215" s="64"/>
      <c r="J215" s="65"/>
      <c r="K215" s="65"/>
      <c r="L215" s="65"/>
      <c r="M215" s="65"/>
      <c r="N215" s="67"/>
      <c r="O215" s="64"/>
      <c r="P215" s="65"/>
      <c r="Q215" s="65"/>
      <c r="R215" s="65"/>
      <c r="S215" s="65"/>
      <c r="T215" s="64"/>
      <c r="U215" s="65"/>
      <c r="V215" s="65"/>
      <c r="W215" s="65"/>
      <c r="X215" s="65"/>
      <c r="Y215" s="64"/>
      <c r="Z215" s="65"/>
      <c r="AA215" s="69">
        <f t="shared" si="7"/>
        <v>0</v>
      </c>
      <c r="AB215" s="63" t="s">
        <v>811</v>
      </c>
      <c r="AC215" s="75"/>
      <c r="AD215" s="75"/>
      <c r="AE215" s="77"/>
      <c r="AF215" s="76"/>
      <c r="AG215" s="63" t="s">
        <v>811</v>
      </c>
      <c r="AH215" s="75"/>
      <c r="AI215" s="77"/>
      <c r="AJ215" s="77"/>
      <c r="AK215" s="76"/>
      <c r="AL215" s="63" t="s">
        <v>811</v>
      </c>
      <c r="AM215" s="75"/>
      <c r="AN215" s="77"/>
      <c r="AO215" s="77"/>
      <c r="AP215" s="76"/>
      <c r="AQ215" s="63" t="s">
        <v>811</v>
      </c>
      <c r="AR215" s="75"/>
      <c r="AS215" s="77"/>
      <c r="AT215" s="77"/>
      <c r="AU215" s="76"/>
      <c r="AV215" s="63" t="s">
        <v>811</v>
      </c>
      <c r="AW215" s="75"/>
      <c r="AX215" s="75"/>
      <c r="AY215" s="77"/>
      <c r="AZ215" s="76"/>
      <c r="BA215" s="63" t="s">
        <v>811</v>
      </c>
      <c r="BB215" s="75"/>
      <c r="BC215" s="77"/>
      <c r="BD215" s="77"/>
      <c r="BE215" s="76"/>
      <c r="BF215" s="63" t="s">
        <v>811</v>
      </c>
      <c r="BG215" s="75"/>
      <c r="BH215" s="77"/>
      <c r="BI215" s="77"/>
      <c r="BJ215" s="76"/>
      <c r="BK215" s="63" t="s">
        <v>6492</v>
      </c>
      <c r="BL215" s="75"/>
      <c r="BM215" s="75"/>
      <c r="BN215" s="77"/>
      <c r="BO215" s="76"/>
      <c r="BP215" s="44" t="s">
        <v>6493</v>
      </c>
    </row>
    <row r="216" spans="1:68" x14ac:dyDescent="0.2">
      <c r="A216" s="63" t="s">
        <v>1407</v>
      </c>
      <c r="B216" s="44" t="s">
        <v>6117</v>
      </c>
      <c r="C216" s="44" t="s">
        <v>2401</v>
      </c>
      <c r="D216" s="44" t="s">
        <v>6494</v>
      </c>
      <c r="E216" s="44" t="str">
        <f t="shared" si="6"/>
        <v>New Friendship_Hero_METW</v>
      </c>
      <c r="F216" s="44" t="s">
        <v>5351</v>
      </c>
      <c r="G216" s="44" t="s">
        <v>5235</v>
      </c>
      <c r="H216" s="44" t="s">
        <v>5236</v>
      </c>
      <c r="I216" s="64"/>
      <c r="J216" s="65"/>
      <c r="K216" s="65"/>
      <c r="L216" s="65"/>
      <c r="M216" s="65"/>
      <c r="N216" s="67"/>
      <c r="O216" s="64"/>
      <c r="P216" s="65"/>
      <c r="Q216" s="65"/>
      <c r="R216" s="66">
        <v>3</v>
      </c>
      <c r="S216" s="65"/>
      <c r="T216" s="64"/>
      <c r="U216" s="65"/>
      <c r="V216" s="65"/>
      <c r="W216" s="65"/>
      <c r="X216" s="65"/>
      <c r="Y216" s="64"/>
      <c r="Z216" s="65"/>
      <c r="AA216" s="69">
        <f t="shared" si="7"/>
        <v>0</v>
      </c>
      <c r="AB216" s="63" t="s">
        <v>812</v>
      </c>
      <c r="AC216" s="75"/>
      <c r="AD216" s="75"/>
      <c r="AE216" s="75"/>
      <c r="AF216" s="76"/>
      <c r="AG216" s="63" t="s">
        <v>6495</v>
      </c>
      <c r="AH216" s="75"/>
      <c r="AI216" s="77"/>
      <c r="AJ216" s="77"/>
      <c r="AK216" s="76"/>
      <c r="AL216" s="63" t="s">
        <v>6496</v>
      </c>
      <c r="AM216" s="75"/>
      <c r="AN216" s="77"/>
      <c r="AO216" s="77"/>
      <c r="AP216" s="76"/>
      <c r="AQ216" s="63" t="s">
        <v>6497</v>
      </c>
      <c r="AR216" s="75"/>
      <c r="AS216" s="77"/>
      <c r="AT216" s="77"/>
      <c r="AU216" s="76"/>
      <c r="AV216" s="63" t="s">
        <v>6498</v>
      </c>
      <c r="AW216" s="75"/>
      <c r="AX216" s="75"/>
      <c r="AY216" s="77"/>
      <c r="AZ216" s="76"/>
      <c r="BA216" s="63" t="s">
        <v>812</v>
      </c>
      <c r="BB216" s="75"/>
      <c r="BC216" s="77"/>
      <c r="BD216" s="77"/>
      <c r="BE216" s="76"/>
      <c r="BF216" s="63" t="s">
        <v>6499</v>
      </c>
      <c r="BG216" s="75"/>
      <c r="BH216" s="77"/>
      <c r="BI216" s="77"/>
      <c r="BJ216" s="76"/>
      <c r="BK216" s="63" t="s">
        <v>6500</v>
      </c>
      <c r="BL216" s="75"/>
      <c r="BM216" s="75"/>
      <c r="BN216" s="77"/>
      <c r="BO216" s="76"/>
      <c r="BP216" s="44" t="s">
        <v>6501</v>
      </c>
    </row>
    <row r="217" spans="1:68" x14ac:dyDescent="0.2">
      <c r="A217" s="63" t="s">
        <v>1407</v>
      </c>
      <c r="B217" s="44" t="s">
        <v>6117</v>
      </c>
      <c r="C217" s="44" t="s">
        <v>2401</v>
      </c>
      <c r="D217" s="44" t="s">
        <v>6502</v>
      </c>
      <c r="E217" s="44" t="str">
        <f t="shared" si="6"/>
        <v>Old Friendship_Hero_METW</v>
      </c>
      <c r="F217" s="44" t="s">
        <v>5351</v>
      </c>
      <c r="G217" s="44" t="s">
        <v>5235</v>
      </c>
      <c r="H217" s="44" t="s">
        <v>5236</v>
      </c>
      <c r="I217" s="64"/>
      <c r="J217" s="65"/>
      <c r="K217" s="65"/>
      <c r="L217" s="65"/>
      <c r="M217" s="65"/>
      <c r="N217" s="67"/>
      <c r="O217" s="64"/>
      <c r="P217" s="65"/>
      <c r="Q217" s="65"/>
      <c r="R217" s="65"/>
      <c r="S217" s="65"/>
      <c r="T217" s="64"/>
      <c r="U217" s="65"/>
      <c r="V217" s="65"/>
      <c r="W217" s="65"/>
      <c r="X217" s="65"/>
      <c r="Y217" s="64"/>
      <c r="Z217" s="65"/>
      <c r="AA217" s="69">
        <f t="shared" si="7"/>
        <v>0</v>
      </c>
      <c r="AB217" s="63" t="s">
        <v>813</v>
      </c>
      <c r="AC217" s="75"/>
      <c r="AD217" s="75"/>
      <c r="AE217" s="77"/>
      <c r="AF217" s="76"/>
      <c r="AG217" s="63" t="s">
        <v>6503</v>
      </c>
      <c r="AH217" s="75"/>
      <c r="AI217" s="77"/>
      <c r="AJ217" s="77"/>
      <c r="AK217" s="76"/>
      <c r="AL217" s="63" t="s">
        <v>6504</v>
      </c>
      <c r="AM217" s="75"/>
      <c r="AN217" s="77"/>
      <c r="AO217" s="77"/>
      <c r="AP217" s="76"/>
      <c r="AQ217" s="63" t="s">
        <v>6505</v>
      </c>
      <c r="AR217" s="75"/>
      <c r="AS217" s="77"/>
      <c r="AT217" s="77"/>
      <c r="AU217" s="76"/>
      <c r="AV217" s="63" t="s">
        <v>6506</v>
      </c>
      <c r="AW217" s="75"/>
      <c r="AX217" s="75"/>
      <c r="AY217" s="77"/>
      <c r="AZ217" s="76"/>
      <c r="BA217" s="63" t="s">
        <v>813</v>
      </c>
      <c r="BB217" s="75"/>
      <c r="BC217" s="77"/>
      <c r="BD217" s="77"/>
      <c r="BE217" s="76"/>
      <c r="BF217" s="63" t="s">
        <v>6507</v>
      </c>
      <c r="BG217" s="75"/>
      <c r="BH217" s="77"/>
      <c r="BI217" s="77"/>
      <c r="BJ217" s="76"/>
      <c r="BK217" s="63" t="s">
        <v>6508</v>
      </c>
      <c r="BL217" s="75"/>
      <c r="BM217" s="75"/>
      <c r="BN217" s="77"/>
      <c r="BO217" s="76"/>
      <c r="BP217" s="44" t="s">
        <v>6509</v>
      </c>
    </row>
    <row r="218" spans="1:68" x14ac:dyDescent="0.2">
      <c r="A218" s="63" t="s">
        <v>1407</v>
      </c>
      <c r="B218" s="44" t="s">
        <v>6117</v>
      </c>
      <c r="C218" s="44" t="s">
        <v>2401</v>
      </c>
      <c r="D218" s="44" t="s">
        <v>6510</v>
      </c>
      <c r="E218" s="44" t="str">
        <f t="shared" si="6"/>
        <v>Old Road_Hero_METW</v>
      </c>
      <c r="F218" s="44" t="s">
        <v>5281</v>
      </c>
      <c r="G218" s="44" t="s">
        <v>5235</v>
      </c>
      <c r="H218" s="44" t="s">
        <v>5824</v>
      </c>
      <c r="I218" s="64"/>
      <c r="J218" s="65"/>
      <c r="K218" s="65"/>
      <c r="L218" s="65"/>
      <c r="M218" s="65"/>
      <c r="N218" s="67"/>
      <c r="O218" s="64"/>
      <c r="P218" s="65"/>
      <c r="Q218" s="65"/>
      <c r="R218" s="65"/>
      <c r="S218" s="65"/>
      <c r="T218" s="64"/>
      <c r="U218" s="65"/>
      <c r="V218" s="65"/>
      <c r="W218" s="65"/>
      <c r="X218" s="65"/>
      <c r="Y218" s="64"/>
      <c r="Z218" s="65"/>
      <c r="AA218" s="69">
        <f t="shared" si="7"/>
        <v>0</v>
      </c>
      <c r="AB218" s="63" t="s">
        <v>814</v>
      </c>
      <c r="AC218" s="75"/>
      <c r="AD218" s="75"/>
      <c r="AE218" s="77"/>
      <c r="AF218" s="76"/>
      <c r="AG218" s="63" t="s">
        <v>6511</v>
      </c>
      <c r="AH218" s="75"/>
      <c r="AI218" s="77"/>
      <c r="AJ218" s="77"/>
      <c r="AK218" s="76"/>
      <c r="AL218" s="63" t="s">
        <v>6512</v>
      </c>
      <c r="AM218" s="75"/>
      <c r="AN218" s="77"/>
      <c r="AO218" s="77"/>
      <c r="AP218" s="76"/>
      <c r="AQ218" s="63" t="s">
        <v>6513</v>
      </c>
      <c r="AR218" s="75"/>
      <c r="AS218" s="77"/>
      <c r="AT218" s="77"/>
      <c r="AU218" s="76"/>
      <c r="AV218" s="63" t="s">
        <v>6514</v>
      </c>
      <c r="AW218" s="75"/>
      <c r="AX218" s="75"/>
      <c r="AY218" s="77"/>
      <c r="AZ218" s="76"/>
      <c r="BA218" s="63" t="s">
        <v>814</v>
      </c>
      <c r="BB218" s="75"/>
      <c r="BC218" s="77"/>
      <c r="BD218" s="77"/>
      <c r="BE218" s="76"/>
      <c r="BF218" s="63" t="s">
        <v>6515</v>
      </c>
      <c r="BG218" s="75"/>
      <c r="BH218" s="77"/>
      <c r="BI218" s="77"/>
      <c r="BJ218" s="76"/>
      <c r="BK218" s="63" t="s">
        <v>6516</v>
      </c>
      <c r="BL218" s="75"/>
      <c r="BM218" s="75"/>
      <c r="BN218" s="77"/>
      <c r="BO218" s="76"/>
      <c r="BP218" s="44" t="s">
        <v>6517</v>
      </c>
    </row>
    <row r="219" spans="1:68" x14ac:dyDescent="0.2">
      <c r="A219" s="63" t="s">
        <v>1407</v>
      </c>
      <c r="B219" s="44" t="s">
        <v>6117</v>
      </c>
      <c r="C219" s="44" t="s">
        <v>2401</v>
      </c>
      <c r="D219" s="44" t="s">
        <v>6518</v>
      </c>
      <c r="E219" s="44" t="str">
        <f t="shared" si="6"/>
        <v>Paths of the Dead_Hero_METW</v>
      </c>
      <c r="F219" s="44" t="s">
        <v>5225</v>
      </c>
      <c r="G219" s="44" t="s">
        <v>5197</v>
      </c>
      <c r="H219" s="44" t="s">
        <v>3290</v>
      </c>
      <c r="I219" s="64"/>
      <c r="J219" s="65"/>
      <c r="K219" s="65"/>
      <c r="L219" s="65"/>
      <c r="M219" s="65"/>
      <c r="N219" s="67"/>
      <c r="O219" s="64"/>
      <c r="P219" s="65"/>
      <c r="Q219" s="65"/>
      <c r="R219" s="65"/>
      <c r="S219" s="65"/>
      <c r="T219" s="64"/>
      <c r="U219" s="65"/>
      <c r="V219" s="65"/>
      <c r="W219" s="65"/>
      <c r="X219" s="65"/>
      <c r="Y219" s="64"/>
      <c r="Z219" s="65"/>
      <c r="AA219" s="69">
        <f t="shared" si="7"/>
        <v>0</v>
      </c>
      <c r="AB219" s="63" t="s">
        <v>815</v>
      </c>
      <c r="AC219" s="75"/>
      <c r="AD219" s="75"/>
      <c r="AE219" s="77"/>
      <c r="AF219" s="76"/>
      <c r="AG219" s="63" t="s">
        <v>6519</v>
      </c>
      <c r="AH219" s="75"/>
      <c r="AI219" s="77"/>
      <c r="AJ219" s="77"/>
      <c r="AK219" s="76"/>
      <c r="AL219" s="63" t="s">
        <v>6520</v>
      </c>
      <c r="AM219" s="75"/>
      <c r="AN219" s="77"/>
      <c r="AO219" s="77"/>
      <c r="AP219" s="76"/>
      <c r="AQ219" s="63" t="s">
        <v>6521</v>
      </c>
      <c r="AR219" s="75"/>
      <c r="AS219" s="77"/>
      <c r="AT219" s="77"/>
      <c r="AU219" s="76"/>
      <c r="AV219" s="63" t="s">
        <v>6522</v>
      </c>
      <c r="AW219" s="75"/>
      <c r="AX219" s="75"/>
      <c r="AY219" s="77"/>
      <c r="AZ219" s="76"/>
      <c r="BA219" s="63" t="s">
        <v>815</v>
      </c>
      <c r="BB219" s="75"/>
      <c r="BC219" s="77"/>
      <c r="BD219" s="77"/>
      <c r="BE219" s="76"/>
      <c r="BF219" s="63" t="s">
        <v>6523</v>
      </c>
      <c r="BG219" s="75"/>
      <c r="BH219" s="77"/>
      <c r="BI219" s="77"/>
      <c r="BJ219" s="76"/>
      <c r="BK219" s="63" t="s">
        <v>6524</v>
      </c>
      <c r="BL219" s="75"/>
      <c r="BM219" s="75"/>
      <c r="BN219" s="77"/>
      <c r="BO219" s="76"/>
      <c r="BP219" s="44" t="s">
        <v>750</v>
      </c>
    </row>
    <row r="220" spans="1:68" x14ac:dyDescent="0.2">
      <c r="A220" s="63" t="s">
        <v>1407</v>
      </c>
      <c r="B220" s="44" t="s">
        <v>6117</v>
      </c>
      <c r="C220" s="44" t="s">
        <v>2401</v>
      </c>
      <c r="D220" s="44" t="s">
        <v>6525</v>
      </c>
      <c r="E220" s="44" t="str">
        <f t="shared" si="6"/>
        <v>Persuasive Words_Hero_METW</v>
      </c>
      <c r="F220" s="44" t="s">
        <v>5351</v>
      </c>
      <c r="G220" s="44" t="s">
        <v>5235</v>
      </c>
      <c r="H220" s="44" t="s">
        <v>5236</v>
      </c>
      <c r="I220" s="64"/>
      <c r="J220" s="65"/>
      <c r="K220" s="65"/>
      <c r="L220" s="65"/>
      <c r="M220" s="65"/>
      <c r="N220" s="67"/>
      <c r="O220" s="64"/>
      <c r="P220" s="65"/>
      <c r="Q220" s="65"/>
      <c r="R220" s="65"/>
      <c r="S220" s="65"/>
      <c r="T220" s="64"/>
      <c r="U220" s="65"/>
      <c r="V220" s="65"/>
      <c r="W220" s="65"/>
      <c r="X220" s="65"/>
      <c r="Y220" s="64"/>
      <c r="Z220" s="65"/>
      <c r="AA220" s="69">
        <f t="shared" si="7"/>
        <v>0</v>
      </c>
      <c r="AB220" s="63" t="s">
        <v>816</v>
      </c>
      <c r="AC220" s="75"/>
      <c r="AD220" s="75"/>
      <c r="AE220" s="77"/>
      <c r="AF220" s="76"/>
      <c r="AG220" s="63" t="s">
        <v>6526</v>
      </c>
      <c r="AH220" s="75"/>
      <c r="AI220" s="77"/>
      <c r="AJ220" s="77"/>
      <c r="AK220" s="76"/>
      <c r="AL220" s="63" t="s">
        <v>6527</v>
      </c>
      <c r="AM220" s="75"/>
      <c r="AN220" s="77"/>
      <c r="AO220" s="77"/>
      <c r="AP220" s="76"/>
      <c r="AQ220" s="63" t="s">
        <v>6528</v>
      </c>
      <c r="AR220" s="75"/>
      <c r="AS220" s="77"/>
      <c r="AT220" s="77"/>
      <c r="AU220" s="76"/>
      <c r="AV220" s="63" t="s">
        <v>6529</v>
      </c>
      <c r="AW220" s="75"/>
      <c r="AX220" s="75"/>
      <c r="AY220" s="77"/>
      <c r="AZ220" s="76"/>
      <c r="BA220" s="63" t="s">
        <v>816</v>
      </c>
      <c r="BB220" s="75"/>
      <c r="BC220" s="77"/>
      <c r="BD220" s="77"/>
      <c r="BE220" s="76"/>
      <c r="BF220" s="63" t="s">
        <v>6530</v>
      </c>
      <c r="BG220" s="75"/>
      <c r="BH220" s="77"/>
      <c r="BI220" s="77"/>
      <c r="BJ220" s="76"/>
      <c r="BK220" s="63" t="s">
        <v>6531</v>
      </c>
      <c r="BL220" s="75"/>
      <c r="BM220" s="75"/>
      <c r="BN220" s="77"/>
      <c r="BO220" s="76"/>
      <c r="BP220" s="44" t="s">
        <v>6532</v>
      </c>
    </row>
    <row r="221" spans="1:68" x14ac:dyDescent="0.2">
      <c r="A221" s="63" t="s">
        <v>1407</v>
      </c>
      <c r="B221" s="44" t="s">
        <v>6117</v>
      </c>
      <c r="C221" s="44" t="s">
        <v>2401</v>
      </c>
      <c r="D221" s="44" t="s">
        <v>6533</v>
      </c>
      <c r="E221" s="44" t="str">
        <f t="shared" si="6"/>
        <v>Praise to Elbereth_Hero_METW</v>
      </c>
      <c r="F221" s="44" t="s">
        <v>5351</v>
      </c>
      <c r="G221" s="44" t="s">
        <v>5183</v>
      </c>
      <c r="H221" s="44" t="s">
        <v>5184</v>
      </c>
      <c r="I221" s="64"/>
      <c r="J221" s="65"/>
      <c r="K221" s="65"/>
      <c r="L221" s="65"/>
      <c r="M221" s="65"/>
      <c r="N221" s="67"/>
      <c r="O221" s="64"/>
      <c r="P221" s="65"/>
      <c r="Q221" s="65"/>
      <c r="R221" s="65"/>
      <c r="S221" s="65"/>
      <c r="T221" s="64"/>
      <c r="U221" s="65"/>
      <c r="V221" s="65"/>
      <c r="W221" s="65"/>
      <c r="X221" s="65"/>
      <c r="Y221" s="64"/>
      <c r="Z221" s="65"/>
      <c r="AA221" s="69">
        <f t="shared" si="7"/>
        <v>0</v>
      </c>
      <c r="AB221" s="63" t="s">
        <v>850</v>
      </c>
      <c r="AC221" s="75"/>
      <c r="AD221" s="75"/>
      <c r="AE221" s="77"/>
      <c r="AF221" s="76"/>
      <c r="AG221" s="63" t="s">
        <v>6534</v>
      </c>
      <c r="AH221" s="75"/>
      <c r="AI221" s="77"/>
      <c r="AJ221" s="77"/>
      <c r="AK221" s="76"/>
      <c r="AL221" s="63" t="s">
        <v>6535</v>
      </c>
      <c r="AM221" s="75"/>
      <c r="AN221" s="77"/>
      <c r="AO221" s="77"/>
      <c r="AP221" s="76"/>
      <c r="AQ221" s="63" t="s">
        <v>6536</v>
      </c>
      <c r="AR221" s="75"/>
      <c r="AS221" s="77"/>
      <c r="AT221" s="77"/>
      <c r="AU221" s="76"/>
      <c r="AV221" s="63" t="s">
        <v>6537</v>
      </c>
      <c r="AW221" s="75"/>
      <c r="AX221" s="75"/>
      <c r="AY221" s="77"/>
      <c r="AZ221" s="76"/>
      <c r="BA221" s="63" t="s">
        <v>850</v>
      </c>
      <c r="BB221" s="75"/>
      <c r="BC221" s="77"/>
      <c r="BD221" s="77"/>
      <c r="BE221" s="76"/>
      <c r="BF221" s="63" t="s">
        <v>6538</v>
      </c>
      <c r="BG221" s="75"/>
      <c r="BH221" s="77"/>
      <c r="BI221" s="77"/>
      <c r="BJ221" s="76"/>
      <c r="BK221" s="63" t="s">
        <v>6539</v>
      </c>
      <c r="BL221" s="75"/>
      <c r="BM221" s="75"/>
      <c r="BN221" s="77"/>
      <c r="BO221" s="76"/>
      <c r="BP221" s="44" t="s">
        <v>6540</v>
      </c>
    </row>
    <row r="222" spans="1:68" x14ac:dyDescent="0.2">
      <c r="A222" s="63" t="s">
        <v>1407</v>
      </c>
      <c r="B222" s="44" t="s">
        <v>6117</v>
      </c>
      <c r="C222" s="44" t="s">
        <v>2401</v>
      </c>
      <c r="D222" s="44" t="s">
        <v>6541</v>
      </c>
      <c r="E222" s="44" t="str">
        <f t="shared" si="6"/>
        <v>Quiet Lands_Hero_METW</v>
      </c>
      <c r="F222" s="44" t="s">
        <v>6542</v>
      </c>
      <c r="G222" s="44" t="s">
        <v>5183</v>
      </c>
      <c r="H222" s="44" t="s">
        <v>5184</v>
      </c>
      <c r="I222" s="64"/>
      <c r="J222" s="65"/>
      <c r="K222" s="65"/>
      <c r="L222" s="65"/>
      <c r="M222" s="65"/>
      <c r="N222" s="67"/>
      <c r="O222" s="64"/>
      <c r="P222" s="65"/>
      <c r="Q222" s="65"/>
      <c r="R222" s="65"/>
      <c r="S222" s="65"/>
      <c r="T222" s="64"/>
      <c r="U222" s="65"/>
      <c r="V222" s="65"/>
      <c r="W222" s="65"/>
      <c r="X222" s="65"/>
      <c r="Y222" s="64"/>
      <c r="Z222" s="65"/>
      <c r="AA222" s="69">
        <f t="shared" si="7"/>
        <v>0</v>
      </c>
      <c r="AB222" s="63" t="s">
        <v>851</v>
      </c>
      <c r="AC222" s="75"/>
      <c r="AD222" s="75"/>
      <c r="AE222" s="77"/>
      <c r="AF222" s="76"/>
      <c r="AG222" s="63" t="s">
        <v>6543</v>
      </c>
      <c r="AH222" s="75"/>
      <c r="AI222" s="77"/>
      <c r="AJ222" s="77"/>
      <c r="AK222" s="76"/>
      <c r="AL222" s="63" t="s">
        <v>6544</v>
      </c>
      <c r="AM222" s="75"/>
      <c r="AN222" s="77"/>
      <c r="AO222" s="77"/>
      <c r="AP222" s="76"/>
      <c r="AQ222" s="63" t="s">
        <v>6545</v>
      </c>
      <c r="AR222" s="75"/>
      <c r="AS222" s="77"/>
      <c r="AT222" s="77"/>
      <c r="AU222" s="76"/>
      <c r="AV222" s="63" t="s">
        <v>6546</v>
      </c>
      <c r="AW222" s="75"/>
      <c r="AX222" s="75"/>
      <c r="AY222" s="77"/>
      <c r="AZ222" s="76"/>
      <c r="BA222" s="63" t="s">
        <v>851</v>
      </c>
      <c r="BB222" s="75"/>
      <c r="BC222" s="77"/>
      <c r="BD222" s="77"/>
      <c r="BE222" s="76"/>
      <c r="BF222" s="63" t="s">
        <v>6547</v>
      </c>
      <c r="BG222" s="75"/>
      <c r="BH222" s="77"/>
      <c r="BI222" s="77"/>
      <c r="BJ222" s="76"/>
      <c r="BK222" s="63" t="s">
        <v>6548</v>
      </c>
      <c r="BL222" s="75"/>
      <c r="BM222" s="75"/>
      <c r="BN222" s="77"/>
      <c r="BO222" s="76"/>
      <c r="BP222" s="44" t="s">
        <v>6549</v>
      </c>
    </row>
    <row r="223" spans="1:68" x14ac:dyDescent="0.2">
      <c r="A223" s="63" t="s">
        <v>1407</v>
      </c>
      <c r="B223" s="44" t="s">
        <v>6117</v>
      </c>
      <c r="C223" s="44" t="s">
        <v>2401</v>
      </c>
      <c r="D223" s="44" t="s">
        <v>6550</v>
      </c>
      <c r="E223" s="44" t="str">
        <f t="shared" si="6"/>
        <v>Reforging_Hero_METW</v>
      </c>
      <c r="F223" s="44" t="s">
        <v>6551</v>
      </c>
      <c r="G223" s="44" t="s">
        <v>5235</v>
      </c>
      <c r="H223" s="44" t="s">
        <v>5867</v>
      </c>
      <c r="I223" s="64"/>
      <c r="J223" s="65"/>
      <c r="K223" s="65"/>
      <c r="L223" s="65"/>
      <c r="M223" s="65"/>
      <c r="N223" s="67"/>
      <c r="O223" s="64"/>
      <c r="P223" s="65"/>
      <c r="Q223" s="65"/>
      <c r="R223" s="65"/>
      <c r="S223" s="65"/>
      <c r="T223" s="64"/>
      <c r="U223" s="65"/>
      <c r="V223" s="65"/>
      <c r="W223" s="65"/>
      <c r="X223" s="65"/>
      <c r="Y223" s="64"/>
      <c r="Z223" s="65"/>
      <c r="AA223" s="69">
        <f t="shared" si="7"/>
        <v>0</v>
      </c>
      <c r="AB223" s="63" t="s">
        <v>852</v>
      </c>
      <c r="AC223" s="75"/>
      <c r="AD223" s="75"/>
      <c r="AE223" s="77"/>
      <c r="AF223" s="76"/>
      <c r="AG223" s="63" t="s">
        <v>6552</v>
      </c>
      <c r="AH223" s="75"/>
      <c r="AI223" s="77"/>
      <c r="AJ223" s="77"/>
      <c r="AK223" s="76"/>
      <c r="AL223" s="63" t="s">
        <v>6553</v>
      </c>
      <c r="AM223" s="75"/>
      <c r="AN223" s="77"/>
      <c r="AO223" s="77"/>
      <c r="AP223" s="76"/>
      <c r="AQ223" s="63" t="s">
        <v>6554</v>
      </c>
      <c r="AR223" s="75"/>
      <c r="AS223" s="77"/>
      <c r="AT223" s="77"/>
      <c r="AU223" s="76"/>
      <c r="AV223" s="63" t="s">
        <v>6555</v>
      </c>
      <c r="AW223" s="75"/>
      <c r="AX223" s="75"/>
      <c r="AY223" s="77"/>
      <c r="AZ223" s="76"/>
      <c r="BA223" s="63" t="s">
        <v>852</v>
      </c>
      <c r="BB223" s="75"/>
      <c r="BC223" s="77"/>
      <c r="BD223" s="77"/>
      <c r="BE223" s="76"/>
      <c r="BF223" s="63" t="s">
        <v>6556</v>
      </c>
      <c r="BG223" s="75"/>
      <c r="BH223" s="77"/>
      <c r="BI223" s="77"/>
      <c r="BJ223" s="76"/>
      <c r="BK223" s="63" t="s">
        <v>6557</v>
      </c>
      <c r="BL223" s="75"/>
      <c r="BM223" s="75"/>
      <c r="BN223" s="77"/>
      <c r="BO223" s="76"/>
      <c r="BP223" s="44" t="s">
        <v>6558</v>
      </c>
    </row>
    <row r="224" spans="1:68" x14ac:dyDescent="0.2">
      <c r="A224" s="63" t="s">
        <v>1407</v>
      </c>
      <c r="B224" s="44" t="s">
        <v>6117</v>
      </c>
      <c r="C224" s="44" t="s">
        <v>2401</v>
      </c>
      <c r="D224" s="44" t="s">
        <v>6559</v>
      </c>
      <c r="E224" s="44" t="str">
        <f t="shared" si="6"/>
        <v>Rescue Prisoners_Hero_METW</v>
      </c>
      <c r="F224" s="44" t="s">
        <v>5939</v>
      </c>
      <c r="G224" s="44" t="s">
        <v>5235</v>
      </c>
      <c r="H224" s="44" t="s">
        <v>5726</v>
      </c>
      <c r="I224" s="64"/>
      <c r="J224" s="65"/>
      <c r="K224" s="65"/>
      <c r="L224" s="65"/>
      <c r="M224" s="65"/>
      <c r="N224" s="67"/>
      <c r="O224" s="64"/>
      <c r="P224" s="66">
        <v>3</v>
      </c>
      <c r="Q224" s="65"/>
      <c r="R224" s="65"/>
      <c r="S224" s="65"/>
      <c r="T224" s="64"/>
      <c r="U224" s="65"/>
      <c r="V224" s="65"/>
      <c r="W224" s="65"/>
      <c r="X224" s="65"/>
      <c r="Y224" s="64"/>
      <c r="Z224" s="65"/>
      <c r="AA224" s="69">
        <f t="shared" si="7"/>
        <v>0</v>
      </c>
      <c r="AB224" s="63" t="s">
        <v>853</v>
      </c>
      <c r="AC224" s="75"/>
      <c r="AD224" s="75"/>
      <c r="AE224" s="75"/>
      <c r="AF224" s="76"/>
      <c r="AG224" s="63" t="s">
        <v>6560</v>
      </c>
      <c r="AH224" s="75"/>
      <c r="AI224" s="77"/>
      <c r="AJ224" s="77"/>
      <c r="AK224" s="76"/>
      <c r="AL224" s="63" t="s">
        <v>6561</v>
      </c>
      <c r="AM224" s="75"/>
      <c r="AN224" s="77"/>
      <c r="AO224" s="77"/>
      <c r="AP224" s="76"/>
      <c r="AQ224" s="63" t="s">
        <v>6562</v>
      </c>
      <c r="AR224" s="75"/>
      <c r="AS224" s="77"/>
      <c r="AT224" s="77"/>
      <c r="AU224" s="76"/>
      <c r="AV224" s="63" t="s">
        <v>6563</v>
      </c>
      <c r="AW224" s="75"/>
      <c r="AX224" s="75"/>
      <c r="AY224" s="77"/>
      <c r="AZ224" s="76"/>
      <c r="BA224" s="63" t="s">
        <v>853</v>
      </c>
      <c r="BB224" s="75"/>
      <c r="BC224" s="77"/>
      <c r="BD224" s="77"/>
      <c r="BE224" s="76"/>
      <c r="BF224" s="63" t="s">
        <v>6564</v>
      </c>
      <c r="BG224" s="75"/>
      <c r="BH224" s="77"/>
      <c r="BI224" s="77"/>
      <c r="BJ224" s="76"/>
      <c r="BK224" s="63" t="s">
        <v>6565</v>
      </c>
      <c r="BL224" s="75"/>
      <c r="BM224" s="75"/>
      <c r="BN224" s="77"/>
      <c r="BO224" s="76"/>
      <c r="BP224" s="44" t="s">
        <v>6566</v>
      </c>
    </row>
    <row r="225" spans="1:68" x14ac:dyDescent="0.2">
      <c r="A225" s="63" t="s">
        <v>1407</v>
      </c>
      <c r="B225" s="44" t="s">
        <v>6117</v>
      </c>
      <c r="C225" s="44" t="s">
        <v>2401</v>
      </c>
      <c r="D225" s="44" t="s">
        <v>6567</v>
      </c>
      <c r="E225" s="44" t="str">
        <f t="shared" si="6"/>
        <v>Return of the King_Hero_METW</v>
      </c>
      <c r="F225" s="44" t="s">
        <v>5410</v>
      </c>
      <c r="G225" s="44" t="s">
        <v>5197</v>
      </c>
      <c r="H225" s="44" t="s">
        <v>3290</v>
      </c>
      <c r="I225" s="64"/>
      <c r="J225" s="65"/>
      <c r="K225" s="65"/>
      <c r="L225" s="65"/>
      <c r="M225" s="65"/>
      <c r="N225" s="67"/>
      <c r="O225" s="64"/>
      <c r="P225" s="65"/>
      <c r="Q225" s="65"/>
      <c r="R225" s="65"/>
      <c r="S225" s="66">
        <v>1</v>
      </c>
      <c r="T225" s="64"/>
      <c r="U225" s="65"/>
      <c r="V225" s="65"/>
      <c r="W225" s="65"/>
      <c r="X225" s="65"/>
      <c r="Y225" s="64"/>
      <c r="Z225" s="65"/>
      <c r="AA225" s="69">
        <f t="shared" si="7"/>
        <v>0</v>
      </c>
      <c r="AB225" s="63" t="s">
        <v>854</v>
      </c>
      <c r="AC225" s="75"/>
      <c r="AD225" s="75"/>
      <c r="AE225" s="75"/>
      <c r="AF225" s="76"/>
      <c r="AG225" s="63" t="s">
        <v>6568</v>
      </c>
      <c r="AH225" s="75"/>
      <c r="AI225" s="77"/>
      <c r="AJ225" s="77"/>
      <c r="AK225" s="76"/>
      <c r="AL225" s="63" t="s">
        <v>6569</v>
      </c>
      <c r="AM225" s="75"/>
      <c r="AN225" s="77"/>
      <c r="AO225" s="77"/>
      <c r="AP225" s="76"/>
      <c r="AQ225" s="63" t="s">
        <v>6570</v>
      </c>
      <c r="AR225" s="75"/>
      <c r="AS225" s="77"/>
      <c r="AT225" s="77"/>
      <c r="AU225" s="76"/>
      <c r="AV225" s="63" t="s">
        <v>6571</v>
      </c>
      <c r="AW225" s="75"/>
      <c r="AX225" s="75"/>
      <c r="AY225" s="77"/>
      <c r="AZ225" s="76"/>
      <c r="BA225" s="63" t="s">
        <v>854</v>
      </c>
      <c r="BB225" s="75"/>
      <c r="BC225" s="77"/>
      <c r="BD225" s="77"/>
      <c r="BE225" s="76"/>
      <c r="BF225" s="63" t="s">
        <v>6572</v>
      </c>
      <c r="BG225" s="75"/>
      <c r="BH225" s="77"/>
      <c r="BI225" s="77"/>
      <c r="BJ225" s="76"/>
      <c r="BK225" s="63" t="s">
        <v>6573</v>
      </c>
      <c r="BL225" s="75"/>
      <c r="BM225" s="75"/>
      <c r="BN225" s="77"/>
      <c r="BO225" s="76"/>
      <c r="BP225" s="44" t="s">
        <v>6574</v>
      </c>
    </row>
    <row r="226" spans="1:68" x14ac:dyDescent="0.2">
      <c r="A226" s="63" t="s">
        <v>1407</v>
      </c>
      <c r="B226" s="44" t="s">
        <v>6117</v>
      </c>
      <c r="C226" s="44" t="s">
        <v>2401</v>
      </c>
      <c r="D226" s="44" t="s">
        <v>6575</v>
      </c>
      <c r="E226" s="44" t="str">
        <f t="shared" si="6"/>
        <v>Ringlore_Hero_METW</v>
      </c>
      <c r="F226" s="44" t="s">
        <v>5159</v>
      </c>
      <c r="G226" s="44" t="s">
        <v>5183</v>
      </c>
      <c r="H226" s="44" t="s">
        <v>5184</v>
      </c>
      <c r="I226" s="64"/>
      <c r="J226" s="65"/>
      <c r="K226" s="65"/>
      <c r="L226" s="65"/>
      <c r="M226" s="65"/>
      <c r="N226" s="67"/>
      <c r="O226" s="64"/>
      <c r="P226" s="65"/>
      <c r="Q226" s="65"/>
      <c r="R226" s="65"/>
      <c r="S226" s="65"/>
      <c r="T226" s="64"/>
      <c r="U226" s="65"/>
      <c r="V226" s="65"/>
      <c r="W226" s="65"/>
      <c r="X226" s="65"/>
      <c r="Y226" s="64"/>
      <c r="Z226" s="65"/>
      <c r="AA226" s="69">
        <f t="shared" si="7"/>
        <v>0</v>
      </c>
      <c r="AB226" s="63" t="s">
        <v>855</v>
      </c>
      <c r="AC226" s="75"/>
      <c r="AD226" s="75"/>
      <c r="AE226" s="77"/>
      <c r="AF226" s="76"/>
      <c r="AG226" s="63" t="s">
        <v>6576</v>
      </c>
      <c r="AH226" s="75"/>
      <c r="AI226" s="77"/>
      <c r="AJ226" s="77"/>
      <c r="AK226" s="76"/>
      <c r="AL226" s="63" t="s">
        <v>6577</v>
      </c>
      <c r="AM226" s="75"/>
      <c r="AN226" s="77"/>
      <c r="AO226" s="77"/>
      <c r="AP226" s="76"/>
      <c r="AQ226" s="63" t="s">
        <v>6578</v>
      </c>
      <c r="AR226" s="75"/>
      <c r="AS226" s="77"/>
      <c r="AT226" s="77"/>
      <c r="AU226" s="76"/>
      <c r="AV226" s="63" t="s">
        <v>6579</v>
      </c>
      <c r="AW226" s="75"/>
      <c r="AX226" s="75"/>
      <c r="AY226" s="77"/>
      <c r="AZ226" s="76"/>
      <c r="BA226" s="63" t="s">
        <v>855</v>
      </c>
      <c r="BB226" s="75"/>
      <c r="BC226" s="77"/>
      <c r="BD226" s="77"/>
      <c r="BE226" s="76"/>
      <c r="BF226" s="63" t="s">
        <v>6580</v>
      </c>
      <c r="BG226" s="75"/>
      <c r="BH226" s="77"/>
      <c r="BI226" s="77"/>
      <c r="BJ226" s="76"/>
      <c r="BK226" s="63" t="s">
        <v>6581</v>
      </c>
      <c r="BL226" s="75"/>
      <c r="BM226" s="75"/>
      <c r="BN226" s="77"/>
      <c r="BO226" s="76"/>
      <c r="BP226" s="44" t="s">
        <v>6582</v>
      </c>
    </row>
    <row r="227" spans="1:68" x14ac:dyDescent="0.2">
      <c r="A227" s="63" t="s">
        <v>1407</v>
      </c>
      <c r="B227" s="44" t="s">
        <v>6117</v>
      </c>
      <c r="C227" s="44" t="s">
        <v>2401</v>
      </c>
      <c r="D227" s="44" t="s">
        <v>6583</v>
      </c>
      <c r="E227" s="44" t="str">
        <f t="shared" si="6"/>
        <v>Risky Blow_Hero_METW</v>
      </c>
      <c r="F227" s="44" t="s">
        <v>5159</v>
      </c>
      <c r="G227" s="44" t="s">
        <v>5235</v>
      </c>
      <c r="H227" s="44" t="s">
        <v>5867</v>
      </c>
      <c r="I227" s="64"/>
      <c r="J227" s="65"/>
      <c r="K227" s="65"/>
      <c r="L227" s="65"/>
      <c r="M227" s="65"/>
      <c r="N227" s="74">
        <v>3</v>
      </c>
      <c r="O227" s="64"/>
      <c r="P227" s="66">
        <v>3</v>
      </c>
      <c r="Q227" s="66">
        <v>1</v>
      </c>
      <c r="R227" s="66">
        <v>3</v>
      </c>
      <c r="S227" s="65"/>
      <c r="T227" s="64"/>
      <c r="U227" s="65"/>
      <c r="V227" s="65"/>
      <c r="W227" s="65"/>
      <c r="X227" s="65"/>
      <c r="Y227" s="64"/>
      <c r="Z227" s="65"/>
      <c r="AA227" s="69">
        <f t="shared" si="7"/>
        <v>0</v>
      </c>
      <c r="AB227" s="63" t="s">
        <v>856</v>
      </c>
      <c r="AC227" s="75"/>
      <c r="AD227" s="75"/>
      <c r="AE227" s="75"/>
      <c r="AF227" s="76"/>
      <c r="AG227" s="63" t="s">
        <v>6584</v>
      </c>
      <c r="AH227" s="75"/>
      <c r="AI227" s="77"/>
      <c r="AJ227" s="77"/>
      <c r="AK227" s="76"/>
      <c r="AL227" s="63" t="s">
        <v>6585</v>
      </c>
      <c r="AM227" s="75"/>
      <c r="AN227" s="77"/>
      <c r="AO227" s="77"/>
      <c r="AP227" s="76"/>
      <c r="AQ227" s="63" t="s">
        <v>6586</v>
      </c>
      <c r="AR227" s="75"/>
      <c r="AS227" s="77"/>
      <c r="AT227" s="77"/>
      <c r="AU227" s="76"/>
      <c r="AV227" s="63" t="s">
        <v>6587</v>
      </c>
      <c r="AW227" s="75"/>
      <c r="AX227" s="75"/>
      <c r="AY227" s="75"/>
      <c r="AZ227" s="76"/>
      <c r="BA227" s="63" t="s">
        <v>856</v>
      </c>
      <c r="BB227" s="75"/>
      <c r="BC227" s="77"/>
      <c r="BD227" s="77"/>
      <c r="BE227" s="76"/>
      <c r="BF227" s="63" t="s">
        <v>6588</v>
      </c>
      <c r="BG227" s="75"/>
      <c r="BH227" s="77"/>
      <c r="BI227" s="77"/>
      <c r="BJ227" s="76"/>
      <c r="BK227" s="63" t="s">
        <v>6589</v>
      </c>
      <c r="BL227" s="75"/>
      <c r="BM227" s="75"/>
      <c r="BN227" s="77"/>
      <c r="BO227" s="76"/>
      <c r="BP227" s="44" t="s">
        <v>6590</v>
      </c>
    </row>
    <row r="228" spans="1:68" x14ac:dyDescent="0.2">
      <c r="A228" s="63" t="s">
        <v>1407</v>
      </c>
      <c r="B228" s="44" t="s">
        <v>6117</v>
      </c>
      <c r="C228" s="44" t="s">
        <v>2401</v>
      </c>
      <c r="D228" s="44" t="s">
        <v>6591</v>
      </c>
      <c r="E228" s="44" t="str">
        <f t="shared" si="6"/>
        <v>Sacrifice of Form_Hero_METW</v>
      </c>
      <c r="F228" s="44" t="s">
        <v>5410</v>
      </c>
      <c r="G228" s="44" t="s">
        <v>5197</v>
      </c>
      <c r="H228" s="44" t="s">
        <v>3290</v>
      </c>
      <c r="I228" s="64"/>
      <c r="J228" s="65"/>
      <c r="K228" s="65"/>
      <c r="L228" s="65"/>
      <c r="M228" s="65"/>
      <c r="N228" s="67"/>
      <c r="O228" s="64"/>
      <c r="P228" s="65"/>
      <c r="Q228" s="65"/>
      <c r="R228" s="65"/>
      <c r="S228" s="65"/>
      <c r="T228" s="64"/>
      <c r="U228" s="65"/>
      <c r="V228" s="65"/>
      <c r="W228" s="65"/>
      <c r="X228" s="65"/>
      <c r="Y228" s="64"/>
      <c r="Z228" s="65"/>
      <c r="AA228" s="69">
        <f t="shared" si="7"/>
        <v>0</v>
      </c>
      <c r="AB228" s="63" t="s">
        <v>857</v>
      </c>
      <c r="AC228" s="75"/>
      <c r="AD228" s="75"/>
      <c r="AE228" s="77"/>
      <c r="AF228" s="76"/>
      <c r="AG228" s="63" t="s">
        <v>6592</v>
      </c>
      <c r="AH228" s="75"/>
      <c r="AI228" s="77"/>
      <c r="AJ228" s="77"/>
      <c r="AK228" s="76"/>
      <c r="AL228" s="63" t="s">
        <v>6593</v>
      </c>
      <c r="AM228" s="75"/>
      <c r="AN228" s="77"/>
      <c r="AO228" s="77"/>
      <c r="AP228" s="76"/>
      <c r="AQ228" s="63" t="s">
        <v>6594</v>
      </c>
      <c r="AR228" s="75"/>
      <c r="AS228" s="77"/>
      <c r="AT228" s="77"/>
      <c r="AU228" s="76"/>
      <c r="AV228" s="63" t="s">
        <v>6595</v>
      </c>
      <c r="AW228" s="75"/>
      <c r="AX228" s="75"/>
      <c r="AY228" s="77"/>
      <c r="AZ228" s="76"/>
      <c r="BA228" s="63" t="s">
        <v>857</v>
      </c>
      <c r="BB228" s="75"/>
      <c r="BC228" s="77"/>
      <c r="BD228" s="77"/>
      <c r="BE228" s="76"/>
      <c r="BF228" s="63" t="s">
        <v>6596</v>
      </c>
      <c r="BG228" s="75"/>
      <c r="BH228" s="77"/>
      <c r="BI228" s="77"/>
      <c r="BJ228" s="76"/>
      <c r="BK228" s="63" t="s">
        <v>6597</v>
      </c>
      <c r="BL228" s="75"/>
      <c r="BM228" s="75"/>
      <c r="BN228" s="77"/>
      <c r="BO228" s="76"/>
      <c r="BP228" s="44" t="s">
        <v>224</v>
      </c>
    </row>
    <row r="229" spans="1:68" x14ac:dyDescent="0.2">
      <c r="A229" s="63" t="s">
        <v>1407</v>
      </c>
      <c r="B229" s="44" t="s">
        <v>6117</v>
      </c>
      <c r="C229" s="44" t="s">
        <v>2401</v>
      </c>
      <c r="D229" s="44" t="s">
        <v>6598</v>
      </c>
      <c r="E229" s="44" t="str">
        <f t="shared" si="6"/>
        <v>Secret Entrance_Hero_METW</v>
      </c>
      <c r="F229" s="44" t="s">
        <v>6055</v>
      </c>
      <c r="G229" s="44" t="s">
        <v>5197</v>
      </c>
      <c r="H229" s="44" t="s">
        <v>3290</v>
      </c>
      <c r="I229" s="64"/>
      <c r="J229" s="65"/>
      <c r="K229" s="65"/>
      <c r="L229" s="65"/>
      <c r="M229" s="65"/>
      <c r="N229" s="67"/>
      <c r="O229" s="64"/>
      <c r="P229" s="65"/>
      <c r="Q229" s="65"/>
      <c r="R229" s="65"/>
      <c r="S229" s="65"/>
      <c r="T229" s="64"/>
      <c r="U229" s="65"/>
      <c r="V229" s="65"/>
      <c r="W229" s="65"/>
      <c r="X229" s="65"/>
      <c r="Y229" s="64"/>
      <c r="Z229" s="65"/>
      <c r="AA229" s="69">
        <f t="shared" si="7"/>
        <v>0</v>
      </c>
      <c r="AB229" s="63" t="s">
        <v>858</v>
      </c>
      <c r="AC229" s="75"/>
      <c r="AD229" s="75"/>
      <c r="AE229" s="77"/>
      <c r="AF229" s="76"/>
      <c r="AG229" s="63" t="s">
        <v>6599</v>
      </c>
      <c r="AH229" s="75"/>
      <c r="AI229" s="77"/>
      <c r="AJ229" s="77"/>
      <c r="AK229" s="76"/>
      <c r="AL229" s="63" t="s">
        <v>6600</v>
      </c>
      <c r="AM229" s="75"/>
      <c r="AN229" s="77"/>
      <c r="AO229" s="77"/>
      <c r="AP229" s="76"/>
      <c r="AQ229" s="63" t="s">
        <v>6601</v>
      </c>
      <c r="AR229" s="75"/>
      <c r="AS229" s="77"/>
      <c r="AT229" s="77"/>
      <c r="AU229" s="76"/>
      <c r="AV229" s="63" t="s">
        <v>6602</v>
      </c>
      <c r="AW229" s="75"/>
      <c r="AX229" s="75"/>
      <c r="AY229" s="77"/>
      <c r="AZ229" s="76"/>
      <c r="BA229" s="63" t="s">
        <v>858</v>
      </c>
      <c r="BB229" s="75"/>
      <c r="BC229" s="77"/>
      <c r="BD229" s="77"/>
      <c r="BE229" s="76"/>
      <c r="BF229" s="63" t="s">
        <v>6603</v>
      </c>
      <c r="BG229" s="75"/>
      <c r="BH229" s="77"/>
      <c r="BI229" s="77"/>
      <c r="BJ229" s="76"/>
      <c r="BK229" s="63" t="s">
        <v>6604</v>
      </c>
      <c r="BL229" s="75"/>
      <c r="BM229" s="75"/>
      <c r="BN229" s="77"/>
      <c r="BO229" s="76"/>
      <c r="BP229" s="44" t="s">
        <v>6605</v>
      </c>
    </row>
    <row r="230" spans="1:68" x14ac:dyDescent="0.2">
      <c r="A230" s="63" t="s">
        <v>1407</v>
      </c>
      <c r="B230" s="44" t="s">
        <v>6117</v>
      </c>
      <c r="C230" s="44" t="s">
        <v>2401</v>
      </c>
      <c r="D230" s="44" t="s">
        <v>6606</v>
      </c>
      <c r="E230" s="44" t="str">
        <f t="shared" si="6"/>
        <v>Secret Passage_Hero_METW</v>
      </c>
      <c r="F230" s="44" t="s">
        <v>5281</v>
      </c>
      <c r="G230" s="44" t="s">
        <v>5235</v>
      </c>
      <c r="H230" s="44" t="s">
        <v>5867</v>
      </c>
      <c r="I230" s="64"/>
      <c r="J230" s="65"/>
      <c r="K230" s="65"/>
      <c r="L230" s="65"/>
      <c r="M230" s="65"/>
      <c r="N230" s="67"/>
      <c r="O230" s="64"/>
      <c r="P230" s="65"/>
      <c r="Q230" s="65"/>
      <c r="R230" s="65"/>
      <c r="S230" s="65"/>
      <c r="T230" s="64"/>
      <c r="U230" s="65"/>
      <c r="V230" s="65"/>
      <c r="W230" s="65"/>
      <c r="X230" s="65"/>
      <c r="Y230" s="64"/>
      <c r="Z230" s="65"/>
      <c r="AA230" s="69">
        <f t="shared" si="7"/>
        <v>0</v>
      </c>
      <c r="AB230" s="63" t="s">
        <v>859</v>
      </c>
      <c r="AC230" s="75"/>
      <c r="AD230" s="75"/>
      <c r="AE230" s="77"/>
      <c r="AF230" s="76"/>
      <c r="AG230" s="63" t="s">
        <v>6607</v>
      </c>
      <c r="AH230" s="75"/>
      <c r="AI230" s="77"/>
      <c r="AJ230" s="77"/>
      <c r="AK230" s="76"/>
      <c r="AL230" s="63" t="s">
        <v>6608</v>
      </c>
      <c r="AM230" s="75"/>
      <c r="AN230" s="77"/>
      <c r="AO230" s="77"/>
      <c r="AP230" s="76"/>
      <c r="AQ230" s="63" t="s">
        <v>6609</v>
      </c>
      <c r="AR230" s="75"/>
      <c r="AS230" s="77"/>
      <c r="AT230" s="77"/>
      <c r="AU230" s="76"/>
      <c r="AV230" s="63" t="s">
        <v>6610</v>
      </c>
      <c r="AW230" s="75"/>
      <c r="AX230" s="75"/>
      <c r="AY230" s="77"/>
      <c r="AZ230" s="76"/>
      <c r="BA230" s="63" t="s">
        <v>859</v>
      </c>
      <c r="BB230" s="75"/>
      <c r="BC230" s="77"/>
      <c r="BD230" s="77"/>
      <c r="BE230" s="76"/>
      <c r="BF230" s="63" t="s">
        <v>6611</v>
      </c>
      <c r="BG230" s="75"/>
      <c r="BH230" s="77"/>
      <c r="BI230" s="77"/>
      <c r="BJ230" s="76"/>
      <c r="BK230" s="63" t="s">
        <v>6612</v>
      </c>
      <c r="BL230" s="75"/>
      <c r="BM230" s="75"/>
      <c r="BN230" s="77"/>
      <c r="BO230" s="76"/>
      <c r="BP230" s="44" t="s">
        <v>6613</v>
      </c>
    </row>
    <row r="231" spans="1:68" x14ac:dyDescent="0.2">
      <c r="A231" s="63" t="s">
        <v>1407</v>
      </c>
      <c r="B231" s="44" t="s">
        <v>6117</v>
      </c>
      <c r="C231" s="44" t="s">
        <v>2401</v>
      </c>
      <c r="D231" s="44" t="s">
        <v>6614</v>
      </c>
      <c r="E231" s="44" t="str">
        <f t="shared" si="6"/>
        <v>Stars_Hero_METW</v>
      </c>
      <c r="F231" s="44" t="s">
        <v>6542</v>
      </c>
      <c r="G231" s="44" t="s">
        <v>5183</v>
      </c>
      <c r="H231" s="44" t="s">
        <v>5184</v>
      </c>
      <c r="I231" s="64"/>
      <c r="J231" s="65"/>
      <c r="K231" s="65"/>
      <c r="L231" s="65"/>
      <c r="M231" s="65"/>
      <c r="N231" s="67"/>
      <c r="O231" s="64"/>
      <c r="P231" s="65"/>
      <c r="Q231" s="65"/>
      <c r="R231" s="65"/>
      <c r="S231" s="65"/>
      <c r="T231" s="64"/>
      <c r="U231" s="65"/>
      <c r="V231" s="65"/>
      <c r="W231" s="65"/>
      <c r="X231" s="65"/>
      <c r="Y231" s="64"/>
      <c r="Z231" s="65"/>
      <c r="AA231" s="69">
        <f t="shared" si="7"/>
        <v>0</v>
      </c>
      <c r="AB231" s="63" t="s">
        <v>860</v>
      </c>
      <c r="AC231" s="75"/>
      <c r="AD231" s="75"/>
      <c r="AE231" s="77"/>
      <c r="AF231" s="76"/>
      <c r="AG231" s="63" t="s">
        <v>6615</v>
      </c>
      <c r="AH231" s="75"/>
      <c r="AI231" s="77"/>
      <c r="AJ231" s="77"/>
      <c r="AK231" s="76"/>
      <c r="AL231" s="63" t="s">
        <v>6616</v>
      </c>
      <c r="AM231" s="75"/>
      <c r="AN231" s="77"/>
      <c r="AO231" s="77"/>
      <c r="AP231" s="76"/>
      <c r="AQ231" s="63" t="s">
        <v>6617</v>
      </c>
      <c r="AR231" s="75"/>
      <c r="AS231" s="77"/>
      <c r="AT231" s="77"/>
      <c r="AU231" s="76"/>
      <c r="AV231" s="63" t="s">
        <v>6618</v>
      </c>
      <c r="AW231" s="75"/>
      <c r="AX231" s="75"/>
      <c r="AY231" s="77"/>
      <c r="AZ231" s="76"/>
      <c r="BA231" s="63" t="s">
        <v>860</v>
      </c>
      <c r="BB231" s="75"/>
      <c r="BC231" s="77"/>
      <c r="BD231" s="77"/>
      <c r="BE231" s="76"/>
      <c r="BF231" s="63" t="s">
        <v>6619</v>
      </c>
      <c r="BG231" s="75"/>
      <c r="BH231" s="77"/>
      <c r="BI231" s="77"/>
      <c r="BJ231" s="76"/>
      <c r="BK231" s="63" t="s">
        <v>6620</v>
      </c>
      <c r="BL231" s="75"/>
      <c r="BM231" s="75"/>
      <c r="BN231" s="77"/>
      <c r="BO231" s="76"/>
      <c r="BP231" s="44" t="s">
        <v>6621</v>
      </c>
    </row>
    <row r="232" spans="1:68" x14ac:dyDescent="0.2">
      <c r="A232" s="63" t="s">
        <v>1407</v>
      </c>
      <c r="B232" s="44" t="s">
        <v>6117</v>
      </c>
      <c r="C232" s="44" t="s">
        <v>2401</v>
      </c>
      <c r="D232" s="44" t="s">
        <v>6622</v>
      </c>
      <c r="E232" s="44" t="str">
        <f t="shared" si="6"/>
        <v>Stealth_Hero_METW</v>
      </c>
      <c r="F232" s="44" t="s">
        <v>5255</v>
      </c>
      <c r="G232" s="44" t="s">
        <v>5235</v>
      </c>
      <c r="H232" s="44" t="s">
        <v>5867</v>
      </c>
      <c r="I232" s="64"/>
      <c r="J232" s="65"/>
      <c r="K232" s="65"/>
      <c r="L232" s="65"/>
      <c r="M232" s="65"/>
      <c r="N232" s="67"/>
      <c r="O232" s="68">
        <v>3</v>
      </c>
      <c r="P232" s="65"/>
      <c r="Q232" s="65"/>
      <c r="R232" s="65"/>
      <c r="S232" s="66">
        <v>3</v>
      </c>
      <c r="T232" s="64"/>
      <c r="U232" s="65"/>
      <c r="V232" s="65"/>
      <c r="W232" s="65"/>
      <c r="X232" s="65"/>
      <c r="Y232" s="64"/>
      <c r="Z232" s="65"/>
      <c r="AA232" s="69">
        <f t="shared" si="7"/>
        <v>0</v>
      </c>
      <c r="AB232" s="63" t="s">
        <v>861</v>
      </c>
      <c r="AC232" s="75"/>
      <c r="AD232" s="75"/>
      <c r="AE232" s="75"/>
      <c r="AF232" s="76"/>
      <c r="AG232" s="63" t="s">
        <v>6623</v>
      </c>
      <c r="AH232" s="75"/>
      <c r="AI232" s="77"/>
      <c r="AJ232" s="77"/>
      <c r="AK232" s="76"/>
      <c r="AL232" s="63" t="s">
        <v>6624</v>
      </c>
      <c r="AM232" s="75"/>
      <c r="AN232" s="77"/>
      <c r="AO232" s="77"/>
      <c r="AP232" s="76"/>
      <c r="AQ232" s="63" t="s">
        <v>6625</v>
      </c>
      <c r="AR232" s="75"/>
      <c r="AS232" s="77"/>
      <c r="AT232" s="77"/>
      <c r="AU232" s="76"/>
      <c r="AV232" s="63" t="s">
        <v>6626</v>
      </c>
      <c r="AW232" s="75"/>
      <c r="AX232" s="75"/>
      <c r="AY232" s="77"/>
      <c r="AZ232" s="76"/>
      <c r="BA232" s="63" t="s">
        <v>861</v>
      </c>
      <c r="BB232" s="75"/>
      <c r="BC232" s="77"/>
      <c r="BD232" s="77"/>
      <c r="BE232" s="76"/>
      <c r="BF232" s="63" t="s">
        <v>6627</v>
      </c>
      <c r="BG232" s="75"/>
      <c r="BH232" s="77"/>
      <c r="BI232" s="77"/>
      <c r="BJ232" s="76"/>
      <c r="BK232" s="63" t="s">
        <v>6628</v>
      </c>
      <c r="BL232" s="75"/>
      <c r="BM232" s="75"/>
      <c r="BN232" s="77"/>
      <c r="BO232" s="76"/>
      <c r="BP232" s="44" t="s">
        <v>6629</v>
      </c>
    </row>
    <row r="233" spans="1:68" x14ac:dyDescent="0.2">
      <c r="A233" s="63" t="s">
        <v>1407</v>
      </c>
      <c r="B233" s="44" t="s">
        <v>6117</v>
      </c>
      <c r="C233" s="44" t="s">
        <v>2401</v>
      </c>
      <c r="D233" s="44" t="s">
        <v>6630</v>
      </c>
      <c r="E233" s="44" t="str">
        <f t="shared" si="6"/>
        <v>Stone of Erech_Hero_METW</v>
      </c>
      <c r="F233" s="44" t="s">
        <v>6631</v>
      </c>
      <c r="G233" s="44" t="s">
        <v>5197</v>
      </c>
      <c r="H233" s="44" t="s">
        <v>3290</v>
      </c>
      <c r="I233" s="64"/>
      <c r="J233" s="65"/>
      <c r="K233" s="65"/>
      <c r="L233" s="65"/>
      <c r="M233" s="65"/>
      <c r="N233" s="67"/>
      <c r="O233" s="64"/>
      <c r="P233" s="65"/>
      <c r="Q233" s="65"/>
      <c r="R233" s="65"/>
      <c r="S233" s="65"/>
      <c r="T233" s="64"/>
      <c r="U233" s="65"/>
      <c r="V233" s="65"/>
      <c r="W233" s="65"/>
      <c r="X233" s="65"/>
      <c r="Y233" s="64"/>
      <c r="Z233" s="65"/>
      <c r="AA233" s="69">
        <f t="shared" si="7"/>
        <v>0</v>
      </c>
      <c r="AB233" s="63" t="s">
        <v>862</v>
      </c>
      <c r="AC233" s="75"/>
      <c r="AD233" s="75"/>
      <c r="AE233" s="77"/>
      <c r="AF233" s="76"/>
      <c r="AG233" s="63" t="s">
        <v>6632</v>
      </c>
      <c r="AH233" s="75"/>
      <c r="AI233" s="77"/>
      <c r="AJ233" s="77"/>
      <c r="AK233" s="76"/>
      <c r="AL233" s="63" t="s">
        <v>6633</v>
      </c>
      <c r="AM233" s="75"/>
      <c r="AN233" s="77"/>
      <c r="AO233" s="77"/>
      <c r="AP233" s="76"/>
      <c r="AQ233" s="63" t="s">
        <v>6634</v>
      </c>
      <c r="AR233" s="75"/>
      <c r="AS233" s="77"/>
      <c r="AT233" s="77"/>
      <c r="AU233" s="76"/>
      <c r="AV233" s="63" t="s">
        <v>6635</v>
      </c>
      <c r="AW233" s="75"/>
      <c r="AX233" s="75"/>
      <c r="AY233" s="77"/>
      <c r="AZ233" s="76"/>
      <c r="BA233" s="63" t="s">
        <v>862</v>
      </c>
      <c r="BB233" s="75"/>
      <c r="BC233" s="77"/>
      <c r="BD233" s="77"/>
      <c r="BE233" s="76"/>
      <c r="BF233" s="63" t="s">
        <v>6636</v>
      </c>
      <c r="BG233" s="75"/>
      <c r="BH233" s="77"/>
      <c r="BI233" s="77"/>
      <c r="BJ233" s="76"/>
      <c r="BK233" s="63" t="s">
        <v>6637</v>
      </c>
      <c r="BL233" s="75"/>
      <c r="BM233" s="75"/>
      <c r="BN233" s="77"/>
      <c r="BO233" s="76"/>
      <c r="BP233" s="44" t="s">
        <v>6638</v>
      </c>
    </row>
    <row r="234" spans="1:68" x14ac:dyDescent="0.2">
      <c r="A234" s="63" t="s">
        <v>1407</v>
      </c>
      <c r="B234" s="44" t="s">
        <v>6117</v>
      </c>
      <c r="C234" s="44" t="s">
        <v>2401</v>
      </c>
      <c r="D234" s="44" t="s">
        <v>6639</v>
      </c>
      <c r="E234" s="44" t="str">
        <f t="shared" si="6"/>
        <v>Sun_Hero_METW</v>
      </c>
      <c r="F234" s="44" t="s">
        <v>5939</v>
      </c>
      <c r="G234" s="44" t="s">
        <v>5183</v>
      </c>
      <c r="H234" s="44" t="s">
        <v>5184</v>
      </c>
      <c r="I234" s="64"/>
      <c r="J234" s="65"/>
      <c r="K234" s="65"/>
      <c r="L234" s="65"/>
      <c r="M234" s="65"/>
      <c r="N234" s="67"/>
      <c r="O234" s="64"/>
      <c r="P234" s="65"/>
      <c r="Q234" s="65"/>
      <c r="R234" s="65"/>
      <c r="S234" s="65"/>
      <c r="T234" s="64"/>
      <c r="U234" s="65"/>
      <c r="V234" s="65"/>
      <c r="W234" s="65"/>
      <c r="X234" s="65"/>
      <c r="Y234" s="64"/>
      <c r="Z234" s="65"/>
      <c r="AA234" s="69">
        <f t="shared" si="7"/>
        <v>0</v>
      </c>
      <c r="AB234" s="63" t="s">
        <v>863</v>
      </c>
      <c r="AC234" s="75"/>
      <c r="AD234" s="75"/>
      <c r="AE234" s="77"/>
      <c r="AF234" s="76"/>
      <c r="AG234" s="63" t="s">
        <v>6640</v>
      </c>
      <c r="AH234" s="75"/>
      <c r="AI234" s="77"/>
      <c r="AJ234" s="77"/>
      <c r="AK234" s="76"/>
      <c r="AL234" s="63" t="s">
        <v>6641</v>
      </c>
      <c r="AM234" s="75"/>
      <c r="AN234" s="77"/>
      <c r="AO234" s="77"/>
      <c r="AP234" s="76"/>
      <c r="AQ234" s="63" t="s">
        <v>6642</v>
      </c>
      <c r="AR234" s="75"/>
      <c r="AS234" s="77"/>
      <c r="AT234" s="77"/>
      <c r="AU234" s="76"/>
      <c r="AV234" s="63" t="s">
        <v>6643</v>
      </c>
      <c r="AW234" s="75"/>
      <c r="AX234" s="75"/>
      <c r="AY234" s="77"/>
      <c r="AZ234" s="76"/>
      <c r="BA234" s="63" t="s">
        <v>863</v>
      </c>
      <c r="BB234" s="75"/>
      <c r="BC234" s="77"/>
      <c r="BD234" s="77"/>
      <c r="BE234" s="76"/>
      <c r="BF234" s="63" t="s">
        <v>6644</v>
      </c>
      <c r="BG234" s="75"/>
      <c r="BH234" s="77"/>
      <c r="BI234" s="77"/>
      <c r="BJ234" s="76"/>
      <c r="BK234" s="63" t="s">
        <v>6645</v>
      </c>
      <c r="BL234" s="75"/>
      <c r="BM234" s="75"/>
      <c r="BN234" s="77"/>
      <c r="BO234" s="76"/>
      <c r="BP234" s="44" t="s">
        <v>276</v>
      </c>
    </row>
    <row r="235" spans="1:68" x14ac:dyDescent="0.2">
      <c r="A235" s="63" t="s">
        <v>1407</v>
      </c>
      <c r="B235" s="44" t="s">
        <v>6117</v>
      </c>
      <c r="C235" s="44" t="s">
        <v>2401</v>
      </c>
      <c r="D235" s="44" t="s">
        <v>6646</v>
      </c>
      <c r="E235" s="44" t="str">
        <f t="shared" si="6"/>
        <v>Tempering Friendship_Hero_METW</v>
      </c>
      <c r="F235" s="44" t="s">
        <v>5178</v>
      </c>
      <c r="G235" s="44" t="s">
        <v>5235</v>
      </c>
      <c r="H235" s="44" t="s">
        <v>5824</v>
      </c>
      <c r="I235" s="64"/>
      <c r="J235" s="65"/>
      <c r="K235" s="65"/>
      <c r="L235" s="65"/>
      <c r="M235" s="65"/>
      <c r="N235" s="74">
        <v>2</v>
      </c>
      <c r="O235" s="64"/>
      <c r="P235" s="65"/>
      <c r="Q235" s="65"/>
      <c r="R235" s="65"/>
      <c r="S235" s="65"/>
      <c r="T235" s="64"/>
      <c r="U235" s="65"/>
      <c r="V235" s="65"/>
      <c r="W235" s="65"/>
      <c r="X235" s="65"/>
      <c r="Y235" s="64"/>
      <c r="Z235" s="65"/>
      <c r="AA235" s="69">
        <f t="shared" si="7"/>
        <v>0</v>
      </c>
      <c r="AB235" s="63" t="s">
        <v>864</v>
      </c>
      <c r="AC235" s="75"/>
      <c r="AD235" s="75"/>
      <c r="AE235" s="75"/>
      <c r="AF235" s="76"/>
      <c r="AG235" s="63" t="s">
        <v>6647</v>
      </c>
      <c r="AH235" s="75"/>
      <c r="AI235" s="77"/>
      <c r="AJ235" s="77"/>
      <c r="AK235" s="76"/>
      <c r="AL235" s="63" t="s">
        <v>6648</v>
      </c>
      <c r="AM235" s="75"/>
      <c r="AN235" s="77"/>
      <c r="AO235" s="77"/>
      <c r="AP235" s="76"/>
      <c r="AQ235" s="63" t="s">
        <v>6649</v>
      </c>
      <c r="AR235" s="75"/>
      <c r="AS235" s="77"/>
      <c r="AT235" s="77"/>
      <c r="AU235" s="76"/>
      <c r="AV235" s="63" t="s">
        <v>6650</v>
      </c>
      <c r="AW235" s="75"/>
      <c r="AX235" s="75"/>
      <c r="AY235" s="75"/>
      <c r="AZ235" s="76"/>
      <c r="BA235" s="63" t="s">
        <v>864</v>
      </c>
      <c r="BB235" s="75"/>
      <c r="BC235" s="77"/>
      <c r="BD235" s="77"/>
      <c r="BE235" s="76"/>
      <c r="BF235" s="63" t="s">
        <v>6651</v>
      </c>
      <c r="BG235" s="75"/>
      <c r="BH235" s="77"/>
      <c r="BI235" s="77"/>
      <c r="BJ235" s="76"/>
      <c r="BK235" s="63" t="s">
        <v>6652</v>
      </c>
      <c r="BL235" s="75"/>
      <c r="BM235" s="75"/>
      <c r="BN235" s="77"/>
      <c r="BO235" s="76"/>
      <c r="BP235" s="44" t="s">
        <v>6653</v>
      </c>
    </row>
    <row r="236" spans="1:68" x14ac:dyDescent="0.2">
      <c r="A236" s="63" t="s">
        <v>1407</v>
      </c>
      <c r="B236" s="44" t="s">
        <v>6117</v>
      </c>
      <c r="C236" s="44" t="s">
        <v>2401</v>
      </c>
      <c r="D236" s="44" t="s">
        <v>6654</v>
      </c>
      <c r="E236" s="44" t="str">
        <f t="shared" si="6"/>
        <v>Test of Form_Hero_METW</v>
      </c>
      <c r="F236" s="44" t="s">
        <v>5939</v>
      </c>
      <c r="G236" s="44" t="s">
        <v>5235</v>
      </c>
      <c r="H236" s="44" t="s">
        <v>5726</v>
      </c>
      <c r="I236" s="64"/>
      <c r="J236" s="65"/>
      <c r="K236" s="65"/>
      <c r="L236" s="65"/>
      <c r="M236" s="65"/>
      <c r="N236" s="67"/>
      <c r="O236" s="64"/>
      <c r="P236" s="65"/>
      <c r="Q236" s="65"/>
      <c r="R236" s="65"/>
      <c r="S236" s="65"/>
      <c r="T236" s="64"/>
      <c r="U236" s="65"/>
      <c r="V236" s="65"/>
      <c r="W236" s="65"/>
      <c r="X236" s="65"/>
      <c r="Y236" s="64"/>
      <c r="Z236" s="65"/>
      <c r="AA236" s="69">
        <f t="shared" si="7"/>
        <v>0</v>
      </c>
      <c r="AB236" s="63" t="s">
        <v>865</v>
      </c>
      <c r="AC236" s="75"/>
      <c r="AD236" s="75"/>
      <c r="AE236" s="77"/>
      <c r="AF236" s="76"/>
      <c r="AG236" s="63" t="s">
        <v>6655</v>
      </c>
      <c r="AH236" s="75"/>
      <c r="AI236" s="77"/>
      <c r="AJ236" s="77"/>
      <c r="AK236" s="76"/>
      <c r="AL236" s="63" t="s">
        <v>6656</v>
      </c>
      <c r="AM236" s="75"/>
      <c r="AN236" s="77"/>
      <c r="AO236" s="77"/>
      <c r="AP236" s="76"/>
      <c r="AQ236" s="63" t="s">
        <v>6657</v>
      </c>
      <c r="AR236" s="75"/>
      <c r="AS236" s="77"/>
      <c r="AT236" s="77"/>
      <c r="AU236" s="76"/>
      <c r="AV236" s="63" t="s">
        <v>6658</v>
      </c>
      <c r="AW236" s="75"/>
      <c r="AX236" s="75"/>
      <c r="AY236" s="77"/>
      <c r="AZ236" s="76"/>
      <c r="BA236" s="63" t="s">
        <v>865</v>
      </c>
      <c r="BB236" s="78"/>
      <c r="BC236" s="77"/>
      <c r="BD236" s="77"/>
      <c r="BE236" s="81"/>
      <c r="BF236" s="63" t="s">
        <v>6659</v>
      </c>
      <c r="BG236" s="75"/>
      <c r="BH236" s="77"/>
      <c r="BI236" s="77"/>
      <c r="BJ236" s="76"/>
      <c r="BK236" s="63" t="s">
        <v>6660</v>
      </c>
      <c r="BL236" s="75"/>
      <c r="BM236" s="75"/>
      <c r="BN236" s="77"/>
      <c r="BO236" s="76"/>
      <c r="BP236" s="44" t="s">
        <v>6661</v>
      </c>
    </row>
    <row r="237" spans="1:68" x14ac:dyDescent="0.2">
      <c r="A237" s="63" t="s">
        <v>1407</v>
      </c>
      <c r="B237" s="44" t="s">
        <v>6117</v>
      </c>
      <c r="C237" s="44" t="s">
        <v>2401</v>
      </c>
      <c r="D237" s="44" t="s">
        <v>6662</v>
      </c>
      <c r="E237" s="44" t="str">
        <f t="shared" si="6"/>
        <v>Test of Lore_Hero_METW</v>
      </c>
      <c r="F237" s="44" t="s">
        <v>5351</v>
      </c>
      <c r="G237" s="44" t="s">
        <v>5235</v>
      </c>
      <c r="H237" s="44" t="s">
        <v>5726</v>
      </c>
      <c r="I237" s="64"/>
      <c r="J237" s="65"/>
      <c r="K237" s="65"/>
      <c r="L237" s="65"/>
      <c r="M237" s="65"/>
      <c r="N237" s="67"/>
      <c r="O237" s="64"/>
      <c r="P237" s="65"/>
      <c r="Q237" s="65"/>
      <c r="R237" s="65"/>
      <c r="S237" s="65"/>
      <c r="T237" s="64"/>
      <c r="U237" s="65"/>
      <c r="V237" s="65"/>
      <c r="W237" s="65"/>
      <c r="X237" s="65"/>
      <c r="Y237" s="64"/>
      <c r="Z237" s="65"/>
      <c r="AA237" s="69">
        <f t="shared" si="7"/>
        <v>0</v>
      </c>
      <c r="AB237" s="63" t="s">
        <v>866</v>
      </c>
      <c r="AC237" s="75"/>
      <c r="AD237" s="75"/>
      <c r="AE237" s="77"/>
      <c r="AF237" s="76"/>
      <c r="AG237" s="63" t="s">
        <v>6663</v>
      </c>
      <c r="AH237" s="75"/>
      <c r="AI237" s="77"/>
      <c r="AJ237" s="77"/>
      <c r="AK237" s="76"/>
      <c r="AL237" s="63" t="s">
        <v>6664</v>
      </c>
      <c r="AM237" s="75"/>
      <c r="AN237" s="77"/>
      <c r="AO237" s="77"/>
      <c r="AP237" s="76"/>
      <c r="AQ237" s="63" t="s">
        <v>6665</v>
      </c>
      <c r="AR237" s="75"/>
      <c r="AS237" s="77"/>
      <c r="AT237" s="77"/>
      <c r="AU237" s="76"/>
      <c r="AV237" s="63" t="s">
        <v>6666</v>
      </c>
      <c r="AW237" s="75"/>
      <c r="AX237" s="75"/>
      <c r="AY237" s="77"/>
      <c r="AZ237" s="76"/>
      <c r="BA237" s="63" t="s">
        <v>866</v>
      </c>
      <c r="BB237" s="75"/>
      <c r="BC237" s="77"/>
      <c r="BD237" s="77"/>
      <c r="BE237" s="76"/>
      <c r="BF237" s="63" t="s">
        <v>6667</v>
      </c>
      <c r="BG237" s="75"/>
      <c r="BH237" s="77"/>
      <c r="BI237" s="77"/>
      <c r="BJ237" s="76"/>
      <c r="BK237" s="63" t="s">
        <v>6668</v>
      </c>
      <c r="BL237" s="75"/>
      <c r="BM237" s="75"/>
      <c r="BN237" s="77"/>
      <c r="BO237" s="76"/>
      <c r="BP237" s="44" t="s">
        <v>6669</v>
      </c>
    </row>
    <row r="238" spans="1:68" x14ac:dyDescent="0.2">
      <c r="A238" s="63" t="s">
        <v>1407</v>
      </c>
      <c r="B238" s="44" t="s">
        <v>6117</v>
      </c>
      <c r="C238" s="44" t="s">
        <v>2401</v>
      </c>
      <c r="D238" s="44" t="s">
        <v>6670</v>
      </c>
      <c r="E238" s="44" t="str">
        <f t="shared" si="6"/>
        <v>The Cock Crows_Hero_METW</v>
      </c>
      <c r="F238" s="44" t="s">
        <v>5212</v>
      </c>
      <c r="G238" s="44" t="s">
        <v>5183</v>
      </c>
      <c r="H238" s="44" t="s">
        <v>5184</v>
      </c>
      <c r="I238" s="64"/>
      <c r="J238" s="65"/>
      <c r="K238" s="65"/>
      <c r="L238" s="65"/>
      <c r="M238" s="65"/>
      <c r="N238" s="67"/>
      <c r="O238" s="64"/>
      <c r="P238" s="66">
        <v>3</v>
      </c>
      <c r="Q238" s="65"/>
      <c r="R238" s="65"/>
      <c r="S238" s="65"/>
      <c r="T238" s="64"/>
      <c r="U238" s="65"/>
      <c r="V238" s="65"/>
      <c r="W238" s="65"/>
      <c r="X238" s="65"/>
      <c r="Y238" s="64"/>
      <c r="Z238" s="65"/>
      <c r="AA238" s="69">
        <f t="shared" si="7"/>
        <v>0</v>
      </c>
      <c r="AB238" s="63" t="s">
        <v>867</v>
      </c>
      <c r="AC238" s="75"/>
      <c r="AD238" s="75"/>
      <c r="AE238" s="75"/>
      <c r="AF238" s="76"/>
      <c r="AG238" s="63" t="s">
        <v>6671</v>
      </c>
      <c r="AH238" s="75"/>
      <c r="AI238" s="77"/>
      <c r="AJ238" s="77"/>
      <c r="AK238" s="76"/>
      <c r="AL238" s="63" t="s">
        <v>6672</v>
      </c>
      <c r="AM238" s="75"/>
      <c r="AN238" s="77"/>
      <c r="AO238" s="77"/>
      <c r="AP238" s="76"/>
      <c r="AQ238" s="63" t="s">
        <v>6673</v>
      </c>
      <c r="AR238" s="75"/>
      <c r="AS238" s="77"/>
      <c r="AT238" s="77"/>
      <c r="AU238" s="76"/>
      <c r="AV238" s="63" t="s">
        <v>6674</v>
      </c>
      <c r="AW238" s="75"/>
      <c r="AX238" s="75"/>
      <c r="AY238" s="77"/>
      <c r="AZ238" s="76"/>
      <c r="BA238" s="63" t="s">
        <v>867</v>
      </c>
      <c r="BB238" s="75"/>
      <c r="BC238" s="77"/>
      <c r="BD238" s="77"/>
      <c r="BE238" s="76"/>
      <c r="BF238" s="63" t="s">
        <v>6675</v>
      </c>
      <c r="BG238" s="75"/>
      <c r="BH238" s="77"/>
      <c r="BI238" s="77"/>
      <c r="BJ238" s="76"/>
      <c r="BK238" s="63" t="s">
        <v>6676</v>
      </c>
      <c r="BL238" s="75"/>
      <c r="BM238" s="75"/>
      <c r="BN238" s="77"/>
      <c r="BO238" s="76"/>
      <c r="BP238" s="44" t="s">
        <v>6677</v>
      </c>
    </row>
    <row r="239" spans="1:68" x14ac:dyDescent="0.2">
      <c r="A239" s="63" t="s">
        <v>1407</v>
      </c>
      <c r="B239" s="44" t="s">
        <v>6117</v>
      </c>
      <c r="C239" s="44" t="s">
        <v>2401</v>
      </c>
      <c r="D239" s="44" t="s">
        <v>6678</v>
      </c>
      <c r="E239" s="44" t="str">
        <f t="shared" si="6"/>
        <v>The Evenstar_Hero_METW</v>
      </c>
      <c r="F239" s="44" t="s">
        <v>5939</v>
      </c>
      <c r="G239" s="44" t="s">
        <v>5183</v>
      </c>
      <c r="H239" s="44" t="s">
        <v>5184</v>
      </c>
      <c r="I239" s="64"/>
      <c r="J239" s="65"/>
      <c r="K239" s="65"/>
      <c r="L239" s="65"/>
      <c r="M239" s="65"/>
      <c r="N239" s="67"/>
      <c r="O239" s="64"/>
      <c r="P239" s="65"/>
      <c r="Q239" s="65"/>
      <c r="R239" s="65"/>
      <c r="S239" s="65"/>
      <c r="T239" s="64"/>
      <c r="U239" s="65"/>
      <c r="V239" s="65"/>
      <c r="W239" s="65"/>
      <c r="X239" s="65"/>
      <c r="Y239" s="64"/>
      <c r="Z239" s="65"/>
      <c r="AA239" s="69">
        <f t="shared" si="7"/>
        <v>0</v>
      </c>
      <c r="AB239" s="63" t="s">
        <v>868</v>
      </c>
      <c r="AC239" s="75"/>
      <c r="AD239" s="75"/>
      <c r="AE239" s="77"/>
      <c r="AF239" s="76"/>
      <c r="AG239" s="63" t="s">
        <v>6679</v>
      </c>
      <c r="AH239" s="75"/>
      <c r="AI239" s="77"/>
      <c r="AJ239" s="77"/>
      <c r="AK239" s="76"/>
      <c r="AL239" s="63" t="s">
        <v>6680</v>
      </c>
      <c r="AM239" s="75"/>
      <c r="AN239" s="77"/>
      <c r="AO239" s="77"/>
      <c r="AP239" s="76"/>
      <c r="AQ239" s="63" t="s">
        <v>6681</v>
      </c>
      <c r="AR239" s="75"/>
      <c r="AS239" s="77"/>
      <c r="AT239" s="77"/>
      <c r="AU239" s="76"/>
      <c r="AV239" s="63" t="s">
        <v>6682</v>
      </c>
      <c r="AW239" s="75"/>
      <c r="AX239" s="75"/>
      <c r="AY239" s="77"/>
      <c r="AZ239" s="76"/>
      <c r="BA239" s="63" t="s">
        <v>868</v>
      </c>
      <c r="BB239" s="75"/>
      <c r="BC239" s="77"/>
      <c r="BD239" s="77"/>
      <c r="BE239" s="76"/>
      <c r="BF239" s="63" t="s">
        <v>6683</v>
      </c>
      <c r="BG239" s="75"/>
      <c r="BH239" s="77"/>
      <c r="BI239" s="77"/>
      <c r="BJ239" s="76"/>
      <c r="BK239" s="63" t="s">
        <v>6684</v>
      </c>
      <c r="BL239" s="75"/>
      <c r="BM239" s="75"/>
      <c r="BN239" s="77"/>
      <c r="BO239" s="76"/>
      <c r="BP239" s="44" t="s">
        <v>6685</v>
      </c>
    </row>
    <row r="240" spans="1:68" x14ac:dyDescent="0.2">
      <c r="A240" s="63" t="s">
        <v>1407</v>
      </c>
      <c r="B240" s="44" t="s">
        <v>6117</v>
      </c>
      <c r="C240" s="44" t="s">
        <v>2401</v>
      </c>
      <c r="D240" s="44" t="s">
        <v>6686</v>
      </c>
      <c r="E240" s="44" t="str">
        <f t="shared" si="6"/>
        <v>The Old Thrush_Hero_METW</v>
      </c>
      <c r="F240" s="44" t="s">
        <v>5262</v>
      </c>
      <c r="G240" s="44" t="s">
        <v>5183</v>
      </c>
      <c r="H240" s="44" t="s">
        <v>5184</v>
      </c>
      <c r="I240" s="64"/>
      <c r="J240" s="65"/>
      <c r="K240" s="65"/>
      <c r="L240" s="65"/>
      <c r="M240" s="65"/>
      <c r="N240" s="67"/>
      <c r="O240" s="64"/>
      <c r="P240" s="65"/>
      <c r="Q240" s="66">
        <v>1</v>
      </c>
      <c r="R240" s="65"/>
      <c r="S240" s="65"/>
      <c r="T240" s="64"/>
      <c r="U240" s="65"/>
      <c r="V240" s="65"/>
      <c r="W240" s="65"/>
      <c r="X240" s="65"/>
      <c r="Y240" s="64"/>
      <c r="Z240" s="65"/>
      <c r="AA240" s="69">
        <f t="shared" si="7"/>
        <v>0</v>
      </c>
      <c r="AB240" s="63" t="s">
        <v>869</v>
      </c>
      <c r="AC240" s="75"/>
      <c r="AD240" s="75"/>
      <c r="AE240" s="75"/>
      <c r="AF240" s="76"/>
      <c r="AG240" s="63" t="s">
        <v>6687</v>
      </c>
      <c r="AH240" s="75"/>
      <c r="AI240" s="77"/>
      <c r="AJ240" s="77"/>
      <c r="AK240" s="76"/>
      <c r="AL240" s="63" t="s">
        <v>6688</v>
      </c>
      <c r="AM240" s="75"/>
      <c r="AN240" s="77"/>
      <c r="AO240" s="77"/>
      <c r="AP240" s="76"/>
      <c r="AQ240" s="63" t="s">
        <v>6689</v>
      </c>
      <c r="AR240" s="75"/>
      <c r="AS240" s="77"/>
      <c r="AT240" s="77"/>
      <c r="AU240" s="76"/>
      <c r="AV240" s="63" t="s">
        <v>6690</v>
      </c>
      <c r="AW240" s="75"/>
      <c r="AX240" s="75"/>
      <c r="AY240" s="77"/>
      <c r="AZ240" s="76"/>
      <c r="BA240" s="63" t="s">
        <v>869</v>
      </c>
      <c r="BB240" s="75"/>
      <c r="BC240" s="77"/>
      <c r="BD240" s="77"/>
      <c r="BE240" s="76"/>
      <c r="BF240" s="82" t="s">
        <v>6691</v>
      </c>
      <c r="BG240" s="77"/>
      <c r="BH240" s="77"/>
      <c r="BI240" s="77"/>
      <c r="BJ240" s="76"/>
      <c r="BK240" s="63" t="s">
        <v>6692</v>
      </c>
      <c r="BL240" s="75"/>
      <c r="BM240" s="75"/>
      <c r="BN240" s="77"/>
      <c r="BO240" s="76"/>
      <c r="BP240" s="44" t="s">
        <v>6693</v>
      </c>
    </row>
    <row r="241" spans="1:68" x14ac:dyDescent="0.2">
      <c r="A241" s="63" t="s">
        <v>1407</v>
      </c>
      <c r="B241" s="44" t="s">
        <v>6117</v>
      </c>
      <c r="C241" s="44" t="s">
        <v>2401</v>
      </c>
      <c r="D241" s="44" t="s">
        <v>6694</v>
      </c>
      <c r="E241" s="44" t="str">
        <f t="shared" si="6"/>
        <v>The White Tree_Hero_METW</v>
      </c>
      <c r="F241" s="44" t="s">
        <v>5281</v>
      </c>
      <c r="G241" s="44" t="s">
        <v>5197</v>
      </c>
      <c r="H241" s="44" t="s">
        <v>3290</v>
      </c>
      <c r="I241" s="64"/>
      <c r="J241" s="65"/>
      <c r="K241" s="65"/>
      <c r="L241" s="65"/>
      <c r="M241" s="65"/>
      <c r="N241" s="67"/>
      <c r="O241" s="68">
        <v>1</v>
      </c>
      <c r="P241" s="65"/>
      <c r="Q241" s="65"/>
      <c r="R241" s="65"/>
      <c r="S241" s="65"/>
      <c r="T241" s="64"/>
      <c r="U241" s="65"/>
      <c r="V241" s="65"/>
      <c r="W241" s="65"/>
      <c r="X241" s="65"/>
      <c r="Y241" s="64"/>
      <c r="Z241" s="65"/>
      <c r="AA241" s="69">
        <f t="shared" si="7"/>
        <v>0</v>
      </c>
      <c r="AB241" s="63" t="s">
        <v>870</v>
      </c>
      <c r="AC241" s="75"/>
      <c r="AD241" s="75"/>
      <c r="AE241" s="75"/>
      <c r="AF241" s="76"/>
      <c r="AG241" s="63" t="s">
        <v>6695</v>
      </c>
      <c r="AH241" s="75"/>
      <c r="AI241" s="77"/>
      <c r="AJ241" s="77"/>
      <c r="AK241" s="76"/>
      <c r="AL241" s="63" t="s">
        <v>6696</v>
      </c>
      <c r="AM241" s="75"/>
      <c r="AN241" s="77"/>
      <c r="AO241" s="77"/>
      <c r="AP241" s="76"/>
      <c r="AQ241" s="63" t="s">
        <v>6697</v>
      </c>
      <c r="AR241" s="75"/>
      <c r="AS241" s="77"/>
      <c r="AT241" s="77"/>
      <c r="AU241" s="76"/>
      <c r="AV241" s="63" t="s">
        <v>6698</v>
      </c>
      <c r="AW241" s="75"/>
      <c r="AX241" s="75"/>
      <c r="AY241" s="77"/>
      <c r="AZ241" s="76"/>
      <c r="BA241" s="63" t="s">
        <v>870</v>
      </c>
      <c r="BB241" s="75"/>
      <c r="BC241" s="77"/>
      <c r="BD241" s="77"/>
      <c r="BE241" s="76"/>
      <c r="BF241" s="63" t="s">
        <v>6699</v>
      </c>
      <c r="BG241" s="75"/>
      <c r="BH241" s="77"/>
      <c r="BI241" s="77"/>
      <c r="BJ241" s="76"/>
      <c r="BK241" s="63" t="s">
        <v>6700</v>
      </c>
      <c r="BL241" s="75"/>
      <c r="BM241" s="75"/>
      <c r="BN241" s="77"/>
      <c r="BO241" s="76"/>
      <c r="BP241" s="44" t="s">
        <v>6701</v>
      </c>
    </row>
    <row r="242" spans="1:68" x14ac:dyDescent="0.2">
      <c r="A242" s="63" t="s">
        <v>1407</v>
      </c>
      <c r="B242" s="44" t="s">
        <v>6117</v>
      </c>
      <c r="C242" s="44" t="s">
        <v>2401</v>
      </c>
      <c r="D242" s="44" t="s">
        <v>6702</v>
      </c>
      <c r="E242" s="44" t="str">
        <f t="shared" si="6"/>
        <v>Thorough Search_Hero_METW</v>
      </c>
      <c r="F242" s="44" t="s">
        <v>5351</v>
      </c>
      <c r="G242" s="44" t="s">
        <v>5235</v>
      </c>
      <c r="H242" s="44" t="s">
        <v>5867</v>
      </c>
      <c r="I242" s="64"/>
      <c r="J242" s="65"/>
      <c r="K242" s="65"/>
      <c r="L242" s="65"/>
      <c r="M242" s="65"/>
      <c r="N242" s="67"/>
      <c r="O242" s="64"/>
      <c r="P242" s="65"/>
      <c r="Q242" s="65"/>
      <c r="R242" s="65"/>
      <c r="S242" s="66">
        <v>1</v>
      </c>
      <c r="T242" s="64"/>
      <c r="U242" s="65"/>
      <c r="V242" s="65"/>
      <c r="W242" s="65"/>
      <c r="X242" s="65"/>
      <c r="Y242" s="64"/>
      <c r="Z242" s="65"/>
      <c r="AA242" s="69">
        <f t="shared" si="7"/>
        <v>0</v>
      </c>
      <c r="AB242" s="63" t="s">
        <v>871</v>
      </c>
      <c r="AC242" s="75"/>
      <c r="AD242" s="75"/>
      <c r="AE242" s="75"/>
      <c r="AF242" s="76"/>
      <c r="AG242" s="63" t="s">
        <v>6703</v>
      </c>
      <c r="AH242" s="75"/>
      <c r="AI242" s="77"/>
      <c r="AJ242" s="77"/>
      <c r="AK242" s="76"/>
      <c r="AL242" s="63" t="s">
        <v>6704</v>
      </c>
      <c r="AM242" s="75"/>
      <c r="AN242" s="77"/>
      <c r="AO242" s="77"/>
      <c r="AP242" s="76"/>
      <c r="AQ242" s="63" t="s">
        <v>6705</v>
      </c>
      <c r="AR242" s="75"/>
      <c r="AS242" s="77"/>
      <c r="AT242" s="77"/>
      <c r="AU242" s="76"/>
      <c r="AV242" s="63" t="s">
        <v>6706</v>
      </c>
      <c r="AW242" s="75"/>
      <c r="AX242" s="75"/>
      <c r="AY242" s="77"/>
      <c r="AZ242" s="76"/>
      <c r="BA242" s="63" t="s">
        <v>871</v>
      </c>
      <c r="BB242" s="75"/>
      <c r="BC242" s="77"/>
      <c r="BD242" s="77"/>
      <c r="BE242" s="76"/>
      <c r="BF242" s="63" t="s">
        <v>6707</v>
      </c>
      <c r="BG242" s="75"/>
      <c r="BH242" s="77"/>
      <c r="BI242" s="77"/>
      <c r="BJ242" s="76"/>
      <c r="BK242" s="63" t="s">
        <v>6708</v>
      </c>
      <c r="BL242" s="75"/>
      <c r="BM242" s="75"/>
      <c r="BN242" s="77"/>
      <c r="BO242" s="76"/>
      <c r="BP242" s="44" t="s">
        <v>1438</v>
      </c>
    </row>
    <row r="243" spans="1:68" x14ac:dyDescent="0.2">
      <c r="A243" s="63" t="s">
        <v>1407</v>
      </c>
      <c r="B243" s="44" t="s">
        <v>6117</v>
      </c>
      <c r="C243" s="44" t="s">
        <v>2401</v>
      </c>
      <c r="D243" s="44" t="s">
        <v>6709</v>
      </c>
      <c r="E243" s="44" t="str">
        <f t="shared" si="6"/>
        <v>True Fána_Hero_METW</v>
      </c>
      <c r="F243" s="44" t="s">
        <v>6710</v>
      </c>
      <c r="G243" s="44" t="s">
        <v>5197</v>
      </c>
      <c r="H243" s="44" t="s">
        <v>3290</v>
      </c>
      <c r="I243" s="64"/>
      <c r="J243" s="65"/>
      <c r="K243" s="65"/>
      <c r="L243" s="65"/>
      <c r="M243" s="65"/>
      <c r="N243" s="67"/>
      <c r="O243" s="64"/>
      <c r="P243" s="65"/>
      <c r="Q243" s="65"/>
      <c r="R243" s="65"/>
      <c r="S243" s="65"/>
      <c r="T243" s="64"/>
      <c r="U243" s="65"/>
      <c r="V243" s="65"/>
      <c r="W243" s="65"/>
      <c r="X243" s="65"/>
      <c r="Y243" s="64"/>
      <c r="Z243" s="65"/>
      <c r="AA243" s="69">
        <f t="shared" si="7"/>
        <v>0</v>
      </c>
      <c r="AB243" s="63" t="s">
        <v>872</v>
      </c>
      <c r="AC243" s="75"/>
      <c r="AD243" s="75"/>
      <c r="AE243" s="77"/>
      <c r="AF243" s="76"/>
      <c r="AG243" s="63" t="s">
        <v>6711</v>
      </c>
      <c r="AH243" s="75"/>
      <c r="AI243" s="77"/>
      <c r="AJ243" s="77"/>
      <c r="AK243" s="76"/>
      <c r="AL243" s="63" t="s">
        <v>6712</v>
      </c>
      <c r="AM243" s="75"/>
      <c r="AN243" s="77"/>
      <c r="AO243" s="77"/>
      <c r="AP243" s="76"/>
      <c r="AQ243" s="63" t="s">
        <v>6713</v>
      </c>
      <c r="AR243" s="75"/>
      <c r="AS243" s="77"/>
      <c r="AT243" s="77"/>
      <c r="AU243" s="76"/>
      <c r="AV243" s="63" t="s">
        <v>6714</v>
      </c>
      <c r="AW243" s="75"/>
      <c r="AX243" s="75"/>
      <c r="AY243" s="77"/>
      <c r="AZ243" s="76"/>
      <c r="BA243" s="63" t="s">
        <v>872</v>
      </c>
      <c r="BB243" s="75"/>
      <c r="BC243" s="77"/>
      <c r="BD243" s="77"/>
      <c r="BE243" s="76"/>
      <c r="BF243" s="63" t="s">
        <v>6715</v>
      </c>
      <c r="BG243" s="75"/>
      <c r="BH243" s="77"/>
      <c r="BI243" s="77"/>
      <c r="BJ243" s="76"/>
      <c r="BK243" s="63" t="s">
        <v>6716</v>
      </c>
      <c r="BL243" s="75"/>
      <c r="BM243" s="75"/>
      <c r="BN243" s="77"/>
      <c r="BO243" s="76"/>
      <c r="BP243" s="44" t="s">
        <v>1439</v>
      </c>
    </row>
    <row r="244" spans="1:68" x14ac:dyDescent="0.2">
      <c r="A244" s="63" t="s">
        <v>1407</v>
      </c>
      <c r="B244" s="44" t="s">
        <v>6117</v>
      </c>
      <c r="C244" s="44" t="s">
        <v>2401</v>
      </c>
      <c r="D244" s="44" t="s">
        <v>6717</v>
      </c>
      <c r="E244" s="44" t="str">
        <f t="shared" si="6"/>
        <v>Use Palantír_Hero_METW</v>
      </c>
      <c r="F244" s="44" t="s">
        <v>5939</v>
      </c>
      <c r="G244" s="44" t="s">
        <v>5183</v>
      </c>
      <c r="H244" s="44" t="s">
        <v>5184</v>
      </c>
      <c r="I244" s="64"/>
      <c r="J244" s="65"/>
      <c r="K244" s="65"/>
      <c r="L244" s="65"/>
      <c r="M244" s="65"/>
      <c r="N244" s="67"/>
      <c r="O244" s="64"/>
      <c r="P244" s="65"/>
      <c r="Q244" s="65"/>
      <c r="R244" s="65"/>
      <c r="S244" s="65"/>
      <c r="T244" s="64"/>
      <c r="U244" s="65"/>
      <c r="V244" s="65"/>
      <c r="W244" s="65"/>
      <c r="X244" s="65"/>
      <c r="Y244" s="64"/>
      <c r="Z244" s="65"/>
      <c r="AA244" s="69">
        <f t="shared" si="7"/>
        <v>0</v>
      </c>
      <c r="AB244" s="63" t="s">
        <v>873</v>
      </c>
      <c r="AC244" s="75"/>
      <c r="AD244" s="75"/>
      <c r="AE244" s="77"/>
      <c r="AF244" s="76"/>
      <c r="AG244" s="63" t="s">
        <v>6718</v>
      </c>
      <c r="AH244" s="75"/>
      <c r="AI244" s="77"/>
      <c r="AJ244" s="77"/>
      <c r="AK244" s="76"/>
      <c r="AL244" s="63" t="s">
        <v>6719</v>
      </c>
      <c r="AM244" s="75"/>
      <c r="AN244" s="77"/>
      <c r="AO244" s="77"/>
      <c r="AP244" s="76"/>
      <c r="AQ244" s="63" t="s">
        <v>6720</v>
      </c>
      <c r="AR244" s="75"/>
      <c r="AS244" s="77"/>
      <c r="AT244" s="77"/>
      <c r="AU244" s="76"/>
      <c r="AV244" s="63" t="s">
        <v>6721</v>
      </c>
      <c r="AW244" s="75"/>
      <c r="AX244" s="75"/>
      <c r="AY244" s="77"/>
      <c r="AZ244" s="76"/>
      <c r="BA244" s="63" t="s">
        <v>873</v>
      </c>
      <c r="BB244" s="75"/>
      <c r="BC244" s="77"/>
      <c r="BD244" s="77"/>
      <c r="BE244" s="76"/>
      <c r="BF244" s="63" t="s">
        <v>6722</v>
      </c>
      <c r="BG244" s="75"/>
      <c r="BH244" s="77"/>
      <c r="BI244" s="77"/>
      <c r="BJ244" s="76"/>
      <c r="BK244" s="63" t="s">
        <v>6723</v>
      </c>
      <c r="BL244" s="75"/>
      <c r="BM244" s="75"/>
      <c r="BN244" s="77"/>
      <c r="BO244" s="76"/>
      <c r="BP244" s="44" t="s">
        <v>6724</v>
      </c>
    </row>
    <row r="245" spans="1:68" x14ac:dyDescent="0.2">
      <c r="A245" s="63" t="s">
        <v>1407</v>
      </c>
      <c r="B245" s="44" t="s">
        <v>6117</v>
      </c>
      <c r="C245" s="44" t="s">
        <v>2401</v>
      </c>
      <c r="D245" s="44" t="s">
        <v>6725</v>
      </c>
      <c r="E245" s="44" t="str">
        <f t="shared" si="6"/>
        <v>Vanishment_Hero_METW</v>
      </c>
      <c r="F245" s="44" t="s">
        <v>5159</v>
      </c>
      <c r="G245" s="44" t="s">
        <v>5235</v>
      </c>
      <c r="H245" s="44" t="s">
        <v>5867</v>
      </c>
      <c r="I245" s="64"/>
      <c r="J245" s="65"/>
      <c r="K245" s="65"/>
      <c r="L245" s="65"/>
      <c r="M245" s="65"/>
      <c r="N245" s="67"/>
      <c r="O245" s="68">
        <v>1</v>
      </c>
      <c r="P245" s="65"/>
      <c r="Q245" s="65"/>
      <c r="R245" s="66">
        <v>2</v>
      </c>
      <c r="S245" s="65"/>
      <c r="T245" s="64"/>
      <c r="U245" s="65"/>
      <c r="V245" s="65"/>
      <c r="W245" s="65"/>
      <c r="X245" s="65"/>
      <c r="Y245" s="64"/>
      <c r="Z245" s="65"/>
      <c r="AA245" s="69">
        <f t="shared" si="7"/>
        <v>0</v>
      </c>
      <c r="AB245" s="63" t="s">
        <v>1289</v>
      </c>
      <c r="AC245" s="75"/>
      <c r="AD245" s="75"/>
      <c r="AE245" s="80"/>
      <c r="AF245" s="76"/>
      <c r="AG245" s="63" t="s">
        <v>6726</v>
      </c>
      <c r="AH245" s="75"/>
      <c r="AI245" s="77"/>
      <c r="AJ245" s="77"/>
      <c r="AK245" s="76"/>
      <c r="AL245" s="63" t="s">
        <v>6727</v>
      </c>
      <c r="AM245" s="75"/>
      <c r="AN245" s="77"/>
      <c r="AO245" s="77"/>
      <c r="AP245" s="76"/>
      <c r="AQ245" s="63" t="s">
        <v>6728</v>
      </c>
      <c r="AR245" s="75"/>
      <c r="AS245" s="77"/>
      <c r="AT245" s="77"/>
      <c r="AU245" s="76"/>
      <c r="AV245" s="63" t="s">
        <v>6729</v>
      </c>
      <c r="AW245" s="75"/>
      <c r="AX245" s="75"/>
      <c r="AY245" s="77"/>
      <c r="AZ245" s="76"/>
      <c r="BA245" s="63" t="s">
        <v>1289</v>
      </c>
      <c r="BB245" s="75"/>
      <c r="BC245" s="77"/>
      <c r="BD245" s="77"/>
      <c r="BE245" s="76"/>
      <c r="BF245" s="63" t="s">
        <v>6730</v>
      </c>
      <c r="BG245" s="75"/>
      <c r="BH245" s="77"/>
      <c r="BI245" s="77"/>
      <c r="BJ245" s="76"/>
      <c r="BK245" s="63" t="s">
        <v>6731</v>
      </c>
      <c r="BL245" s="75"/>
      <c r="BM245" s="75"/>
      <c r="BN245" s="77"/>
      <c r="BO245" s="76"/>
      <c r="BP245" s="44" t="s">
        <v>6732</v>
      </c>
    </row>
    <row r="246" spans="1:68" x14ac:dyDescent="0.2">
      <c r="A246" s="63" t="s">
        <v>1407</v>
      </c>
      <c r="B246" s="44" t="s">
        <v>6117</v>
      </c>
      <c r="C246" s="44" t="s">
        <v>2401</v>
      </c>
      <c r="D246" s="44" t="s">
        <v>6733</v>
      </c>
      <c r="E246" s="44" t="str">
        <f t="shared" si="6"/>
        <v>Vilya_Hero_METW</v>
      </c>
      <c r="F246" s="44" t="s">
        <v>5939</v>
      </c>
      <c r="G246" s="44" t="s">
        <v>5197</v>
      </c>
      <c r="H246" s="44" t="s">
        <v>3290</v>
      </c>
      <c r="I246" s="64"/>
      <c r="J246" s="65"/>
      <c r="K246" s="65"/>
      <c r="L246" s="65"/>
      <c r="M246" s="65"/>
      <c r="N246" s="67"/>
      <c r="O246" s="64"/>
      <c r="P246" s="66">
        <v>1</v>
      </c>
      <c r="Q246" s="65"/>
      <c r="R246" s="65"/>
      <c r="S246" s="65"/>
      <c r="T246" s="64"/>
      <c r="U246" s="65"/>
      <c r="V246" s="65"/>
      <c r="W246" s="65"/>
      <c r="X246" s="65"/>
      <c r="Y246" s="64"/>
      <c r="Z246" s="65"/>
      <c r="AA246" s="69">
        <f t="shared" si="7"/>
        <v>0</v>
      </c>
      <c r="AB246" s="63" t="s">
        <v>1290</v>
      </c>
      <c r="AC246" s="75"/>
      <c r="AD246" s="75"/>
      <c r="AE246" s="75"/>
      <c r="AF246" s="76"/>
      <c r="AG246" s="63" t="s">
        <v>1290</v>
      </c>
      <c r="AH246" s="75"/>
      <c r="AI246" s="77"/>
      <c r="AJ246" s="77"/>
      <c r="AK246" s="76"/>
      <c r="AL246" s="63" t="s">
        <v>1290</v>
      </c>
      <c r="AM246" s="75"/>
      <c r="AN246" s="77"/>
      <c r="AO246" s="77"/>
      <c r="AP246" s="76"/>
      <c r="AQ246" s="63" t="s">
        <v>1290</v>
      </c>
      <c r="AR246" s="75"/>
      <c r="AS246" s="77"/>
      <c r="AT246" s="77"/>
      <c r="AU246" s="76"/>
      <c r="AV246" s="63" t="s">
        <v>1290</v>
      </c>
      <c r="AW246" s="75"/>
      <c r="AX246" s="75"/>
      <c r="AY246" s="77"/>
      <c r="AZ246" s="76"/>
      <c r="BA246" s="63" t="s">
        <v>1290</v>
      </c>
      <c r="BB246" s="75"/>
      <c r="BC246" s="77"/>
      <c r="BD246" s="77"/>
      <c r="BE246" s="76"/>
      <c r="BF246" s="63" t="s">
        <v>1290</v>
      </c>
      <c r="BG246" s="75"/>
      <c r="BH246" s="77"/>
      <c r="BI246" s="77"/>
      <c r="BJ246" s="76"/>
      <c r="BK246" s="63" t="s">
        <v>6734</v>
      </c>
      <c r="BL246" s="75"/>
      <c r="BM246" s="75"/>
      <c r="BN246" s="77"/>
      <c r="BO246" s="76"/>
      <c r="BP246" s="44" t="s">
        <v>6735</v>
      </c>
    </row>
    <row r="247" spans="1:68" x14ac:dyDescent="0.2">
      <c r="A247" s="63" t="s">
        <v>1407</v>
      </c>
      <c r="B247" s="44" t="s">
        <v>6117</v>
      </c>
      <c r="C247" s="44" t="s">
        <v>2401</v>
      </c>
      <c r="D247" s="44" t="s">
        <v>6736</v>
      </c>
      <c r="E247" s="44" t="str">
        <f t="shared" si="6"/>
        <v>White Mountains_Hero_METW</v>
      </c>
      <c r="F247" s="44" t="s">
        <v>6469</v>
      </c>
      <c r="G247" s="44" t="s">
        <v>5235</v>
      </c>
      <c r="H247" s="44" t="s">
        <v>5236</v>
      </c>
      <c r="I247" s="64"/>
      <c r="J247" s="65"/>
      <c r="K247" s="65"/>
      <c r="L247" s="65"/>
      <c r="M247" s="65"/>
      <c r="N247" s="67"/>
      <c r="O247" s="64"/>
      <c r="P247" s="65"/>
      <c r="Q247" s="65"/>
      <c r="R247" s="65"/>
      <c r="S247" s="65"/>
      <c r="T247" s="64"/>
      <c r="U247" s="65"/>
      <c r="V247" s="65"/>
      <c r="W247" s="65"/>
      <c r="X247" s="65"/>
      <c r="Y247" s="64"/>
      <c r="Z247" s="65"/>
      <c r="AA247" s="69">
        <f t="shared" si="7"/>
        <v>0</v>
      </c>
      <c r="AB247" s="63" t="s">
        <v>1291</v>
      </c>
      <c r="AC247" s="75"/>
      <c r="AD247" s="75"/>
      <c r="AE247" s="77"/>
      <c r="AF247" s="76"/>
      <c r="AG247" s="63" t="s">
        <v>6737</v>
      </c>
      <c r="AH247" s="75"/>
      <c r="AI247" s="77"/>
      <c r="AJ247" s="77"/>
      <c r="AK247" s="76"/>
      <c r="AL247" s="63" t="s">
        <v>6738</v>
      </c>
      <c r="AM247" s="75"/>
      <c r="AN247" s="77"/>
      <c r="AO247" s="77"/>
      <c r="AP247" s="76"/>
      <c r="AQ247" s="63" t="s">
        <v>6739</v>
      </c>
      <c r="AR247" s="75"/>
      <c r="AS247" s="77"/>
      <c r="AT247" s="77"/>
      <c r="AU247" s="76"/>
      <c r="AV247" s="63" t="s">
        <v>6740</v>
      </c>
      <c r="AW247" s="75"/>
      <c r="AX247" s="75"/>
      <c r="AY247" s="77"/>
      <c r="AZ247" s="76"/>
      <c r="BA247" s="63" t="s">
        <v>1291</v>
      </c>
      <c r="BB247" s="75"/>
      <c r="BC247" s="77"/>
      <c r="BD247" s="77"/>
      <c r="BE247" s="76"/>
      <c r="BF247" s="63" t="s">
        <v>6741</v>
      </c>
      <c r="BG247" s="75"/>
      <c r="BH247" s="77"/>
      <c r="BI247" s="77"/>
      <c r="BJ247" s="76"/>
      <c r="BK247" s="63" t="s">
        <v>6742</v>
      </c>
      <c r="BL247" s="75"/>
      <c r="BM247" s="75"/>
      <c r="BN247" s="77"/>
      <c r="BO247" s="76"/>
      <c r="BP247" s="44" t="s">
        <v>1609</v>
      </c>
    </row>
    <row r="248" spans="1:68" x14ac:dyDescent="0.2">
      <c r="A248" s="63" t="s">
        <v>1407</v>
      </c>
      <c r="B248" s="44" t="s">
        <v>6117</v>
      </c>
      <c r="C248" s="44" t="s">
        <v>2401</v>
      </c>
      <c r="D248" s="44" t="s">
        <v>6743</v>
      </c>
      <c r="E248" s="44" t="str">
        <f t="shared" si="6"/>
        <v>Wizard's Fire_Hero_METW</v>
      </c>
      <c r="F248" s="44" t="s">
        <v>5225</v>
      </c>
      <c r="G248" s="44" t="s">
        <v>5197</v>
      </c>
      <c r="H248" s="44" t="s">
        <v>3290</v>
      </c>
      <c r="I248" s="64"/>
      <c r="J248" s="65"/>
      <c r="K248" s="65"/>
      <c r="L248" s="65"/>
      <c r="M248" s="65"/>
      <c r="N248" s="67"/>
      <c r="O248" s="64"/>
      <c r="P248" s="65"/>
      <c r="Q248" s="65"/>
      <c r="R248" s="65"/>
      <c r="S248" s="65"/>
      <c r="T248" s="64"/>
      <c r="U248" s="65"/>
      <c r="V248" s="65"/>
      <c r="W248" s="65"/>
      <c r="X248" s="65"/>
      <c r="Y248" s="64"/>
      <c r="Z248" s="65"/>
      <c r="AA248" s="69">
        <f t="shared" si="7"/>
        <v>0</v>
      </c>
      <c r="AB248" s="63" t="s">
        <v>1292</v>
      </c>
      <c r="AC248" s="75"/>
      <c r="AD248" s="75"/>
      <c r="AE248" s="77"/>
      <c r="AF248" s="76"/>
      <c r="AG248" s="63" t="s">
        <v>6744</v>
      </c>
      <c r="AH248" s="75"/>
      <c r="AI248" s="77"/>
      <c r="AJ248" s="77"/>
      <c r="AK248" s="76"/>
      <c r="AL248" s="63" t="s">
        <v>6745</v>
      </c>
      <c r="AM248" s="75"/>
      <c r="AN248" s="77"/>
      <c r="AO248" s="77"/>
      <c r="AP248" s="76"/>
      <c r="AQ248" s="63" t="s">
        <v>6746</v>
      </c>
      <c r="AR248" s="75"/>
      <c r="AS248" s="77"/>
      <c r="AT248" s="77"/>
      <c r="AU248" s="76"/>
      <c r="AV248" s="63" t="s">
        <v>6747</v>
      </c>
      <c r="AW248" s="75"/>
      <c r="AX248" s="75"/>
      <c r="AY248" s="77"/>
      <c r="AZ248" s="76"/>
      <c r="BA248" s="63" t="s">
        <v>1292</v>
      </c>
      <c r="BB248" s="75"/>
      <c r="BC248" s="77"/>
      <c r="BD248" s="77"/>
      <c r="BE248" s="76"/>
      <c r="BF248" s="63" t="s">
        <v>6748</v>
      </c>
      <c r="BG248" s="75"/>
      <c r="BH248" s="77"/>
      <c r="BI248" s="77"/>
      <c r="BJ248" s="76"/>
      <c r="BK248" s="63" t="s">
        <v>6749</v>
      </c>
      <c r="BL248" s="75"/>
      <c r="BM248" s="75"/>
      <c r="BN248" s="77"/>
      <c r="BO248" s="76"/>
      <c r="BP248" s="44" t="s">
        <v>6750</v>
      </c>
    </row>
    <row r="249" spans="1:68" x14ac:dyDescent="0.2">
      <c r="A249" s="63" t="s">
        <v>1407</v>
      </c>
      <c r="B249" s="44" t="s">
        <v>6117</v>
      </c>
      <c r="C249" s="44" t="s">
        <v>2401</v>
      </c>
      <c r="D249" s="44" t="s">
        <v>6751</v>
      </c>
      <c r="E249" s="44" t="str">
        <f t="shared" si="6"/>
        <v>Wizard's Flame_Hero_METW</v>
      </c>
      <c r="F249" s="44" t="s">
        <v>5324</v>
      </c>
      <c r="G249" s="44" t="s">
        <v>5183</v>
      </c>
      <c r="H249" s="44" t="s">
        <v>5184</v>
      </c>
      <c r="I249" s="64"/>
      <c r="J249" s="65"/>
      <c r="K249" s="65"/>
      <c r="L249" s="65"/>
      <c r="M249" s="65"/>
      <c r="N249" s="67"/>
      <c r="O249" s="64"/>
      <c r="P249" s="65"/>
      <c r="Q249" s="65"/>
      <c r="R249" s="65"/>
      <c r="S249" s="65"/>
      <c r="T249" s="64"/>
      <c r="U249" s="65"/>
      <c r="V249" s="65"/>
      <c r="W249" s="65"/>
      <c r="X249" s="65"/>
      <c r="Y249" s="64"/>
      <c r="Z249" s="65"/>
      <c r="AA249" s="69">
        <f t="shared" si="7"/>
        <v>0</v>
      </c>
      <c r="AB249" s="63" t="s">
        <v>874</v>
      </c>
      <c r="AC249" s="75"/>
      <c r="AD249" s="75"/>
      <c r="AE249" s="77"/>
      <c r="AF249" s="76"/>
      <c r="AG249" s="63" t="s">
        <v>6752</v>
      </c>
      <c r="AH249" s="75"/>
      <c r="AI249" s="77"/>
      <c r="AJ249" s="77"/>
      <c r="AK249" s="76"/>
      <c r="AL249" s="63" t="s">
        <v>6753</v>
      </c>
      <c r="AM249" s="75"/>
      <c r="AN249" s="77"/>
      <c r="AO249" s="77"/>
      <c r="AP249" s="76"/>
      <c r="AQ249" s="63" t="s">
        <v>6754</v>
      </c>
      <c r="AR249" s="75"/>
      <c r="AS249" s="77"/>
      <c r="AT249" s="77"/>
      <c r="AU249" s="76"/>
      <c r="AV249" s="63" t="s">
        <v>6755</v>
      </c>
      <c r="AW249" s="75"/>
      <c r="AX249" s="75"/>
      <c r="AY249" s="77"/>
      <c r="AZ249" s="76"/>
      <c r="BA249" s="63" t="s">
        <v>874</v>
      </c>
      <c r="BB249" s="75"/>
      <c r="BC249" s="77"/>
      <c r="BD249" s="77"/>
      <c r="BE249" s="76"/>
      <c r="BF249" s="63" t="s">
        <v>6756</v>
      </c>
      <c r="BG249" s="75"/>
      <c r="BH249" s="77"/>
      <c r="BI249" s="77"/>
      <c r="BJ249" s="76"/>
      <c r="BK249" s="63" t="s">
        <v>6757</v>
      </c>
      <c r="BL249" s="75"/>
      <c r="BM249" s="75"/>
      <c r="BN249" s="77"/>
      <c r="BO249" s="76"/>
      <c r="BP249" s="44" t="s">
        <v>6758</v>
      </c>
    </row>
    <row r="250" spans="1:68" x14ac:dyDescent="0.2">
      <c r="A250" s="63" t="s">
        <v>1407</v>
      </c>
      <c r="B250" s="44" t="s">
        <v>6117</v>
      </c>
      <c r="C250" s="44" t="s">
        <v>2401</v>
      </c>
      <c r="D250" s="44" t="s">
        <v>6759</v>
      </c>
      <c r="E250" s="44" t="str">
        <f t="shared" si="6"/>
        <v>Wizard's Laughter_Hero_METW</v>
      </c>
      <c r="F250" s="44" t="s">
        <v>5225</v>
      </c>
      <c r="G250" s="44" t="s">
        <v>5183</v>
      </c>
      <c r="H250" s="44" t="s">
        <v>5184</v>
      </c>
      <c r="I250" s="64"/>
      <c r="J250" s="65"/>
      <c r="K250" s="65"/>
      <c r="L250" s="65"/>
      <c r="M250" s="65"/>
      <c r="N250" s="67"/>
      <c r="O250" s="68">
        <v>1</v>
      </c>
      <c r="P250" s="65"/>
      <c r="Q250" s="65"/>
      <c r="R250" s="66">
        <v>1</v>
      </c>
      <c r="S250" s="65"/>
      <c r="T250" s="64"/>
      <c r="U250" s="65"/>
      <c r="V250" s="65"/>
      <c r="W250" s="65"/>
      <c r="X250" s="65"/>
      <c r="Y250" s="64"/>
      <c r="Z250" s="65"/>
      <c r="AA250" s="69">
        <f t="shared" si="7"/>
        <v>0</v>
      </c>
      <c r="AB250" s="63" t="s">
        <v>875</v>
      </c>
      <c r="AC250" s="75"/>
      <c r="AD250" s="75"/>
      <c r="AE250" s="75"/>
      <c r="AF250" s="76"/>
      <c r="AG250" s="63" t="s">
        <v>6760</v>
      </c>
      <c r="AH250" s="75"/>
      <c r="AI250" s="77"/>
      <c r="AJ250" s="77"/>
      <c r="AK250" s="76"/>
      <c r="AL250" s="63" t="s">
        <v>6761</v>
      </c>
      <c r="AM250" s="75"/>
      <c r="AN250" s="77"/>
      <c r="AO250" s="77"/>
      <c r="AP250" s="76"/>
      <c r="AQ250" s="63" t="s">
        <v>6762</v>
      </c>
      <c r="AR250" s="75"/>
      <c r="AS250" s="77"/>
      <c r="AT250" s="77"/>
      <c r="AU250" s="76"/>
      <c r="AV250" s="63" t="s">
        <v>6763</v>
      </c>
      <c r="AW250" s="75"/>
      <c r="AX250" s="75"/>
      <c r="AY250" s="77"/>
      <c r="AZ250" s="76"/>
      <c r="BA250" s="63" t="s">
        <v>875</v>
      </c>
      <c r="BB250" s="75"/>
      <c r="BC250" s="77"/>
      <c r="BD250" s="77"/>
      <c r="BE250" s="76"/>
      <c r="BF250" s="63" t="s">
        <v>6764</v>
      </c>
      <c r="BG250" s="75"/>
      <c r="BH250" s="77"/>
      <c r="BI250" s="77"/>
      <c r="BJ250" s="76"/>
      <c r="BK250" s="63" t="s">
        <v>6765</v>
      </c>
      <c r="BL250" s="75"/>
      <c r="BM250" s="75"/>
      <c r="BN250" s="77"/>
      <c r="BO250" s="76"/>
      <c r="BP250" s="44" t="s">
        <v>6766</v>
      </c>
    </row>
    <row r="251" spans="1:68" x14ac:dyDescent="0.2">
      <c r="A251" s="63" t="s">
        <v>1407</v>
      </c>
      <c r="B251" s="44" t="s">
        <v>6117</v>
      </c>
      <c r="C251" s="44" t="s">
        <v>2401</v>
      </c>
      <c r="D251" s="44" t="s">
        <v>6767</v>
      </c>
      <c r="E251" s="44" t="str">
        <f t="shared" si="6"/>
        <v>Wizard's River-horses_Hero_METW</v>
      </c>
      <c r="F251" s="44" t="s">
        <v>5410</v>
      </c>
      <c r="G251" s="44" t="s">
        <v>5183</v>
      </c>
      <c r="H251" s="44" t="s">
        <v>5184</v>
      </c>
      <c r="I251" s="64"/>
      <c r="J251" s="65"/>
      <c r="K251" s="65"/>
      <c r="L251" s="65"/>
      <c r="M251" s="65"/>
      <c r="N251" s="67"/>
      <c r="O251" s="64"/>
      <c r="P251" s="65"/>
      <c r="Q251" s="65"/>
      <c r="R251" s="65"/>
      <c r="S251" s="65"/>
      <c r="T251" s="64"/>
      <c r="U251" s="65"/>
      <c r="V251" s="65"/>
      <c r="W251" s="65"/>
      <c r="X251" s="65"/>
      <c r="Y251" s="64"/>
      <c r="Z251" s="65"/>
      <c r="AA251" s="69">
        <f t="shared" si="7"/>
        <v>0</v>
      </c>
      <c r="AB251" s="63" t="s">
        <v>876</v>
      </c>
      <c r="AC251" s="75"/>
      <c r="AD251" s="75"/>
      <c r="AE251" s="77"/>
      <c r="AF251" s="76"/>
      <c r="AG251" s="63" t="s">
        <v>6768</v>
      </c>
      <c r="AH251" s="75"/>
      <c r="AI251" s="77"/>
      <c r="AJ251" s="77"/>
      <c r="AK251" s="76"/>
      <c r="AL251" s="63" t="s">
        <v>6769</v>
      </c>
      <c r="AM251" s="75"/>
      <c r="AN251" s="77"/>
      <c r="AO251" s="77"/>
      <c r="AP251" s="76"/>
      <c r="AQ251" s="63" t="s">
        <v>6770</v>
      </c>
      <c r="AR251" s="75"/>
      <c r="AS251" s="77"/>
      <c r="AT251" s="77"/>
      <c r="AU251" s="76"/>
      <c r="AV251" s="63" t="s">
        <v>6771</v>
      </c>
      <c r="AW251" s="75"/>
      <c r="AX251" s="75"/>
      <c r="AY251" s="77"/>
      <c r="AZ251" s="76"/>
      <c r="BA251" s="63" t="s">
        <v>876</v>
      </c>
      <c r="BB251" s="75"/>
      <c r="BC251" s="77"/>
      <c r="BD251" s="77"/>
      <c r="BE251" s="76"/>
      <c r="BF251" s="63" t="s">
        <v>6772</v>
      </c>
      <c r="BG251" s="75"/>
      <c r="BH251" s="77"/>
      <c r="BI251" s="77"/>
      <c r="BJ251" s="76"/>
      <c r="BK251" s="63" t="s">
        <v>6773</v>
      </c>
      <c r="BL251" s="75"/>
      <c r="BM251" s="75"/>
      <c r="BN251" s="77"/>
      <c r="BO251" s="76"/>
      <c r="BP251" s="44" t="s">
        <v>6774</v>
      </c>
    </row>
    <row r="252" spans="1:68" x14ac:dyDescent="0.2">
      <c r="A252" s="63" t="s">
        <v>1407</v>
      </c>
      <c r="B252" s="44" t="s">
        <v>6117</v>
      </c>
      <c r="C252" s="44" t="s">
        <v>2401</v>
      </c>
      <c r="D252" s="44" t="s">
        <v>6775</v>
      </c>
      <c r="E252" s="44" t="str">
        <f t="shared" si="6"/>
        <v>Wizard's Test_Hero_METW</v>
      </c>
      <c r="F252" s="44" t="s">
        <v>5159</v>
      </c>
      <c r="G252" s="44" t="s">
        <v>5183</v>
      </c>
      <c r="H252" s="44" t="s">
        <v>5184</v>
      </c>
      <c r="I252" s="64"/>
      <c r="J252" s="65"/>
      <c r="K252" s="65"/>
      <c r="L252" s="65"/>
      <c r="M252" s="65"/>
      <c r="N252" s="67"/>
      <c r="O252" s="64"/>
      <c r="P252" s="65"/>
      <c r="Q252" s="65"/>
      <c r="R252" s="65"/>
      <c r="S252" s="65"/>
      <c r="T252" s="64"/>
      <c r="U252" s="65"/>
      <c r="V252" s="65"/>
      <c r="W252" s="65"/>
      <c r="X252" s="65"/>
      <c r="Y252" s="64"/>
      <c r="Z252" s="65"/>
      <c r="AA252" s="69">
        <f t="shared" si="7"/>
        <v>0</v>
      </c>
      <c r="AB252" s="63" t="s">
        <v>877</v>
      </c>
      <c r="AC252" s="75"/>
      <c r="AD252" s="75"/>
      <c r="AE252" s="77"/>
      <c r="AF252" s="76"/>
      <c r="AG252" s="63" t="s">
        <v>6776</v>
      </c>
      <c r="AH252" s="75"/>
      <c r="AI252" s="77"/>
      <c r="AJ252" s="77"/>
      <c r="AK252" s="76"/>
      <c r="AL252" s="63" t="s">
        <v>6777</v>
      </c>
      <c r="AM252" s="75"/>
      <c r="AN252" s="77"/>
      <c r="AO252" s="77"/>
      <c r="AP252" s="76"/>
      <c r="AQ252" s="63" t="s">
        <v>6778</v>
      </c>
      <c r="AR252" s="75"/>
      <c r="AS252" s="77"/>
      <c r="AT252" s="77"/>
      <c r="AU252" s="76"/>
      <c r="AV252" s="63" t="s">
        <v>6779</v>
      </c>
      <c r="AW252" s="75"/>
      <c r="AX252" s="75"/>
      <c r="AY252" s="77"/>
      <c r="AZ252" s="76"/>
      <c r="BA252" s="63" t="s">
        <v>877</v>
      </c>
      <c r="BB252" s="75"/>
      <c r="BC252" s="77"/>
      <c r="BD252" s="77"/>
      <c r="BE252" s="76"/>
      <c r="BF252" s="63" t="s">
        <v>6780</v>
      </c>
      <c r="BG252" s="75"/>
      <c r="BH252" s="77"/>
      <c r="BI252" s="77"/>
      <c r="BJ252" s="76"/>
      <c r="BK252" s="63" t="s">
        <v>6781</v>
      </c>
      <c r="BL252" s="75"/>
      <c r="BM252" s="75"/>
      <c r="BN252" s="77"/>
      <c r="BO252" s="76"/>
      <c r="BP252" s="44" t="s">
        <v>6782</v>
      </c>
    </row>
    <row r="253" spans="1:68" x14ac:dyDescent="0.2">
      <c r="A253" s="63" t="s">
        <v>1407</v>
      </c>
      <c r="B253" s="44" t="s">
        <v>6117</v>
      </c>
      <c r="C253" s="44" t="s">
        <v>2401</v>
      </c>
      <c r="D253" s="44" t="s">
        <v>6783</v>
      </c>
      <c r="E253" s="44" t="str">
        <f t="shared" si="6"/>
        <v>Wizard's Voice_Hero_METW</v>
      </c>
      <c r="F253" s="44" t="s">
        <v>6551</v>
      </c>
      <c r="G253" s="44" t="s">
        <v>5197</v>
      </c>
      <c r="H253" s="44" t="s">
        <v>3290</v>
      </c>
      <c r="I253" s="64"/>
      <c r="J253" s="65"/>
      <c r="K253" s="65"/>
      <c r="L253" s="65"/>
      <c r="M253" s="65"/>
      <c r="N253" s="67"/>
      <c r="O253" s="64"/>
      <c r="P253" s="65"/>
      <c r="Q253" s="65"/>
      <c r="R253" s="65"/>
      <c r="S253" s="65"/>
      <c r="T253" s="64"/>
      <c r="U253" s="65"/>
      <c r="V253" s="65"/>
      <c r="W253" s="65"/>
      <c r="X253" s="65"/>
      <c r="Y253" s="64"/>
      <c r="Z253" s="65"/>
      <c r="AA253" s="69">
        <f t="shared" si="7"/>
        <v>0</v>
      </c>
      <c r="AB253" s="63" t="s">
        <v>1540</v>
      </c>
      <c r="AC253" s="75"/>
      <c r="AD253" s="75"/>
      <c r="AE253" s="77"/>
      <c r="AF253" s="76"/>
      <c r="AG253" s="63" t="s">
        <v>6784</v>
      </c>
      <c r="AH253" s="75"/>
      <c r="AI253" s="77"/>
      <c r="AJ253" s="77"/>
      <c r="AK253" s="76"/>
      <c r="AL253" s="63" t="s">
        <v>6785</v>
      </c>
      <c r="AM253" s="75"/>
      <c r="AN253" s="77"/>
      <c r="AO253" s="77"/>
      <c r="AP253" s="76"/>
      <c r="AQ253" s="63" t="s">
        <v>6786</v>
      </c>
      <c r="AR253" s="75"/>
      <c r="AS253" s="77"/>
      <c r="AT253" s="77"/>
      <c r="AU253" s="76"/>
      <c r="AV253" s="63" t="s">
        <v>6787</v>
      </c>
      <c r="AW253" s="75"/>
      <c r="AX253" s="75"/>
      <c r="AY253" s="77"/>
      <c r="AZ253" s="76"/>
      <c r="BA253" s="63" t="s">
        <v>1540</v>
      </c>
      <c r="BB253" s="75"/>
      <c r="BC253" s="77"/>
      <c r="BD253" s="77"/>
      <c r="BE253" s="76"/>
      <c r="BF253" s="63" t="s">
        <v>6788</v>
      </c>
      <c r="BG253" s="75"/>
      <c r="BH253" s="77"/>
      <c r="BI253" s="77"/>
      <c r="BJ253" s="76"/>
      <c r="BK253" s="63" t="s">
        <v>6789</v>
      </c>
      <c r="BL253" s="75"/>
      <c r="BM253" s="75"/>
      <c r="BN253" s="77"/>
      <c r="BO253" s="76"/>
      <c r="BP253" s="44" t="s">
        <v>6790</v>
      </c>
    </row>
    <row r="254" spans="1:68" x14ac:dyDescent="0.2">
      <c r="A254" s="63" t="s">
        <v>1407</v>
      </c>
      <c r="B254" s="44" t="s">
        <v>2410</v>
      </c>
      <c r="C254" s="44" t="s">
        <v>6791</v>
      </c>
      <c r="D254" s="44" t="s">
        <v>6792</v>
      </c>
      <c r="E254" s="44" t="str">
        <f t="shared" si="6"/>
        <v>Abductor_Neutral_METW</v>
      </c>
      <c r="F254" s="44" t="s">
        <v>6333</v>
      </c>
      <c r="G254" s="44" t="s">
        <v>5235</v>
      </c>
      <c r="H254" s="44" t="s">
        <v>5867</v>
      </c>
      <c r="I254" s="64"/>
      <c r="J254" s="65"/>
      <c r="K254" s="65"/>
      <c r="L254" s="65"/>
      <c r="M254" s="65"/>
      <c r="N254" s="67"/>
      <c r="O254" s="64"/>
      <c r="P254" s="65"/>
      <c r="Q254" s="65"/>
      <c r="R254" s="66">
        <v>1</v>
      </c>
      <c r="S254" s="65"/>
      <c r="T254" s="64"/>
      <c r="U254" s="65"/>
      <c r="V254" s="65"/>
      <c r="W254" s="65"/>
      <c r="X254" s="65"/>
      <c r="Y254" s="64"/>
      <c r="Z254" s="65"/>
      <c r="AA254" s="69">
        <f t="shared" si="7"/>
        <v>0</v>
      </c>
      <c r="AB254" s="63" t="s">
        <v>1541</v>
      </c>
      <c r="AC254" s="75"/>
      <c r="AD254" s="75"/>
      <c r="AE254" s="75"/>
      <c r="AF254" s="76"/>
      <c r="AG254" s="63" t="s">
        <v>6793</v>
      </c>
      <c r="AH254" s="75"/>
      <c r="AI254" s="77"/>
      <c r="AJ254" s="77"/>
      <c r="AK254" s="76"/>
      <c r="AL254" s="63" t="s">
        <v>6794</v>
      </c>
      <c r="AM254" s="75"/>
      <c r="AN254" s="77"/>
      <c r="AO254" s="77"/>
      <c r="AP254" s="76"/>
      <c r="AQ254" s="63" t="s">
        <v>6795</v>
      </c>
      <c r="AR254" s="75"/>
      <c r="AS254" s="77"/>
      <c r="AT254" s="77"/>
      <c r="AU254" s="76"/>
      <c r="AV254" s="63" t="s">
        <v>6796</v>
      </c>
      <c r="AW254" s="75"/>
      <c r="AX254" s="75"/>
      <c r="AY254" s="77"/>
      <c r="AZ254" s="76"/>
      <c r="BA254" s="63" t="s">
        <v>1541</v>
      </c>
      <c r="BB254" s="75"/>
      <c r="BC254" s="77"/>
      <c r="BD254" s="77"/>
      <c r="BE254" s="76"/>
      <c r="BF254" s="63" t="s">
        <v>6797</v>
      </c>
      <c r="BG254" s="75"/>
      <c r="BH254" s="77"/>
      <c r="BI254" s="77"/>
      <c r="BJ254" s="76"/>
      <c r="BK254" s="63" t="s">
        <v>6798</v>
      </c>
      <c r="BL254" s="75"/>
      <c r="BM254" s="75"/>
      <c r="BN254" s="77"/>
      <c r="BO254" s="76"/>
      <c r="BP254" s="44" t="s">
        <v>6799</v>
      </c>
    </row>
    <row r="255" spans="1:68" x14ac:dyDescent="0.2">
      <c r="A255" s="63" t="s">
        <v>1407</v>
      </c>
      <c r="B255" s="44" t="s">
        <v>2410</v>
      </c>
      <c r="C255" s="44" t="s">
        <v>6791</v>
      </c>
      <c r="D255" s="44" t="s">
        <v>6800</v>
      </c>
      <c r="E255" s="44" t="str">
        <f t="shared" si="6"/>
        <v>Adûnaphel_Neutral_METW</v>
      </c>
      <c r="F255" s="44" t="s">
        <v>5538</v>
      </c>
      <c r="G255" s="44" t="s">
        <v>5197</v>
      </c>
      <c r="H255" s="44" t="s">
        <v>3290</v>
      </c>
      <c r="I255" s="64"/>
      <c r="J255" s="65"/>
      <c r="K255" s="65"/>
      <c r="L255" s="65"/>
      <c r="M255" s="65"/>
      <c r="N255" s="67"/>
      <c r="O255" s="64"/>
      <c r="P255" s="65"/>
      <c r="Q255" s="65"/>
      <c r="R255" s="65"/>
      <c r="S255" s="65"/>
      <c r="T255" s="64"/>
      <c r="U255" s="65"/>
      <c r="V255" s="65"/>
      <c r="W255" s="65"/>
      <c r="X255" s="65"/>
      <c r="Y255" s="64"/>
      <c r="Z255" s="65"/>
      <c r="AA255" s="69">
        <f t="shared" si="7"/>
        <v>0</v>
      </c>
      <c r="AB255" s="63" t="s">
        <v>1542</v>
      </c>
      <c r="AC255" s="75"/>
      <c r="AD255" s="75"/>
      <c r="AE255" s="77"/>
      <c r="AF255" s="76"/>
      <c r="AG255" s="63" t="s">
        <v>1542</v>
      </c>
      <c r="AH255" s="75"/>
      <c r="AI255" s="77"/>
      <c r="AJ255" s="77"/>
      <c r="AK255" s="76"/>
      <c r="AL255" s="63" t="s">
        <v>1542</v>
      </c>
      <c r="AM255" s="75"/>
      <c r="AN255" s="77"/>
      <c r="AO255" s="77"/>
      <c r="AP255" s="76"/>
      <c r="AQ255" s="63" t="s">
        <v>1542</v>
      </c>
      <c r="AR255" s="75"/>
      <c r="AS255" s="77"/>
      <c r="AT255" s="77"/>
      <c r="AU255" s="76"/>
      <c r="AV255" s="63" t="s">
        <v>1542</v>
      </c>
      <c r="AW255" s="75"/>
      <c r="AX255" s="75"/>
      <c r="AY255" s="77"/>
      <c r="AZ255" s="76"/>
      <c r="BA255" s="63" t="s">
        <v>1542</v>
      </c>
      <c r="BB255" s="75"/>
      <c r="BC255" s="77"/>
      <c r="BD255" s="77"/>
      <c r="BE255" s="76"/>
      <c r="BF255" s="63" t="s">
        <v>1542</v>
      </c>
      <c r="BG255" s="75"/>
      <c r="BH255" s="77"/>
      <c r="BI255" s="77"/>
      <c r="BJ255" s="76"/>
      <c r="BK255" s="63" t="s">
        <v>6801</v>
      </c>
      <c r="BL255" s="75"/>
      <c r="BM255" s="75"/>
      <c r="BN255" s="77"/>
      <c r="BO255" s="76"/>
      <c r="BP255" s="44" t="s">
        <v>1680</v>
      </c>
    </row>
    <row r="256" spans="1:68" x14ac:dyDescent="0.2">
      <c r="A256" s="63" t="s">
        <v>1407</v>
      </c>
      <c r="B256" s="44" t="s">
        <v>2410</v>
      </c>
      <c r="C256" s="44" t="s">
        <v>6791</v>
      </c>
      <c r="D256" s="44" t="s">
        <v>6802</v>
      </c>
      <c r="E256" s="44" t="str">
        <f t="shared" si="6"/>
        <v>Agburanar_Neutral_METW</v>
      </c>
      <c r="F256" s="44" t="s">
        <v>5255</v>
      </c>
      <c r="G256" s="44" t="s">
        <v>5197</v>
      </c>
      <c r="H256" s="44" t="s">
        <v>3290</v>
      </c>
      <c r="I256" s="64"/>
      <c r="J256" s="65"/>
      <c r="K256" s="65"/>
      <c r="L256" s="65"/>
      <c r="M256" s="65"/>
      <c r="N256" s="67"/>
      <c r="O256" s="64"/>
      <c r="P256" s="65"/>
      <c r="Q256" s="65"/>
      <c r="R256" s="65"/>
      <c r="S256" s="65"/>
      <c r="T256" s="64"/>
      <c r="U256" s="65"/>
      <c r="V256" s="65"/>
      <c r="W256" s="65"/>
      <c r="X256" s="65"/>
      <c r="Y256" s="64"/>
      <c r="Z256" s="65"/>
      <c r="AA256" s="69">
        <f t="shared" si="7"/>
        <v>0</v>
      </c>
      <c r="AB256" s="63" t="s">
        <v>1543</v>
      </c>
      <c r="AC256" s="75"/>
      <c r="AD256" s="75"/>
      <c r="AE256" s="77"/>
      <c r="AF256" s="76"/>
      <c r="AG256" s="63" t="s">
        <v>1543</v>
      </c>
      <c r="AH256" s="75"/>
      <c r="AI256" s="77"/>
      <c r="AJ256" s="77"/>
      <c r="AK256" s="76"/>
      <c r="AL256" s="63" t="s">
        <v>1543</v>
      </c>
      <c r="AM256" s="75"/>
      <c r="AN256" s="77"/>
      <c r="AO256" s="77"/>
      <c r="AP256" s="76"/>
      <c r="AQ256" s="63" t="s">
        <v>1543</v>
      </c>
      <c r="AR256" s="75"/>
      <c r="AS256" s="77"/>
      <c r="AT256" s="77"/>
      <c r="AU256" s="76"/>
      <c r="AV256" s="63" t="s">
        <v>1543</v>
      </c>
      <c r="AW256" s="75"/>
      <c r="AX256" s="75"/>
      <c r="AY256" s="77"/>
      <c r="AZ256" s="76"/>
      <c r="BA256" s="63" t="s">
        <v>1543</v>
      </c>
      <c r="BB256" s="75"/>
      <c r="BC256" s="77"/>
      <c r="BD256" s="77"/>
      <c r="BE256" s="76"/>
      <c r="BF256" s="63" t="s">
        <v>1543</v>
      </c>
      <c r="BG256" s="75"/>
      <c r="BH256" s="77"/>
      <c r="BI256" s="77"/>
      <c r="BJ256" s="76"/>
      <c r="BK256" s="63" t="s">
        <v>6803</v>
      </c>
      <c r="BL256" s="75"/>
      <c r="BM256" s="75"/>
      <c r="BN256" s="77"/>
      <c r="BO256" s="76"/>
      <c r="BP256" s="44" t="s">
        <v>1681</v>
      </c>
    </row>
    <row r="257" spans="1:68" x14ac:dyDescent="0.2">
      <c r="A257" s="63" t="s">
        <v>1407</v>
      </c>
      <c r="B257" s="44" t="s">
        <v>2410</v>
      </c>
      <c r="C257" s="44" t="s">
        <v>6791</v>
      </c>
      <c r="D257" s="44" t="s">
        <v>6804</v>
      </c>
      <c r="E257" s="44" t="str">
        <f t="shared" si="6"/>
        <v>Akhôrahil_Neutral_METW</v>
      </c>
      <c r="F257" s="44" t="s">
        <v>5538</v>
      </c>
      <c r="G257" s="44" t="s">
        <v>5197</v>
      </c>
      <c r="H257" s="44" t="s">
        <v>3290</v>
      </c>
      <c r="I257" s="64"/>
      <c r="J257" s="65"/>
      <c r="K257" s="65"/>
      <c r="L257" s="65"/>
      <c r="M257" s="65"/>
      <c r="N257" s="67"/>
      <c r="O257" s="64"/>
      <c r="P257" s="65"/>
      <c r="Q257" s="65"/>
      <c r="R257" s="65"/>
      <c r="S257" s="65"/>
      <c r="T257" s="64"/>
      <c r="U257" s="65"/>
      <c r="V257" s="65"/>
      <c r="W257" s="65"/>
      <c r="X257" s="65"/>
      <c r="Y257" s="64"/>
      <c r="Z257" s="65"/>
      <c r="AA257" s="69">
        <f t="shared" si="7"/>
        <v>0</v>
      </c>
      <c r="AB257" s="63" t="s">
        <v>1544</v>
      </c>
      <c r="AC257" s="75"/>
      <c r="AD257" s="75"/>
      <c r="AE257" s="77"/>
      <c r="AF257" s="76"/>
      <c r="AG257" s="63" t="s">
        <v>1544</v>
      </c>
      <c r="AH257" s="75"/>
      <c r="AI257" s="77"/>
      <c r="AJ257" s="77"/>
      <c r="AK257" s="76"/>
      <c r="AL257" s="63" t="s">
        <v>1544</v>
      </c>
      <c r="AM257" s="75"/>
      <c r="AN257" s="77"/>
      <c r="AO257" s="77"/>
      <c r="AP257" s="76"/>
      <c r="AQ257" s="63" t="s">
        <v>1544</v>
      </c>
      <c r="AR257" s="75"/>
      <c r="AS257" s="77"/>
      <c r="AT257" s="77"/>
      <c r="AU257" s="76"/>
      <c r="AV257" s="63" t="s">
        <v>1544</v>
      </c>
      <c r="AW257" s="75"/>
      <c r="AX257" s="75"/>
      <c r="AY257" s="77"/>
      <c r="AZ257" s="76"/>
      <c r="BA257" s="63" t="s">
        <v>1544</v>
      </c>
      <c r="BB257" s="75"/>
      <c r="BC257" s="77"/>
      <c r="BD257" s="77"/>
      <c r="BE257" s="76"/>
      <c r="BF257" s="63" t="s">
        <v>1544</v>
      </c>
      <c r="BG257" s="75"/>
      <c r="BH257" s="77"/>
      <c r="BI257" s="77"/>
      <c r="BJ257" s="76"/>
      <c r="BK257" s="63" t="s">
        <v>6805</v>
      </c>
      <c r="BL257" s="75"/>
      <c r="BM257" s="75"/>
      <c r="BN257" s="77"/>
      <c r="BO257" s="76"/>
      <c r="BP257" s="44" t="s">
        <v>1682</v>
      </c>
    </row>
    <row r="258" spans="1:68" x14ac:dyDescent="0.2">
      <c r="A258" s="63" t="s">
        <v>1407</v>
      </c>
      <c r="B258" s="44" t="s">
        <v>2410</v>
      </c>
      <c r="C258" s="44" t="s">
        <v>6791</v>
      </c>
      <c r="D258" s="44" t="s">
        <v>6806</v>
      </c>
      <c r="E258" s="44" t="str">
        <f t="shared" si="6"/>
        <v>Ambusher_Neutral_METW</v>
      </c>
      <c r="F258" s="44" t="s">
        <v>5159</v>
      </c>
      <c r="G258" s="44" t="s">
        <v>5235</v>
      </c>
      <c r="H258" s="44" t="s">
        <v>5867</v>
      </c>
      <c r="I258" s="64"/>
      <c r="J258" s="65"/>
      <c r="K258" s="65"/>
      <c r="L258" s="65"/>
      <c r="M258" s="65"/>
      <c r="N258" s="67"/>
      <c r="O258" s="64"/>
      <c r="P258" s="65"/>
      <c r="Q258" s="65"/>
      <c r="R258" s="65"/>
      <c r="S258" s="65"/>
      <c r="T258" s="64"/>
      <c r="U258" s="65"/>
      <c r="V258" s="65"/>
      <c r="W258" s="65"/>
      <c r="X258" s="65"/>
      <c r="Y258" s="64"/>
      <c r="Z258" s="65"/>
      <c r="AA258" s="69">
        <f t="shared" si="7"/>
        <v>0</v>
      </c>
      <c r="AB258" s="63" t="s">
        <v>1545</v>
      </c>
      <c r="AC258" s="75"/>
      <c r="AD258" s="75"/>
      <c r="AE258" s="77"/>
      <c r="AF258" s="76"/>
      <c r="AG258" s="63" t="s">
        <v>6807</v>
      </c>
      <c r="AH258" s="75"/>
      <c r="AI258" s="77"/>
      <c r="AJ258" s="77"/>
      <c r="AK258" s="76"/>
      <c r="AL258" s="63" t="s">
        <v>6808</v>
      </c>
      <c r="AM258" s="75"/>
      <c r="AN258" s="77"/>
      <c r="AO258" s="77"/>
      <c r="AP258" s="76"/>
      <c r="AQ258" s="63" t="s">
        <v>6809</v>
      </c>
      <c r="AR258" s="75"/>
      <c r="AS258" s="77"/>
      <c r="AT258" s="77"/>
      <c r="AU258" s="76"/>
      <c r="AV258" s="63" t="s">
        <v>6810</v>
      </c>
      <c r="AW258" s="75"/>
      <c r="AX258" s="75"/>
      <c r="AY258" s="77"/>
      <c r="AZ258" s="76"/>
      <c r="BA258" s="63" t="s">
        <v>1545</v>
      </c>
      <c r="BB258" s="75"/>
      <c r="BC258" s="77"/>
      <c r="BD258" s="77"/>
      <c r="BE258" s="76"/>
      <c r="BF258" s="63" t="s">
        <v>6811</v>
      </c>
      <c r="BG258" s="75"/>
      <c r="BH258" s="77"/>
      <c r="BI258" s="77"/>
      <c r="BJ258" s="76"/>
      <c r="BK258" s="63" t="s">
        <v>6812</v>
      </c>
      <c r="BL258" s="75"/>
      <c r="BM258" s="75"/>
      <c r="BN258" s="77"/>
      <c r="BO258" s="76"/>
      <c r="BP258" s="44" t="s">
        <v>6813</v>
      </c>
    </row>
    <row r="259" spans="1:68" x14ac:dyDescent="0.2">
      <c r="A259" s="63" t="s">
        <v>1407</v>
      </c>
      <c r="B259" s="44" t="s">
        <v>2410</v>
      </c>
      <c r="C259" s="44" t="s">
        <v>6791</v>
      </c>
      <c r="D259" s="44" t="s">
        <v>6814</v>
      </c>
      <c r="E259" s="44" t="str">
        <f t="shared" si="6"/>
        <v>Assassin_Neutral_METW</v>
      </c>
      <c r="F259" s="44" t="s">
        <v>5159</v>
      </c>
      <c r="G259" s="44" t="s">
        <v>5197</v>
      </c>
      <c r="H259" s="44" t="s">
        <v>3290</v>
      </c>
      <c r="I259" s="64"/>
      <c r="J259" s="65"/>
      <c r="K259" s="65"/>
      <c r="L259" s="65"/>
      <c r="M259" s="65"/>
      <c r="N259" s="67"/>
      <c r="O259" s="64"/>
      <c r="P259" s="65"/>
      <c r="Q259" s="65"/>
      <c r="R259" s="66">
        <v>1</v>
      </c>
      <c r="S259" s="65"/>
      <c r="T259" s="64"/>
      <c r="U259" s="65"/>
      <c r="V259" s="65"/>
      <c r="W259" s="65"/>
      <c r="X259" s="65"/>
      <c r="Y259" s="64"/>
      <c r="Z259" s="65"/>
      <c r="AA259" s="69">
        <f t="shared" si="7"/>
        <v>0</v>
      </c>
      <c r="AB259" s="63" t="s">
        <v>1546</v>
      </c>
      <c r="AC259" s="75"/>
      <c r="AD259" s="75"/>
      <c r="AE259" s="75"/>
      <c r="AF259" s="76"/>
      <c r="AG259" s="63" t="s">
        <v>1546</v>
      </c>
      <c r="AH259" s="75"/>
      <c r="AI259" s="77"/>
      <c r="AJ259" s="77"/>
      <c r="AK259" s="76"/>
      <c r="AL259" s="63" t="s">
        <v>6815</v>
      </c>
      <c r="AM259" s="75"/>
      <c r="AN259" s="77"/>
      <c r="AO259" s="77"/>
      <c r="AP259" s="76"/>
      <c r="AQ259" s="63" t="s">
        <v>6816</v>
      </c>
      <c r="AR259" s="75"/>
      <c r="AS259" s="77"/>
      <c r="AT259" s="77"/>
      <c r="AU259" s="76"/>
      <c r="AV259" s="63" t="s">
        <v>6817</v>
      </c>
      <c r="AW259" s="75"/>
      <c r="AX259" s="75"/>
      <c r="AY259" s="77"/>
      <c r="AZ259" s="76"/>
      <c r="BA259" s="63" t="s">
        <v>1546</v>
      </c>
      <c r="BB259" s="75"/>
      <c r="BC259" s="77"/>
      <c r="BD259" s="77"/>
      <c r="BE259" s="76"/>
      <c r="BF259" s="63" t="s">
        <v>6818</v>
      </c>
      <c r="BG259" s="75"/>
      <c r="BH259" s="77"/>
      <c r="BI259" s="77"/>
      <c r="BJ259" s="76"/>
      <c r="BK259" s="63" t="s">
        <v>6819</v>
      </c>
      <c r="BL259" s="75"/>
      <c r="BM259" s="75"/>
      <c r="BN259" s="77"/>
      <c r="BO259" s="76"/>
      <c r="BP259" s="44" t="s">
        <v>1296</v>
      </c>
    </row>
    <row r="260" spans="1:68" x14ac:dyDescent="0.2">
      <c r="A260" s="63" t="s">
        <v>1407</v>
      </c>
      <c r="B260" s="44" t="s">
        <v>2410</v>
      </c>
      <c r="C260" s="44" t="s">
        <v>6791</v>
      </c>
      <c r="D260" s="44" t="s">
        <v>6820</v>
      </c>
      <c r="E260" s="44" t="str">
        <f t="shared" si="6"/>
        <v>Barrow-wight_Neutral_METW</v>
      </c>
      <c r="F260" s="44" t="s">
        <v>5324</v>
      </c>
      <c r="G260" s="44" t="s">
        <v>5183</v>
      </c>
      <c r="H260" s="44" t="s">
        <v>5184</v>
      </c>
      <c r="I260" s="64"/>
      <c r="J260" s="65"/>
      <c r="K260" s="65"/>
      <c r="L260" s="65"/>
      <c r="M260" s="65"/>
      <c r="N260" s="74">
        <v>2</v>
      </c>
      <c r="O260" s="64"/>
      <c r="P260" s="65"/>
      <c r="Q260" s="65"/>
      <c r="R260" s="65"/>
      <c r="S260" s="65"/>
      <c r="T260" s="64"/>
      <c r="U260" s="65"/>
      <c r="V260" s="65"/>
      <c r="W260" s="65"/>
      <c r="X260" s="65"/>
      <c r="Y260" s="64"/>
      <c r="Z260" s="65"/>
      <c r="AA260" s="69">
        <f t="shared" si="7"/>
        <v>0</v>
      </c>
      <c r="AB260" s="63" t="s">
        <v>1547</v>
      </c>
      <c r="AC260" s="75"/>
      <c r="AD260" s="75"/>
      <c r="AE260" s="75"/>
      <c r="AF260" s="76"/>
      <c r="AG260" s="63" t="s">
        <v>6821</v>
      </c>
      <c r="AH260" s="75"/>
      <c r="AI260" s="77"/>
      <c r="AJ260" s="77"/>
      <c r="AK260" s="76"/>
      <c r="AL260" s="63" t="s">
        <v>6822</v>
      </c>
      <c r="AM260" s="75"/>
      <c r="AN260" s="77"/>
      <c r="AO260" s="77"/>
      <c r="AP260" s="76"/>
      <c r="AQ260" s="63" t="s">
        <v>6823</v>
      </c>
      <c r="AR260" s="75"/>
      <c r="AS260" s="77"/>
      <c r="AT260" s="77"/>
      <c r="AU260" s="76"/>
      <c r="AV260" s="63" t="s">
        <v>6824</v>
      </c>
      <c r="AW260" s="75"/>
      <c r="AX260" s="75"/>
      <c r="AY260" s="78"/>
      <c r="AZ260" s="76"/>
      <c r="BA260" s="63" t="s">
        <v>1547</v>
      </c>
      <c r="BB260" s="75"/>
      <c r="BC260" s="77"/>
      <c r="BD260" s="77"/>
      <c r="BE260" s="76"/>
      <c r="BF260" s="63" t="s">
        <v>6825</v>
      </c>
      <c r="BG260" s="75"/>
      <c r="BH260" s="77"/>
      <c r="BI260" s="77"/>
      <c r="BJ260" s="76"/>
      <c r="BK260" s="63" t="s">
        <v>6826</v>
      </c>
      <c r="BL260" s="75"/>
      <c r="BM260" s="75"/>
      <c r="BN260" s="77"/>
      <c r="BO260" s="76"/>
      <c r="BP260" s="44" t="s">
        <v>6827</v>
      </c>
    </row>
    <row r="261" spans="1:68" x14ac:dyDescent="0.2">
      <c r="A261" s="63" t="s">
        <v>1407</v>
      </c>
      <c r="B261" s="44" t="s">
        <v>2410</v>
      </c>
      <c r="C261" s="44" t="s">
        <v>6791</v>
      </c>
      <c r="D261" s="44" t="s">
        <v>6828</v>
      </c>
      <c r="E261" s="44" t="str">
        <f t="shared" ref="E261:E324" si="8">_xlfn.CONCAT(AB261,"_",C261,"_",A261)</f>
        <v>"Bert" (Bûrat)_Neutral_METW</v>
      </c>
      <c r="F261" s="44" t="s">
        <v>5538</v>
      </c>
      <c r="G261" s="44" t="s">
        <v>5183</v>
      </c>
      <c r="H261" s="44" t="s">
        <v>5184</v>
      </c>
      <c r="I261" s="64"/>
      <c r="J261" s="65"/>
      <c r="K261" s="65"/>
      <c r="L261" s="65"/>
      <c r="M261" s="65"/>
      <c r="N261" s="74">
        <v>1</v>
      </c>
      <c r="O261" s="68">
        <v>1</v>
      </c>
      <c r="P261" s="65"/>
      <c r="Q261" s="65"/>
      <c r="R261" s="65"/>
      <c r="S261" s="65"/>
      <c r="T261" s="64"/>
      <c r="U261" s="65"/>
      <c r="V261" s="65"/>
      <c r="W261" s="65"/>
      <c r="X261" s="65"/>
      <c r="Y261" s="64"/>
      <c r="Z261" s="65"/>
      <c r="AA261" s="69">
        <f t="shared" ref="AA261:AA324" si="9">SUM(AB261:BO261)</f>
        <v>0</v>
      </c>
      <c r="AB261" s="63" t="s">
        <v>193</v>
      </c>
      <c r="AC261" s="75"/>
      <c r="AD261" s="75"/>
      <c r="AE261" s="75"/>
      <c r="AF261" s="76"/>
      <c r="AG261" s="63" t="s">
        <v>6829</v>
      </c>
      <c r="AH261" s="75"/>
      <c r="AI261" s="77"/>
      <c r="AJ261" s="77"/>
      <c r="AK261" s="76"/>
      <c r="AL261" s="63" t="s">
        <v>6829</v>
      </c>
      <c r="AM261" s="75"/>
      <c r="AN261" s="77"/>
      <c r="AO261" s="77"/>
      <c r="AP261" s="76"/>
      <c r="AQ261" s="63" t="s">
        <v>6829</v>
      </c>
      <c r="AR261" s="75"/>
      <c r="AS261" s="77"/>
      <c r="AT261" s="77"/>
      <c r="AU261" s="76"/>
      <c r="AV261" s="63" t="s">
        <v>6830</v>
      </c>
      <c r="AW261" s="75"/>
      <c r="AX261" s="75"/>
      <c r="AY261" s="75"/>
      <c r="AZ261" s="76"/>
      <c r="BA261" s="63" t="s">
        <v>6829</v>
      </c>
      <c r="BB261" s="75"/>
      <c r="BC261" s="77"/>
      <c r="BD261" s="77"/>
      <c r="BE261" s="76"/>
      <c r="BF261" s="63" t="s">
        <v>6831</v>
      </c>
      <c r="BG261" s="75"/>
      <c r="BH261" s="77"/>
      <c r="BI261" s="77"/>
      <c r="BJ261" s="76"/>
      <c r="BK261" s="63" t="s">
        <v>6832</v>
      </c>
      <c r="BL261" s="75"/>
      <c r="BM261" s="75"/>
      <c r="BN261" s="77"/>
      <c r="BO261" s="76"/>
      <c r="BP261" s="44" t="s">
        <v>6833</v>
      </c>
    </row>
    <row r="262" spans="1:68" x14ac:dyDescent="0.2">
      <c r="A262" s="63" t="s">
        <v>1407</v>
      </c>
      <c r="B262" s="44" t="s">
        <v>2410</v>
      </c>
      <c r="C262" s="44" t="s">
        <v>6791</v>
      </c>
      <c r="D262" s="44" t="s">
        <v>6834</v>
      </c>
      <c r="E262" s="44" t="str">
        <f t="shared" si="8"/>
        <v>Brigands_Neutral_METW</v>
      </c>
      <c r="F262" s="44" t="s">
        <v>5159</v>
      </c>
      <c r="G262" s="44" t="s">
        <v>5235</v>
      </c>
      <c r="H262" s="44" t="s">
        <v>5726</v>
      </c>
      <c r="I262" s="64"/>
      <c r="J262" s="65"/>
      <c r="K262" s="65"/>
      <c r="L262" s="65"/>
      <c r="M262" s="65"/>
      <c r="N262" s="74">
        <v>3</v>
      </c>
      <c r="O262" s="64"/>
      <c r="P262" s="65"/>
      <c r="Q262" s="65"/>
      <c r="R262" s="66">
        <v>1</v>
      </c>
      <c r="S262" s="65"/>
      <c r="T262" s="64"/>
      <c r="U262" s="65"/>
      <c r="V262" s="65"/>
      <c r="W262" s="65"/>
      <c r="X262" s="65"/>
      <c r="Y262" s="64"/>
      <c r="Z262" s="65"/>
      <c r="AA262" s="69">
        <f t="shared" si="9"/>
        <v>0</v>
      </c>
      <c r="AB262" s="63" t="s">
        <v>1548</v>
      </c>
      <c r="AC262" s="75"/>
      <c r="AD262" s="75"/>
      <c r="AE262" s="75"/>
      <c r="AF262" s="76"/>
      <c r="AG262" s="63" t="s">
        <v>1548</v>
      </c>
      <c r="AH262" s="75"/>
      <c r="AI262" s="77"/>
      <c r="AJ262" s="77"/>
      <c r="AK262" s="76"/>
      <c r="AL262" s="63" t="s">
        <v>6835</v>
      </c>
      <c r="AM262" s="75"/>
      <c r="AN262" s="77"/>
      <c r="AO262" s="77"/>
      <c r="AP262" s="76"/>
      <c r="AQ262" s="63" t="s">
        <v>6836</v>
      </c>
      <c r="AR262" s="75"/>
      <c r="AS262" s="77"/>
      <c r="AT262" s="77"/>
      <c r="AU262" s="76"/>
      <c r="AV262" s="63" t="s">
        <v>6837</v>
      </c>
      <c r="AW262" s="75"/>
      <c r="AX262" s="75"/>
      <c r="AY262" s="75"/>
      <c r="AZ262" s="76"/>
      <c r="BA262" s="63" t="s">
        <v>1548</v>
      </c>
      <c r="BB262" s="75"/>
      <c r="BC262" s="77"/>
      <c r="BD262" s="77"/>
      <c r="BE262" s="76"/>
      <c r="BF262" s="63" t="s">
        <v>6838</v>
      </c>
      <c r="BG262" s="75"/>
      <c r="BH262" s="77"/>
      <c r="BI262" s="77"/>
      <c r="BJ262" s="76"/>
      <c r="BK262" s="63" t="s">
        <v>6839</v>
      </c>
      <c r="BL262" s="75"/>
      <c r="BM262" s="75"/>
      <c r="BN262" s="77"/>
      <c r="BO262" s="76"/>
      <c r="BP262" s="44" t="s">
        <v>6840</v>
      </c>
    </row>
    <row r="263" spans="1:68" x14ac:dyDescent="0.2">
      <c r="A263" s="63" t="s">
        <v>1407</v>
      </c>
      <c r="B263" s="44" t="s">
        <v>2410</v>
      </c>
      <c r="C263" s="44" t="s">
        <v>6791</v>
      </c>
      <c r="D263" s="44" t="s">
        <v>6841</v>
      </c>
      <c r="E263" s="44" t="str">
        <f t="shared" si="8"/>
        <v>Cave-drake_Neutral_METW</v>
      </c>
      <c r="F263" s="44" t="s">
        <v>5178</v>
      </c>
      <c r="G263" s="44" t="s">
        <v>5235</v>
      </c>
      <c r="H263" s="44" t="s">
        <v>5726</v>
      </c>
      <c r="I263" s="64"/>
      <c r="J263" s="65"/>
      <c r="K263" s="65"/>
      <c r="L263" s="65"/>
      <c r="M263" s="65"/>
      <c r="N263" s="67"/>
      <c r="O263" s="64"/>
      <c r="P263" s="65"/>
      <c r="Q263" s="65"/>
      <c r="R263" s="65"/>
      <c r="S263" s="65"/>
      <c r="T263" s="64"/>
      <c r="U263" s="65"/>
      <c r="V263" s="65"/>
      <c r="W263" s="65"/>
      <c r="X263" s="65"/>
      <c r="Y263" s="64"/>
      <c r="Z263" s="65"/>
      <c r="AA263" s="69">
        <f t="shared" si="9"/>
        <v>0</v>
      </c>
      <c r="AB263" s="63" t="s">
        <v>1549</v>
      </c>
      <c r="AC263" s="75"/>
      <c r="AD263" s="75"/>
      <c r="AE263" s="77"/>
      <c r="AF263" s="76"/>
      <c r="AG263" s="63" t="s">
        <v>6842</v>
      </c>
      <c r="AH263" s="75"/>
      <c r="AI263" s="77"/>
      <c r="AJ263" s="77"/>
      <c r="AK263" s="76"/>
      <c r="AL263" s="63" t="s">
        <v>6843</v>
      </c>
      <c r="AM263" s="75"/>
      <c r="AN263" s="77"/>
      <c r="AO263" s="77"/>
      <c r="AP263" s="76"/>
      <c r="AQ263" s="63" t="s">
        <v>6844</v>
      </c>
      <c r="AR263" s="75"/>
      <c r="AS263" s="77"/>
      <c r="AT263" s="77"/>
      <c r="AU263" s="76"/>
      <c r="AV263" s="63" t="s">
        <v>6845</v>
      </c>
      <c r="AW263" s="75"/>
      <c r="AX263" s="75"/>
      <c r="AY263" s="77"/>
      <c r="AZ263" s="76"/>
      <c r="BA263" s="63" t="s">
        <v>1549</v>
      </c>
      <c r="BB263" s="75"/>
      <c r="BC263" s="77"/>
      <c r="BD263" s="77"/>
      <c r="BE263" s="76"/>
      <c r="BF263" s="63" t="s">
        <v>6846</v>
      </c>
      <c r="BG263" s="75"/>
      <c r="BH263" s="77"/>
      <c r="BI263" s="77"/>
      <c r="BJ263" s="76"/>
      <c r="BK263" s="63" t="s">
        <v>6847</v>
      </c>
      <c r="BL263" s="75"/>
      <c r="BM263" s="75"/>
      <c r="BN263" s="77"/>
      <c r="BO263" s="76"/>
      <c r="BP263" s="44" t="s">
        <v>6848</v>
      </c>
    </row>
    <row r="264" spans="1:68" x14ac:dyDescent="0.2">
      <c r="A264" s="63" t="s">
        <v>1407</v>
      </c>
      <c r="B264" s="44" t="s">
        <v>2410</v>
      </c>
      <c r="C264" s="44" t="s">
        <v>6791</v>
      </c>
      <c r="D264" s="44" t="s">
        <v>6849</v>
      </c>
      <c r="E264" s="44" t="str">
        <f t="shared" si="8"/>
        <v>Corpse-candle_Neutral_METW</v>
      </c>
      <c r="F264" s="44" t="s">
        <v>6850</v>
      </c>
      <c r="G264" s="44" t="s">
        <v>5235</v>
      </c>
      <c r="H264" s="44" t="s">
        <v>5867</v>
      </c>
      <c r="I264" s="64"/>
      <c r="J264" s="65"/>
      <c r="K264" s="65"/>
      <c r="L264" s="65"/>
      <c r="M264" s="65"/>
      <c r="N264" s="67"/>
      <c r="O264" s="64"/>
      <c r="P264" s="65"/>
      <c r="Q264" s="65"/>
      <c r="R264" s="65"/>
      <c r="S264" s="65"/>
      <c r="T264" s="64"/>
      <c r="U264" s="65"/>
      <c r="V264" s="65"/>
      <c r="W264" s="65"/>
      <c r="X264" s="65"/>
      <c r="Y264" s="64"/>
      <c r="Z264" s="65"/>
      <c r="AA264" s="69">
        <f t="shared" si="9"/>
        <v>0</v>
      </c>
      <c r="AB264" s="63" t="s">
        <v>1550</v>
      </c>
      <c r="AC264" s="75"/>
      <c r="AD264" s="75"/>
      <c r="AE264" s="77"/>
      <c r="AF264" s="76"/>
      <c r="AG264" s="63" t="s">
        <v>6851</v>
      </c>
      <c r="AH264" s="75"/>
      <c r="AI264" s="77"/>
      <c r="AJ264" s="77"/>
      <c r="AK264" s="76"/>
      <c r="AL264" s="63" t="s">
        <v>6852</v>
      </c>
      <c r="AM264" s="75"/>
      <c r="AN264" s="77"/>
      <c r="AO264" s="77"/>
      <c r="AP264" s="76"/>
      <c r="AQ264" s="63" t="s">
        <v>6853</v>
      </c>
      <c r="AR264" s="75"/>
      <c r="AS264" s="77"/>
      <c r="AT264" s="77"/>
      <c r="AU264" s="76"/>
      <c r="AV264" s="63" t="s">
        <v>6854</v>
      </c>
      <c r="AW264" s="75"/>
      <c r="AX264" s="75"/>
      <c r="AY264" s="77"/>
      <c r="AZ264" s="76"/>
      <c r="BA264" s="63" t="s">
        <v>1550</v>
      </c>
      <c r="BB264" s="75"/>
      <c r="BC264" s="77"/>
      <c r="BD264" s="77"/>
      <c r="BE264" s="76"/>
      <c r="BF264" s="63" t="s">
        <v>6855</v>
      </c>
      <c r="BG264" s="75"/>
      <c r="BH264" s="77"/>
      <c r="BI264" s="77"/>
      <c r="BJ264" s="76"/>
      <c r="BK264" s="63" t="s">
        <v>6856</v>
      </c>
      <c r="BL264" s="75"/>
      <c r="BM264" s="75"/>
      <c r="BN264" s="77"/>
      <c r="BO264" s="76"/>
      <c r="BP264" s="44" t="s">
        <v>6857</v>
      </c>
    </row>
    <row r="265" spans="1:68" x14ac:dyDescent="0.2">
      <c r="A265" s="63" t="s">
        <v>1407</v>
      </c>
      <c r="B265" s="44" t="s">
        <v>2410</v>
      </c>
      <c r="C265" s="44" t="s">
        <v>6791</v>
      </c>
      <c r="D265" s="44" t="s">
        <v>6858</v>
      </c>
      <c r="E265" s="44" t="str">
        <f t="shared" si="8"/>
        <v>Corsairs of Umbar_Neutral_METW</v>
      </c>
      <c r="F265" s="44" t="s">
        <v>5171</v>
      </c>
      <c r="G265" s="44" t="s">
        <v>5183</v>
      </c>
      <c r="H265" s="44" t="s">
        <v>5184</v>
      </c>
      <c r="I265" s="64"/>
      <c r="J265" s="65"/>
      <c r="K265" s="65"/>
      <c r="L265" s="65"/>
      <c r="M265" s="65"/>
      <c r="N265" s="67"/>
      <c r="O265" s="64"/>
      <c r="P265" s="66">
        <v>2</v>
      </c>
      <c r="Q265" s="65"/>
      <c r="R265" s="66">
        <v>3</v>
      </c>
      <c r="S265" s="66">
        <v>2</v>
      </c>
      <c r="T265" s="64"/>
      <c r="U265" s="65"/>
      <c r="V265" s="65"/>
      <c r="W265" s="66">
        <v>2</v>
      </c>
      <c r="X265" s="65"/>
      <c r="Y265" s="68">
        <v>1</v>
      </c>
      <c r="Z265" s="65"/>
      <c r="AA265" s="69">
        <f t="shared" si="9"/>
        <v>0</v>
      </c>
      <c r="AB265" s="63" t="s">
        <v>1551</v>
      </c>
      <c r="AC265" s="75"/>
      <c r="AD265" s="75"/>
      <c r="AE265" s="75"/>
      <c r="AF265" s="76"/>
      <c r="AG265" s="63" t="s">
        <v>6859</v>
      </c>
      <c r="AH265" s="75"/>
      <c r="AI265" s="77"/>
      <c r="AJ265" s="77"/>
      <c r="AK265" s="76"/>
      <c r="AL265" s="63" t="s">
        <v>6860</v>
      </c>
      <c r="AM265" s="75"/>
      <c r="AN265" s="77"/>
      <c r="AO265" s="77"/>
      <c r="AP265" s="76"/>
      <c r="AQ265" s="63" t="s">
        <v>6861</v>
      </c>
      <c r="AR265" s="75"/>
      <c r="AS265" s="77"/>
      <c r="AT265" s="77"/>
      <c r="AU265" s="76"/>
      <c r="AV265" s="63" t="s">
        <v>6862</v>
      </c>
      <c r="AW265" s="75"/>
      <c r="AX265" s="75"/>
      <c r="AY265" s="77"/>
      <c r="AZ265" s="76"/>
      <c r="BA265" s="63" t="s">
        <v>1551</v>
      </c>
      <c r="BB265" s="75"/>
      <c r="BC265" s="77"/>
      <c r="BD265" s="77"/>
      <c r="BE265" s="76"/>
      <c r="BF265" s="63" t="s">
        <v>6863</v>
      </c>
      <c r="BG265" s="75"/>
      <c r="BH265" s="77"/>
      <c r="BI265" s="77"/>
      <c r="BJ265" s="76"/>
      <c r="BK265" s="63" t="s">
        <v>6864</v>
      </c>
      <c r="BL265" s="75"/>
      <c r="BM265" s="75"/>
      <c r="BN265" s="77"/>
      <c r="BO265" s="76"/>
      <c r="BP265" s="44" t="s">
        <v>6865</v>
      </c>
    </row>
    <row r="266" spans="1:68" x14ac:dyDescent="0.2">
      <c r="A266" s="63" t="s">
        <v>1407</v>
      </c>
      <c r="B266" s="44" t="s">
        <v>2410</v>
      </c>
      <c r="C266" s="44" t="s">
        <v>6791</v>
      </c>
      <c r="D266" s="44" t="s">
        <v>6866</v>
      </c>
      <c r="E266" s="44" t="str">
        <f t="shared" si="8"/>
        <v>Crebain_Neutral_METW</v>
      </c>
      <c r="F266" s="44" t="s">
        <v>5221</v>
      </c>
      <c r="G266" s="44" t="s">
        <v>5235</v>
      </c>
      <c r="H266" s="44" t="s">
        <v>5867</v>
      </c>
      <c r="I266" s="64"/>
      <c r="J266" s="65"/>
      <c r="K266" s="65"/>
      <c r="L266" s="65"/>
      <c r="M266" s="65"/>
      <c r="N266" s="67"/>
      <c r="O266" s="64"/>
      <c r="P266" s="65"/>
      <c r="Q266" s="65"/>
      <c r="R266" s="65"/>
      <c r="S266" s="65"/>
      <c r="T266" s="64"/>
      <c r="U266" s="65"/>
      <c r="V266" s="65"/>
      <c r="W266" s="65"/>
      <c r="X266" s="65"/>
      <c r="Y266" s="64"/>
      <c r="Z266" s="65"/>
      <c r="AA266" s="69">
        <f t="shared" si="9"/>
        <v>0</v>
      </c>
      <c r="AB266" s="63" t="s">
        <v>1552</v>
      </c>
      <c r="AC266" s="75"/>
      <c r="AD266" s="75"/>
      <c r="AE266" s="77"/>
      <c r="AF266" s="76"/>
      <c r="AG266" s="63" t="s">
        <v>6867</v>
      </c>
      <c r="AH266" s="75"/>
      <c r="AI266" s="77"/>
      <c r="AJ266" s="77"/>
      <c r="AK266" s="76"/>
      <c r="AL266" s="63" t="s">
        <v>1552</v>
      </c>
      <c r="AM266" s="75"/>
      <c r="AN266" s="77"/>
      <c r="AO266" s="77"/>
      <c r="AP266" s="76"/>
      <c r="AQ266" s="63" t="s">
        <v>1552</v>
      </c>
      <c r="AR266" s="75"/>
      <c r="AS266" s="77"/>
      <c r="AT266" s="77"/>
      <c r="AU266" s="76"/>
      <c r="AV266" s="63" t="s">
        <v>1552</v>
      </c>
      <c r="AW266" s="75"/>
      <c r="AX266" s="75"/>
      <c r="AY266" s="77"/>
      <c r="AZ266" s="76"/>
      <c r="BA266" s="63" t="s">
        <v>1552</v>
      </c>
      <c r="BB266" s="75"/>
      <c r="BC266" s="77"/>
      <c r="BD266" s="77"/>
      <c r="BE266" s="76"/>
      <c r="BF266" s="63" t="s">
        <v>1552</v>
      </c>
      <c r="BG266" s="75"/>
      <c r="BH266" s="77"/>
      <c r="BI266" s="77"/>
      <c r="BJ266" s="76"/>
      <c r="BK266" s="63" t="s">
        <v>6868</v>
      </c>
      <c r="BL266" s="75"/>
      <c r="BM266" s="75"/>
      <c r="BN266" s="77"/>
      <c r="BO266" s="76"/>
      <c r="BP266" s="44" t="s">
        <v>6869</v>
      </c>
    </row>
    <row r="267" spans="1:68" x14ac:dyDescent="0.2">
      <c r="A267" s="63" t="s">
        <v>1407</v>
      </c>
      <c r="B267" s="44" t="s">
        <v>2410</v>
      </c>
      <c r="C267" s="44" t="s">
        <v>6791</v>
      </c>
      <c r="D267" s="44" t="s">
        <v>6870</v>
      </c>
      <c r="E267" s="44" t="str">
        <f t="shared" si="8"/>
        <v>Daelomin_Neutral_METW</v>
      </c>
      <c r="F267" s="44" t="s">
        <v>6469</v>
      </c>
      <c r="G267" s="44" t="s">
        <v>5197</v>
      </c>
      <c r="H267" s="44" t="s">
        <v>3290</v>
      </c>
      <c r="I267" s="64"/>
      <c r="J267" s="65"/>
      <c r="K267" s="65"/>
      <c r="L267" s="65"/>
      <c r="M267" s="65"/>
      <c r="N267" s="67"/>
      <c r="O267" s="64"/>
      <c r="P267" s="65"/>
      <c r="Q267" s="65"/>
      <c r="R267" s="65"/>
      <c r="S267" s="65"/>
      <c r="T267" s="64"/>
      <c r="U267" s="65"/>
      <c r="V267" s="65"/>
      <c r="W267" s="65"/>
      <c r="X267" s="65"/>
      <c r="Y267" s="64"/>
      <c r="Z267" s="65"/>
      <c r="AA267" s="69">
        <f t="shared" si="9"/>
        <v>0</v>
      </c>
      <c r="AB267" s="63" t="s">
        <v>1553</v>
      </c>
      <c r="AC267" s="80"/>
      <c r="AD267" s="75"/>
      <c r="AE267" s="77"/>
      <c r="AF267" s="76"/>
      <c r="AG267" s="63" t="s">
        <v>1553</v>
      </c>
      <c r="AH267" s="75"/>
      <c r="AI267" s="77"/>
      <c r="AJ267" s="77"/>
      <c r="AK267" s="76"/>
      <c r="AL267" s="63" t="s">
        <v>1553</v>
      </c>
      <c r="AM267" s="75"/>
      <c r="AN267" s="77"/>
      <c r="AO267" s="77"/>
      <c r="AP267" s="76"/>
      <c r="AQ267" s="63" t="s">
        <v>1553</v>
      </c>
      <c r="AR267" s="75"/>
      <c r="AS267" s="77"/>
      <c r="AT267" s="77"/>
      <c r="AU267" s="76"/>
      <c r="AV267" s="63" t="s">
        <v>1553</v>
      </c>
      <c r="AW267" s="75"/>
      <c r="AX267" s="75"/>
      <c r="AY267" s="77"/>
      <c r="AZ267" s="76"/>
      <c r="BA267" s="63" t="s">
        <v>1553</v>
      </c>
      <c r="BB267" s="75"/>
      <c r="BC267" s="77"/>
      <c r="BD267" s="77"/>
      <c r="BE267" s="76"/>
      <c r="BF267" s="63" t="s">
        <v>1553</v>
      </c>
      <c r="BG267" s="75"/>
      <c r="BH267" s="77"/>
      <c r="BI267" s="77"/>
      <c r="BJ267" s="76"/>
      <c r="BK267" s="63" t="s">
        <v>6871</v>
      </c>
      <c r="BL267" s="75"/>
      <c r="BM267" s="75"/>
      <c r="BN267" s="77"/>
      <c r="BO267" s="76"/>
      <c r="BP267" s="44" t="s">
        <v>878</v>
      </c>
    </row>
    <row r="268" spans="1:68" x14ac:dyDescent="0.2">
      <c r="A268" s="63" t="s">
        <v>1407</v>
      </c>
      <c r="B268" s="44" t="s">
        <v>2410</v>
      </c>
      <c r="C268" s="44" t="s">
        <v>6791</v>
      </c>
      <c r="D268" s="44" t="s">
        <v>6872</v>
      </c>
      <c r="E268" s="44" t="str">
        <f t="shared" si="8"/>
        <v>Dwar of Waw_Neutral_METW</v>
      </c>
      <c r="F268" s="44" t="s">
        <v>5538</v>
      </c>
      <c r="G268" s="44" t="s">
        <v>5197</v>
      </c>
      <c r="H268" s="44" t="s">
        <v>3290</v>
      </c>
      <c r="I268" s="64"/>
      <c r="J268" s="65"/>
      <c r="K268" s="65"/>
      <c r="L268" s="65"/>
      <c r="M268" s="65"/>
      <c r="N268" s="67"/>
      <c r="O268" s="64"/>
      <c r="P268" s="65"/>
      <c r="Q268" s="65"/>
      <c r="R268" s="65"/>
      <c r="S268" s="65"/>
      <c r="T268" s="64"/>
      <c r="U268" s="65"/>
      <c r="V268" s="65"/>
      <c r="W268" s="65"/>
      <c r="X268" s="65"/>
      <c r="Y268" s="64"/>
      <c r="Z268" s="65"/>
      <c r="AA268" s="69">
        <f t="shared" si="9"/>
        <v>0</v>
      </c>
      <c r="AB268" s="63" t="s">
        <v>1554</v>
      </c>
      <c r="AC268" s="75"/>
      <c r="AD268" s="75"/>
      <c r="AE268" s="77"/>
      <c r="AF268" s="76"/>
      <c r="AG268" s="63" t="s">
        <v>6873</v>
      </c>
      <c r="AH268" s="75"/>
      <c r="AI268" s="77"/>
      <c r="AJ268" s="77"/>
      <c r="AK268" s="76"/>
      <c r="AL268" s="63" t="s">
        <v>6874</v>
      </c>
      <c r="AM268" s="75"/>
      <c r="AN268" s="77"/>
      <c r="AO268" s="77"/>
      <c r="AP268" s="76"/>
      <c r="AQ268" s="63" t="s">
        <v>6875</v>
      </c>
      <c r="AR268" s="75"/>
      <c r="AS268" s="77"/>
      <c r="AT268" s="77"/>
      <c r="AU268" s="76"/>
      <c r="AV268" s="63" t="s">
        <v>6873</v>
      </c>
      <c r="AW268" s="75"/>
      <c r="AX268" s="75"/>
      <c r="AY268" s="77"/>
      <c r="AZ268" s="76"/>
      <c r="BA268" s="63" t="s">
        <v>1554</v>
      </c>
      <c r="BB268" s="75"/>
      <c r="BC268" s="77"/>
      <c r="BD268" s="77"/>
      <c r="BE268" s="76"/>
      <c r="BF268" s="63" t="s">
        <v>6876</v>
      </c>
      <c r="BG268" s="75"/>
      <c r="BH268" s="77"/>
      <c r="BI268" s="77"/>
      <c r="BJ268" s="76"/>
      <c r="BK268" s="63" t="s">
        <v>6877</v>
      </c>
      <c r="BL268" s="75"/>
      <c r="BM268" s="75"/>
      <c r="BN268" s="77"/>
      <c r="BO268" s="76"/>
      <c r="BP268" s="44" t="s">
        <v>879</v>
      </c>
    </row>
    <row r="269" spans="1:68" x14ac:dyDescent="0.2">
      <c r="A269" s="63" t="s">
        <v>1407</v>
      </c>
      <c r="B269" s="44" t="s">
        <v>2410</v>
      </c>
      <c r="C269" s="44" t="s">
        <v>6791</v>
      </c>
      <c r="D269" s="44" t="s">
        <v>6878</v>
      </c>
      <c r="E269" s="44" t="str">
        <f t="shared" si="8"/>
        <v>Fell Turtle_Neutral_METW</v>
      </c>
      <c r="F269" s="44" t="s">
        <v>5255</v>
      </c>
      <c r="G269" s="44" t="s">
        <v>5197</v>
      </c>
      <c r="H269" s="44" t="s">
        <v>3290</v>
      </c>
      <c r="I269" s="64"/>
      <c r="J269" s="65"/>
      <c r="K269" s="65"/>
      <c r="L269" s="65"/>
      <c r="M269" s="65"/>
      <c r="N269" s="67"/>
      <c r="O269" s="64"/>
      <c r="P269" s="65"/>
      <c r="Q269" s="65"/>
      <c r="R269" s="65"/>
      <c r="S269" s="65"/>
      <c r="T269" s="64"/>
      <c r="U269" s="65"/>
      <c r="V269" s="65"/>
      <c r="W269" s="65"/>
      <c r="X269" s="65"/>
      <c r="Y269" s="64"/>
      <c r="Z269" s="65"/>
      <c r="AA269" s="69">
        <f t="shared" si="9"/>
        <v>0</v>
      </c>
      <c r="AB269" s="63" t="s">
        <v>1555</v>
      </c>
      <c r="AC269" s="75"/>
      <c r="AD269" s="75"/>
      <c r="AE269" s="77"/>
      <c r="AF269" s="76"/>
      <c r="AG269" s="63" t="s">
        <v>6879</v>
      </c>
      <c r="AH269" s="75"/>
      <c r="AI269" s="77"/>
      <c r="AJ269" s="77"/>
      <c r="AK269" s="76"/>
      <c r="AL269" s="63" t="s">
        <v>6880</v>
      </c>
      <c r="AM269" s="75"/>
      <c r="AN269" s="77"/>
      <c r="AO269" s="77"/>
      <c r="AP269" s="76"/>
      <c r="AQ269" s="63" t="s">
        <v>6881</v>
      </c>
      <c r="AR269" s="75"/>
      <c r="AS269" s="77"/>
      <c r="AT269" s="77"/>
      <c r="AU269" s="76"/>
      <c r="AV269" s="63" t="s">
        <v>6882</v>
      </c>
      <c r="AW269" s="75"/>
      <c r="AX269" s="75"/>
      <c r="AY269" s="77"/>
      <c r="AZ269" s="76"/>
      <c r="BA269" s="63" t="s">
        <v>1555</v>
      </c>
      <c r="BB269" s="75"/>
      <c r="BC269" s="77"/>
      <c r="BD269" s="77"/>
      <c r="BE269" s="76"/>
      <c r="BF269" s="63" t="s">
        <v>6883</v>
      </c>
      <c r="BG269" s="75"/>
      <c r="BH269" s="77"/>
      <c r="BI269" s="77"/>
      <c r="BJ269" s="76"/>
      <c r="BK269" s="63" t="s">
        <v>6884</v>
      </c>
      <c r="BL269" s="75"/>
      <c r="BM269" s="75"/>
      <c r="BN269" s="77"/>
      <c r="BO269" s="76"/>
      <c r="BP269" s="44" t="s">
        <v>6885</v>
      </c>
    </row>
    <row r="270" spans="1:68" x14ac:dyDescent="0.2">
      <c r="A270" s="63" t="s">
        <v>1407</v>
      </c>
      <c r="B270" s="44" t="s">
        <v>2410</v>
      </c>
      <c r="C270" s="44" t="s">
        <v>6791</v>
      </c>
      <c r="D270" s="44" t="s">
        <v>6886</v>
      </c>
      <c r="E270" s="44" t="str">
        <f t="shared" si="8"/>
        <v>Ghosts_Neutral_METW</v>
      </c>
      <c r="F270" s="44" t="s">
        <v>6551</v>
      </c>
      <c r="G270" s="44" t="s">
        <v>5235</v>
      </c>
      <c r="H270" s="44" t="s">
        <v>5867</v>
      </c>
      <c r="I270" s="64"/>
      <c r="J270" s="65"/>
      <c r="K270" s="65"/>
      <c r="L270" s="65"/>
      <c r="M270" s="65"/>
      <c r="N270" s="74">
        <v>2</v>
      </c>
      <c r="O270" s="64"/>
      <c r="P270" s="65"/>
      <c r="Q270" s="65"/>
      <c r="R270" s="65"/>
      <c r="S270" s="65"/>
      <c r="T270" s="64"/>
      <c r="U270" s="65"/>
      <c r="V270" s="65"/>
      <c r="W270" s="65"/>
      <c r="X270" s="65"/>
      <c r="Y270" s="64"/>
      <c r="Z270" s="65"/>
      <c r="AA270" s="69">
        <f t="shared" si="9"/>
        <v>0</v>
      </c>
      <c r="AB270" s="63" t="s">
        <v>1556</v>
      </c>
      <c r="AC270" s="75"/>
      <c r="AD270" s="75"/>
      <c r="AE270" s="75"/>
      <c r="AF270" s="76"/>
      <c r="AG270" s="63" t="s">
        <v>6887</v>
      </c>
      <c r="AH270" s="75"/>
      <c r="AI270" s="77"/>
      <c r="AJ270" s="77"/>
      <c r="AK270" s="76"/>
      <c r="AL270" s="63" t="s">
        <v>6888</v>
      </c>
      <c r="AM270" s="75"/>
      <c r="AN270" s="77"/>
      <c r="AO270" s="77"/>
      <c r="AP270" s="76"/>
      <c r="AQ270" s="63" t="s">
        <v>6889</v>
      </c>
      <c r="AR270" s="75"/>
      <c r="AS270" s="77"/>
      <c r="AT270" s="77"/>
      <c r="AU270" s="76"/>
      <c r="AV270" s="63" t="s">
        <v>6890</v>
      </c>
      <c r="AW270" s="75"/>
      <c r="AX270" s="75"/>
      <c r="AY270" s="75"/>
      <c r="AZ270" s="76"/>
      <c r="BA270" s="63" t="s">
        <v>1556</v>
      </c>
      <c r="BB270" s="75"/>
      <c r="BC270" s="77"/>
      <c r="BD270" s="77"/>
      <c r="BE270" s="76"/>
      <c r="BF270" s="63" t="s">
        <v>6891</v>
      </c>
      <c r="BG270" s="75"/>
      <c r="BH270" s="77"/>
      <c r="BI270" s="77"/>
      <c r="BJ270" s="76"/>
      <c r="BK270" s="63" t="s">
        <v>6892</v>
      </c>
      <c r="BL270" s="75"/>
      <c r="BM270" s="75"/>
      <c r="BN270" s="77"/>
      <c r="BO270" s="76"/>
      <c r="BP270" s="44" t="s">
        <v>6893</v>
      </c>
    </row>
    <row r="271" spans="1:68" x14ac:dyDescent="0.2">
      <c r="A271" s="63" t="s">
        <v>1407</v>
      </c>
      <c r="B271" s="44" t="s">
        <v>2410</v>
      </c>
      <c r="C271" s="44" t="s">
        <v>6791</v>
      </c>
      <c r="D271" s="44" t="s">
        <v>6894</v>
      </c>
      <c r="E271" s="44" t="str">
        <f t="shared" si="8"/>
        <v>Ghouls_Neutral_METW</v>
      </c>
      <c r="F271" s="44" t="s">
        <v>5159</v>
      </c>
      <c r="G271" s="44" t="s">
        <v>5235</v>
      </c>
      <c r="H271" s="44" t="s">
        <v>5867</v>
      </c>
      <c r="I271" s="64"/>
      <c r="J271" s="65"/>
      <c r="K271" s="65"/>
      <c r="L271" s="65"/>
      <c r="M271" s="65"/>
      <c r="N271" s="74">
        <v>2</v>
      </c>
      <c r="O271" s="64"/>
      <c r="P271" s="65"/>
      <c r="Q271" s="65"/>
      <c r="R271" s="65"/>
      <c r="S271" s="65"/>
      <c r="T271" s="64"/>
      <c r="U271" s="65"/>
      <c r="V271" s="65"/>
      <c r="W271" s="65"/>
      <c r="X271" s="65"/>
      <c r="Y271" s="64"/>
      <c r="Z271" s="65"/>
      <c r="AA271" s="69">
        <f t="shared" si="9"/>
        <v>0</v>
      </c>
      <c r="AB271" s="63" t="s">
        <v>1557</v>
      </c>
      <c r="AC271" s="75"/>
      <c r="AD271" s="75"/>
      <c r="AE271" s="75"/>
      <c r="AF271" s="76"/>
      <c r="AG271" s="63" t="s">
        <v>6895</v>
      </c>
      <c r="AH271" s="75"/>
      <c r="AI271" s="77"/>
      <c r="AJ271" s="77"/>
      <c r="AK271" s="76"/>
      <c r="AL271" s="63" t="s">
        <v>6896</v>
      </c>
      <c r="AM271" s="75"/>
      <c r="AN271" s="77"/>
      <c r="AO271" s="77"/>
      <c r="AP271" s="76"/>
      <c r="AQ271" s="63" t="s">
        <v>6897</v>
      </c>
      <c r="AR271" s="75"/>
      <c r="AS271" s="77"/>
      <c r="AT271" s="77"/>
      <c r="AU271" s="76"/>
      <c r="AV271" s="63" t="s">
        <v>6898</v>
      </c>
      <c r="AW271" s="75"/>
      <c r="AX271" s="75"/>
      <c r="AY271" s="75"/>
      <c r="AZ271" s="76"/>
      <c r="BA271" s="63" t="s">
        <v>1557</v>
      </c>
      <c r="BB271" s="75"/>
      <c r="BC271" s="77"/>
      <c r="BD271" s="77"/>
      <c r="BE271" s="76"/>
      <c r="BF271" s="63" t="s">
        <v>6899</v>
      </c>
      <c r="BG271" s="75"/>
      <c r="BH271" s="77"/>
      <c r="BI271" s="77"/>
      <c r="BJ271" s="76"/>
      <c r="BK271" s="63" t="s">
        <v>6900</v>
      </c>
      <c r="BL271" s="75"/>
      <c r="BM271" s="75"/>
      <c r="BN271" s="77"/>
      <c r="BO271" s="76"/>
      <c r="BP271" s="44" t="s">
        <v>6901</v>
      </c>
    </row>
    <row r="272" spans="1:68" x14ac:dyDescent="0.2">
      <c r="A272" s="63" t="s">
        <v>1407</v>
      </c>
      <c r="B272" s="44" t="s">
        <v>2410</v>
      </c>
      <c r="C272" s="44" t="s">
        <v>6791</v>
      </c>
      <c r="D272" s="44" t="s">
        <v>6902</v>
      </c>
      <c r="E272" s="44" t="str">
        <f t="shared" si="8"/>
        <v>Giant_Neutral_METW</v>
      </c>
      <c r="F272" s="44" t="s">
        <v>6333</v>
      </c>
      <c r="G272" s="44" t="s">
        <v>5235</v>
      </c>
      <c r="H272" s="44" t="s">
        <v>5726</v>
      </c>
      <c r="I272" s="64"/>
      <c r="J272" s="65"/>
      <c r="K272" s="65"/>
      <c r="L272" s="65"/>
      <c r="M272" s="65"/>
      <c r="N272" s="67"/>
      <c r="O272" s="64"/>
      <c r="P272" s="65"/>
      <c r="Q272" s="65"/>
      <c r="R272" s="65"/>
      <c r="S272" s="65"/>
      <c r="T272" s="64"/>
      <c r="U272" s="65"/>
      <c r="V272" s="65"/>
      <c r="W272" s="65"/>
      <c r="X272" s="65"/>
      <c r="Y272" s="64"/>
      <c r="Z272" s="65"/>
      <c r="AA272" s="69">
        <f t="shared" si="9"/>
        <v>0</v>
      </c>
      <c r="AB272" s="63" t="s">
        <v>1558</v>
      </c>
      <c r="AC272" s="75"/>
      <c r="AD272" s="75"/>
      <c r="AE272" s="77"/>
      <c r="AF272" s="76"/>
      <c r="AG272" s="63" t="s">
        <v>6903</v>
      </c>
      <c r="AH272" s="75"/>
      <c r="AI272" s="77"/>
      <c r="AJ272" s="77"/>
      <c r="AK272" s="76"/>
      <c r="AL272" s="63" t="s">
        <v>6904</v>
      </c>
      <c r="AM272" s="75"/>
      <c r="AN272" s="77"/>
      <c r="AO272" s="77"/>
      <c r="AP272" s="76"/>
      <c r="AQ272" s="63" t="s">
        <v>6905</v>
      </c>
      <c r="AR272" s="75"/>
      <c r="AS272" s="77"/>
      <c r="AT272" s="77"/>
      <c r="AU272" s="76"/>
      <c r="AV272" s="63" t="s">
        <v>6905</v>
      </c>
      <c r="AW272" s="75"/>
      <c r="AX272" s="75"/>
      <c r="AY272" s="77"/>
      <c r="AZ272" s="76"/>
      <c r="BA272" s="63" t="s">
        <v>1558</v>
      </c>
      <c r="BB272" s="75"/>
      <c r="BC272" s="77"/>
      <c r="BD272" s="77"/>
      <c r="BE272" s="76"/>
      <c r="BF272" s="63" t="s">
        <v>6906</v>
      </c>
      <c r="BG272" s="75"/>
      <c r="BH272" s="77"/>
      <c r="BI272" s="77"/>
      <c r="BJ272" s="76"/>
      <c r="BK272" s="63" t="s">
        <v>6907</v>
      </c>
      <c r="BL272" s="75"/>
      <c r="BM272" s="75"/>
      <c r="BN272" s="77"/>
      <c r="BO272" s="76"/>
      <c r="BP272" s="44" t="s">
        <v>6908</v>
      </c>
    </row>
    <row r="273" spans="1:68" x14ac:dyDescent="0.2">
      <c r="A273" s="63" t="s">
        <v>1407</v>
      </c>
      <c r="B273" s="44" t="s">
        <v>2410</v>
      </c>
      <c r="C273" s="44" t="s">
        <v>6791</v>
      </c>
      <c r="D273" s="44" t="s">
        <v>6909</v>
      </c>
      <c r="E273" s="44" t="str">
        <f t="shared" si="8"/>
        <v>Giant Spiders_Neutral_METW</v>
      </c>
      <c r="F273" s="44" t="s">
        <v>5212</v>
      </c>
      <c r="G273" s="44" t="s">
        <v>5235</v>
      </c>
      <c r="H273" s="44" t="s">
        <v>5726</v>
      </c>
      <c r="I273" s="64"/>
      <c r="J273" s="65"/>
      <c r="K273" s="65"/>
      <c r="L273" s="65"/>
      <c r="M273" s="65"/>
      <c r="N273" s="67"/>
      <c r="O273" s="64"/>
      <c r="P273" s="65"/>
      <c r="Q273" s="65"/>
      <c r="R273" s="65"/>
      <c r="S273" s="65"/>
      <c r="T273" s="64"/>
      <c r="U273" s="65"/>
      <c r="V273" s="65"/>
      <c r="W273" s="65"/>
      <c r="X273" s="65"/>
      <c r="Y273" s="64"/>
      <c r="Z273" s="65"/>
      <c r="AA273" s="69">
        <f t="shared" si="9"/>
        <v>0</v>
      </c>
      <c r="AB273" s="63" t="s">
        <v>1559</v>
      </c>
      <c r="AC273" s="75"/>
      <c r="AD273" s="75"/>
      <c r="AE273" s="77"/>
      <c r="AF273" s="76"/>
      <c r="AG273" s="63" t="s">
        <v>6910</v>
      </c>
      <c r="AH273" s="75"/>
      <c r="AI273" s="77"/>
      <c r="AJ273" s="77"/>
      <c r="AK273" s="76"/>
      <c r="AL273" s="63" t="s">
        <v>6911</v>
      </c>
      <c r="AM273" s="75"/>
      <c r="AN273" s="77"/>
      <c r="AO273" s="77"/>
      <c r="AP273" s="76"/>
      <c r="AQ273" s="63" t="s">
        <v>6912</v>
      </c>
      <c r="AR273" s="75"/>
      <c r="AS273" s="77"/>
      <c r="AT273" s="77"/>
      <c r="AU273" s="76"/>
      <c r="AV273" s="63" t="s">
        <v>6913</v>
      </c>
      <c r="AW273" s="75"/>
      <c r="AX273" s="75"/>
      <c r="AY273" s="77"/>
      <c r="AZ273" s="76"/>
      <c r="BA273" s="63" t="s">
        <v>1559</v>
      </c>
      <c r="BB273" s="75"/>
      <c r="BC273" s="77"/>
      <c r="BD273" s="77"/>
      <c r="BE273" s="76"/>
      <c r="BF273" s="63" t="s">
        <v>6914</v>
      </c>
      <c r="BG273" s="75"/>
      <c r="BH273" s="77"/>
      <c r="BI273" s="77"/>
      <c r="BJ273" s="76"/>
      <c r="BK273" s="63" t="s">
        <v>6915</v>
      </c>
      <c r="BL273" s="75"/>
      <c r="BM273" s="75"/>
      <c r="BN273" s="77"/>
      <c r="BO273" s="76"/>
      <c r="BP273" s="44" t="s">
        <v>6916</v>
      </c>
    </row>
    <row r="274" spans="1:68" x14ac:dyDescent="0.2">
      <c r="A274" s="63" t="s">
        <v>1407</v>
      </c>
      <c r="B274" s="44" t="s">
        <v>2410</v>
      </c>
      <c r="C274" s="44" t="s">
        <v>6791</v>
      </c>
      <c r="D274" s="44" t="s">
        <v>6917</v>
      </c>
      <c r="E274" s="44" t="str">
        <f t="shared" si="8"/>
        <v>Half-trolls of Far Harad_Neutral_METW</v>
      </c>
      <c r="F274" s="44" t="s">
        <v>5529</v>
      </c>
      <c r="G274" s="44" t="s">
        <v>5235</v>
      </c>
      <c r="H274" s="44" t="s">
        <v>5867</v>
      </c>
      <c r="I274" s="64"/>
      <c r="J274" s="65"/>
      <c r="K274" s="65"/>
      <c r="L274" s="65"/>
      <c r="M274" s="65"/>
      <c r="N274" s="67"/>
      <c r="O274" s="64"/>
      <c r="P274" s="65"/>
      <c r="Q274" s="65"/>
      <c r="R274" s="65"/>
      <c r="S274" s="65"/>
      <c r="T274" s="64"/>
      <c r="U274" s="65"/>
      <c r="V274" s="65"/>
      <c r="W274" s="65"/>
      <c r="X274" s="65"/>
      <c r="Y274" s="68">
        <v>2</v>
      </c>
      <c r="Z274" s="65"/>
      <c r="AA274" s="69">
        <f t="shared" si="9"/>
        <v>0</v>
      </c>
      <c r="AB274" s="63" t="s">
        <v>1560</v>
      </c>
      <c r="AC274" s="75"/>
      <c r="AD274" s="75"/>
      <c r="AE274" s="75"/>
      <c r="AF274" s="76"/>
      <c r="AG274" s="63" t="s">
        <v>6918</v>
      </c>
      <c r="AH274" s="75"/>
      <c r="AI274" s="77"/>
      <c r="AJ274" s="77"/>
      <c r="AK274" s="76"/>
      <c r="AL274" s="63" t="s">
        <v>6919</v>
      </c>
      <c r="AM274" s="75"/>
      <c r="AN274" s="77"/>
      <c r="AO274" s="77"/>
      <c r="AP274" s="76"/>
      <c r="AQ274" s="63" t="s">
        <v>6920</v>
      </c>
      <c r="AR274" s="75"/>
      <c r="AS274" s="77"/>
      <c r="AT274" s="77"/>
      <c r="AU274" s="76"/>
      <c r="AV274" s="63" t="s">
        <v>6921</v>
      </c>
      <c r="AW274" s="75"/>
      <c r="AX274" s="75"/>
      <c r="AY274" s="77"/>
      <c r="AZ274" s="76"/>
      <c r="BA274" s="63" t="s">
        <v>1560</v>
      </c>
      <c r="BB274" s="75"/>
      <c r="BC274" s="77"/>
      <c r="BD274" s="77"/>
      <c r="BE274" s="76"/>
      <c r="BF274" s="63" t="s">
        <v>6922</v>
      </c>
      <c r="BG274" s="75"/>
      <c r="BH274" s="77"/>
      <c r="BI274" s="77"/>
      <c r="BJ274" s="76"/>
      <c r="BK274" s="63" t="s">
        <v>6923</v>
      </c>
      <c r="BL274" s="75"/>
      <c r="BM274" s="75"/>
      <c r="BN274" s="77"/>
      <c r="BO274" s="76"/>
      <c r="BP274" s="44" t="s">
        <v>6924</v>
      </c>
    </row>
    <row r="275" spans="1:68" x14ac:dyDescent="0.2">
      <c r="A275" s="63" t="s">
        <v>1407</v>
      </c>
      <c r="B275" s="44" t="s">
        <v>2410</v>
      </c>
      <c r="C275" s="44" t="s">
        <v>6791</v>
      </c>
      <c r="D275" s="44" t="s">
        <v>6925</v>
      </c>
      <c r="E275" s="44" t="str">
        <f t="shared" si="8"/>
        <v>Hoarmûrath of Dír_Neutral_METW</v>
      </c>
      <c r="F275" s="44" t="s">
        <v>5538</v>
      </c>
      <c r="G275" s="44" t="s">
        <v>5197</v>
      </c>
      <c r="H275" s="44" t="s">
        <v>3290</v>
      </c>
      <c r="I275" s="64"/>
      <c r="J275" s="65"/>
      <c r="K275" s="65"/>
      <c r="L275" s="65"/>
      <c r="M275" s="65"/>
      <c r="N275" s="67"/>
      <c r="O275" s="64"/>
      <c r="P275" s="65"/>
      <c r="Q275" s="65"/>
      <c r="R275" s="65"/>
      <c r="S275" s="65"/>
      <c r="T275" s="64"/>
      <c r="U275" s="65"/>
      <c r="V275" s="65"/>
      <c r="W275" s="65"/>
      <c r="X275" s="65"/>
      <c r="Y275" s="64"/>
      <c r="Z275" s="65"/>
      <c r="AA275" s="69">
        <f t="shared" si="9"/>
        <v>0</v>
      </c>
      <c r="AB275" s="63" t="s">
        <v>1403</v>
      </c>
      <c r="AC275" s="75"/>
      <c r="AD275" s="75"/>
      <c r="AE275" s="77"/>
      <c r="AF275" s="76"/>
      <c r="AG275" s="63" t="s">
        <v>6926</v>
      </c>
      <c r="AH275" s="75"/>
      <c r="AI275" s="77"/>
      <c r="AJ275" s="77"/>
      <c r="AK275" s="76"/>
      <c r="AL275" s="63" t="s">
        <v>6927</v>
      </c>
      <c r="AM275" s="75"/>
      <c r="AN275" s="77"/>
      <c r="AO275" s="77"/>
      <c r="AP275" s="76"/>
      <c r="AQ275" s="63" t="s">
        <v>6928</v>
      </c>
      <c r="AR275" s="75"/>
      <c r="AS275" s="77"/>
      <c r="AT275" s="77"/>
      <c r="AU275" s="76"/>
      <c r="AV275" s="63" t="s">
        <v>6926</v>
      </c>
      <c r="AW275" s="75"/>
      <c r="AX275" s="75"/>
      <c r="AY275" s="77"/>
      <c r="AZ275" s="76"/>
      <c r="BA275" s="63" t="s">
        <v>6929</v>
      </c>
      <c r="BB275" s="75"/>
      <c r="BC275" s="77"/>
      <c r="BD275" s="77"/>
      <c r="BE275" s="76"/>
      <c r="BF275" s="63" t="s">
        <v>6930</v>
      </c>
      <c r="BG275" s="75"/>
      <c r="BH275" s="77"/>
      <c r="BI275" s="77"/>
      <c r="BJ275" s="76"/>
      <c r="BK275" s="63" t="s">
        <v>6931</v>
      </c>
      <c r="BL275" s="75"/>
      <c r="BM275" s="75"/>
      <c r="BN275" s="77"/>
      <c r="BO275" s="76"/>
      <c r="BP275" s="44" t="s">
        <v>256</v>
      </c>
    </row>
    <row r="276" spans="1:68" x14ac:dyDescent="0.2">
      <c r="A276" s="63" t="s">
        <v>1407</v>
      </c>
      <c r="B276" s="44" t="s">
        <v>2410</v>
      </c>
      <c r="C276" s="44" t="s">
        <v>6791</v>
      </c>
      <c r="D276" s="44" t="s">
        <v>6932</v>
      </c>
      <c r="E276" s="44" t="str">
        <f t="shared" si="8"/>
        <v>Huorn_Neutral_METW</v>
      </c>
      <c r="F276" s="44" t="s">
        <v>5212</v>
      </c>
      <c r="G276" s="44" t="s">
        <v>5235</v>
      </c>
      <c r="H276" s="44" t="s">
        <v>5867</v>
      </c>
      <c r="I276" s="64"/>
      <c r="J276" s="65"/>
      <c r="K276" s="65"/>
      <c r="L276" s="65"/>
      <c r="M276" s="65"/>
      <c r="N276" s="74">
        <v>2</v>
      </c>
      <c r="O276" s="64"/>
      <c r="P276" s="65"/>
      <c r="Q276" s="65"/>
      <c r="R276" s="65"/>
      <c r="S276" s="65"/>
      <c r="T276" s="64"/>
      <c r="U276" s="65"/>
      <c r="V276" s="65"/>
      <c r="W276" s="65"/>
      <c r="X276" s="65"/>
      <c r="Y276" s="64"/>
      <c r="Z276" s="65"/>
      <c r="AA276" s="69">
        <f t="shared" si="9"/>
        <v>0</v>
      </c>
      <c r="AB276" s="63" t="s">
        <v>1561</v>
      </c>
      <c r="AC276" s="75"/>
      <c r="AD276" s="75"/>
      <c r="AE276" s="75"/>
      <c r="AF276" s="76"/>
      <c r="AG276" s="63" t="s">
        <v>1561</v>
      </c>
      <c r="AH276" s="75"/>
      <c r="AI276" s="77"/>
      <c r="AJ276" s="77"/>
      <c r="AK276" s="76"/>
      <c r="AL276" s="63" t="s">
        <v>1561</v>
      </c>
      <c r="AM276" s="75"/>
      <c r="AN276" s="77"/>
      <c r="AO276" s="77"/>
      <c r="AP276" s="76"/>
      <c r="AQ276" s="63" t="s">
        <v>6933</v>
      </c>
      <c r="AR276" s="75"/>
      <c r="AS276" s="77"/>
      <c r="AT276" s="77"/>
      <c r="AU276" s="76"/>
      <c r="AV276" s="63" t="s">
        <v>6933</v>
      </c>
      <c r="AW276" s="75"/>
      <c r="AX276" s="75"/>
      <c r="AY276" s="75"/>
      <c r="AZ276" s="76"/>
      <c r="BA276" s="63" t="s">
        <v>1561</v>
      </c>
      <c r="BB276" s="75"/>
      <c r="BC276" s="77"/>
      <c r="BD276" s="77"/>
      <c r="BE276" s="76"/>
      <c r="BF276" s="63" t="s">
        <v>6934</v>
      </c>
      <c r="BG276" s="75"/>
      <c r="BH276" s="77"/>
      <c r="BI276" s="77"/>
      <c r="BJ276" s="76"/>
      <c r="BK276" s="63" t="s">
        <v>6935</v>
      </c>
      <c r="BL276" s="75"/>
      <c r="BM276" s="75"/>
      <c r="BN276" s="77"/>
      <c r="BO276" s="76"/>
      <c r="BP276" s="44" t="s">
        <v>6936</v>
      </c>
    </row>
    <row r="277" spans="1:68" x14ac:dyDescent="0.2">
      <c r="A277" s="63" t="s">
        <v>1407</v>
      </c>
      <c r="B277" s="44" t="s">
        <v>2410</v>
      </c>
      <c r="C277" s="44" t="s">
        <v>6791</v>
      </c>
      <c r="D277" s="44" t="s">
        <v>6937</v>
      </c>
      <c r="E277" s="44" t="str">
        <f t="shared" si="8"/>
        <v>Indûr Dawndeath_Neutral_METW</v>
      </c>
      <c r="F277" s="44" t="s">
        <v>5538</v>
      </c>
      <c r="G277" s="44" t="s">
        <v>5197</v>
      </c>
      <c r="H277" s="44" t="s">
        <v>3290</v>
      </c>
      <c r="I277" s="64"/>
      <c r="J277" s="65"/>
      <c r="K277" s="65"/>
      <c r="L277" s="65"/>
      <c r="M277" s="65"/>
      <c r="N277" s="67"/>
      <c r="O277" s="64"/>
      <c r="P277" s="65"/>
      <c r="Q277" s="65"/>
      <c r="R277" s="65"/>
      <c r="S277" s="65"/>
      <c r="T277" s="64"/>
      <c r="U277" s="65"/>
      <c r="V277" s="65"/>
      <c r="W277" s="65"/>
      <c r="X277" s="65"/>
      <c r="Y277" s="64"/>
      <c r="Z277" s="65"/>
      <c r="AA277" s="69">
        <f t="shared" si="9"/>
        <v>0</v>
      </c>
      <c r="AB277" s="63" t="s">
        <v>1562</v>
      </c>
      <c r="AC277" s="75"/>
      <c r="AD277" s="75"/>
      <c r="AE277" s="77"/>
      <c r="AF277" s="76"/>
      <c r="AG277" s="63" t="s">
        <v>6938</v>
      </c>
      <c r="AH277" s="75"/>
      <c r="AI277" s="77"/>
      <c r="AJ277" s="77"/>
      <c r="AK277" s="76"/>
      <c r="AL277" s="63" t="s">
        <v>6939</v>
      </c>
      <c r="AM277" s="75"/>
      <c r="AN277" s="77"/>
      <c r="AO277" s="77"/>
      <c r="AP277" s="76"/>
      <c r="AQ277" s="63" t="s">
        <v>6940</v>
      </c>
      <c r="AR277" s="75"/>
      <c r="AS277" s="77"/>
      <c r="AT277" s="77"/>
      <c r="AU277" s="76"/>
      <c r="AV277" s="63" t="s">
        <v>6941</v>
      </c>
      <c r="AW277" s="75"/>
      <c r="AX277" s="75"/>
      <c r="AY277" s="77"/>
      <c r="AZ277" s="76"/>
      <c r="BA277" s="63" t="s">
        <v>1562</v>
      </c>
      <c r="BB277" s="75"/>
      <c r="BC277" s="77"/>
      <c r="BD277" s="77"/>
      <c r="BE277" s="76"/>
      <c r="BF277" s="63" t="s">
        <v>6942</v>
      </c>
      <c r="BG277" s="75"/>
      <c r="BH277" s="77"/>
      <c r="BI277" s="77"/>
      <c r="BJ277" s="76"/>
      <c r="BK277" s="63" t="s">
        <v>6943</v>
      </c>
      <c r="BL277" s="75"/>
      <c r="BM277" s="75"/>
      <c r="BN277" s="77"/>
      <c r="BO277" s="76"/>
      <c r="BP277" s="44" t="s">
        <v>2</v>
      </c>
    </row>
    <row r="278" spans="1:68" x14ac:dyDescent="0.2">
      <c r="A278" s="63" t="s">
        <v>1407</v>
      </c>
      <c r="B278" s="44" t="s">
        <v>2410</v>
      </c>
      <c r="C278" s="44" t="s">
        <v>6791</v>
      </c>
      <c r="D278" s="44" t="s">
        <v>6944</v>
      </c>
      <c r="E278" s="44" t="str">
        <f t="shared" si="8"/>
        <v>Khamûl the Easterling_Neutral_METW</v>
      </c>
      <c r="F278" s="44" t="s">
        <v>5538</v>
      </c>
      <c r="G278" s="44" t="s">
        <v>5197</v>
      </c>
      <c r="H278" s="44" t="s">
        <v>3290</v>
      </c>
      <c r="I278" s="64"/>
      <c r="J278" s="65"/>
      <c r="K278" s="65"/>
      <c r="L278" s="65"/>
      <c r="M278" s="65"/>
      <c r="N278" s="67"/>
      <c r="O278" s="64"/>
      <c r="P278" s="65"/>
      <c r="Q278" s="65"/>
      <c r="R278" s="65"/>
      <c r="S278" s="65"/>
      <c r="T278" s="64"/>
      <c r="U278" s="65"/>
      <c r="V278" s="65"/>
      <c r="W278" s="65"/>
      <c r="X278" s="65"/>
      <c r="Y278" s="64"/>
      <c r="Z278" s="65"/>
      <c r="AA278" s="69">
        <f t="shared" si="9"/>
        <v>0</v>
      </c>
      <c r="AB278" s="63" t="s">
        <v>1563</v>
      </c>
      <c r="AC278" s="75"/>
      <c r="AD278" s="75"/>
      <c r="AE278" s="77"/>
      <c r="AF278" s="76"/>
      <c r="AG278" s="63" t="s">
        <v>6945</v>
      </c>
      <c r="AH278" s="75"/>
      <c r="AI278" s="77"/>
      <c r="AJ278" s="77"/>
      <c r="AK278" s="76"/>
      <c r="AL278" s="63" t="s">
        <v>6946</v>
      </c>
      <c r="AM278" s="75"/>
      <c r="AN278" s="77"/>
      <c r="AO278" s="77"/>
      <c r="AP278" s="76"/>
      <c r="AQ278" s="63" t="s">
        <v>6947</v>
      </c>
      <c r="AR278" s="75"/>
      <c r="AS278" s="77"/>
      <c r="AT278" s="77"/>
      <c r="AU278" s="76"/>
      <c r="AV278" s="63" t="s">
        <v>6948</v>
      </c>
      <c r="AW278" s="75"/>
      <c r="AX278" s="75"/>
      <c r="AY278" s="77"/>
      <c r="AZ278" s="76"/>
      <c r="BA278" s="63" t="s">
        <v>1563</v>
      </c>
      <c r="BB278" s="75"/>
      <c r="BC278" s="77"/>
      <c r="BD278" s="77"/>
      <c r="BE278" s="76"/>
      <c r="BF278" s="63" t="s">
        <v>6949</v>
      </c>
      <c r="BG278" s="75"/>
      <c r="BH278" s="77"/>
      <c r="BI278" s="77"/>
      <c r="BJ278" s="76"/>
      <c r="BK278" s="63" t="s">
        <v>6950</v>
      </c>
      <c r="BL278" s="75"/>
      <c r="BM278" s="75"/>
      <c r="BN278" s="77"/>
      <c r="BO278" s="76"/>
      <c r="BP278" s="44" t="s">
        <v>1303</v>
      </c>
    </row>
    <row r="279" spans="1:68" x14ac:dyDescent="0.2">
      <c r="A279" s="63" t="s">
        <v>1407</v>
      </c>
      <c r="B279" s="44" t="s">
        <v>2410</v>
      </c>
      <c r="C279" s="44" t="s">
        <v>6791</v>
      </c>
      <c r="D279" s="44" t="s">
        <v>6951</v>
      </c>
      <c r="E279" s="44" t="str">
        <f t="shared" si="8"/>
        <v>Leucaruth_Neutral_METW</v>
      </c>
      <c r="F279" s="44" t="s">
        <v>6367</v>
      </c>
      <c r="G279" s="44" t="s">
        <v>5197</v>
      </c>
      <c r="H279" s="44" t="s">
        <v>3290</v>
      </c>
      <c r="I279" s="64"/>
      <c r="J279" s="65"/>
      <c r="K279" s="65"/>
      <c r="L279" s="65"/>
      <c r="M279" s="65"/>
      <c r="N279" s="67"/>
      <c r="O279" s="64"/>
      <c r="P279" s="65"/>
      <c r="Q279" s="65"/>
      <c r="R279" s="65"/>
      <c r="S279" s="65"/>
      <c r="T279" s="64"/>
      <c r="U279" s="65"/>
      <c r="V279" s="65"/>
      <c r="W279" s="65"/>
      <c r="X279" s="65"/>
      <c r="Y279" s="64"/>
      <c r="Z279" s="65"/>
      <c r="AA279" s="69">
        <f t="shared" si="9"/>
        <v>0</v>
      </c>
      <c r="AB279" s="63" t="s">
        <v>1564</v>
      </c>
      <c r="AC279" s="75"/>
      <c r="AD279" s="75"/>
      <c r="AE279" s="77"/>
      <c r="AF279" s="76"/>
      <c r="AG279" s="63" t="s">
        <v>1564</v>
      </c>
      <c r="AH279" s="75"/>
      <c r="AI279" s="77"/>
      <c r="AJ279" s="77"/>
      <c r="AK279" s="76"/>
      <c r="AL279" s="63" t="s">
        <v>1564</v>
      </c>
      <c r="AM279" s="75"/>
      <c r="AN279" s="77"/>
      <c r="AO279" s="77"/>
      <c r="AP279" s="76"/>
      <c r="AQ279" s="63" t="s">
        <v>1564</v>
      </c>
      <c r="AR279" s="75"/>
      <c r="AS279" s="77"/>
      <c r="AT279" s="77"/>
      <c r="AU279" s="76"/>
      <c r="AV279" s="63" t="s">
        <v>1564</v>
      </c>
      <c r="AW279" s="75"/>
      <c r="AX279" s="75"/>
      <c r="AY279" s="77"/>
      <c r="AZ279" s="76"/>
      <c r="BA279" s="63" t="s">
        <v>1564</v>
      </c>
      <c r="BB279" s="75"/>
      <c r="BC279" s="77"/>
      <c r="BD279" s="77"/>
      <c r="BE279" s="76"/>
      <c r="BF279" s="63" t="s">
        <v>1564</v>
      </c>
      <c r="BG279" s="75"/>
      <c r="BH279" s="77"/>
      <c r="BI279" s="77"/>
      <c r="BJ279" s="76"/>
      <c r="BK279" s="63" t="s">
        <v>6952</v>
      </c>
      <c r="BL279" s="75"/>
      <c r="BM279" s="75"/>
      <c r="BN279" s="77"/>
      <c r="BO279" s="76"/>
      <c r="BP279" s="44" t="s">
        <v>6953</v>
      </c>
    </row>
    <row r="280" spans="1:68" x14ac:dyDescent="0.2">
      <c r="A280" s="63" t="s">
        <v>1407</v>
      </c>
      <c r="B280" s="44" t="s">
        <v>2410</v>
      </c>
      <c r="C280" s="44" t="s">
        <v>6791</v>
      </c>
      <c r="D280" s="44" t="s">
        <v>6954</v>
      </c>
      <c r="E280" s="44" t="str">
        <f t="shared" si="8"/>
        <v>Mouth of Sauron_Neutral_METW</v>
      </c>
      <c r="F280" s="44" t="s">
        <v>5351</v>
      </c>
      <c r="G280" s="44" t="s">
        <v>5197</v>
      </c>
      <c r="H280" s="44" t="s">
        <v>3290</v>
      </c>
      <c r="I280" s="64"/>
      <c r="J280" s="65"/>
      <c r="K280" s="65"/>
      <c r="L280" s="65"/>
      <c r="M280" s="65"/>
      <c r="N280" s="67"/>
      <c r="O280" s="64"/>
      <c r="P280" s="65"/>
      <c r="Q280" s="65"/>
      <c r="R280" s="65"/>
      <c r="S280" s="65"/>
      <c r="T280" s="64"/>
      <c r="U280" s="65"/>
      <c r="V280" s="65"/>
      <c r="W280" s="65"/>
      <c r="X280" s="65"/>
      <c r="Y280" s="64"/>
      <c r="Z280" s="65"/>
      <c r="AA280" s="69">
        <f t="shared" si="9"/>
        <v>0</v>
      </c>
      <c r="AB280" s="63" t="s">
        <v>1565</v>
      </c>
      <c r="AC280" s="75"/>
      <c r="AD280" s="75"/>
      <c r="AE280" s="77"/>
      <c r="AF280" s="76"/>
      <c r="AG280" s="63" t="s">
        <v>6955</v>
      </c>
      <c r="AH280" s="75"/>
      <c r="AI280" s="77"/>
      <c r="AJ280" s="77"/>
      <c r="AK280" s="76"/>
      <c r="AL280" s="63" t="s">
        <v>6956</v>
      </c>
      <c r="AM280" s="75"/>
      <c r="AN280" s="77"/>
      <c r="AO280" s="77"/>
      <c r="AP280" s="76"/>
      <c r="AQ280" s="63" t="s">
        <v>6957</v>
      </c>
      <c r="AR280" s="75"/>
      <c r="AS280" s="77"/>
      <c r="AT280" s="77"/>
      <c r="AU280" s="76"/>
      <c r="AV280" s="63" t="s">
        <v>6958</v>
      </c>
      <c r="AW280" s="75"/>
      <c r="AX280" s="75"/>
      <c r="AY280" s="77"/>
      <c r="AZ280" s="76"/>
      <c r="BA280" s="63" t="s">
        <v>1565</v>
      </c>
      <c r="BB280" s="75"/>
      <c r="BC280" s="77"/>
      <c r="BD280" s="77"/>
      <c r="BE280" s="76"/>
      <c r="BF280" s="63" t="s">
        <v>6959</v>
      </c>
      <c r="BG280" s="75"/>
      <c r="BH280" s="77"/>
      <c r="BI280" s="77"/>
      <c r="BJ280" s="76"/>
      <c r="BK280" s="63" t="s">
        <v>6960</v>
      </c>
      <c r="BL280" s="75"/>
      <c r="BM280" s="75"/>
      <c r="BN280" s="77"/>
      <c r="BO280" s="76"/>
      <c r="BP280" s="44" t="s">
        <v>6961</v>
      </c>
    </row>
    <row r="281" spans="1:68" x14ac:dyDescent="0.2">
      <c r="A281" s="63" t="s">
        <v>1407</v>
      </c>
      <c r="B281" s="44" t="s">
        <v>2410</v>
      </c>
      <c r="C281" s="44" t="s">
        <v>6791</v>
      </c>
      <c r="D281" s="44" t="s">
        <v>6962</v>
      </c>
      <c r="E281" s="44" t="str">
        <f t="shared" si="8"/>
        <v>Mûmak (Oliphant)_Neutral_METW</v>
      </c>
      <c r="F281" s="44" t="s">
        <v>5171</v>
      </c>
      <c r="G281" s="44" t="s">
        <v>5197</v>
      </c>
      <c r="H281" s="44" t="s">
        <v>3290</v>
      </c>
      <c r="I281" s="64"/>
      <c r="J281" s="65"/>
      <c r="K281" s="65"/>
      <c r="L281" s="65"/>
      <c r="M281" s="65"/>
      <c r="N281" s="67"/>
      <c r="O281" s="64"/>
      <c r="P281" s="65"/>
      <c r="Q281" s="65"/>
      <c r="R281" s="65"/>
      <c r="S281" s="65"/>
      <c r="T281" s="64"/>
      <c r="U281" s="65"/>
      <c r="V281" s="65"/>
      <c r="W281" s="65"/>
      <c r="X281" s="65"/>
      <c r="Y281" s="64"/>
      <c r="Z281" s="65"/>
      <c r="AA281" s="69">
        <f t="shared" si="9"/>
        <v>0</v>
      </c>
      <c r="AB281" s="63" t="s">
        <v>1566</v>
      </c>
      <c r="AC281" s="75"/>
      <c r="AD281" s="75"/>
      <c r="AE281" s="77"/>
      <c r="AF281" s="76"/>
      <c r="AG281" s="63" t="s">
        <v>1566</v>
      </c>
      <c r="AH281" s="75"/>
      <c r="AI281" s="77"/>
      <c r="AJ281" s="77"/>
      <c r="AK281" s="76"/>
      <c r="AL281" s="63" t="s">
        <v>6963</v>
      </c>
      <c r="AM281" s="75"/>
      <c r="AN281" s="77"/>
      <c r="AO281" s="77"/>
      <c r="AP281" s="76"/>
      <c r="AQ281" s="63" t="s">
        <v>6964</v>
      </c>
      <c r="AR281" s="75"/>
      <c r="AS281" s="77"/>
      <c r="AT281" s="77"/>
      <c r="AU281" s="76"/>
      <c r="AV281" s="63" t="s">
        <v>6964</v>
      </c>
      <c r="AW281" s="75"/>
      <c r="AX281" s="75"/>
      <c r="AY281" s="77"/>
      <c r="AZ281" s="76"/>
      <c r="BA281" s="63" t="s">
        <v>1566</v>
      </c>
      <c r="BB281" s="75"/>
      <c r="BC281" s="77"/>
      <c r="BD281" s="77"/>
      <c r="BE281" s="76"/>
      <c r="BF281" s="63" t="s">
        <v>6965</v>
      </c>
      <c r="BG281" s="75"/>
      <c r="BH281" s="77"/>
      <c r="BI281" s="77"/>
      <c r="BJ281" s="76"/>
      <c r="BK281" s="63" t="s">
        <v>6966</v>
      </c>
      <c r="BL281" s="75"/>
      <c r="BM281" s="75"/>
      <c r="BN281" s="77"/>
      <c r="BO281" s="76"/>
      <c r="BP281" s="44" t="s">
        <v>6967</v>
      </c>
    </row>
    <row r="282" spans="1:68" x14ac:dyDescent="0.2">
      <c r="A282" s="63" t="s">
        <v>1407</v>
      </c>
      <c r="B282" s="44" t="s">
        <v>2410</v>
      </c>
      <c r="C282" s="44" t="s">
        <v>6791</v>
      </c>
      <c r="D282" s="44" t="s">
        <v>6968</v>
      </c>
      <c r="E282" s="44" t="str">
        <f t="shared" si="8"/>
        <v>Old Man Willow_Neutral_METW</v>
      </c>
      <c r="F282" s="44" t="s">
        <v>5159</v>
      </c>
      <c r="G282" s="44" t="s">
        <v>5183</v>
      </c>
      <c r="H282" s="44" t="s">
        <v>5184</v>
      </c>
      <c r="I282" s="64"/>
      <c r="J282" s="65"/>
      <c r="K282" s="65"/>
      <c r="L282" s="65"/>
      <c r="M282" s="65"/>
      <c r="N282" s="67"/>
      <c r="O282" s="64"/>
      <c r="P282" s="65"/>
      <c r="Q282" s="65"/>
      <c r="R282" s="65"/>
      <c r="S282" s="65"/>
      <c r="T282" s="64"/>
      <c r="U282" s="65"/>
      <c r="V282" s="65"/>
      <c r="W282" s="65"/>
      <c r="X282" s="65"/>
      <c r="Y282" s="64"/>
      <c r="Z282" s="65"/>
      <c r="AA282" s="69">
        <f t="shared" si="9"/>
        <v>0</v>
      </c>
      <c r="AB282" s="63" t="s">
        <v>1567</v>
      </c>
      <c r="AC282" s="75"/>
      <c r="AD282" s="75"/>
      <c r="AE282" s="77"/>
      <c r="AF282" s="76"/>
      <c r="AG282" s="63" t="s">
        <v>6969</v>
      </c>
      <c r="AH282" s="75"/>
      <c r="AI282" s="77"/>
      <c r="AJ282" s="77"/>
      <c r="AK282" s="76"/>
      <c r="AL282" s="63" t="s">
        <v>6970</v>
      </c>
      <c r="AM282" s="75"/>
      <c r="AN282" s="77"/>
      <c r="AO282" s="77"/>
      <c r="AP282" s="76"/>
      <c r="AQ282" s="63" t="s">
        <v>6971</v>
      </c>
      <c r="AR282" s="75"/>
      <c r="AS282" s="77"/>
      <c r="AT282" s="77"/>
      <c r="AU282" s="76"/>
      <c r="AV282" s="63" t="s">
        <v>6972</v>
      </c>
      <c r="AW282" s="75"/>
      <c r="AX282" s="75"/>
      <c r="AY282" s="77"/>
      <c r="AZ282" s="76"/>
      <c r="BA282" s="63" t="s">
        <v>1567</v>
      </c>
      <c r="BB282" s="75"/>
      <c r="BC282" s="77"/>
      <c r="BD282" s="77"/>
      <c r="BE282" s="76"/>
      <c r="BF282" s="63" t="s">
        <v>6973</v>
      </c>
      <c r="BG282" s="75"/>
      <c r="BH282" s="77"/>
      <c r="BI282" s="77"/>
      <c r="BJ282" s="76"/>
      <c r="BK282" s="63" t="s">
        <v>6974</v>
      </c>
      <c r="BL282" s="75"/>
      <c r="BM282" s="75"/>
      <c r="BN282" s="77"/>
      <c r="BO282" s="76"/>
      <c r="BP282" s="44" t="s">
        <v>6975</v>
      </c>
    </row>
    <row r="283" spans="1:68" x14ac:dyDescent="0.2">
      <c r="A283" s="63" t="s">
        <v>1407</v>
      </c>
      <c r="B283" s="44" t="s">
        <v>2410</v>
      </c>
      <c r="C283" s="44" t="s">
        <v>6791</v>
      </c>
      <c r="D283" s="44" t="s">
        <v>6976</v>
      </c>
      <c r="E283" s="44" t="str">
        <f t="shared" si="8"/>
        <v>Olog-hai (Trolls)_Neutral_METW</v>
      </c>
      <c r="F283" s="44" t="s">
        <v>5171</v>
      </c>
      <c r="G283" s="44" t="s">
        <v>5183</v>
      </c>
      <c r="H283" s="44" t="s">
        <v>5184</v>
      </c>
      <c r="I283" s="64"/>
      <c r="J283" s="65"/>
      <c r="K283" s="65"/>
      <c r="L283" s="65"/>
      <c r="M283" s="65"/>
      <c r="N283" s="67"/>
      <c r="O283" s="64"/>
      <c r="P283" s="65"/>
      <c r="Q283" s="65"/>
      <c r="R283" s="65"/>
      <c r="S283" s="65"/>
      <c r="T283" s="64"/>
      <c r="U283" s="65"/>
      <c r="V283" s="65"/>
      <c r="W283" s="65"/>
      <c r="X283" s="65"/>
      <c r="Y283" s="64"/>
      <c r="Z283" s="65"/>
      <c r="AA283" s="69">
        <f t="shared" si="9"/>
        <v>0</v>
      </c>
      <c r="AB283" s="63" t="s">
        <v>1568</v>
      </c>
      <c r="AC283" s="75"/>
      <c r="AD283" s="75"/>
      <c r="AE283" s="77"/>
      <c r="AF283" s="76"/>
      <c r="AG283" s="63" t="s">
        <v>6977</v>
      </c>
      <c r="AH283" s="75"/>
      <c r="AI283" s="77"/>
      <c r="AJ283" s="77"/>
      <c r="AK283" s="76"/>
      <c r="AL283" s="63" t="s">
        <v>6978</v>
      </c>
      <c r="AM283" s="75"/>
      <c r="AN283" s="77"/>
      <c r="AO283" s="77"/>
      <c r="AP283" s="76"/>
      <c r="AQ283" s="63" t="s">
        <v>6979</v>
      </c>
      <c r="AR283" s="75"/>
      <c r="AS283" s="77"/>
      <c r="AT283" s="77"/>
      <c r="AU283" s="76"/>
      <c r="AV283" s="63" t="s">
        <v>1568</v>
      </c>
      <c r="AW283" s="75"/>
      <c r="AX283" s="75"/>
      <c r="AY283" s="77"/>
      <c r="AZ283" s="76"/>
      <c r="BA283" s="63" t="s">
        <v>1568</v>
      </c>
      <c r="BB283" s="75"/>
      <c r="BC283" s="77"/>
      <c r="BD283" s="77"/>
      <c r="BE283" s="76"/>
      <c r="BF283" s="63" t="s">
        <v>6980</v>
      </c>
      <c r="BG283" s="75"/>
      <c r="BH283" s="77"/>
      <c r="BI283" s="77"/>
      <c r="BJ283" s="76"/>
      <c r="BK283" s="63" t="s">
        <v>6981</v>
      </c>
      <c r="BL283" s="75"/>
      <c r="BM283" s="75"/>
      <c r="BN283" s="77"/>
      <c r="BO283" s="76"/>
      <c r="BP283" s="44" t="s">
        <v>6982</v>
      </c>
    </row>
    <row r="284" spans="1:68" x14ac:dyDescent="0.2">
      <c r="A284" s="63" t="s">
        <v>1407</v>
      </c>
      <c r="B284" s="44" t="s">
        <v>2410</v>
      </c>
      <c r="C284" s="44" t="s">
        <v>6791</v>
      </c>
      <c r="D284" s="44" t="s">
        <v>6983</v>
      </c>
      <c r="E284" s="44" t="str">
        <f t="shared" si="8"/>
        <v>Orc-guard_Neutral_METW</v>
      </c>
      <c r="F284" s="44" t="s">
        <v>6333</v>
      </c>
      <c r="G284" s="44" t="s">
        <v>5235</v>
      </c>
      <c r="H284" s="44" t="s">
        <v>5867</v>
      </c>
      <c r="I284" s="64"/>
      <c r="J284" s="65"/>
      <c r="K284" s="65"/>
      <c r="L284" s="65"/>
      <c r="M284" s="65"/>
      <c r="N284" s="74">
        <v>3</v>
      </c>
      <c r="O284" s="68">
        <v>1</v>
      </c>
      <c r="P284" s="65"/>
      <c r="Q284" s="65"/>
      <c r="R284" s="65"/>
      <c r="S284" s="65"/>
      <c r="T284" s="64"/>
      <c r="U284" s="65"/>
      <c r="V284" s="65"/>
      <c r="W284" s="65"/>
      <c r="X284" s="65"/>
      <c r="Y284" s="64"/>
      <c r="Z284" s="65"/>
      <c r="AA284" s="69">
        <f t="shared" si="9"/>
        <v>0</v>
      </c>
      <c r="AB284" s="63" t="s">
        <v>1569</v>
      </c>
      <c r="AC284" s="75"/>
      <c r="AD284" s="75"/>
      <c r="AE284" s="75"/>
      <c r="AF284" s="76"/>
      <c r="AG284" s="63" t="s">
        <v>6984</v>
      </c>
      <c r="AH284" s="75"/>
      <c r="AI284" s="77"/>
      <c r="AJ284" s="77"/>
      <c r="AK284" s="76"/>
      <c r="AL284" s="63" t="s">
        <v>6985</v>
      </c>
      <c r="AM284" s="75"/>
      <c r="AN284" s="77"/>
      <c r="AO284" s="77"/>
      <c r="AP284" s="76"/>
      <c r="AQ284" s="63" t="s">
        <v>6986</v>
      </c>
      <c r="AR284" s="75"/>
      <c r="AS284" s="77"/>
      <c r="AT284" s="77"/>
      <c r="AU284" s="76"/>
      <c r="AV284" s="63" t="s">
        <v>6987</v>
      </c>
      <c r="AW284" s="75"/>
      <c r="AX284" s="75"/>
      <c r="AY284" s="75"/>
      <c r="AZ284" s="76"/>
      <c r="BA284" s="63" t="s">
        <v>1569</v>
      </c>
      <c r="BB284" s="75"/>
      <c r="BC284" s="77"/>
      <c r="BD284" s="77"/>
      <c r="BE284" s="76"/>
      <c r="BF284" s="63" t="s">
        <v>6988</v>
      </c>
      <c r="BG284" s="75"/>
      <c r="BH284" s="77"/>
      <c r="BI284" s="77"/>
      <c r="BJ284" s="76"/>
      <c r="BK284" s="63" t="s">
        <v>6989</v>
      </c>
      <c r="BL284" s="75"/>
      <c r="BM284" s="75"/>
      <c r="BN284" s="77"/>
      <c r="BO284" s="76"/>
      <c r="BP284" s="44" t="s">
        <v>6990</v>
      </c>
    </row>
    <row r="285" spans="1:68" x14ac:dyDescent="0.2">
      <c r="A285" s="63" t="s">
        <v>1407</v>
      </c>
      <c r="B285" s="44" t="s">
        <v>2410</v>
      </c>
      <c r="C285" s="44" t="s">
        <v>6791</v>
      </c>
      <c r="D285" s="44" t="s">
        <v>6991</v>
      </c>
      <c r="E285" s="44" t="str">
        <f t="shared" si="8"/>
        <v>Orc-lieutenant_Neutral_METW</v>
      </c>
      <c r="F285" s="44" t="s">
        <v>5417</v>
      </c>
      <c r="G285" s="44" t="s">
        <v>5183</v>
      </c>
      <c r="H285" s="44" t="s">
        <v>5184</v>
      </c>
      <c r="I285" s="64"/>
      <c r="J285" s="65"/>
      <c r="K285" s="65"/>
      <c r="L285" s="65"/>
      <c r="M285" s="65"/>
      <c r="N285" s="67"/>
      <c r="O285" s="68">
        <v>3</v>
      </c>
      <c r="P285" s="65"/>
      <c r="Q285" s="65"/>
      <c r="R285" s="65"/>
      <c r="S285" s="65"/>
      <c r="T285" s="64"/>
      <c r="U285" s="65"/>
      <c r="V285" s="65"/>
      <c r="W285" s="65"/>
      <c r="X285" s="65"/>
      <c r="Y285" s="64"/>
      <c r="Z285" s="65"/>
      <c r="AA285" s="69">
        <f t="shared" si="9"/>
        <v>0</v>
      </c>
      <c r="AB285" s="63" t="s">
        <v>1570</v>
      </c>
      <c r="AC285" s="75"/>
      <c r="AD285" s="75"/>
      <c r="AE285" s="75"/>
      <c r="AF285" s="76"/>
      <c r="AG285" s="63" t="s">
        <v>6992</v>
      </c>
      <c r="AH285" s="75"/>
      <c r="AI285" s="77"/>
      <c r="AJ285" s="77"/>
      <c r="AK285" s="76"/>
      <c r="AL285" s="63" t="s">
        <v>6993</v>
      </c>
      <c r="AM285" s="75"/>
      <c r="AN285" s="77"/>
      <c r="AO285" s="77"/>
      <c r="AP285" s="76"/>
      <c r="AQ285" s="63" t="s">
        <v>6994</v>
      </c>
      <c r="AR285" s="75"/>
      <c r="AS285" s="77"/>
      <c r="AT285" s="77"/>
      <c r="AU285" s="76"/>
      <c r="AV285" s="63" t="s">
        <v>6995</v>
      </c>
      <c r="AW285" s="75"/>
      <c r="AX285" s="75"/>
      <c r="AY285" s="77"/>
      <c r="AZ285" s="76"/>
      <c r="BA285" s="63" t="s">
        <v>1570</v>
      </c>
      <c r="BB285" s="75"/>
      <c r="BC285" s="77"/>
      <c r="BD285" s="77"/>
      <c r="BE285" s="76"/>
      <c r="BF285" s="63" t="s">
        <v>6996</v>
      </c>
      <c r="BG285" s="75"/>
      <c r="BH285" s="77"/>
      <c r="BI285" s="77"/>
      <c r="BJ285" s="76"/>
      <c r="BK285" s="63" t="s">
        <v>6997</v>
      </c>
      <c r="BL285" s="75"/>
      <c r="BM285" s="75"/>
      <c r="BN285" s="77"/>
      <c r="BO285" s="76"/>
      <c r="BP285" s="44" t="s">
        <v>6998</v>
      </c>
    </row>
    <row r="286" spans="1:68" x14ac:dyDescent="0.2">
      <c r="A286" s="63" t="s">
        <v>1407</v>
      </c>
      <c r="B286" s="44" t="s">
        <v>2410</v>
      </c>
      <c r="C286" s="44" t="s">
        <v>6791</v>
      </c>
      <c r="D286" s="44" t="s">
        <v>6999</v>
      </c>
      <c r="E286" s="44" t="str">
        <f t="shared" si="8"/>
        <v>Orc-patrol_Neutral_METW</v>
      </c>
      <c r="F286" s="44" t="s">
        <v>5658</v>
      </c>
      <c r="G286" s="44" t="s">
        <v>5235</v>
      </c>
      <c r="H286" s="44" t="s">
        <v>5726</v>
      </c>
      <c r="I286" s="64"/>
      <c r="J286" s="65"/>
      <c r="K286" s="65"/>
      <c r="L286" s="65"/>
      <c r="M286" s="65"/>
      <c r="N286" s="67"/>
      <c r="O286" s="64"/>
      <c r="P286" s="65"/>
      <c r="Q286" s="65"/>
      <c r="R286" s="65"/>
      <c r="S286" s="65"/>
      <c r="T286" s="64"/>
      <c r="U286" s="65"/>
      <c r="V286" s="65"/>
      <c r="W286" s="65"/>
      <c r="X286" s="65"/>
      <c r="Y286" s="64"/>
      <c r="Z286" s="65"/>
      <c r="AA286" s="69">
        <f t="shared" si="9"/>
        <v>0</v>
      </c>
      <c r="AB286" s="63" t="s">
        <v>1571</v>
      </c>
      <c r="AC286" s="75"/>
      <c r="AD286" s="75"/>
      <c r="AE286" s="77"/>
      <c r="AF286" s="76"/>
      <c r="AG286" s="63" t="s">
        <v>7000</v>
      </c>
      <c r="AH286" s="75"/>
      <c r="AI286" s="77"/>
      <c r="AJ286" s="77"/>
      <c r="AK286" s="76"/>
      <c r="AL286" s="63" t="s">
        <v>7001</v>
      </c>
      <c r="AM286" s="75"/>
      <c r="AN286" s="77"/>
      <c r="AO286" s="77"/>
      <c r="AP286" s="76"/>
      <c r="AQ286" s="63" t="s">
        <v>7002</v>
      </c>
      <c r="AR286" s="75"/>
      <c r="AS286" s="77"/>
      <c r="AT286" s="77"/>
      <c r="AU286" s="76"/>
      <c r="AV286" s="63" t="s">
        <v>7003</v>
      </c>
      <c r="AW286" s="75"/>
      <c r="AX286" s="75"/>
      <c r="AY286" s="77"/>
      <c r="AZ286" s="76"/>
      <c r="BA286" s="63" t="s">
        <v>1571</v>
      </c>
      <c r="BB286" s="75"/>
      <c r="BC286" s="77"/>
      <c r="BD286" s="77"/>
      <c r="BE286" s="76"/>
      <c r="BF286" s="63" t="s">
        <v>7004</v>
      </c>
      <c r="BG286" s="75"/>
      <c r="BH286" s="77"/>
      <c r="BI286" s="77"/>
      <c r="BJ286" s="76"/>
      <c r="BK286" s="63" t="s">
        <v>7005</v>
      </c>
      <c r="BL286" s="75"/>
      <c r="BM286" s="75"/>
      <c r="BN286" s="77"/>
      <c r="BO286" s="76"/>
      <c r="BP286" s="44" t="s">
        <v>7006</v>
      </c>
    </row>
    <row r="287" spans="1:68" x14ac:dyDescent="0.2">
      <c r="A287" s="63" t="s">
        <v>1407</v>
      </c>
      <c r="B287" s="44" t="s">
        <v>2410</v>
      </c>
      <c r="C287" s="44" t="s">
        <v>6791</v>
      </c>
      <c r="D287" s="44" t="s">
        <v>7007</v>
      </c>
      <c r="E287" s="44" t="str">
        <f t="shared" si="8"/>
        <v>Orc-raiders_Neutral_METW</v>
      </c>
      <c r="F287" s="44" t="s">
        <v>5529</v>
      </c>
      <c r="G287" s="44" t="s">
        <v>5235</v>
      </c>
      <c r="H287" s="44" t="s">
        <v>5726</v>
      </c>
      <c r="I287" s="64"/>
      <c r="J287" s="65"/>
      <c r="K287" s="65"/>
      <c r="L287" s="65"/>
      <c r="M287" s="65"/>
      <c r="N287" s="74">
        <v>3</v>
      </c>
      <c r="O287" s="64"/>
      <c r="P287" s="65"/>
      <c r="Q287" s="65"/>
      <c r="R287" s="65"/>
      <c r="S287" s="65"/>
      <c r="T287" s="64"/>
      <c r="U287" s="65"/>
      <c r="V287" s="65"/>
      <c r="W287" s="65"/>
      <c r="X287" s="65"/>
      <c r="Y287" s="64"/>
      <c r="Z287" s="65"/>
      <c r="AA287" s="69">
        <f t="shared" si="9"/>
        <v>0</v>
      </c>
      <c r="AB287" s="63" t="s">
        <v>1572</v>
      </c>
      <c r="AC287" s="75"/>
      <c r="AD287" s="75"/>
      <c r="AE287" s="75"/>
      <c r="AF287" s="76"/>
      <c r="AG287" s="63" t="s">
        <v>7008</v>
      </c>
      <c r="AH287" s="75"/>
      <c r="AI287" s="77"/>
      <c r="AJ287" s="77"/>
      <c r="AK287" s="76"/>
      <c r="AL287" s="63" t="s">
        <v>7009</v>
      </c>
      <c r="AM287" s="75"/>
      <c r="AN287" s="77"/>
      <c r="AO287" s="77"/>
      <c r="AP287" s="76"/>
      <c r="AQ287" s="63" t="s">
        <v>7010</v>
      </c>
      <c r="AR287" s="75"/>
      <c r="AS287" s="77"/>
      <c r="AT287" s="77"/>
      <c r="AU287" s="76"/>
      <c r="AV287" s="63" t="s">
        <v>7011</v>
      </c>
      <c r="AW287" s="75"/>
      <c r="AX287" s="75"/>
      <c r="AY287" s="75"/>
      <c r="AZ287" s="76"/>
      <c r="BA287" s="63" t="s">
        <v>1572</v>
      </c>
      <c r="BB287" s="75"/>
      <c r="BC287" s="77"/>
      <c r="BD287" s="77"/>
      <c r="BE287" s="76"/>
      <c r="BF287" s="63" t="s">
        <v>7012</v>
      </c>
      <c r="BG287" s="75"/>
      <c r="BH287" s="77"/>
      <c r="BI287" s="77"/>
      <c r="BJ287" s="76"/>
      <c r="BK287" s="63" t="s">
        <v>7013</v>
      </c>
      <c r="BL287" s="75"/>
      <c r="BM287" s="75"/>
      <c r="BN287" s="77"/>
      <c r="BO287" s="76"/>
      <c r="BP287" s="44" t="s">
        <v>7014</v>
      </c>
    </row>
    <row r="288" spans="1:68" x14ac:dyDescent="0.2">
      <c r="A288" s="63" t="s">
        <v>1407</v>
      </c>
      <c r="B288" s="44" t="s">
        <v>2410</v>
      </c>
      <c r="C288" s="44" t="s">
        <v>6791</v>
      </c>
      <c r="D288" s="44" t="s">
        <v>7015</v>
      </c>
      <c r="E288" s="44" t="str">
        <f t="shared" si="8"/>
        <v>Orc-warband_Neutral_METW</v>
      </c>
      <c r="F288" s="44" t="s">
        <v>5529</v>
      </c>
      <c r="G288" s="44" t="s">
        <v>5235</v>
      </c>
      <c r="H288" s="44" t="s">
        <v>5867</v>
      </c>
      <c r="I288" s="64"/>
      <c r="J288" s="65"/>
      <c r="K288" s="65"/>
      <c r="L288" s="65"/>
      <c r="M288" s="65"/>
      <c r="N288" s="67"/>
      <c r="O288" s="64"/>
      <c r="P288" s="65"/>
      <c r="Q288" s="65"/>
      <c r="R288" s="65"/>
      <c r="S288" s="65"/>
      <c r="T288" s="64"/>
      <c r="U288" s="65"/>
      <c r="V288" s="65"/>
      <c r="W288" s="65"/>
      <c r="X288" s="65"/>
      <c r="Y288" s="64"/>
      <c r="Z288" s="65"/>
      <c r="AA288" s="69">
        <f t="shared" si="9"/>
        <v>0</v>
      </c>
      <c r="AB288" s="63" t="s">
        <v>1573</v>
      </c>
      <c r="AC288" s="75"/>
      <c r="AD288" s="75"/>
      <c r="AE288" s="77"/>
      <c r="AF288" s="76"/>
      <c r="AG288" s="63" t="s">
        <v>7016</v>
      </c>
      <c r="AH288" s="75"/>
      <c r="AI288" s="77"/>
      <c r="AJ288" s="77"/>
      <c r="AK288" s="76"/>
      <c r="AL288" s="63" t="s">
        <v>7017</v>
      </c>
      <c r="AM288" s="75"/>
      <c r="AN288" s="77"/>
      <c r="AO288" s="77"/>
      <c r="AP288" s="76"/>
      <c r="AQ288" s="63" t="s">
        <v>7018</v>
      </c>
      <c r="AR288" s="75"/>
      <c r="AS288" s="77"/>
      <c r="AT288" s="77"/>
      <c r="AU288" s="76"/>
      <c r="AV288" s="63" t="s">
        <v>7019</v>
      </c>
      <c r="AW288" s="75"/>
      <c r="AX288" s="75"/>
      <c r="AY288" s="77"/>
      <c r="AZ288" s="76"/>
      <c r="BA288" s="63" t="s">
        <v>1573</v>
      </c>
      <c r="BB288" s="75"/>
      <c r="BC288" s="77"/>
      <c r="BD288" s="77"/>
      <c r="BE288" s="76"/>
      <c r="BF288" s="63" t="s">
        <v>7020</v>
      </c>
      <c r="BG288" s="75"/>
      <c r="BH288" s="77"/>
      <c r="BI288" s="77"/>
      <c r="BJ288" s="76"/>
      <c r="BK288" s="63" t="s">
        <v>7021</v>
      </c>
      <c r="BL288" s="75"/>
      <c r="BM288" s="75"/>
      <c r="BN288" s="77"/>
      <c r="BO288" s="76"/>
      <c r="BP288" s="44" t="s">
        <v>7022</v>
      </c>
    </row>
    <row r="289" spans="1:68" x14ac:dyDescent="0.2">
      <c r="A289" s="63" t="s">
        <v>1407</v>
      </c>
      <c r="B289" s="44" t="s">
        <v>2410</v>
      </c>
      <c r="C289" s="44" t="s">
        <v>6791</v>
      </c>
      <c r="D289" s="44" t="s">
        <v>7023</v>
      </c>
      <c r="E289" s="44" t="str">
        <f t="shared" si="8"/>
        <v>Orc-warriors_Neutral_METW</v>
      </c>
      <c r="F289" s="44" t="s">
        <v>5658</v>
      </c>
      <c r="G289" s="44" t="s">
        <v>5235</v>
      </c>
      <c r="H289" s="44" t="s">
        <v>5726</v>
      </c>
      <c r="I289" s="64"/>
      <c r="J289" s="65"/>
      <c r="K289" s="65"/>
      <c r="L289" s="65"/>
      <c r="M289" s="65"/>
      <c r="N289" s="74">
        <v>3</v>
      </c>
      <c r="O289" s="64"/>
      <c r="P289" s="65"/>
      <c r="Q289" s="65"/>
      <c r="R289" s="65"/>
      <c r="S289" s="65"/>
      <c r="T289" s="64"/>
      <c r="U289" s="65"/>
      <c r="V289" s="65"/>
      <c r="W289" s="65"/>
      <c r="X289" s="65"/>
      <c r="Y289" s="64"/>
      <c r="Z289" s="65"/>
      <c r="AA289" s="69">
        <f t="shared" si="9"/>
        <v>0</v>
      </c>
      <c r="AB289" s="63" t="s">
        <v>1574</v>
      </c>
      <c r="AC289" s="75"/>
      <c r="AD289" s="75"/>
      <c r="AE289" s="75"/>
      <c r="AF289" s="76"/>
      <c r="AG289" s="63" t="s">
        <v>7024</v>
      </c>
      <c r="AH289" s="75"/>
      <c r="AI289" s="77"/>
      <c r="AJ289" s="77"/>
      <c r="AK289" s="76"/>
      <c r="AL289" s="63" t="s">
        <v>7025</v>
      </c>
      <c r="AM289" s="75"/>
      <c r="AN289" s="77"/>
      <c r="AO289" s="77"/>
      <c r="AP289" s="76"/>
      <c r="AQ289" s="63" t="s">
        <v>7026</v>
      </c>
      <c r="AR289" s="75"/>
      <c r="AS289" s="77"/>
      <c r="AT289" s="77"/>
      <c r="AU289" s="76"/>
      <c r="AV289" s="63" t="s">
        <v>7027</v>
      </c>
      <c r="AW289" s="75"/>
      <c r="AX289" s="75"/>
      <c r="AY289" s="75"/>
      <c r="AZ289" s="76"/>
      <c r="BA289" s="63" t="s">
        <v>1574</v>
      </c>
      <c r="BB289" s="75"/>
      <c r="BC289" s="77"/>
      <c r="BD289" s="77"/>
      <c r="BE289" s="76"/>
      <c r="BF289" s="63" t="s">
        <v>7028</v>
      </c>
      <c r="BG289" s="75"/>
      <c r="BH289" s="77"/>
      <c r="BI289" s="77"/>
      <c r="BJ289" s="76"/>
      <c r="BK289" s="63" t="s">
        <v>7029</v>
      </c>
      <c r="BL289" s="75"/>
      <c r="BM289" s="75"/>
      <c r="BN289" s="77"/>
      <c r="BO289" s="76"/>
      <c r="BP289" s="44" t="s">
        <v>7030</v>
      </c>
    </row>
    <row r="290" spans="1:68" x14ac:dyDescent="0.2">
      <c r="A290" s="63" t="s">
        <v>1407</v>
      </c>
      <c r="B290" s="44" t="s">
        <v>2410</v>
      </c>
      <c r="C290" s="44" t="s">
        <v>6791</v>
      </c>
      <c r="D290" s="44" t="s">
        <v>7031</v>
      </c>
      <c r="E290" s="44" t="str">
        <f t="shared" si="8"/>
        <v>Orc-watch_Neutral_METW</v>
      </c>
      <c r="F290" s="44" t="s">
        <v>6333</v>
      </c>
      <c r="G290" s="44" t="s">
        <v>5235</v>
      </c>
      <c r="H290" s="44" t="s">
        <v>5867</v>
      </c>
      <c r="I290" s="64"/>
      <c r="J290" s="65"/>
      <c r="K290" s="65"/>
      <c r="L290" s="65"/>
      <c r="M290" s="65"/>
      <c r="N290" s="74">
        <v>3</v>
      </c>
      <c r="O290" s="64"/>
      <c r="P290" s="65"/>
      <c r="Q290" s="65"/>
      <c r="R290" s="65"/>
      <c r="S290" s="65"/>
      <c r="T290" s="64"/>
      <c r="U290" s="65"/>
      <c r="V290" s="65"/>
      <c r="W290" s="65"/>
      <c r="X290" s="65"/>
      <c r="Y290" s="64"/>
      <c r="Z290" s="65"/>
      <c r="AA290" s="69">
        <f t="shared" si="9"/>
        <v>0</v>
      </c>
      <c r="AB290" s="63" t="s">
        <v>1575</v>
      </c>
      <c r="AC290" s="75"/>
      <c r="AD290" s="75"/>
      <c r="AE290" s="75"/>
      <c r="AF290" s="76"/>
      <c r="AG290" s="63" t="s">
        <v>7032</v>
      </c>
      <c r="AH290" s="75"/>
      <c r="AI290" s="77"/>
      <c r="AJ290" s="77"/>
      <c r="AK290" s="76"/>
      <c r="AL290" s="63" t="s">
        <v>7033</v>
      </c>
      <c r="AM290" s="75"/>
      <c r="AN290" s="77"/>
      <c r="AO290" s="77"/>
      <c r="AP290" s="76"/>
      <c r="AQ290" s="63" t="s">
        <v>7034</v>
      </c>
      <c r="AR290" s="75"/>
      <c r="AS290" s="77"/>
      <c r="AT290" s="77"/>
      <c r="AU290" s="76"/>
      <c r="AV290" s="63" t="s">
        <v>7035</v>
      </c>
      <c r="AW290" s="75"/>
      <c r="AX290" s="75"/>
      <c r="AY290" s="75"/>
      <c r="AZ290" s="76"/>
      <c r="BA290" s="63" t="s">
        <v>1575</v>
      </c>
      <c r="BB290" s="75"/>
      <c r="BC290" s="77"/>
      <c r="BD290" s="77"/>
      <c r="BE290" s="76"/>
      <c r="BF290" s="63" t="s">
        <v>7036</v>
      </c>
      <c r="BG290" s="75"/>
      <c r="BH290" s="77"/>
      <c r="BI290" s="77"/>
      <c r="BJ290" s="76"/>
      <c r="BK290" s="63" t="s">
        <v>7037</v>
      </c>
      <c r="BL290" s="75"/>
      <c r="BM290" s="75"/>
      <c r="BN290" s="77"/>
      <c r="BO290" s="76"/>
      <c r="BP290" s="44" t="s">
        <v>7038</v>
      </c>
    </row>
    <row r="291" spans="1:68" x14ac:dyDescent="0.2">
      <c r="A291" s="63" t="s">
        <v>1407</v>
      </c>
      <c r="B291" s="44" t="s">
        <v>2410</v>
      </c>
      <c r="C291" s="44" t="s">
        <v>6791</v>
      </c>
      <c r="D291" s="44" t="s">
        <v>7039</v>
      </c>
      <c r="E291" s="44" t="str">
        <f t="shared" si="8"/>
        <v>Pick-pocket_Neutral_METW</v>
      </c>
      <c r="F291" s="44" t="s">
        <v>6046</v>
      </c>
      <c r="G291" s="44" t="s">
        <v>5183</v>
      </c>
      <c r="H291" s="44" t="s">
        <v>5184</v>
      </c>
      <c r="I291" s="64"/>
      <c r="J291" s="65"/>
      <c r="K291" s="65"/>
      <c r="L291" s="65"/>
      <c r="M291" s="65"/>
      <c r="N291" s="67"/>
      <c r="O291" s="64"/>
      <c r="P291" s="65"/>
      <c r="Q291" s="65"/>
      <c r="R291" s="65"/>
      <c r="S291" s="65"/>
      <c r="T291" s="64"/>
      <c r="U291" s="65"/>
      <c r="V291" s="65"/>
      <c r="W291" s="65"/>
      <c r="X291" s="65"/>
      <c r="Y291" s="64"/>
      <c r="Z291" s="65"/>
      <c r="AA291" s="69">
        <f t="shared" si="9"/>
        <v>0</v>
      </c>
      <c r="AB291" s="63" t="s">
        <v>1576</v>
      </c>
      <c r="AC291" s="75"/>
      <c r="AD291" s="75"/>
      <c r="AE291" s="77"/>
      <c r="AF291" s="76"/>
      <c r="AG291" s="63" t="s">
        <v>7040</v>
      </c>
      <c r="AH291" s="75"/>
      <c r="AI291" s="77"/>
      <c r="AJ291" s="77"/>
      <c r="AK291" s="76"/>
      <c r="AL291" s="63" t="s">
        <v>7041</v>
      </c>
      <c r="AM291" s="75"/>
      <c r="AN291" s="77"/>
      <c r="AO291" s="77"/>
      <c r="AP291" s="81"/>
      <c r="AQ291" s="63" t="s">
        <v>7042</v>
      </c>
      <c r="AR291" s="75"/>
      <c r="AS291" s="77"/>
      <c r="AT291" s="77"/>
      <c r="AU291" s="76"/>
      <c r="AV291" s="63" t="s">
        <v>7043</v>
      </c>
      <c r="AW291" s="75"/>
      <c r="AX291" s="75"/>
      <c r="AY291" s="77"/>
      <c r="AZ291" s="76"/>
      <c r="BA291" s="63" t="s">
        <v>1576</v>
      </c>
      <c r="BB291" s="75"/>
      <c r="BC291" s="77"/>
      <c r="BD291" s="77"/>
      <c r="BE291" s="76"/>
      <c r="BF291" s="63" t="s">
        <v>7044</v>
      </c>
      <c r="BG291" s="75"/>
      <c r="BH291" s="77"/>
      <c r="BI291" s="77"/>
      <c r="BJ291" s="76"/>
      <c r="BK291" s="63" t="s">
        <v>7045</v>
      </c>
      <c r="BL291" s="75"/>
      <c r="BM291" s="75"/>
      <c r="BN291" s="77"/>
      <c r="BO291" s="76"/>
      <c r="BP291" s="44" t="s">
        <v>7046</v>
      </c>
    </row>
    <row r="292" spans="1:68" x14ac:dyDescent="0.2">
      <c r="A292" s="63" t="s">
        <v>1407</v>
      </c>
      <c r="B292" s="44" t="s">
        <v>2410</v>
      </c>
      <c r="C292" s="44" t="s">
        <v>6791</v>
      </c>
      <c r="D292" s="44" t="s">
        <v>7047</v>
      </c>
      <c r="E292" s="44" t="str">
        <f t="shared" si="8"/>
        <v>Pûkel-men_Neutral_METW</v>
      </c>
      <c r="F292" s="44" t="s">
        <v>6850</v>
      </c>
      <c r="G292" s="44" t="s">
        <v>5197</v>
      </c>
      <c r="H292" s="44" t="s">
        <v>3290</v>
      </c>
      <c r="I292" s="64"/>
      <c r="J292" s="65"/>
      <c r="K292" s="65"/>
      <c r="L292" s="65"/>
      <c r="M292" s="65"/>
      <c r="N292" s="67"/>
      <c r="O292" s="64"/>
      <c r="P292" s="65"/>
      <c r="Q292" s="65"/>
      <c r="R292" s="65"/>
      <c r="S292" s="66">
        <v>1</v>
      </c>
      <c r="T292" s="64"/>
      <c r="U292" s="65"/>
      <c r="V292" s="65"/>
      <c r="W292" s="65"/>
      <c r="X292" s="65"/>
      <c r="Y292" s="64"/>
      <c r="Z292" s="65"/>
      <c r="AA292" s="69">
        <f t="shared" si="9"/>
        <v>0</v>
      </c>
      <c r="AB292" s="63" t="s">
        <v>1577</v>
      </c>
      <c r="AC292" s="75"/>
      <c r="AD292" s="75"/>
      <c r="AE292" s="75"/>
      <c r="AF292" s="76"/>
      <c r="AG292" s="63" t="s">
        <v>7048</v>
      </c>
      <c r="AH292" s="75"/>
      <c r="AI292" s="77"/>
      <c r="AJ292" s="77"/>
      <c r="AK292" s="76"/>
      <c r="AL292" s="63" t="s">
        <v>7049</v>
      </c>
      <c r="AM292" s="75"/>
      <c r="AN292" s="77"/>
      <c r="AO292" s="77"/>
      <c r="AP292" s="76"/>
      <c r="AQ292" s="63" t="s">
        <v>7050</v>
      </c>
      <c r="AR292" s="75"/>
      <c r="AS292" s="77"/>
      <c r="AT292" s="77"/>
      <c r="AU292" s="76"/>
      <c r="AV292" s="63" t="s">
        <v>7051</v>
      </c>
      <c r="AW292" s="75"/>
      <c r="AX292" s="75"/>
      <c r="AY292" s="77"/>
      <c r="AZ292" s="76"/>
      <c r="BA292" s="63" t="s">
        <v>1577</v>
      </c>
      <c r="BB292" s="75"/>
      <c r="BC292" s="77"/>
      <c r="BD292" s="77"/>
      <c r="BE292" s="76"/>
      <c r="BF292" s="63" t="s">
        <v>7052</v>
      </c>
      <c r="BG292" s="75"/>
      <c r="BH292" s="77"/>
      <c r="BI292" s="77"/>
      <c r="BJ292" s="76"/>
      <c r="BK292" s="63" t="s">
        <v>7053</v>
      </c>
      <c r="BL292" s="75"/>
      <c r="BM292" s="75"/>
      <c r="BN292" s="77"/>
      <c r="BO292" s="76"/>
      <c r="BP292" s="44" t="s">
        <v>7054</v>
      </c>
    </row>
    <row r="293" spans="1:68" x14ac:dyDescent="0.2">
      <c r="A293" s="63" t="s">
        <v>1407</v>
      </c>
      <c r="B293" s="44" t="s">
        <v>2410</v>
      </c>
      <c r="C293" s="44" t="s">
        <v>6791</v>
      </c>
      <c r="D293" s="44" t="s">
        <v>7055</v>
      </c>
      <c r="E293" s="44" t="str">
        <f t="shared" si="8"/>
        <v>Ren the Unclean_Neutral_METW</v>
      </c>
      <c r="F293" s="44" t="s">
        <v>5538</v>
      </c>
      <c r="G293" s="44" t="s">
        <v>5197</v>
      </c>
      <c r="H293" s="44" t="s">
        <v>3290</v>
      </c>
      <c r="I293" s="64"/>
      <c r="J293" s="65"/>
      <c r="K293" s="65"/>
      <c r="L293" s="65"/>
      <c r="M293" s="65"/>
      <c r="N293" s="67"/>
      <c r="O293" s="64"/>
      <c r="P293" s="65"/>
      <c r="Q293" s="65"/>
      <c r="R293" s="65"/>
      <c r="S293" s="65"/>
      <c r="T293" s="64"/>
      <c r="U293" s="65"/>
      <c r="V293" s="65"/>
      <c r="W293" s="65"/>
      <c r="X293" s="65"/>
      <c r="Y293" s="64"/>
      <c r="Z293" s="65"/>
      <c r="AA293" s="69">
        <f t="shared" si="9"/>
        <v>0</v>
      </c>
      <c r="AB293" s="63" t="s">
        <v>1578</v>
      </c>
      <c r="AC293" s="75"/>
      <c r="AD293" s="75"/>
      <c r="AE293" s="77"/>
      <c r="AF293" s="76"/>
      <c r="AG293" s="63" t="s">
        <v>7056</v>
      </c>
      <c r="AH293" s="75"/>
      <c r="AI293" s="77"/>
      <c r="AJ293" s="77"/>
      <c r="AK293" s="76"/>
      <c r="AL293" s="63" t="s">
        <v>7057</v>
      </c>
      <c r="AM293" s="75"/>
      <c r="AN293" s="77"/>
      <c r="AO293" s="77"/>
      <c r="AP293" s="76"/>
      <c r="AQ293" s="63" t="s">
        <v>7058</v>
      </c>
      <c r="AR293" s="75"/>
      <c r="AS293" s="77"/>
      <c r="AT293" s="77"/>
      <c r="AU293" s="76"/>
      <c r="AV293" s="63" t="s">
        <v>7059</v>
      </c>
      <c r="AW293" s="75"/>
      <c r="AX293" s="75"/>
      <c r="AY293" s="77"/>
      <c r="AZ293" s="76"/>
      <c r="BA293" s="63" t="s">
        <v>1578</v>
      </c>
      <c r="BB293" s="75"/>
      <c r="BC293" s="77"/>
      <c r="BD293" s="77"/>
      <c r="BE293" s="76"/>
      <c r="BF293" s="63" t="s">
        <v>7060</v>
      </c>
      <c r="BG293" s="75"/>
      <c r="BH293" s="77"/>
      <c r="BI293" s="77"/>
      <c r="BJ293" s="76"/>
      <c r="BK293" s="63" t="s">
        <v>7061</v>
      </c>
      <c r="BL293" s="75"/>
      <c r="BM293" s="75"/>
      <c r="BN293" s="77"/>
      <c r="BO293" s="76"/>
      <c r="BP293" s="44" t="s">
        <v>1835</v>
      </c>
    </row>
    <row r="294" spans="1:68" x14ac:dyDescent="0.2">
      <c r="A294" s="63" t="s">
        <v>1407</v>
      </c>
      <c r="B294" s="44" t="s">
        <v>2410</v>
      </c>
      <c r="C294" s="44" t="s">
        <v>6791</v>
      </c>
      <c r="D294" s="44" t="s">
        <v>7062</v>
      </c>
      <c r="E294" s="44" t="str">
        <f t="shared" si="8"/>
        <v>Rogrog_Neutral_METW</v>
      </c>
      <c r="F294" s="44" t="s">
        <v>5159</v>
      </c>
      <c r="G294" s="44" t="s">
        <v>5197</v>
      </c>
      <c r="H294" s="44" t="s">
        <v>3290</v>
      </c>
      <c r="I294" s="64"/>
      <c r="J294" s="65"/>
      <c r="K294" s="65"/>
      <c r="L294" s="65"/>
      <c r="M294" s="65"/>
      <c r="N294" s="67"/>
      <c r="O294" s="64"/>
      <c r="P294" s="65"/>
      <c r="Q294" s="65"/>
      <c r="R294" s="65"/>
      <c r="S294" s="65"/>
      <c r="T294" s="64"/>
      <c r="U294" s="65"/>
      <c r="V294" s="65"/>
      <c r="W294" s="65"/>
      <c r="X294" s="65"/>
      <c r="Y294" s="64"/>
      <c r="Z294" s="65"/>
      <c r="AA294" s="69">
        <f t="shared" si="9"/>
        <v>0</v>
      </c>
      <c r="AB294" s="63" t="s">
        <v>1579</v>
      </c>
      <c r="AC294" s="75"/>
      <c r="AD294" s="75"/>
      <c r="AE294" s="77"/>
      <c r="AF294" s="76"/>
      <c r="AG294" s="63" t="s">
        <v>1579</v>
      </c>
      <c r="AH294" s="75"/>
      <c r="AI294" s="77"/>
      <c r="AJ294" s="77"/>
      <c r="AK294" s="76"/>
      <c r="AL294" s="63" t="s">
        <v>1579</v>
      </c>
      <c r="AM294" s="75"/>
      <c r="AN294" s="77"/>
      <c r="AO294" s="77"/>
      <c r="AP294" s="76"/>
      <c r="AQ294" s="63" t="s">
        <v>1579</v>
      </c>
      <c r="AR294" s="75"/>
      <c r="AS294" s="77"/>
      <c r="AT294" s="77"/>
      <c r="AU294" s="76"/>
      <c r="AV294" s="63" t="s">
        <v>1579</v>
      </c>
      <c r="AW294" s="75"/>
      <c r="AX294" s="75"/>
      <c r="AY294" s="77"/>
      <c r="AZ294" s="76"/>
      <c r="BA294" s="63" t="s">
        <v>1579</v>
      </c>
      <c r="BB294" s="75"/>
      <c r="BC294" s="77"/>
      <c r="BD294" s="77"/>
      <c r="BE294" s="76"/>
      <c r="BF294" s="63" t="s">
        <v>1579</v>
      </c>
      <c r="BG294" s="75"/>
      <c r="BH294" s="77"/>
      <c r="BI294" s="77"/>
      <c r="BJ294" s="76"/>
      <c r="BK294" s="63" t="s">
        <v>7063</v>
      </c>
      <c r="BL294" s="75"/>
      <c r="BM294" s="75"/>
      <c r="BN294" s="77"/>
      <c r="BO294" s="76"/>
      <c r="BP294" s="44" t="s">
        <v>7064</v>
      </c>
    </row>
    <row r="295" spans="1:68" x14ac:dyDescent="0.2">
      <c r="A295" s="63" t="s">
        <v>1407</v>
      </c>
      <c r="B295" s="44" t="s">
        <v>2410</v>
      </c>
      <c r="C295" s="44" t="s">
        <v>6791</v>
      </c>
      <c r="D295" s="44" t="s">
        <v>7065</v>
      </c>
      <c r="E295" s="44" t="str">
        <f t="shared" si="8"/>
        <v>Shelob_Neutral_METW</v>
      </c>
      <c r="F295" s="44" t="s">
        <v>5538</v>
      </c>
      <c r="G295" s="44" t="s">
        <v>5197</v>
      </c>
      <c r="H295" s="44" t="s">
        <v>3290</v>
      </c>
      <c r="I295" s="64"/>
      <c r="J295" s="65"/>
      <c r="K295" s="65"/>
      <c r="L295" s="65"/>
      <c r="M295" s="65"/>
      <c r="N295" s="67"/>
      <c r="O295" s="64"/>
      <c r="P295" s="65"/>
      <c r="Q295" s="65"/>
      <c r="R295" s="65"/>
      <c r="S295" s="65"/>
      <c r="T295" s="64"/>
      <c r="U295" s="65"/>
      <c r="V295" s="65"/>
      <c r="W295" s="65"/>
      <c r="X295" s="65"/>
      <c r="Y295" s="64"/>
      <c r="Z295" s="65"/>
      <c r="AA295" s="69">
        <f t="shared" si="9"/>
        <v>0</v>
      </c>
      <c r="AB295" s="63" t="s">
        <v>1580</v>
      </c>
      <c r="AC295" s="75"/>
      <c r="AD295" s="75"/>
      <c r="AE295" s="77"/>
      <c r="AF295" s="76"/>
      <c r="AG295" s="63" t="s">
        <v>7066</v>
      </c>
      <c r="AH295" s="75"/>
      <c r="AI295" s="77"/>
      <c r="AJ295" s="77"/>
      <c r="AK295" s="76"/>
      <c r="AL295" s="63" t="s">
        <v>7067</v>
      </c>
      <c r="AM295" s="75"/>
      <c r="AN295" s="77"/>
      <c r="AO295" s="77"/>
      <c r="AP295" s="76"/>
      <c r="AQ295" s="63" t="s">
        <v>1580</v>
      </c>
      <c r="AR295" s="75"/>
      <c r="AS295" s="77"/>
      <c r="AT295" s="77"/>
      <c r="AU295" s="76"/>
      <c r="AV295" s="63" t="s">
        <v>7068</v>
      </c>
      <c r="AW295" s="75"/>
      <c r="AX295" s="75"/>
      <c r="AY295" s="77"/>
      <c r="AZ295" s="76"/>
      <c r="BA295" s="63" t="s">
        <v>1580</v>
      </c>
      <c r="BB295" s="75"/>
      <c r="BC295" s="77"/>
      <c r="BD295" s="77"/>
      <c r="BE295" s="76"/>
      <c r="BF295" s="63" t="s">
        <v>7069</v>
      </c>
      <c r="BG295" s="75"/>
      <c r="BH295" s="77"/>
      <c r="BI295" s="77"/>
      <c r="BJ295" s="76"/>
      <c r="BK295" s="63" t="s">
        <v>7070</v>
      </c>
      <c r="BL295" s="75"/>
      <c r="BM295" s="75"/>
      <c r="BN295" s="77"/>
      <c r="BO295" s="76"/>
      <c r="BP295" s="44" t="s">
        <v>1789</v>
      </c>
    </row>
    <row r="296" spans="1:68" x14ac:dyDescent="0.2">
      <c r="A296" s="63" t="s">
        <v>1407</v>
      </c>
      <c r="B296" s="44" t="s">
        <v>2410</v>
      </c>
      <c r="C296" s="44" t="s">
        <v>6791</v>
      </c>
      <c r="D296" s="44" t="s">
        <v>7071</v>
      </c>
      <c r="E296" s="44" t="str">
        <f t="shared" si="8"/>
        <v>Silent Watcher_Neutral_METW</v>
      </c>
      <c r="F296" s="44" t="s">
        <v>5262</v>
      </c>
      <c r="G296" s="44" t="s">
        <v>5197</v>
      </c>
      <c r="H296" s="44" t="s">
        <v>3290</v>
      </c>
      <c r="I296" s="64"/>
      <c r="J296" s="65"/>
      <c r="K296" s="65"/>
      <c r="L296" s="65"/>
      <c r="M296" s="65"/>
      <c r="N296" s="67"/>
      <c r="O296" s="64"/>
      <c r="P296" s="65"/>
      <c r="Q296" s="65"/>
      <c r="R296" s="65"/>
      <c r="S296" s="65"/>
      <c r="T296" s="64"/>
      <c r="U296" s="65"/>
      <c r="V296" s="65"/>
      <c r="W296" s="65"/>
      <c r="X296" s="65"/>
      <c r="Y296" s="64"/>
      <c r="Z296" s="65"/>
      <c r="AA296" s="69">
        <f t="shared" si="9"/>
        <v>0</v>
      </c>
      <c r="AB296" s="63" t="s">
        <v>1581</v>
      </c>
      <c r="AC296" s="75"/>
      <c r="AD296" s="75"/>
      <c r="AE296" s="77"/>
      <c r="AF296" s="76"/>
      <c r="AG296" s="63" t="s">
        <v>7072</v>
      </c>
      <c r="AH296" s="75"/>
      <c r="AI296" s="77"/>
      <c r="AJ296" s="77"/>
      <c r="AK296" s="76"/>
      <c r="AL296" s="63" t="s">
        <v>7073</v>
      </c>
      <c r="AM296" s="75"/>
      <c r="AN296" s="77"/>
      <c r="AO296" s="77"/>
      <c r="AP296" s="76"/>
      <c r="AQ296" s="63" t="s">
        <v>7074</v>
      </c>
      <c r="AR296" s="75"/>
      <c r="AS296" s="77"/>
      <c r="AT296" s="77"/>
      <c r="AU296" s="76"/>
      <c r="AV296" s="63" t="s">
        <v>7075</v>
      </c>
      <c r="AW296" s="75"/>
      <c r="AX296" s="75"/>
      <c r="AY296" s="77"/>
      <c r="AZ296" s="76"/>
      <c r="BA296" s="63" t="s">
        <v>1581</v>
      </c>
      <c r="BB296" s="75"/>
      <c r="BC296" s="77"/>
      <c r="BD296" s="77"/>
      <c r="BE296" s="76"/>
      <c r="BF296" s="63" t="s">
        <v>7076</v>
      </c>
      <c r="BG296" s="75"/>
      <c r="BH296" s="77"/>
      <c r="BI296" s="77"/>
      <c r="BJ296" s="76"/>
      <c r="BK296" s="63" t="s">
        <v>7077</v>
      </c>
      <c r="BL296" s="75"/>
      <c r="BM296" s="75"/>
      <c r="BN296" s="77"/>
      <c r="BO296" s="76"/>
      <c r="BP296" s="44" t="s">
        <v>7078</v>
      </c>
    </row>
    <row r="297" spans="1:68" x14ac:dyDescent="0.2">
      <c r="A297" s="63" t="s">
        <v>1407</v>
      </c>
      <c r="B297" s="44" t="s">
        <v>2410</v>
      </c>
      <c r="C297" s="44" t="s">
        <v>6791</v>
      </c>
      <c r="D297" s="44" t="s">
        <v>7079</v>
      </c>
      <c r="E297" s="44" t="str">
        <f t="shared" si="8"/>
        <v>Slayer_Neutral_METW</v>
      </c>
      <c r="F297" s="44" t="s">
        <v>5178</v>
      </c>
      <c r="G297" s="44" t="s">
        <v>5235</v>
      </c>
      <c r="H297" s="44" t="s">
        <v>5867</v>
      </c>
      <c r="I297" s="64"/>
      <c r="J297" s="65"/>
      <c r="K297" s="65"/>
      <c r="L297" s="65"/>
      <c r="M297" s="65"/>
      <c r="N297" s="67"/>
      <c r="O297" s="64"/>
      <c r="P297" s="65"/>
      <c r="Q297" s="65"/>
      <c r="R297" s="65"/>
      <c r="S297" s="65"/>
      <c r="T297" s="64"/>
      <c r="U297" s="65"/>
      <c r="V297" s="65"/>
      <c r="W297" s="65"/>
      <c r="X297" s="65"/>
      <c r="Y297" s="64"/>
      <c r="Z297" s="65"/>
      <c r="AA297" s="69">
        <f t="shared" si="9"/>
        <v>0</v>
      </c>
      <c r="AB297" s="63" t="s">
        <v>1582</v>
      </c>
      <c r="AC297" s="75"/>
      <c r="AD297" s="75"/>
      <c r="AE297" s="77"/>
      <c r="AF297" s="76"/>
      <c r="AG297" s="63" t="s">
        <v>7080</v>
      </c>
      <c r="AH297" s="75"/>
      <c r="AI297" s="77"/>
      <c r="AJ297" s="77"/>
      <c r="AK297" s="76"/>
      <c r="AL297" s="63" t="s">
        <v>7081</v>
      </c>
      <c r="AM297" s="75"/>
      <c r="AN297" s="77"/>
      <c r="AO297" s="77"/>
      <c r="AP297" s="76"/>
      <c r="AQ297" s="63" t="s">
        <v>7082</v>
      </c>
      <c r="AR297" s="75"/>
      <c r="AS297" s="77"/>
      <c r="AT297" s="77"/>
      <c r="AU297" s="76"/>
      <c r="AV297" s="63" t="s">
        <v>7083</v>
      </c>
      <c r="AW297" s="75"/>
      <c r="AX297" s="75"/>
      <c r="AY297" s="77"/>
      <c r="AZ297" s="76"/>
      <c r="BA297" s="63" t="s">
        <v>1582</v>
      </c>
      <c r="BB297" s="75"/>
      <c r="BC297" s="77"/>
      <c r="BD297" s="77"/>
      <c r="BE297" s="76"/>
      <c r="BF297" s="63" t="s">
        <v>7084</v>
      </c>
      <c r="BG297" s="75"/>
      <c r="BH297" s="77"/>
      <c r="BI297" s="77"/>
      <c r="BJ297" s="76"/>
      <c r="BK297" s="63" t="s">
        <v>7085</v>
      </c>
      <c r="BL297" s="75"/>
      <c r="BM297" s="75"/>
      <c r="BN297" s="77"/>
      <c r="BO297" s="76"/>
      <c r="BP297" s="44" t="s">
        <v>7086</v>
      </c>
    </row>
    <row r="298" spans="1:68" x14ac:dyDescent="0.2">
      <c r="A298" s="63" t="s">
        <v>1407</v>
      </c>
      <c r="B298" s="44" t="s">
        <v>2410</v>
      </c>
      <c r="C298" s="44" t="s">
        <v>6791</v>
      </c>
      <c r="D298" s="44" t="s">
        <v>7087</v>
      </c>
      <c r="E298" s="44" t="str">
        <f t="shared" si="8"/>
        <v>Smaug_Neutral_METW</v>
      </c>
      <c r="F298" s="44" t="s">
        <v>5178</v>
      </c>
      <c r="G298" s="44" t="s">
        <v>5197</v>
      </c>
      <c r="H298" s="44" t="s">
        <v>3290</v>
      </c>
      <c r="I298" s="64"/>
      <c r="J298" s="65"/>
      <c r="K298" s="65"/>
      <c r="L298" s="65"/>
      <c r="M298" s="65"/>
      <c r="N298" s="67"/>
      <c r="O298" s="64"/>
      <c r="P298" s="65"/>
      <c r="Q298" s="65"/>
      <c r="R298" s="65"/>
      <c r="S298" s="65"/>
      <c r="T298" s="64"/>
      <c r="U298" s="65"/>
      <c r="V298" s="65"/>
      <c r="W298" s="65"/>
      <c r="X298" s="65"/>
      <c r="Y298" s="64"/>
      <c r="Z298" s="65"/>
      <c r="AA298" s="69">
        <f t="shared" si="9"/>
        <v>0</v>
      </c>
      <c r="AB298" s="63" t="s">
        <v>1583</v>
      </c>
      <c r="AC298" s="75"/>
      <c r="AD298" s="75"/>
      <c r="AE298" s="77"/>
      <c r="AF298" s="76"/>
      <c r="AG298" s="63" t="s">
        <v>1583</v>
      </c>
      <c r="AH298" s="75"/>
      <c r="AI298" s="77"/>
      <c r="AJ298" s="77"/>
      <c r="AK298" s="76"/>
      <c r="AL298" s="63" t="s">
        <v>1583</v>
      </c>
      <c r="AM298" s="75"/>
      <c r="AN298" s="77"/>
      <c r="AO298" s="77"/>
      <c r="AP298" s="76"/>
      <c r="AQ298" s="63" t="s">
        <v>1583</v>
      </c>
      <c r="AR298" s="75"/>
      <c r="AS298" s="77"/>
      <c r="AT298" s="77"/>
      <c r="AU298" s="76"/>
      <c r="AV298" s="63" t="s">
        <v>1583</v>
      </c>
      <c r="AW298" s="75"/>
      <c r="AX298" s="75"/>
      <c r="AY298" s="77"/>
      <c r="AZ298" s="76"/>
      <c r="BA298" s="63" t="s">
        <v>1583</v>
      </c>
      <c r="BB298" s="75"/>
      <c r="BC298" s="77"/>
      <c r="BD298" s="77"/>
      <c r="BE298" s="76"/>
      <c r="BF298" s="63" t="s">
        <v>1583</v>
      </c>
      <c r="BG298" s="75"/>
      <c r="BH298" s="77"/>
      <c r="BI298" s="77"/>
      <c r="BJ298" s="76"/>
      <c r="BK298" s="63" t="s">
        <v>7088</v>
      </c>
      <c r="BL298" s="75"/>
      <c r="BM298" s="75"/>
      <c r="BN298" s="77"/>
      <c r="BO298" s="76"/>
      <c r="BP298" s="44" t="s">
        <v>1790</v>
      </c>
    </row>
    <row r="299" spans="1:68" x14ac:dyDescent="0.2">
      <c r="A299" s="63" t="s">
        <v>1407</v>
      </c>
      <c r="B299" s="44" t="s">
        <v>2410</v>
      </c>
      <c r="C299" s="44" t="s">
        <v>6791</v>
      </c>
      <c r="D299" s="44" t="s">
        <v>7089</v>
      </c>
      <c r="E299" s="44" t="str">
        <f t="shared" si="8"/>
        <v>The Great Goblin_Neutral_METW</v>
      </c>
      <c r="F299" s="44" t="s">
        <v>5424</v>
      </c>
      <c r="G299" s="44" t="s">
        <v>5197</v>
      </c>
      <c r="H299" s="44" t="s">
        <v>3290</v>
      </c>
      <c r="I299" s="64"/>
      <c r="J299" s="65"/>
      <c r="K299" s="65"/>
      <c r="L299" s="65"/>
      <c r="M299" s="65"/>
      <c r="N299" s="67"/>
      <c r="O299" s="64"/>
      <c r="P299" s="65"/>
      <c r="Q299" s="65"/>
      <c r="R299" s="65"/>
      <c r="S299" s="65"/>
      <c r="T299" s="64"/>
      <c r="U299" s="65"/>
      <c r="V299" s="65"/>
      <c r="W299" s="65"/>
      <c r="X299" s="65"/>
      <c r="Y299" s="64"/>
      <c r="Z299" s="65"/>
      <c r="AA299" s="69">
        <f t="shared" si="9"/>
        <v>0</v>
      </c>
      <c r="AB299" s="63" t="s">
        <v>1387</v>
      </c>
      <c r="AC299" s="75"/>
      <c r="AD299" s="75"/>
      <c r="AE299" s="77"/>
      <c r="AF299" s="76"/>
      <c r="AG299" s="63" t="s">
        <v>7090</v>
      </c>
      <c r="AH299" s="75"/>
      <c r="AI299" s="77"/>
      <c r="AJ299" s="77"/>
      <c r="AK299" s="76"/>
      <c r="AL299" s="63" t="s">
        <v>7091</v>
      </c>
      <c r="AM299" s="75"/>
      <c r="AN299" s="77"/>
      <c r="AO299" s="77"/>
      <c r="AP299" s="76"/>
      <c r="AQ299" s="63" t="s">
        <v>7092</v>
      </c>
      <c r="AR299" s="75"/>
      <c r="AS299" s="77"/>
      <c r="AT299" s="77"/>
      <c r="AU299" s="76"/>
      <c r="AV299" s="63" t="s">
        <v>7093</v>
      </c>
      <c r="AW299" s="75"/>
      <c r="AX299" s="75"/>
      <c r="AY299" s="77"/>
      <c r="AZ299" s="76"/>
      <c r="BA299" s="63" t="s">
        <v>1387</v>
      </c>
      <c r="BB299" s="75"/>
      <c r="BC299" s="77"/>
      <c r="BD299" s="77"/>
      <c r="BE299" s="76"/>
      <c r="BF299" s="63" t="s">
        <v>7094</v>
      </c>
      <c r="BG299" s="75"/>
      <c r="BH299" s="77"/>
      <c r="BI299" s="77"/>
      <c r="BJ299" s="76"/>
      <c r="BK299" s="63" t="s">
        <v>7095</v>
      </c>
      <c r="BL299" s="75"/>
      <c r="BM299" s="75"/>
      <c r="BN299" s="77"/>
      <c r="BO299" s="76"/>
      <c r="BP299" s="44" t="s">
        <v>7096</v>
      </c>
    </row>
    <row r="300" spans="1:68" x14ac:dyDescent="0.2">
      <c r="A300" s="63" t="s">
        <v>1407</v>
      </c>
      <c r="B300" s="44" t="s">
        <v>2410</v>
      </c>
      <c r="C300" s="44" t="s">
        <v>6791</v>
      </c>
      <c r="D300" s="44" t="s">
        <v>7097</v>
      </c>
      <c r="E300" s="44" t="str">
        <f t="shared" si="8"/>
        <v>Thief_Neutral_METW</v>
      </c>
      <c r="F300" s="44" t="s">
        <v>7098</v>
      </c>
      <c r="G300" s="44" t="s">
        <v>5197</v>
      </c>
      <c r="H300" s="44" t="s">
        <v>3290</v>
      </c>
      <c r="I300" s="64"/>
      <c r="J300" s="65"/>
      <c r="K300" s="65"/>
      <c r="L300" s="65"/>
      <c r="M300" s="65"/>
      <c r="N300" s="67"/>
      <c r="O300" s="64"/>
      <c r="P300" s="65"/>
      <c r="Q300" s="65"/>
      <c r="R300" s="65"/>
      <c r="S300" s="65"/>
      <c r="T300" s="64"/>
      <c r="U300" s="65"/>
      <c r="V300" s="65"/>
      <c r="W300" s="65"/>
      <c r="X300" s="65"/>
      <c r="Y300" s="64"/>
      <c r="Z300" s="65"/>
      <c r="AA300" s="69">
        <f t="shared" si="9"/>
        <v>0</v>
      </c>
      <c r="AB300" s="63" t="s">
        <v>1388</v>
      </c>
      <c r="AC300" s="75"/>
      <c r="AD300" s="75"/>
      <c r="AE300" s="77"/>
      <c r="AF300" s="76"/>
      <c r="AG300" s="63" t="s">
        <v>7099</v>
      </c>
      <c r="AH300" s="75"/>
      <c r="AI300" s="77"/>
      <c r="AJ300" s="77"/>
      <c r="AK300" s="76"/>
      <c r="AL300" s="63" t="s">
        <v>7100</v>
      </c>
      <c r="AM300" s="75"/>
      <c r="AN300" s="77"/>
      <c r="AO300" s="77"/>
      <c r="AP300" s="76"/>
      <c r="AQ300" s="63" t="s">
        <v>7101</v>
      </c>
      <c r="AR300" s="75"/>
      <c r="AS300" s="77"/>
      <c r="AT300" s="77"/>
      <c r="AU300" s="76"/>
      <c r="AV300" s="63" t="s">
        <v>7102</v>
      </c>
      <c r="AW300" s="75"/>
      <c r="AX300" s="75"/>
      <c r="AY300" s="77"/>
      <c r="AZ300" s="76"/>
      <c r="BA300" s="63" t="s">
        <v>1388</v>
      </c>
      <c r="BB300" s="75"/>
      <c r="BC300" s="77"/>
      <c r="BD300" s="77"/>
      <c r="BE300" s="76"/>
      <c r="BF300" s="63" t="s">
        <v>7103</v>
      </c>
      <c r="BG300" s="75"/>
      <c r="BH300" s="77"/>
      <c r="BI300" s="77"/>
      <c r="BJ300" s="76"/>
      <c r="BK300" s="63" t="s">
        <v>7104</v>
      </c>
      <c r="BL300" s="75"/>
      <c r="BM300" s="75"/>
      <c r="BN300" s="77"/>
      <c r="BO300" s="76"/>
      <c r="BP300" s="44" t="s">
        <v>7105</v>
      </c>
    </row>
    <row r="301" spans="1:68" x14ac:dyDescent="0.2">
      <c r="A301" s="63" t="s">
        <v>1407</v>
      </c>
      <c r="B301" s="44" t="s">
        <v>2410</v>
      </c>
      <c r="C301" s="44" t="s">
        <v>6791</v>
      </c>
      <c r="D301" s="44" t="s">
        <v>7106</v>
      </c>
      <c r="E301" s="44" t="str">
        <f t="shared" si="8"/>
        <v>"Tom" (Tûma)_Neutral_METW</v>
      </c>
      <c r="F301" s="44" t="s">
        <v>5538</v>
      </c>
      <c r="G301" s="44" t="s">
        <v>5183</v>
      </c>
      <c r="H301" s="44" t="s">
        <v>5184</v>
      </c>
      <c r="I301" s="64"/>
      <c r="J301" s="65"/>
      <c r="K301" s="65"/>
      <c r="L301" s="65"/>
      <c r="M301" s="65"/>
      <c r="N301" s="67"/>
      <c r="O301" s="68">
        <v>1</v>
      </c>
      <c r="P301" s="65"/>
      <c r="Q301" s="65"/>
      <c r="R301" s="65"/>
      <c r="S301" s="65"/>
      <c r="T301" s="64"/>
      <c r="U301" s="65"/>
      <c r="V301" s="65"/>
      <c r="W301" s="65"/>
      <c r="X301" s="65"/>
      <c r="Y301" s="64"/>
      <c r="Z301" s="65"/>
      <c r="AA301" s="69">
        <f t="shared" si="9"/>
        <v>0</v>
      </c>
      <c r="AB301" s="63" t="s">
        <v>191</v>
      </c>
      <c r="AC301" s="75"/>
      <c r="AD301" s="75"/>
      <c r="AE301" s="75"/>
      <c r="AF301" s="76"/>
      <c r="AG301" s="63" t="s">
        <v>7107</v>
      </c>
      <c r="AH301" s="75"/>
      <c r="AI301" s="77"/>
      <c r="AJ301" s="77"/>
      <c r="AK301" s="76"/>
      <c r="AL301" s="63" t="s">
        <v>7107</v>
      </c>
      <c r="AM301" s="75"/>
      <c r="AN301" s="77"/>
      <c r="AO301" s="77"/>
      <c r="AP301" s="76"/>
      <c r="AQ301" s="63" t="s">
        <v>7107</v>
      </c>
      <c r="AR301" s="75"/>
      <c r="AS301" s="77"/>
      <c r="AT301" s="77"/>
      <c r="AU301" s="76"/>
      <c r="AV301" s="63" t="s">
        <v>191</v>
      </c>
      <c r="AW301" s="75"/>
      <c r="AX301" s="75"/>
      <c r="AY301" s="77"/>
      <c r="AZ301" s="76"/>
      <c r="BA301" s="63" t="s">
        <v>7107</v>
      </c>
      <c r="BB301" s="75"/>
      <c r="BC301" s="77"/>
      <c r="BD301" s="77"/>
      <c r="BE301" s="76"/>
      <c r="BF301" s="63" t="s">
        <v>7107</v>
      </c>
      <c r="BG301" s="75"/>
      <c r="BH301" s="77"/>
      <c r="BI301" s="77"/>
      <c r="BJ301" s="76"/>
      <c r="BK301" s="63" t="s">
        <v>7108</v>
      </c>
      <c r="BL301" s="75"/>
      <c r="BM301" s="75"/>
      <c r="BN301" s="77"/>
      <c r="BO301" s="76"/>
      <c r="BP301" s="44" t="s">
        <v>7109</v>
      </c>
    </row>
    <row r="302" spans="1:68" x14ac:dyDescent="0.2">
      <c r="A302" s="63" t="s">
        <v>1407</v>
      </c>
      <c r="B302" s="44" t="s">
        <v>2410</v>
      </c>
      <c r="C302" s="44" t="s">
        <v>6791</v>
      </c>
      <c r="D302" s="44" t="s">
        <v>7110</v>
      </c>
      <c r="E302" s="44" t="str">
        <f t="shared" si="8"/>
        <v>Ûvatha the Horseman_Neutral_METW</v>
      </c>
      <c r="F302" s="44" t="s">
        <v>5538</v>
      </c>
      <c r="G302" s="44" t="s">
        <v>5197</v>
      </c>
      <c r="H302" s="44" t="s">
        <v>3290</v>
      </c>
      <c r="I302" s="64"/>
      <c r="J302" s="65"/>
      <c r="K302" s="65"/>
      <c r="L302" s="65"/>
      <c r="M302" s="65"/>
      <c r="N302" s="67"/>
      <c r="O302" s="64"/>
      <c r="P302" s="65"/>
      <c r="Q302" s="65"/>
      <c r="R302" s="65"/>
      <c r="S302" s="65"/>
      <c r="T302" s="64"/>
      <c r="U302" s="65"/>
      <c r="V302" s="65"/>
      <c r="W302" s="65"/>
      <c r="X302" s="65"/>
      <c r="Y302" s="64"/>
      <c r="Z302" s="65"/>
      <c r="AA302" s="69">
        <f t="shared" si="9"/>
        <v>0</v>
      </c>
      <c r="AB302" s="63" t="s">
        <v>1389</v>
      </c>
      <c r="AC302" s="75"/>
      <c r="AD302" s="75"/>
      <c r="AE302" s="77"/>
      <c r="AF302" s="76"/>
      <c r="AG302" s="63" t="s">
        <v>7111</v>
      </c>
      <c r="AH302" s="75"/>
      <c r="AI302" s="77"/>
      <c r="AJ302" s="77"/>
      <c r="AK302" s="76"/>
      <c r="AL302" s="63" t="s">
        <v>7112</v>
      </c>
      <c r="AM302" s="75"/>
      <c r="AN302" s="77"/>
      <c r="AO302" s="77"/>
      <c r="AP302" s="76"/>
      <c r="AQ302" s="63" t="s">
        <v>7113</v>
      </c>
      <c r="AR302" s="75"/>
      <c r="AS302" s="77"/>
      <c r="AT302" s="77"/>
      <c r="AU302" s="76"/>
      <c r="AV302" s="63" t="s">
        <v>7114</v>
      </c>
      <c r="AW302" s="75"/>
      <c r="AX302" s="75"/>
      <c r="AY302" s="77"/>
      <c r="AZ302" s="76"/>
      <c r="BA302" s="63" t="s">
        <v>1389</v>
      </c>
      <c r="BB302" s="75"/>
      <c r="BC302" s="77"/>
      <c r="BD302" s="77"/>
      <c r="BE302" s="76"/>
      <c r="BF302" s="63" t="s">
        <v>7115</v>
      </c>
      <c r="BG302" s="75"/>
      <c r="BH302" s="77"/>
      <c r="BI302" s="77"/>
      <c r="BJ302" s="76"/>
      <c r="BK302" s="63" t="s">
        <v>7116</v>
      </c>
      <c r="BL302" s="75"/>
      <c r="BM302" s="75"/>
      <c r="BN302" s="77"/>
      <c r="BO302" s="76"/>
      <c r="BP302" s="44" t="s">
        <v>1837</v>
      </c>
    </row>
    <row r="303" spans="1:68" x14ac:dyDescent="0.2">
      <c r="A303" s="63" t="s">
        <v>1407</v>
      </c>
      <c r="B303" s="44" t="s">
        <v>2410</v>
      </c>
      <c r="C303" s="44" t="s">
        <v>6791</v>
      </c>
      <c r="D303" s="44" t="s">
        <v>7117</v>
      </c>
      <c r="E303" s="44" t="str">
        <f t="shared" si="8"/>
        <v>Wargs_Neutral_METW</v>
      </c>
      <c r="F303" s="44" t="s">
        <v>7118</v>
      </c>
      <c r="G303" s="44" t="s">
        <v>5235</v>
      </c>
      <c r="H303" s="44" t="s">
        <v>5726</v>
      </c>
      <c r="I303" s="64"/>
      <c r="J303" s="65"/>
      <c r="K303" s="65"/>
      <c r="L303" s="65"/>
      <c r="M303" s="65"/>
      <c r="N303" s="74">
        <v>3</v>
      </c>
      <c r="O303" s="64"/>
      <c r="P303" s="65"/>
      <c r="Q303" s="66">
        <v>2</v>
      </c>
      <c r="R303" s="65"/>
      <c r="S303" s="65"/>
      <c r="T303" s="64"/>
      <c r="U303" s="66">
        <v>3</v>
      </c>
      <c r="V303" s="65"/>
      <c r="W303" s="65"/>
      <c r="X303" s="65"/>
      <c r="Y303" s="64"/>
      <c r="Z303" s="65"/>
      <c r="AA303" s="69">
        <f t="shared" si="9"/>
        <v>0</v>
      </c>
      <c r="AB303" s="63" t="s">
        <v>1390</v>
      </c>
      <c r="AC303" s="75"/>
      <c r="AD303" s="75"/>
      <c r="AE303" s="75"/>
      <c r="AF303" s="76"/>
      <c r="AG303" s="63" t="s">
        <v>7119</v>
      </c>
      <c r="AH303" s="75"/>
      <c r="AI303" s="77"/>
      <c r="AJ303" s="77"/>
      <c r="AK303" s="76"/>
      <c r="AL303" s="63" t="s">
        <v>7120</v>
      </c>
      <c r="AM303" s="75"/>
      <c r="AN303" s="77"/>
      <c r="AO303" s="77"/>
      <c r="AP303" s="76"/>
      <c r="AQ303" s="63" t="s">
        <v>7121</v>
      </c>
      <c r="AR303" s="75"/>
      <c r="AS303" s="77"/>
      <c r="AT303" s="77"/>
      <c r="AU303" s="76"/>
      <c r="AV303" s="63" t="s">
        <v>7122</v>
      </c>
      <c r="AW303" s="75"/>
      <c r="AX303" s="75"/>
      <c r="AY303" s="75"/>
      <c r="AZ303" s="76"/>
      <c r="BA303" s="63" t="s">
        <v>1390</v>
      </c>
      <c r="BB303" s="75"/>
      <c r="BC303" s="77"/>
      <c r="BD303" s="77"/>
      <c r="BE303" s="76"/>
      <c r="BF303" s="63" t="s">
        <v>7123</v>
      </c>
      <c r="BG303" s="75"/>
      <c r="BH303" s="77"/>
      <c r="BI303" s="77"/>
      <c r="BJ303" s="76"/>
      <c r="BK303" s="63" t="s">
        <v>7124</v>
      </c>
      <c r="BL303" s="75"/>
      <c r="BM303" s="75"/>
      <c r="BN303" s="77"/>
      <c r="BO303" s="76"/>
      <c r="BP303" s="44" t="s">
        <v>7125</v>
      </c>
    </row>
    <row r="304" spans="1:68" x14ac:dyDescent="0.2">
      <c r="A304" s="63" t="s">
        <v>1407</v>
      </c>
      <c r="B304" s="44" t="s">
        <v>2410</v>
      </c>
      <c r="C304" s="44" t="s">
        <v>6791</v>
      </c>
      <c r="D304" s="44" t="s">
        <v>7126</v>
      </c>
      <c r="E304" s="44" t="str">
        <f t="shared" si="8"/>
        <v>Watcher in the Water_Neutral_METW</v>
      </c>
      <c r="F304" s="44" t="s">
        <v>5281</v>
      </c>
      <c r="G304" s="44" t="s">
        <v>5183</v>
      </c>
      <c r="H304" s="44" t="s">
        <v>5184</v>
      </c>
      <c r="I304" s="64"/>
      <c r="J304" s="65"/>
      <c r="K304" s="65"/>
      <c r="L304" s="65"/>
      <c r="M304" s="65"/>
      <c r="N304" s="67"/>
      <c r="O304" s="64"/>
      <c r="P304" s="65"/>
      <c r="Q304" s="65"/>
      <c r="R304" s="65"/>
      <c r="S304" s="65"/>
      <c r="T304" s="64"/>
      <c r="U304" s="65"/>
      <c r="V304" s="65"/>
      <c r="W304" s="65"/>
      <c r="X304" s="65"/>
      <c r="Y304" s="64"/>
      <c r="Z304" s="65"/>
      <c r="AA304" s="69">
        <f t="shared" si="9"/>
        <v>0</v>
      </c>
      <c r="AB304" s="63" t="s">
        <v>1391</v>
      </c>
      <c r="AC304" s="75"/>
      <c r="AD304" s="75"/>
      <c r="AE304" s="77"/>
      <c r="AF304" s="76"/>
      <c r="AG304" s="63" t="s">
        <v>7127</v>
      </c>
      <c r="AH304" s="75"/>
      <c r="AI304" s="77"/>
      <c r="AJ304" s="77"/>
      <c r="AK304" s="76"/>
      <c r="AL304" s="63" t="s">
        <v>7128</v>
      </c>
      <c r="AM304" s="75"/>
      <c r="AN304" s="77"/>
      <c r="AO304" s="77"/>
      <c r="AP304" s="76"/>
      <c r="AQ304" s="63" t="s">
        <v>7129</v>
      </c>
      <c r="AR304" s="75"/>
      <c r="AS304" s="77"/>
      <c r="AT304" s="77"/>
      <c r="AU304" s="76"/>
      <c r="AV304" s="63" t="s">
        <v>7130</v>
      </c>
      <c r="AW304" s="75"/>
      <c r="AX304" s="75"/>
      <c r="AY304" s="77"/>
      <c r="AZ304" s="76"/>
      <c r="BA304" s="63" t="s">
        <v>1391</v>
      </c>
      <c r="BB304" s="75"/>
      <c r="BC304" s="77"/>
      <c r="BD304" s="77"/>
      <c r="BE304" s="76"/>
      <c r="BF304" s="63" t="s">
        <v>7131</v>
      </c>
      <c r="BG304" s="75"/>
      <c r="BH304" s="77"/>
      <c r="BI304" s="77"/>
      <c r="BJ304" s="76"/>
      <c r="BK304" s="63" t="s">
        <v>7132</v>
      </c>
      <c r="BL304" s="75"/>
      <c r="BM304" s="75"/>
      <c r="BN304" s="77"/>
      <c r="BO304" s="76"/>
      <c r="BP304" s="44" t="s">
        <v>7133</v>
      </c>
    </row>
    <row r="305" spans="1:68" x14ac:dyDescent="0.2">
      <c r="A305" s="63" t="s">
        <v>1407</v>
      </c>
      <c r="B305" s="44" t="s">
        <v>2410</v>
      </c>
      <c r="C305" s="44" t="s">
        <v>6791</v>
      </c>
      <c r="D305" s="44" t="s">
        <v>7134</v>
      </c>
      <c r="E305" s="44" t="str">
        <f t="shared" si="8"/>
        <v>"William" (Wûluag)_Neutral_METW</v>
      </c>
      <c r="F305" s="44" t="s">
        <v>5538</v>
      </c>
      <c r="G305" s="44" t="s">
        <v>5183</v>
      </c>
      <c r="H305" s="44" t="s">
        <v>5184</v>
      </c>
      <c r="I305" s="64"/>
      <c r="J305" s="65"/>
      <c r="K305" s="65"/>
      <c r="L305" s="65"/>
      <c r="M305" s="65"/>
      <c r="N305" s="74">
        <v>1</v>
      </c>
      <c r="O305" s="68">
        <v>1</v>
      </c>
      <c r="P305" s="65"/>
      <c r="Q305" s="65"/>
      <c r="R305" s="65"/>
      <c r="S305" s="65"/>
      <c r="T305" s="64"/>
      <c r="U305" s="65"/>
      <c r="V305" s="65"/>
      <c r="W305" s="65"/>
      <c r="X305" s="65"/>
      <c r="Y305" s="64"/>
      <c r="Z305" s="65"/>
      <c r="AA305" s="69">
        <f t="shared" si="9"/>
        <v>0</v>
      </c>
      <c r="AB305" s="63" t="s">
        <v>192</v>
      </c>
      <c r="AC305" s="75"/>
      <c r="AD305" s="75"/>
      <c r="AE305" s="75"/>
      <c r="AF305" s="76"/>
      <c r="AG305" s="63" t="s">
        <v>7135</v>
      </c>
      <c r="AH305" s="75"/>
      <c r="AI305" s="77"/>
      <c r="AJ305" s="77"/>
      <c r="AK305" s="76"/>
      <c r="AL305" s="63" t="s">
        <v>7135</v>
      </c>
      <c r="AM305" s="75"/>
      <c r="AN305" s="77"/>
      <c r="AO305" s="77"/>
      <c r="AP305" s="76"/>
      <c r="AQ305" s="63" t="s">
        <v>7135</v>
      </c>
      <c r="AR305" s="75"/>
      <c r="AS305" s="77"/>
      <c r="AT305" s="77"/>
      <c r="AU305" s="76"/>
      <c r="AV305" s="63" t="s">
        <v>7136</v>
      </c>
      <c r="AW305" s="75"/>
      <c r="AX305" s="75"/>
      <c r="AY305" s="75"/>
      <c r="AZ305" s="76"/>
      <c r="BA305" s="63" t="s">
        <v>7135</v>
      </c>
      <c r="BB305" s="75"/>
      <c r="BC305" s="77"/>
      <c r="BD305" s="77"/>
      <c r="BE305" s="76"/>
      <c r="BF305" s="63" t="s">
        <v>7137</v>
      </c>
      <c r="BG305" s="75"/>
      <c r="BH305" s="77"/>
      <c r="BI305" s="77"/>
      <c r="BJ305" s="76"/>
      <c r="BK305" s="63" t="s">
        <v>7138</v>
      </c>
      <c r="BL305" s="75"/>
      <c r="BM305" s="75"/>
      <c r="BN305" s="77"/>
      <c r="BO305" s="76"/>
      <c r="BP305" s="44" t="s">
        <v>7139</v>
      </c>
    </row>
    <row r="306" spans="1:68" x14ac:dyDescent="0.2">
      <c r="A306" s="63" t="s">
        <v>1407</v>
      </c>
      <c r="B306" s="44" t="s">
        <v>2410</v>
      </c>
      <c r="C306" s="44" t="s">
        <v>6791</v>
      </c>
      <c r="D306" s="44" t="s">
        <v>7140</v>
      </c>
      <c r="E306" s="44" t="str">
        <f t="shared" si="8"/>
        <v>Witch-king of Angmar_Neutral_METW</v>
      </c>
      <c r="F306" s="44" t="s">
        <v>5538</v>
      </c>
      <c r="G306" s="44" t="s">
        <v>5197</v>
      </c>
      <c r="H306" s="44" t="s">
        <v>3290</v>
      </c>
      <c r="I306" s="64"/>
      <c r="J306" s="65"/>
      <c r="K306" s="65"/>
      <c r="L306" s="65"/>
      <c r="M306" s="65"/>
      <c r="N306" s="67"/>
      <c r="O306" s="64"/>
      <c r="P306" s="65"/>
      <c r="Q306" s="65"/>
      <c r="R306" s="65"/>
      <c r="S306" s="65"/>
      <c r="T306" s="64"/>
      <c r="U306" s="65"/>
      <c r="V306" s="65"/>
      <c r="W306" s="65"/>
      <c r="X306" s="65"/>
      <c r="Y306" s="64"/>
      <c r="Z306" s="65"/>
      <c r="AA306" s="69">
        <f t="shared" si="9"/>
        <v>0</v>
      </c>
      <c r="AB306" s="63" t="s">
        <v>1392</v>
      </c>
      <c r="AC306" s="75"/>
      <c r="AD306" s="75"/>
      <c r="AE306" s="77"/>
      <c r="AF306" s="76"/>
      <c r="AG306" s="63" t="s">
        <v>7141</v>
      </c>
      <c r="AH306" s="75"/>
      <c r="AI306" s="77"/>
      <c r="AJ306" s="77"/>
      <c r="AK306" s="76"/>
      <c r="AL306" s="63" t="s">
        <v>7142</v>
      </c>
      <c r="AM306" s="75"/>
      <c r="AN306" s="77"/>
      <c r="AO306" s="77"/>
      <c r="AP306" s="76"/>
      <c r="AQ306" s="63" t="s">
        <v>7143</v>
      </c>
      <c r="AR306" s="75"/>
      <c r="AS306" s="77"/>
      <c r="AT306" s="77"/>
      <c r="AU306" s="76"/>
      <c r="AV306" s="63" t="s">
        <v>7144</v>
      </c>
      <c r="AW306" s="75"/>
      <c r="AX306" s="75"/>
      <c r="AY306" s="77"/>
      <c r="AZ306" s="76"/>
      <c r="BA306" s="63" t="s">
        <v>1392</v>
      </c>
      <c r="BB306" s="75"/>
      <c r="BC306" s="77"/>
      <c r="BD306" s="77"/>
      <c r="BE306" s="76"/>
      <c r="BF306" s="63" t="s">
        <v>7145</v>
      </c>
      <c r="BG306" s="75"/>
      <c r="BH306" s="77"/>
      <c r="BI306" s="77"/>
      <c r="BJ306" s="76"/>
      <c r="BK306" s="63" t="s">
        <v>7146</v>
      </c>
      <c r="BL306" s="75"/>
      <c r="BM306" s="75"/>
      <c r="BN306" s="77"/>
      <c r="BO306" s="76"/>
      <c r="BP306" s="44" t="s">
        <v>7147</v>
      </c>
    </row>
    <row r="307" spans="1:68" x14ac:dyDescent="0.2">
      <c r="A307" s="63" t="s">
        <v>1407</v>
      </c>
      <c r="B307" s="44" t="s">
        <v>2410</v>
      </c>
      <c r="C307" s="44" t="s">
        <v>6791</v>
      </c>
      <c r="D307" s="44" t="s">
        <v>7148</v>
      </c>
      <c r="E307" s="44" t="str">
        <f t="shared" si="8"/>
        <v>Wolves_Neutral_METW</v>
      </c>
      <c r="F307" s="44" t="s">
        <v>7118</v>
      </c>
      <c r="G307" s="44" t="s">
        <v>5235</v>
      </c>
      <c r="H307" s="44" t="s">
        <v>5726</v>
      </c>
      <c r="I307" s="64"/>
      <c r="J307" s="65"/>
      <c r="K307" s="65"/>
      <c r="L307" s="65"/>
      <c r="M307" s="65"/>
      <c r="N307" s="74">
        <v>3</v>
      </c>
      <c r="O307" s="64"/>
      <c r="P307" s="65"/>
      <c r="Q307" s="65"/>
      <c r="R307" s="65"/>
      <c r="S307" s="65"/>
      <c r="T307" s="64"/>
      <c r="U307" s="66">
        <v>2</v>
      </c>
      <c r="V307" s="65"/>
      <c r="W307" s="65"/>
      <c r="X307" s="65"/>
      <c r="Y307" s="64"/>
      <c r="Z307" s="65"/>
      <c r="AA307" s="69">
        <f t="shared" si="9"/>
        <v>0</v>
      </c>
      <c r="AB307" s="63" t="s">
        <v>1393</v>
      </c>
      <c r="AC307" s="75"/>
      <c r="AD307" s="75"/>
      <c r="AE307" s="75"/>
      <c r="AF307" s="76"/>
      <c r="AG307" s="63" t="s">
        <v>7149</v>
      </c>
      <c r="AH307" s="75"/>
      <c r="AI307" s="77"/>
      <c r="AJ307" s="77"/>
      <c r="AK307" s="76"/>
      <c r="AL307" s="63" t="s">
        <v>7150</v>
      </c>
      <c r="AM307" s="75"/>
      <c r="AN307" s="77"/>
      <c r="AO307" s="77"/>
      <c r="AP307" s="76"/>
      <c r="AQ307" s="63" t="s">
        <v>7151</v>
      </c>
      <c r="AR307" s="75"/>
      <c r="AS307" s="77"/>
      <c r="AT307" s="77"/>
      <c r="AU307" s="76"/>
      <c r="AV307" s="63" t="s">
        <v>7152</v>
      </c>
      <c r="AW307" s="75"/>
      <c r="AX307" s="75"/>
      <c r="AY307" s="75"/>
      <c r="AZ307" s="76"/>
      <c r="BA307" s="63" t="s">
        <v>1393</v>
      </c>
      <c r="BB307" s="75"/>
      <c r="BC307" s="77"/>
      <c r="BD307" s="77"/>
      <c r="BE307" s="76"/>
      <c r="BF307" s="63" t="s">
        <v>7153</v>
      </c>
      <c r="BG307" s="75"/>
      <c r="BH307" s="77"/>
      <c r="BI307" s="77"/>
      <c r="BJ307" s="76"/>
      <c r="BK307" s="63" t="s">
        <v>7154</v>
      </c>
      <c r="BL307" s="75"/>
      <c r="BM307" s="75"/>
      <c r="BN307" s="77"/>
      <c r="BO307" s="76"/>
      <c r="BP307" s="44" t="s">
        <v>7155</v>
      </c>
    </row>
    <row r="308" spans="1:68" x14ac:dyDescent="0.2">
      <c r="A308" s="63" t="s">
        <v>1407</v>
      </c>
      <c r="B308" s="44" t="s">
        <v>7156</v>
      </c>
      <c r="C308" s="44" t="s">
        <v>6791</v>
      </c>
      <c r="D308" s="44" t="s">
        <v>7157</v>
      </c>
      <c r="E308" s="44" t="str">
        <f t="shared" si="8"/>
        <v>Arouse Denizens_Neutral_METW</v>
      </c>
      <c r="F308" s="44" t="s">
        <v>5159</v>
      </c>
      <c r="G308" s="44" t="s">
        <v>5235</v>
      </c>
      <c r="H308" s="44" t="s">
        <v>5726</v>
      </c>
      <c r="I308" s="64"/>
      <c r="J308" s="65"/>
      <c r="K308" s="65"/>
      <c r="L308" s="65"/>
      <c r="M308" s="65"/>
      <c r="N308" s="67"/>
      <c r="O308" s="64"/>
      <c r="P308" s="65"/>
      <c r="Q308" s="65"/>
      <c r="R308" s="65"/>
      <c r="S308" s="65"/>
      <c r="T308" s="64"/>
      <c r="U308" s="65"/>
      <c r="V308" s="65"/>
      <c r="W308" s="65"/>
      <c r="X308" s="65"/>
      <c r="Y308" s="64"/>
      <c r="Z308" s="65"/>
      <c r="AA308" s="69">
        <f t="shared" si="9"/>
        <v>0</v>
      </c>
      <c r="AB308" s="63" t="s">
        <v>1394</v>
      </c>
      <c r="AC308" s="75"/>
      <c r="AD308" s="75"/>
      <c r="AE308" s="77"/>
      <c r="AF308" s="76"/>
      <c r="AG308" s="63" t="s">
        <v>7158</v>
      </c>
      <c r="AH308" s="75"/>
      <c r="AI308" s="77"/>
      <c r="AJ308" s="77"/>
      <c r="AK308" s="76"/>
      <c r="AL308" s="63" t="s">
        <v>7159</v>
      </c>
      <c r="AM308" s="75"/>
      <c r="AN308" s="77"/>
      <c r="AO308" s="77"/>
      <c r="AP308" s="76"/>
      <c r="AQ308" s="63" t="s">
        <v>7160</v>
      </c>
      <c r="AR308" s="75"/>
      <c r="AS308" s="77"/>
      <c r="AT308" s="77"/>
      <c r="AU308" s="76"/>
      <c r="AV308" s="63" t="s">
        <v>7161</v>
      </c>
      <c r="AW308" s="75"/>
      <c r="AX308" s="75"/>
      <c r="AY308" s="77"/>
      <c r="AZ308" s="76"/>
      <c r="BA308" s="63" t="s">
        <v>1394</v>
      </c>
      <c r="BB308" s="75"/>
      <c r="BC308" s="77"/>
      <c r="BD308" s="77"/>
      <c r="BE308" s="76"/>
      <c r="BF308" s="63" t="s">
        <v>7162</v>
      </c>
      <c r="BG308" s="75"/>
      <c r="BH308" s="77"/>
      <c r="BI308" s="77"/>
      <c r="BJ308" s="76"/>
      <c r="BK308" s="63" t="s">
        <v>7163</v>
      </c>
      <c r="BL308" s="75"/>
      <c r="BM308" s="75"/>
      <c r="BN308" s="77"/>
      <c r="BO308" s="76"/>
      <c r="BP308" s="44" t="s">
        <v>7164</v>
      </c>
    </row>
    <row r="309" spans="1:68" x14ac:dyDescent="0.2">
      <c r="A309" s="63" t="s">
        <v>1407</v>
      </c>
      <c r="B309" s="44" t="s">
        <v>7156</v>
      </c>
      <c r="C309" s="44" t="s">
        <v>6791</v>
      </c>
      <c r="D309" s="44" t="s">
        <v>7165</v>
      </c>
      <c r="E309" s="44" t="str">
        <f t="shared" si="8"/>
        <v>Arouse Minions_Neutral_METW</v>
      </c>
      <c r="F309" s="44" t="s">
        <v>5159</v>
      </c>
      <c r="G309" s="44" t="s">
        <v>5235</v>
      </c>
      <c r="H309" s="44" t="s">
        <v>5726</v>
      </c>
      <c r="I309" s="64"/>
      <c r="J309" s="65"/>
      <c r="K309" s="65"/>
      <c r="L309" s="65"/>
      <c r="M309" s="65"/>
      <c r="N309" s="74">
        <v>6</v>
      </c>
      <c r="O309" s="64"/>
      <c r="P309" s="65"/>
      <c r="Q309" s="65"/>
      <c r="R309" s="65"/>
      <c r="S309" s="65"/>
      <c r="T309" s="64"/>
      <c r="U309" s="65"/>
      <c r="V309" s="65"/>
      <c r="W309" s="65"/>
      <c r="X309" s="65"/>
      <c r="Y309" s="64"/>
      <c r="Z309" s="65"/>
      <c r="AA309" s="69">
        <f t="shared" si="9"/>
        <v>0</v>
      </c>
      <c r="AB309" s="63" t="s">
        <v>1395</v>
      </c>
      <c r="AC309" s="75"/>
      <c r="AD309" s="75"/>
      <c r="AE309" s="75"/>
      <c r="AF309" s="76"/>
      <c r="AG309" s="63" t="s">
        <v>7166</v>
      </c>
      <c r="AH309" s="75"/>
      <c r="AI309" s="77"/>
      <c r="AJ309" s="77"/>
      <c r="AK309" s="76"/>
      <c r="AL309" s="63" t="s">
        <v>7167</v>
      </c>
      <c r="AM309" s="75"/>
      <c r="AN309" s="77"/>
      <c r="AO309" s="77"/>
      <c r="AP309" s="76"/>
      <c r="AQ309" s="63" t="s">
        <v>7168</v>
      </c>
      <c r="AR309" s="75"/>
      <c r="AS309" s="77"/>
      <c r="AT309" s="77"/>
      <c r="AU309" s="76"/>
      <c r="AV309" s="63" t="s">
        <v>7169</v>
      </c>
      <c r="AW309" s="75"/>
      <c r="AX309" s="75"/>
      <c r="AY309" s="75"/>
      <c r="AZ309" s="76"/>
      <c r="BA309" s="63" t="s">
        <v>1395</v>
      </c>
      <c r="BB309" s="75"/>
      <c r="BC309" s="77"/>
      <c r="BD309" s="77"/>
      <c r="BE309" s="76"/>
      <c r="BF309" s="63" t="s">
        <v>7170</v>
      </c>
      <c r="BG309" s="75"/>
      <c r="BH309" s="77"/>
      <c r="BI309" s="77"/>
      <c r="BJ309" s="76"/>
      <c r="BK309" s="63" t="s">
        <v>7171</v>
      </c>
      <c r="BL309" s="75"/>
      <c r="BM309" s="75"/>
      <c r="BN309" s="77"/>
      <c r="BO309" s="76"/>
      <c r="BP309" s="44" t="s">
        <v>7172</v>
      </c>
    </row>
    <row r="310" spans="1:68" x14ac:dyDescent="0.2">
      <c r="A310" s="63" t="s">
        <v>1407</v>
      </c>
      <c r="B310" s="44" t="s">
        <v>7156</v>
      </c>
      <c r="C310" s="44" t="s">
        <v>6791</v>
      </c>
      <c r="D310" s="44" t="s">
        <v>7173</v>
      </c>
      <c r="E310" s="44" t="str">
        <f t="shared" si="8"/>
        <v>Awaken Denizens_Neutral_METW</v>
      </c>
      <c r="F310" s="44" t="s">
        <v>5159</v>
      </c>
      <c r="G310" s="44" t="s">
        <v>5235</v>
      </c>
      <c r="H310" s="44" t="s">
        <v>5726</v>
      </c>
      <c r="I310" s="64"/>
      <c r="J310" s="65"/>
      <c r="K310" s="65"/>
      <c r="L310" s="65"/>
      <c r="M310" s="65"/>
      <c r="N310" s="67"/>
      <c r="O310" s="64"/>
      <c r="P310" s="65"/>
      <c r="Q310" s="65"/>
      <c r="R310" s="65"/>
      <c r="S310" s="65"/>
      <c r="T310" s="64"/>
      <c r="U310" s="65"/>
      <c r="V310" s="65"/>
      <c r="W310" s="65"/>
      <c r="X310" s="65"/>
      <c r="Y310" s="64"/>
      <c r="Z310" s="65"/>
      <c r="AA310" s="69">
        <f t="shared" si="9"/>
        <v>0</v>
      </c>
      <c r="AB310" s="63" t="s">
        <v>1396</v>
      </c>
      <c r="AC310" s="75"/>
      <c r="AD310" s="75"/>
      <c r="AE310" s="77"/>
      <c r="AF310" s="76"/>
      <c r="AG310" s="63" t="s">
        <v>7174</v>
      </c>
      <c r="AH310" s="75"/>
      <c r="AI310" s="77"/>
      <c r="AJ310" s="77"/>
      <c r="AK310" s="76"/>
      <c r="AL310" s="63" t="s">
        <v>7175</v>
      </c>
      <c r="AM310" s="75"/>
      <c r="AN310" s="77"/>
      <c r="AO310" s="77"/>
      <c r="AP310" s="76"/>
      <c r="AQ310" s="63" t="s">
        <v>7176</v>
      </c>
      <c r="AR310" s="75"/>
      <c r="AS310" s="77"/>
      <c r="AT310" s="77"/>
      <c r="AU310" s="76"/>
      <c r="AV310" s="63" t="s">
        <v>7177</v>
      </c>
      <c r="AW310" s="75"/>
      <c r="AX310" s="75"/>
      <c r="AY310" s="77"/>
      <c r="AZ310" s="76"/>
      <c r="BA310" s="63" t="s">
        <v>1396</v>
      </c>
      <c r="BB310" s="75"/>
      <c r="BC310" s="77"/>
      <c r="BD310" s="77"/>
      <c r="BE310" s="76"/>
      <c r="BF310" s="63" t="s">
        <v>7178</v>
      </c>
      <c r="BG310" s="75"/>
      <c r="BH310" s="77"/>
      <c r="BI310" s="77"/>
      <c r="BJ310" s="76"/>
      <c r="BK310" s="63" t="s">
        <v>7179</v>
      </c>
      <c r="BL310" s="75"/>
      <c r="BM310" s="75"/>
      <c r="BN310" s="77"/>
      <c r="BO310" s="76"/>
      <c r="BP310" s="44" t="s">
        <v>7180</v>
      </c>
    </row>
    <row r="311" spans="1:68" x14ac:dyDescent="0.2">
      <c r="A311" s="63" t="s">
        <v>1407</v>
      </c>
      <c r="B311" s="44" t="s">
        <v>7156</v>
      </c>
      <c r="C311" s="44" t="s">
        <v>6791</v>
      </c>
      <c r="D311" s="44" t="s">
        <v>7181</v>
      </c>
      <c r="E311" s="44" t="str">
        <f t="shared" si="8"/>
        <v>Awaken Minions_Neutral_METW</v>
      </c>
      <c r="F311" s="44" t="s">
        <v>5159</v>
      </c>
      <c r="G311" s="44" t="s">
        <v>5235</v>
      </c>
      <c r="H311" s="44" t="s">
        <v>5726</v>
      </c>
      <c r="I311" s="64"/>
      <c r="J311" s="65"/>
      <c r="K311" s="65"/>
      <c r="L311" s="65"/>
      <c r="M311" s="65"/>
      <c r="N311" s="67"/>
      <c r="O311" s="64"/>
      <c r="P311" s="65"/>
      <c r="Q311" s="65"/>
      <c r="R311" s="65"/>
      <c r="S311" s="65"/>
      <c r="T311" s="64"/>
      <c r="U311" s="65"/>
      <c r="V311" s="65"/>
      <c r="W311" s="65"/>
      <c r="X311" s="65"/>
      <c r="Y311" s="64"/>
      <c r="Z311" s="65"/>
      <c r="AA311" s="69">
        <f t="shared" si="9"/>
        <v>0</v>
      </c>
      <c r="AB311" s="63" t="s">
        <v>1397</v>
      </c>
      <c r="AC311" s="75"/>
      <c r="AD311" s="80"/>
      <c r="AE311" s="77"/>
      <c r="AF311" s="76"/>
      <c r="AG311" s="63" t="s">
        <v>7182</v>
      </c>
      <c r="AH311" s="75"/>
      <c r="AI311" s="77"/>
      <c r="AJ311" s="77"/>
      <c r="AK311" s="76"/>
      <c r="AL311" s="63" t="s">
        <v>7183</v>
      </c>
      <c r="AM311" s="75"/>
      <c r="AN311" s="77"/>
      <c r="AO311" s="77"/>
      <c r="AP311" s="76"/>
      <c r="AQ311" s="63" t="s">
        <v>7184</v>
      </c>
      <c r="AR311" s="75"/>
      <c r="AS311" s="77"/>
      <c r="AT311" s="77"/>
      <c r="AU311" s="76"/>
      <c r="AV311" s="63" t="s">
        <v>7185</v>
      </c>
      <c r="AW311" s="75"/>
      <c r="AX311" s="75"/>
      <c r="AY311" s="77"/>
      <c r="AZ311" s="76"/>
      <c r="BA311" s="63" t="s">
        <v>1397</v>
      </c>
      <c r="BB311" s="75"/>
      <c r="BC311" s="77"/>
      <c r="BD311" s="77"/>
      <c r="BE311" s="76"/>
      <c r="BF311" s="63" t="s">
        <v>7186</v>
      </c>
      <c r="BG311" s="75"/>
      <c r="BH311" s="77"/>
      <c r="BI311" s="77"/>
      <c r="BJ311" s="76"/>
      <c r="BK311" s="63" t="s">
        <v>7187</v>
      </c>
      <c r="BL311" s="75"/>
      <c r="BM311" s="75"/>
      <c r="BN311" s="77"/>
      <c r="BO311" s="76"/>
      <c r="BP311" s="44" t="s">
        <v>7188</v>
      </c>
    </row>
    <row r="312" spans="1:68" x14ac:dyDescent="0.2">
      <c r="A312" s="63" t="s">
        <v>1407</v>
      </c>
      <c r="B312" s="44" t="s">
        <v>7156</v>
      </c>
      <c r="C312" s="44" t="s">
        <v>6791</v>
      </c>
      <c r="D312" s="44" t="s">
        <v>7189</v>
      </c>
      <c r="E312" s="44" t="str">
        <f t="shared" si="8"/>
        <v>Awaken the Earth's Fire_Neutral_METW</v>
      </c>
      <c r="F312" s="44" t="s">
        <v>5171</v>
      </c>
      <c r="G312" s="44" t="s">
        <v>5183</v>
      </c>
      <c r="H312" s="44" t="s">
        <v>5184</v>
      </c>
      <c r="I312" s="64"/>
      <c r="J312" s="65"/>
      <c r="K312" s="65"/>
      <c r="L312" s="65"/>
      <c r="M312" s="65"/>
      <c r="N312" s="67"/>
      <c r="O312" s="64"/>
      <c r="P312" s="65"/>
      <c r="Q312" s="65"/>
      <c r="R312" s="65"/>
      <c r="S312" s="65"/>
      <c r="T312" s="64"/>
      <c r="U312" s="65"/>
      <c r="V312" s="65"/>
      <c r="W312" s="65"/>
      <c r="X312" s="65"/>
      <c r="Y312" s="64"/>
      <c r="Z312" s="65"/>
      <c r="AA312" s="69">
        <f t="shared" si="9"/>
        <v>0</v>
      </c>
      <c r="AB312" s="63" t="s">
        <v>1384</v>
      </c>
      <c r="AC312" s="75"/>
      <c r="AD312" s="75"/>
      <c r="AE312" s="77"/>
      <c r="AF312" s="76"/>
      <c r="AG312" s="63" t="s">
        <v>7190</v>
      </c>
      <c r="AH312" s="75"/>
      <c r="AI312" s="77"/>
      <c r="AJ312" s="77"/>
      <c r="AK312" s="76"/>
      <c r="AL312" s="63" t="s">
        <v>7191</v>
      </c>
      <c r="AM312" s="75"/>
      <c r="AN312" s="77"/>
      <c r="AO312" s="77"/>
      <c r="AP312" s="76"/>
      <c r="AQ312" s="63" t="s">
        <v>7192</v>
      </c>
      <c r="AR312" s="75"/>
      <c r="AS312" s="77"/>
      <c r="AT312" s="77"/>
      <c r="AU312" s="76"/>
      <c r="AV312" s="63" t="s">
        <v>7193</v>
      </c>
      <c r="AW312" s="75"/>
      <c r="AX312" s="75"/>
      <c r="AY312" s="77"/>
      <c r="AZ312" s="76"/>
      <c r="BA312" s="63" t="s">
        <v>1384</v>
      </c>
      <c r="BB312" s="75"/>
      <c r="BC312" s="77"/>
      <c r="BD312" s="77"/>
      <c r="BE312" s="76"/>
      <c r="BF312" s="63" t="s">
        <v>7194</v>
      </c>
      <c r="BG312" s="75"/>
      <c r="BH312" s="77"/>
      <c r="BI312" s="77"/>
      <c r="BJ312" s="76"/>
      <c r="BK312" s="63" t="s">
        <v>7195</v>
      </c>
      <c r="BL312" s="75"/>
      <c r="BM312" s="75"/>
      <c r="BN312" s="77"/>
      <c r="BO312" s="76"/>
      <c r="BP312" s="44" t="s">
        <v>7196</v>
      </c>
    </row>
    <row r="313" spans="1:68" x14ac:dyDescent="0.2">
      <c r="A313" s="63" t="s">
        <v>1407</v>
      </c>
      <c r="B313" s="44" t="s">
        <v>7156</v>
      </c>
      <c r="C313" s="44" t="s">
        <v>6791</v>
      </c>
      <c r="D313" s="44" t="s">
        <v>7197</v>
      </c>
      <c r="E313" s="44" t="str">
        <f t="shared" si="8"/>
        <v>Balrog of Moria_Neutral_METW</v>
      </c>
      <c r="F313" s="44" t="s">
        <v>5410</v>
      </c>
      <c r="G313" s="44" t="s">
        <v>5197</v>
      </c>
      <c r="H313" s="44" t="s">
        <v>3290</v>
      </c>
      <c r="I313" s="64"/>
      <c r="J313" s="65"/>
      <c r="K313" s="65"/>
      <c r="L313" s="65"/>
      <c r="M313" s="65"/>
      <c r="N313" s="67"/>
      <c r="O313" s="64"/>
      <c r="P313" s="65"/>
      <c r="Q313" s="65"/>
      <c r="R313" s="65"/>
      <c r="S313" s="65"/>
      <c r="T313" s="64"/>
      <c r="U313" s="65"/>
      <c r="V313" s="65"/>
      <c r="W313" s="65"/>
      <c r="X313" s="65"/>
      <c r="Y313" s="64"/>
      <c r="Z313" s="65"/>
      <c r="AA313" s="69">
        <f t="shared" si="9"/>
        <v>0</v>
      </c>
      <c r="AB313" s="63" t="s">
        <v>1385</v>
      </c>
      <c r="AC313" s="75"/>
      <c r="AD313" s="75"/>
      <c r="AE313" s="77"/>
      <c r="AF313" s="76"/>
      <c r="AG313" s="63" t="s">
        <v>7198</v>
      </c>
      <c r="AH313" s="75"/>
      <c r="AI313" s="77"/>
      <c r="AJ313" s="77"/>
      <c r="AK313" s="76"/>
      <c r="AL313" s="63" t="s">
        <v>7199</v>
      </c>
      <c r="AM313" s="75"/>
      <c r="AN313" s="77"/>
      <c r="AO313" s="77"/>
      <c r="AP313" s="76"/>
      <c r="AQ313" s="63" t="s">
        <v>7200</v>
      </c>
      <c r="AR313" s="75"/>
      <c r="AS313" s="77"/>
      <c r="AT313" s="77"/>
      <c r="AU313" s="76"/>
      <c r="AV313" s="63" t="s">
        <v>7201</v>
      </c>
      <c r="AW313" s="75"/>
      <c r="AX313" s="75"/>
      <c r="AY313" s="77"/>
      <c r="AZ313" s="76"/>
      <c r="BA313" s="63" t="s">
        <v>1385</v>
      </c>
      <c r="BB313" s="75"/>
      <c r="BC313" s="77"/>
      <c r="BD313" s="77"/>
      <c r="BE313" s="76"/>
      <c r="BF313" s="63" t="s">
        <v>7202</v>
      </c>
      <c r="BG313" s="75"/>
      <c r="BH313" s="77"/>
      <c r="BI313" s="77"/>
      <c r="BJ313" s="76"/>
      <c r="BK313" s="63" t="s">
        <v>7203</v>
      </c>
      <c r="BL313" s="75"/>
      <c r="BM313" s="75"/>
      <c r="BN313" s="77"/>
      <c r="BO313" s="76"/>
      <c r="BP313" s="44" t="s">
        <v>7204</v>
      </c>
    </row>
    <row r="314" spans="1:68" x14ac:dyDescent="0.2">
      <c r="A314" s="63" t="s">
        <v>1407</v>
      </c>
      <c r="B314" s="44" t="s">
        <v>7156</v>
      </c>
      <c r="C314" s="44" t="s">
        <v>6791</v>
      </c>
      <c r="D314" s="44" t="s">
        <v>7205</v>
      </c>
      <c r="E314" s="44" t="str">
        <f t="shared" si="8"/>
        <v>Bane of the Ithil-stone_Neutral_METW</v>
      </c>
      <c r="F314" s="44" t="s">
        <v>6021</v>
      </c>
      <c r="G314" s="44" t="s">
        <v>5197</v>
      </c>
      <c r="H314" s="44" t="s">
        <v>3290</v>
      </c>
      <c r="I314" s="64"/>
      <c r="J314" s="65"/>
      <c r="K314" s="65"/>
      <c r="L314" s="65"/>
      <c r="M314" s="65"/>
      <c r="N314" s="67"/>
      <c r="O314" s="64"/>
      <c r="P314" s="65"/>
      <c r="Q314" s="65"/>
      <c r="R314" s="65"/>
      <c r="S314" s="65"/>
      <c r="T314" s="64"/>
      <c r="U314" s="65"/>
      <c r="V314" s="65"/>
      <c r="W314" s="65"/>
      <c r="X314" s="65"/>
      <c r="Y314" s="64"/>
      <c r="Z314" s="65"/>
      <c r="AA314" s="69">
        <f t="shared" si="9"/>
        <v>0</v>
      </c>
      <c r="AB314" s="63" t="s">
        <v>1386</v>
      </c>
      <c r="AC314" s="75"/>
      <c r="AD314" s="75"/>
      <c r="AE314" s="77"/>
      <c r="AF314" s="76"/>
      <c r="AG314" s="63" t="s">
        <v>7206</v>
      </c>
      <c r="AH314" s="75"/>
      <c r="AI314" s="77"/>
      <c r="AJ314" s="77"/>
      <c r="AK314" s="76"/>
      <c r="AL314" s="63" t="s">
        <v>7207</v>
      </c>
      <c r="AM314" s="75"/>
      <c r="AN314" s="77"/>
      <c r="AO314" s="77"/>
      <c r="AP314" s="76"/>
      <c r="AQ314" s="63" t="s">
        <v>7208</v>
      </c>
      <c r="AR314" s="75"/>
      <c r="AS314" s="77"/>
      <c r="AT314" s="77"/>
      <c r="AU314" s="76"/>
      <c r="AV314" s="63" t="s">
        <v>7209</v>
      </c>
      <c r="AW314" s="75"/>
      <c r="AX314" s="75"/>
      <c r="AY314" s="77"/>
      <c r="AZ314" s="76"/>
      <c r="BA314" s="63" t="s">
        <v>1386</v>
      </c>
      <c r="BB314" s="75"/>
      <c r="BC314" s="77"/>
      <c r="BD314" s="77"/>
      <c r="BE314" s="76"/>
      <c r="BF314" s="63" t="s">
        <v>7210</v>
      </c>
      <c r="BG314" s="75"/>
      <c r="BH314" s="77"/>
      <c r="BI314" s="77"/>
      <c r="BJ314" s="76"/>
      <c r="BK314" s="63" t="s">
        <v>7211</v>
      </c>
      <c r="BL314" s="75"/>
      <c r="BM314" s="75"/>
      <c r="BN314" s="77"/>
      <c r="BO314" s="76"/>
      <c r="BP314" s="44" t="s">
        <v>1345</v>
      </c>
    </row>
    <row r="315" spans="1:68" x14ac:dyDescent="0.2">
      <c r="A315" s="63" t="s">
        <v>1407</v>
      </c>
      <c r="B315" s="44" t="s">
        <v>7156</v>
      </c>
      <c r="C315" s="44" t="s">
        <v>6791</v>
      </c>
      <c r="D315" s="44" t="s">
        <v>7212</v>
      </c>
      <c r="E315" s="44" t="str">
        <f t="shared" si="8"/>
        <v>Call of Home_Neutral_METW</v>
      </c>
      <c r="F315" s="44" t="s">
        <v>5335</v>
      </c>
      <c r="G315" s="44" t="s">
        <v>5183</v>
      </c>
      <c r="H315" s="44" t="s">
        <v>5184</v>
      </c>
      <c r="I315" s="64"/>
      <c r="J315" s="65"/>
      <c r="K315" s="65"/>
      <c r="L315" s="65"/>
      <c r="M315" s="65"/>
      <c r="N315" s="67"/>
      <c r="O315" s="68">
        <v>1</v>
      </c>
      <c r="P315" s="65"/>
      <c r="Q315" s="65"/>
      <c r="R315" s="65"/>
      <c r="S315" s="65"/>
      <c r="T315" s="64"/>
      <c r="U315" s="65"/>
      <c r="V315" s="65"/>
      <c r="W315" s="65"/>
      <c r="X315" s="65"/>
      <c r="Y315" s="64"/>
      <c r="Z315" s="65"/>
      <c r="AA315" s="69">
        <f t="shared" si="9"/>
        <v>0</v>
      </c>
      <c r="AB315" s="63" t="s">
        <v>1189</v>
      </c>
      <c r="AC315" s="75"/>
      <c r="AD315" s="75"/>
      <c r="AE315" s="77"/>
      <c r="AF315" s="76"/>
      <c r="AG315" s="63" t="s">
        <v>7213</v>
      </c>
      <c r="AH315" s="75"/>
      <c r="AI315" s="77"/>
      <c r="AJ315" s="77"/>
      <c r="AK315" s="76"/>
      <c r="AL315" s="63" t="s">
        <v>7214</v>
      </c>
      <c r="AM315" s="75"/>
      <c r="AN315" s="77"/>
      <c r="AO315" s="77"/>
      <c r="AP315" s="76"/>
      <c r="AQ315" s="63" t="s">
        <v>7215</v>
      </c>
      <c r="AR315" s="75"/>
      <c r="AS315" s="77"/>
      <c r="AT315" s="77"/>
      <c r="AU315" s="76"/>
      <c r="AV315" s="63" t="s">
        <v>7216</v>
      </c>
      <c r="AW315" s="75"/>
      <c r="AX315" s="75"/>
      <c r="AY315" s="77"/>
      <c r="AZ315" s="76"/>
      <c r="BA315" s="63" t="s">
        <v>1189</v>
      </c>
      <c r="BB315" s="75"/>
      <c r="BC315" s="77"/>
      <c r="BD315" s="77"/>
      <c r="BE315" s="76"/>
      <c r="BF315" s="63" t="s">
        <v>7217</v>
      </c>
      <c r="BG315" s="75"/>
      <c r="BH315" s="77"/>
      <c r="BI315" s="77"/>
      <c r="BJ315" s="76"/>
      <c r="BK315" s="63" t="s">
        <v>7218</v>
      </c>
      <c r="BL315" s="75"/>
      <c r="BM315" s="75"/>
      <c r="BN315" s="77"/>
      <c r="BO315" s="76"/>
      <c r="BP315" s="44" t="s">
        <v>1347</v>
      </c>
    </row>
    <row r="316" spans="1:68" x14ac:dyDescent="0.2">
      <c r="A316" s="63" t="s">
        <v>1407</v>
      </c>
      <c r="B316" s="44" t="s">
        <v>7156</v>
      </c>
      <c r="C316" s="44" t="s">
        <v>6791</v>
      </c>
      <c r="D316" s="44" t="s">
        <v>7219</v>
      </c>
      <c r="E316" s="44" t="str">
        <f t="shared" si="8"/>
        <v>Call of the Sea_Neutral_METW</v>
      </c>
      <c r="F316" s="44" t="s">
        <v>5262</v>
      </c>
      <c r="G316" s="44" t="s">
        <v>5183</v>
      </c>
      <c r="H316" s="44" t="s">
        <v>5184</v>
      </c>
      <c r="I316" s="64"/>
      <c r="J316" s="65"/>
      <c r="K316" s="65"/>
      <c r="L316" s="65"/>
      <c r="M316" s="65"/>
      <c r="N316" s="67"/>
      <c r="O316" s="64"/>
      <c r="P316" s="65"/>
      <c r="Q316" s="65"/>
      <c r="R316" s="65"/>
      <c r="S316" s="65"/>
      <c r="T316" s="64"/>
      <c r="U316" s="65"/>
      <c r="V316" s="65"/>
      <c r="W316" s="65"/>
      <c r="X316" s="65"/>
      <c r="Y316" s="64"/>
      <c r="Z316" s="65"/>
      <c r="AA316" s="69">
        <f t="shared" si="9"/>
        <v>0</v>
      </c>
      <c r="AB316" s="63" t="s">
        <v>1190</v>
      </c>
      <c r="AC316" s="75"/>
      <c r="AD316" s="75"/>
      <c r="AE316" s="77"/>
      <c r="AF316" s="76"/>
      <c r="AG316" s="63" t="s">
        <v>7220</v>
      </c>
      <c r="AH316" s="75"/>
      <c r="AI316" s="77"/>
      <c r="AJ316" s="77"/>
      <c r="AK316" s="76"/>
      <c r="AL316" s="63" t="s">
        <v>7221</v>
      </c>
      <c r="AM316" s="75"/>
      <c r="AN316" s="77"/>
      <c r="AO316" s="77"/>
      <c r="AP316" s="76"/>
      <c r="AQ316" s="63" t="s">
        <v>7222</v>
      </c>
      <c r="AR316" s="75"/>
      <c r="AS316" s="77"/>
      <c r="AT316" s="77"/>
      <c r="AU316" s="76"/>
      <c r="AV316" s="63" t="s">
        <v>7223</v>
      </c>
      <c r="AW316" s="75"/>
      <c r="AX316" s="75"/>
      <c r="AY316" s="77"/>
      <c r="AZ316" s="76"/>
      <c r="BA316" s="63" t="s">
        <v>1190</v>
      </c>
      <c r="BB316" s="75"/>
      <c r="BC316" s="77"/>
      <c r="BD316" s="77"/>
      <c r="BE316" s="76"/>
      <c r="BF316" s="63" t="s">
        <v>7224</v>
      </c>
      <c r="BG316" s="75"/>
      <c r="BH316" s="77"/>
      <c r="BI316" s="77"/>
      <c r="BJ316" s="76"/>
      <c r="BK316" s="63" t="s">
        <v>7225</v>
      </c>
      <c r="BL316" s="75"/>
      <c r="BM316" s="75"/>
      <c r="BN316" s="77"/>
      <c r="BO316" s="76"/>
      <c r="BP316" s="44" t="s">
        <v>7226</v>
      </c>
    </row>
    <row r="317" spans="1:68" x14ac:dyDescent="0.2">
      <c r="A317" s="63" t="s">
        <v>1407</v>
      </c>
      <c r="B317" s="44" t="s">
        <v>7156</v>
      </c>
      <c r="C317" s="44" t="s">
        <v>6791</v>
      </c>
      <c r="D317" s="44" t="s">
        <v>7227</v>
      </c>
      <c r="E317" s="44" t="str">
        <f t="shared" si="8"/>
        <v>Choking Shadows_Neutral_METW</v>
      </c>
      <c r="F317" s="44" t="s">
        <v>5424</v>
      </c>
      <c r="G317" s="44" t="s">
        <v>5235</v>
      </c>
      <c r="H317" s="44" t="s">
        <v>5867</v>
      </c>
      <c r="I317" s="64"/>
      <c r="J317" s="65"/>
      <c r="K317" s="65"/>
      <c r="L317" s="65"/>
      <c r="M317" s="65"/>
      <c r="N317" s="67"/>
      <c r="O317" s="68">
        <v>1</v>
      </c>
      <c r="P317" s="65"/>
      <c r="Q317" s="65"/>
      <c r="R317" s="65"/>
      <c r="S317" s="65"/>
      <c r="T317" s="64"/>
      <c r="U317" s="65"/>
      <c r="V317" s="66">
        <v>1</v>
      </c>
      <c r="W317" s="65"/>
      <c r="X317" s="65"/>
      <c r="Y317" s="64"/>
      <c r="Z317" s="65"/>
      <c r="AA317" s="69">
        <f t="shared" si="9"/>
        <v>0</v>
      </c>
      <c r="AB317" s="63" t="s">
        <v>1191</v>
      </c>
      <c r="AC317" s="75"/>
      <c r="AD317" s="75"/>
      <c r="AE317" s="75"/>
      <c r="AF317" s="76"/>
      <c r="AG317" s="63" t="s">
        <v>7228</v>
      </c>
      <c r="AH317" s="75"/>
      <c r="AI317" s="77"/>
      <c r="AJ317" s="77"/>
      <c r="AK317" s="76"/>
      <c r="AL317" s="63" t="s">
        <v>7229</v>
      </c>
      <c r="AM317" s="75"/>
      <c r="AN317" s="77"/>
      <c r="AO317" s="77"/>
      <c r="AP317" s="76"/>
      <c r="AQ317" s="63" t="s">
        <v>7230</v>
      </c>
      <c r="AR317" s="75"/>
      <c r="AS317" s="77"/>
      <c r="AT317" s="77"/>
      <c r="AU317" s="76"/>
      <c r="AV317" s="63" t="s">
        <v>7231</v>
      </c>
      <c r="AW317" s="75"/>
      <c r="AX317" s="75"/>
      <c r="AY317" s="77"/>
      <c r="AZ317" s="76"/>
      <c r="BA317" s="63" t="s">
        <v>1191</v>
      </c>
      <c r="BB317" s="75"/>
      <c r="BC317" s="77"/>
      <c r="BD317" s="77"/>
      <c r="BE317" s="76"/>
      <c r="BF317" s="63" t="s">
        <v>7232</v>
      </c>
      <c r="BG317" s="75"/>
      <c r="BH317" s="77"/>
      <c r="BI317" s="77"/>
      <c r="BJ317" s="76"/>
      <c r="BK317" s="63" t="s">
        <v>7233</v>
      </c>
      <c r="BL317" s="75"/>
      <c r="BM317" s="75"/>
      <c r="BN317" s="77"/>
      <c r="BO317" s="76"/>
      <c r="BP317" s="44" t="s">
        <v>7234</v>
      </c>
    </row>
    <row r="318" spans="1:68" x14ac:dyDescent="0.2">
      <c r="A318" s="63" t="s">
        <v>1407</v>
      </c>
      <c r="B318" s="44" t="s">
        <v>7156</v>
      </c>
      <c r="C318" s="44" t="s">
        <v>6791</v>
      </c>
      <c r="D318" s="44" t="s">
        <v>7235</v>
      </c>
      <c r="E318" s="44" t="str">
        <f t="shared" si="8"/>
        <v>Clouds_Neutral_METW</v>
      </c>
      <c r="F318" s="44" t="s">
        <v>5410</v>
      </c>
      <c r="G318" s="44" t="s">
        <v>5197</v>
      </c>
      <c r="H318" s="44" t="s">
        <v>3290</v>
      </c>
      <c r="I318" s="64"/>
      <c r="J318" s="65"/>
      <c r="K318" s="65"/>
      <c r="L318" s="65"/>
      <c r="M318" s="65"/>
      <c r="N318" s="67"/>
      <c r="O318" s="64"/>
      <c r="P318" s="65"/>
      <c r="Q318" s="65"/>
      <c r="R318" s="65"/>
      <c r="S318" s="65"/>
      <c r="T318" s="64"/>
      <c r="U318" s="65"/>
      <c r="V318" s="65"/>
      <c r="W318" s="65"/>
      <c r="X318" s="65"/>
      <c r="Y318" s="64"/>
      <c r="Z318" s="65"/>
      <c r="AA318" s="69">
        <f t="shared" si="9"/>
        <v>0</v>
      </c>
      <c r="AB318" s="63" t="s">
        <v>1192</v>
      </c>
      <c r="AC318" s="75"/>
      <c r="AD318" s="75"/>
      <c r="AE318" s="77"/>
      <c r="AF318" s="76"/>
      <c r="AG318" s="63" t="s">
        <v>7236</v>
      </c>
      <c r="AH318" s="75"/>
      <c r="AI318" s="77"/>
      <c r="AJ318" s="77"/>
      <c r="AK318" s="76"/>
      <c r="AL318" s="63" t="s">
        <v>7237</v>
      </c>
      <c r="AM318" s="75"/>
      <c r="AN318" s="77"/>
      <c r="AO318" s="77"/>
      <c r="AP318" s="76"/>
      <c r="AQ318" s="63" t="s">
        <v>7238</v>
      </c>
      <c r="AR318" s="75"/>
      <c r="AS318" s="77"/>
      <c r="AT318" s="77"/>
      <c r="AU318" s="76"/>
      <c r="AV318" s="63" t="s">
        <v>7239</v>
      </c>
      <c r="AW318" s="75"/>
      <c r="AX318" s="75"/>
      <c r="AY318" s="77"/>
      <c r="AZ318" s="76"/>
      <c r="BA318" s="63" t="s">
        <v>1192</v>
      </c>
      <c r="BB318" s="75"/>
      <c r="BC318" s="77"/>
      <c r="BD318" s="77"/>
      <c r="BE318" s="76"/>
      <c r="BF318" s="63" t="s">
        <v>7240</v>
      </c>
      <c r="BG318" s="75"/>
      <c r="BH318" s="77"/>
      <c r="BI318" s="77"/>
      <c r="BJ318" s="76"/>
      <c r="BK318" s="63" t="s">
        <v>7241</v>
      </c>
      <c r="BL318" s="75"/>
      <c r="BM318" s="75"/>
      <c r="BN318" s="77"/>
      <c r="BO318" s="76"/>
      <c r="BP318" s="44" t="s">
        <v>7242</v>
      </c>
    </row>
    <row r="319" spans="1:68" x14ac:dyDescent="0.2">
      <c r="A319" s="63" t="s">
        <v>1407</v>
      </c>
      <c r="B319" s="44" t="s">
        <v>7156</v>
      </c>
      <c r="C319" s="44" t="s">
        <v>6791</v>
      </c>
      <c r="D319" s="44" t="s">
        <v>7243</v>
      </c>
      <c r="E319" s="44" t="str">
        <f t="shared" si="8"/>
        <v>Despair of the Heart_Neutral_METW</v>
      </c>
      <c r="F319" s="44" t="s">
        <v>5159</v>
      </c>
      <c r="G319" s="44" t="s">
        <v>5235</v>
      </c>
      <c r="H319" s="44" t="s">
        <v>5867</v>
      </c>
      <c r="I319" s="64"/>
      <c r="J319" s="65"/>
      <c r="K319" s="65"/>
      <c r="L319" s="65"/>
      <c r="M319" s="65"/>
      <c r="N319" s="67"/>
      <c r="O319" s="64"/>
      <c r="P319" s="65"/>
      <c r="Q319" s="65"/>
      <c r="R319" s="65"/>
      <c r="S319" s="65"/>
      <c r="T319" s="64"/>
      <c r="U319" s="65"/>
      <c r="V319" s="65"/>
      <c r="W319" s="65"/>
      <c r="X319" s="65"/>
      <c r="Y319" s="64"/>
      <c r="Z319" s="65"/>
      <c r="AA319" s="69">
        <f t="shared" si="9"/>
        <v>0</v>
      </c>
      <c r="AB319" s="63" t="s">
        <v>1193</v>
      </c>
      <c r="AC319" s="75"/>
      <c r="AD319" s="75"/>
      <c r="AE319" s="77"/>
      <c r="AF319" s="76"/>
      <c r="AG319" s="63" t="s">
        <v>7244</v>
      </c>
      <c r="AH319" s="75"/>
      <c r="AI319" s="77"/>
      <c r="AJ319" s="77"/>
      <c r="AK319" s="76"/>
      <c r="AL319" s="63" t="s">
        <v>7245</v>
      </c>
      <c r="AM319" s="75"/>
      <c r="AN319" s="77"/>
      <c r="AO319" s="77"/>
      <c r="AP319" s="76"/>
      <c r="AQ319" s="63" t="s">
        <v>7246</v>
      </c>
      <c r="AR319" s="75"/>
      <c r="AS319" s="77"/>
      <c r="AT319" s="77"/>
      <c r="AU319" s="76"/>
      <c r="AV319" s="63" t="s">
        <v>7247</v>
      </c>
      <c r="AW319" s="75"/>
      <c r="AX319" s="75"/>
      <c r="AY319" s="77"/>
      <c r="AZ319" s="76"/>
      <c r="BA319" s="63" t="s">
        <v>1193</v>
      </c>
      <c r="BB319" s="75"/>
      <c r="BC319" s="77"/>
      <c r="BD319" s="77"/>
      <c r="BE319" s="76"/>
      <c r="BF319" s="63" t="s">
        <v>7248</v>
      </c>
      <c r="BG319" s="75"/>
      <c r="BH319" s="77"/>
      <c r="BI319" s="77"/>
      <c r="BJ319" s="76"/>
      <c r="BK319" s="63" t="s">
        <v>7249</v>
      </c>
      <c r="BL319" s="75"/>
      <c r="BM319" s="75"/>
      <c r="BN319" s="77"/>
      <c r="BO319" s="76"/>
      <c r="BP319" s="44" t="s">
        <v>1053</v>
      </c>
    </row>
    <row r="320" spans="1:68" x14ac:dyDescent="0.2">
      <c r="A320" s="63" t="s">
        <v>1407</v>
      </c>
      <c r="B320" s="44" t="s">
        <v>7156</v>
      </c>
      <c r="C320" s="44" t="s">
        <v>6791</v>
      </c>
      <c r="D320" s="44" t="s">
        <v>7250</v>
      </c>
      <c r="E320" s="44" t="str">
        <f t="shared" si="8"/>
        <v>Doors of Night_Neutral_METW</v>
      </c>
      <c r="F320" s="44" t="s">
        <v>7251</v>
      </c>
      <c r="G320" s="44" t="s">
        <v>5160</v>
      </c>
      <c r="H320" s="44" t="s">
        <v>6342</v>
      </c>
      <c r="I320" s="68">
        <v>1</v>
      </c>
      <c r="J320" s="66">
        <v>1</v>
      </c>
      <c r="K320" s="66">
        <v>1</v>
      </c>
      <c r="L320" s="66">
        <v>1</v>
      </c>
      <c r="M320" s="66">
        <v>1</v>
      </c>
      <c r="N320" s="67"/>
      <c r="O320" s="64"/>
      <c r="P320" s="65"/>
      <c r="Q320" s="65"/>
      <c r="R320" s="65"/>
      <c r="S320" s="65"/>
      <c r="T320" s="64"/>
      <c r="U320" s="65"/>
      <c r="V320" s="65"/>
      <c r="W320" s="65"/>
      <c r="X320" s="65"/>
      <c r="Y320" s="64"/>
      <c r="Z320" s="65"/>
      <c r="AA320" s="69">
        <f t="shared" si="9"/>
        <v>0</v>
      </c>
      <c r="AB320" s="63" t="s">
        <v>1194</v>
      </c>
      <c r="AC320" s="75"/>
      <c r="AD320" s="75"/>
      <c r="AE320" s="77"/>
      <c r="AF320" s="76"/>
      <c r="AG320" s="63" t="s">
        <v>7252</v>
      </c>
      <c r="AH320" s="75"/>
      <c r="AI320" s="77"/>
      <c r="AJ320" s="77"/>
      <c r="AK320" s="76"/>
      <c r="AL320" s="63" t="s">
        <v>7253</v>
      </c>
      <c r="AM320" s="75"/>
      <c r="AN320" s="77"/>
      <c r="AO320" s="77"/>
      <c r="AP320" s="76"/>
      <c r="AQ320" s="63" t="s">
        <v>7254</v>
      </c>
      <c r="AR320" s="75"/>
      <c r="AS320" s="77"/>
      <c r="AT320" s="77"/>
      <c r="AU320" s="76"/>
      <c r="AV320" s="63" t="s">
        <v>7255</v>
      </c>
      <c r="AW320" s="75"/>
      <c r="AX320" s="75"/>
      <c r="AY320" s="77"/>
      <c r="AZ320" s="76"/>
      <c r="BA320" s="63" t="s">
        <v>1194</v>
      </c>
      <c r="BB320" s="75"/>
      <c r="BC320" s="77"/>
      <c r="BD320" s="77"/>
      <c r="BE320" s="76"/>
      <c r="BF320" s="63" t="s">
        <v>7256</v>
      </c>
      <c r="BG320" s="75"/>
      <c r="BH320" s="77"/>
      <c r="BI320" s="77"/>
      <c r="BJ320" s="76"/>
      <c r="BK320" s="63" t="s">
        <v>7257</v>
      </c>
      <c r="BL320" s="75"/>
      <c r="BM320" s="75"/>
      <c r="BN320" s="77"/>
      <c r="BO320" s="76"/>
      <c r="BP320" s="44" t="s">
        <v>7258</v>
      </c>
    </row>
    <row r="321" spans="1:68" x14ac:dyDescent="0.2">
      <c r="A321" s="63" t="s">
        <v>1407</v>
      </c>
      <c r="B321" s="44" t="s">
        <v>7156</v>
      </c>
      <c r="C321" s="44" t="s">
        <v>6791</v>
      </c>
      <c r="D321" s="44" t="s">
        <v>7259</v>
      </c>
      <c r="E321" s="44" t="str">
        <f t="shared" si="8"/>
        <v>Dragon's Desolation_Neutral_METW</v>
      </c>
      <c r="F321" s="44" t="s">
        <v>5225</v>
      </c>
      <c r="G321" s="44" t="s">
        <v>5183</v>
      </c>
      <c r="H321" s="44" t="s">
        <v>5184</v>
      </c>
      <c r="I321" s="64"/>
      <c r="J321" s="65"/>
      <c r="K321" s="65"/>
      <c r="L321" s="65"/>
      <c r="M321" s="65"/>
      <c r="N321" s="67"/>
      <c r="O321" s="64"/>
      <c r="P321" s="65"/>
      <c r="Q321" s="65"/>
      <c r="R321" s="65"/>
      <c r="S321" s="65"/>
      <c r="T321" s="64"/>
      <c r="U321" s="65"/>
      <c r="V321" s="65"/>
      <c r="W321" s="65"/>
      <c r="X321" s="65"/>
      <c r="Y321" s="64"/>
      <c r="Z321" s="65"/>
      <c r="AA321" s="69">
        <f t="shared" si="9"/>
        <v>0</v>
      </c>
      <c r="AB321" s="63" t="s">
        <v>1195</v>
      </c>
      <c r="AC321" s="75"/>
      <c r="AD321" s="75"/>
      <c r="AE321" s="77"/>
      <c r="AF321" s="76"/>
      <c r="AG321" s="63" t="s">
        <v>7260</v>
      </c>
      <c r="AH321" s="75"/>
      <c r="AI321" s="77"/>
      <c r="AJ321" s="77"/>
      <c r="AK321" s="76"/>
      <c r="AL321" s="63" t="s">
        <v>7261</v>
      </c>
      <c r="AM321" s="75"/>
      <c r="AN321" s="77"/>
      <c r="AO321" s="77"/>
      <c r="AP321" s="76"/>
      <c r="AQ321" s="63" t="s">
        <v>7262</v>
      </c>
      <c r="AR321" s="75"/>
      <c r="AS321" s="77"/>
      <c r="AT321" s="77"/>
      <c r="AU321" s="76"/>
      <c r="AV321" s="63" t="s">
        <v>7263</v>
      </c>
      <c r="AW321" s="75"/>
      <c r="AX321" s="75"/>
      <c r="AY321" s="77"/>
      <c r="AZ321" s="76"/>
      <c r="BA321" s="63" t="s">
        <v>1195</v>
      </c>
      <c r="BB321" s="75"/>
      <c r="BC321" s="77"/>
      <c r="BD321" s="77"/>
      <c r="BE321" s="76"/>
      <c r="BF321" s="63" t="s">
        <v>7264</v>
      </c>
      <c r="BG321" s="75"/>
      <c r="BH321" s="77"/>
      <c r="BI321" s="77"/>
      <c r="BJ321" s="76"/>
      <c r="BK321" s="63" t="s">
        <v>7265</v>
      </c>
      <c r="BL321" s="75"/>
      <c r="BM321" s="75"/>
      <c r="BN321" s="77"/>
      <c r="BO321" s="76"/>
      <c r="BP321" s="44" t="s">
        <v>7266</v>
      </c>
    </row>
    <row r="322" spans="1:68" x14ac:dyDescent="0.2">
      <c r="A322" s="63" t="s">
        <v>1407</v>
      </c>
      <c r="B322" s="44" t="s">
        <v>7156</v>
      </c>
      <c r="C322" s="44" t="s">
        <v>6791</v>
      </c>
      <c r="D322" s="44" t="s">
        <v>7267</v>
      </c>
      <c r="E322" s="44" t="str">
        <f t="shared" si="8"/>
        <v>Drowning Seas_Neutral_METW</v>
      </c>
      <c r="F322" s="44" t="s">
        <v>5171</v>
      </c>
      <c r="G322" s="44" t="s">
        <v>5183</v>
      </c>
      <c r="H322" s="44" t="s">
        <v>5184</v>
      </c>
      <c r="I322" s="64"/>
      <c r="J322" s="65"/>
      <c r="K322" s="65"/>
      <c r="L322" s="65"/>
      <c r="M322" s="65"/>
      <c r="N322" s="67"/>
      <c r="O322" s="64"/>
      <c r="P322" s="65"/>
      <c r="Q322" s="65"/>
      <c r="R322" s="65"/>
      <c r="S322" s="65"/>
      <c r="T322" s="64"/>
      <c r="U322" s="65"/>
      <c r="V322" s="65"/>
      <c r="W322" s="65"/>
      <c r="X322" s="65"/>
      <c r="Y322" s="64"/>
      <c r="Z322" s="65"/>
      <c r="AA322" s="69">
        <f t="shared" si="9"/>
        <v>0</v>
      </c>
      <c r="AB322" s="63" t="s">
        <v>1196</v>
      </c>
      <c r="AC322" s="75"/>
      <c r="AD322" s="75"/>
      <c r="AE322" s="77"/>
      <c r="AF322" s="76"/>
      <c r="AG322" s="63" t="s">
        <v>7268</v>
      </c>
      <c r="AH322" s="75"/>
      <c r="AI322" s="77"/>
      <c r="AJ322" s="77"/>
      <c r="AK322" s="76"/>
      <c r="AL322" s="63" t="s">
        <v>7269</v>
      </c>
      <c r="AM322" s="75"/>
      <c r="AN322" s="77"/>
      <c r="AO322" s="77"/>
      <c r="AP322" s="76"/>
      <c r="AQ322" s="63" t="s">
        <v>7270</v>
      </c>
      <c r="AR322" s="75"/>
      <c r="AS322" s="77"/>
      <c r="AT322" s="77"/>
      <c r="AU322" s="76"/>
      <c r="AV322" s="63" t="s">
        <v>7271</v>
      </c>
      <c r="AW322" s="75"/>
      <c r="AX322" s="75"/>
      <c r="AY322" s="77"/>
      <c r="AZ322" s="76"/>
      <c r="BA322" s="63" t="s">
        <v>1196</v>
      </c>
      <c r="BB322" s="75"/>
      <c r="BC322" s="77"/>
      <c r="BD322" s="77"/>
      <c r="BE322" s="76"/>
      <c r="BF322" s="63" t="s">
        <v>7272</v>
      </c>
      <c r="BG322" s="75"/>
      <c r="BH322" s="77"/>
      <c r="BI322" s="77"/>
      <c r="BJ322" s="76"/>
      <c r="BK322" s="63" t="s">
        <v>7273</v>
      </c>
      <c r="BL322" s="75"/>
      <c r="BM322" s="75"/>
      <c r="BN322" s="77"/>
      <c r="BO322" s="76"/>
      <c r="BP322" s="44" t="s">
        <v>7274</v>
      </c>
    </row>
    <row r="323" spans="1:68" x14ac:dyDescent="0.2">
      <c r="A323" s="63" t="s">
        <v>1407</v>
      </c>
      <c r="B323" s="44" t="s">
        <v>7156</v>
      </c>
      <c r="C323" s="44" t="s">
        <v>6791</v>
      </c>
      <c r="D323" s="44" t="s">
        <v>7275</v>
      </c>
      <c r="E323" s="44" t="str">
        <f t="shared" si="8"/>
        <v>Eye of Sauron_Neutral_METW</v>
      </c>
      <c r="F323" s="44" t="s">
        <v>5225</v>
      </c>
      <c r="G323" s="44" t="s">
        <v>5197</v>
      </c>
      <c r="H323" s="44" t="s">
        <v>3290</v>
      </c>
      <c r="I323" s="64"/>
      <c r="J323" s="65"/>
      <c r="K323" s="65"/>
      <c r="L323" s="65"/>
      <c r="M323" s="65"/>
      <c r="N323" s="67"/>
      <c r="O323" s="64"/>
      <c r="P323" s="65"/>
      <c r="Q323" s="65"/>
      <c r="R323" s="65"/>
      <c r="S323" s="65"/>
      <c r="T323" s="64"/>
      <c r="U323" s="65"/>
      <c r="V323" s="65"/>
      <c r="W323" s="65"/>
      <c r="X323" s="65"/>
      <c r="Y323" s="64"/>
      <c r="Z323" s="65"/>
      <c r="AA323" s="69">
        <f t="shared" si="9"/>
        <v>0</v>
      </c>
      <c r="AB323" s="63" t="s">
        <v>1197</v>
      </c>
      <c r="AC323" s="75"/>
      <c r="AD323" s="75"/>
      <c r="AE323" s="77"/>
      <c r="AF323" s="76"/>
      <c r="AG323" s="63" t="s">
        <v>7276</v>
      </c>
      <c r="AH323" s="75"/>
      <c r="AI323" s="77"/>
      <c r="AJ323" s="77"/>
      <c r="AK323" s="76"/>
      <c r="AL323" s="63" t="s">
        <v>7277</v>
      </c>
      <c r="AM323" s="75"/>
      <c r="AN323" s="77"/>
      <c r="AO323" s="77"/>
      <c r="AP323" s="76"/>
      <c r="AQ323" s="63" t="s">
        <v>7278</v>
      </c>
      <c r="AR323" s="75"/>
      <c r="AS323" s="77"/>
      <c r="AT323" s="77"/>
      <c r="AU323" s="76"/>
      <c r="AV323" s="63" t="s">
        <v>7279</v>
      </c>
      <c r="AW323" s="75"/>
      <c r="AX323" s="75"/>
      <c r="AY323" s="77"/>
      <c r="AZ323" s="76"/>
      <c r="BA323" s="63" t="s">
        <v>1197</v>
      </c>
      <c r="BB323" s="75"/>
      <c r="BC323" s="77"/>
      <c r="BD323" s="77"/>
      <c r="BE323" s="76"/>
      <c r="BF323" s="63" t="s">
        <v>7280</v>
      </c>
      <c r="BG323" s="75"/>
      <c r="BH323" s="77"/>
      <c r="BI323" s="77"/>
      <c r="BJ323" s="76"/>
      <c r="BK323" s="63" t="s">
        <v>7281</v>
      </c>
      <c r="BL323" s="75"/>
      <c r="BM323" s="75"/>
      <c r="BN323" s="77"/>
      <c r="BO323" s="76"/>
      <c r="BP323" s="44" t="s">
        <v>7282</v>
      </c>
    </row>
    <row r="324" spans="1:68" x14ac:dyDescent="0.2">
      <c r="A324" s="63" t="s">
        <v>1407</v>
      </c>
      <c r="B324" s="44" t="s">
        <v>7156</v>
      </c>
      <c r="C324" s="44" t="s">
        <v>6791</v>
      </c>
      <c r="D324" s="44" t="s">
        <v>7283</v>
      </c>
      <c r="E324" s="44" t="str">
        <f t="shared" si="8"/>
        <v>Fell Beast_Neutral_METW</v>
      </c>
      <c r="F324" s="44" t="s">
        <v>5225</v>
      </c>
      <c r="G324" s="44" t="s">
        <v>5197</v>
      </c>
      <c r="H324" s="44" t="s">
        <v>3290</v>
      </c>
      <c r="I324" s="64"/>
      <c r="J324" s="65"/>
      <c r="K324" s="65"/>
      <c r="L324" s="65"/>
      <c r="M324" s="65"/>
      <c r="N324" s="67"/>
      <c r="O324" s="64"/>
      <c r="P324" s="65"/>
      <c r="Q324" s="65"/>
      <c r="R324" s="65"/>
      <c r="S324" s="65"/>
      <c r="T324" s="64"/>
      <c r="U324" s="65"/>
      <c r="V324" s="65"/>
      <c r="W324" s="65"/>
      <c r="X324" s="65"/>
      <c r="Y324" s="64"/>
      <c r="Z324" s="65"/>
      <c r="AA324" s="69">
        <f t="shared" si="9"/>
        <v>0</v>
      </c>
      <c r="AB324" s="63" t="s">
        <v>1198</v>
      </c>
      <c r="AC324" s="75"/>
      <c r="AD324" s="75"/>
      <c r="AE324" s="77"/>
      <c r="AF324" s="76"/>
      <c r="AG324" s="63" t="s">
        <v>7284</v>
      </c>
      <c r="AH324" s="75"/>
      <c r="AI324" s="77"/>
      <c r="AJ324" s="77"/>
      <c r="AK324" s="76"/>
      <c r="AL324" s="63" t="s">
        <v>7285</v>
      </c>
      <c r="AM324" s="75"/>
      <c r="AN324" s="77"/>
      <c r="AO324" s="77"/>
      <c r="AP324" s="76"/>
      <c r="AQ324" s="63" t="s">
        <v>7286</v>
      </c>
      <c r="AR324" s="75"/>
      <c r="AS324" s="77"/>
      <c r="AT324" s="77"/>
      <c r="AU324" s="76"/>
      <c r="AV324" s="63" t="s">
        <v>7287</v>
      </c>
      <c r="AW324" s="75"/>
      <c r="AX324" s="75"/>
      <c r="AY324" s="77"/>
      <c r="AZ324" s="76"/>
      <c r="BA324" s="63" t="s">
        <v>1198</v>
      </c>
      <c r="BB324" s="75"/>
      <c r="BC324" s="77"/>
      <c r="BD324" s="77"/>
      <c r="BE324" s="76"/>
      <c r="BF324" s="63" t="s">
        <v>7288</v>
      </c>
      <c r="BG324" s="75"/>
      <c r="BH324" s="77"/>
      <c r="BI324" s="77"/>
      <c r="BJ324" s="76"/>
      <c r="BK324" s="63" t="s">
        <v>7289</v>
      </c>
      <c r="BL324" s="75"/>
      <c r="BM324" s="75"/>
      <c r="BN324" s="77"/>
      <c r="BO324" s="76"/>
      <c r="BP324" s="44" t="s">
        <v>7290</v>
      </c>
    </row>
    <row r="325" spans="1:68" x14ac:dyDescent="0.2">
      <c r="A325" s="63" t="s">
        <v>1407</v>
      </c>
      <c r="B325" s="44" t="s">
        <v>7156</v>
      </c>
      <c r="C325" s="44" t="s">
        <v>6791</v>
      </c>
      <c r="D325" s="44" t="s">
        <v>7291</v>
      </c>
      <c r="E325" s="44" t="str">
        <f t="shared" ref="E325:E388" si="10">_xlfn.CONCAT(AB325,"_",C325,"_",A325)</f>
        <v>Fell Winter_Neutral_METW</v>
      </c>
      <c r="F325" s="44" t="s">
        <v>5424</v>
      </c>
      <c r="G325" s="44" t="s">
        <v>5235</v>
      </c>
      <c r="H325" s="44" t="s">
        <v>5867</v>
      </c>
      <c r="I325" s="64"/>
      <c r="J325" s="65"/>
      <c r="K325" s="65"/>
      <c r="L325" s="65"/>
      <c r="M325" s="65"/>
      <c r="N325" s="67"/>
      <c r="O325" s="64"/>
      <c r="P325" s="65"/>
      <c r="Q325" s="65"/>
      <c r="R325" s="65"/>
      <c r="S325" s="65"/>
      <c r="T325" s="64"/>
      <c r="U325" s="65"/>
      <c r="V325" s="65"/>
      <c r="W325" s="65"/>
      <c r="X325" s="65"/>
      <c r="Y325" s="64"/>
      <c r="Z325" s="65"/>
      <c r="AA325" s="69">
        <f t="shared" ref="AA325:AA388" si="11">SUM(AB325:BO325)</f>
        <v>0</v>
      </c>
      <c r="AB325" s="63" t="s">
        <v>1199</v>
      </c>
      <c r="AC325" s="75"/>
      <c r="AD325" s="75"/>
      <c r="AE325" s="77"/>
      <c r="AF325" s="76"/>
      <c r="AG325" s="63" t="s">
        <v>7292</v>
      </c>
      <c r="AH325" s="75"/>
      <c r="AI325" s="77"/>
      <c r="AJ325" s="77"/>
      <c r="AK325" s="76"/>
      <c r="AL325" s="63" t="s">
        <v>7293</v>
      </c>
      <c r="AM325" s="75"/>
      <c r="AN325" s="77"/>
      <c r="AO325" s="77"/>
      <c r="AP325" s="76"/>
      <c r="AQ325" s="63" t="s">
        <v>7294</v>
      </c>
      <c r="AR325" s="75"/>
      <c r="AS325" s="77"/>
      <c r="AT325" s="77"/>
      <c r="AU325" s="76"/>
      <c r="AV325" s="63" t="s">
        <v>7295</v>
      </c>
      <c r="AW325" s="75"/>
      <c r="AX325" s="75"/>
      <c r="AY325" s="77"/>
      <c r="AZ325" s="76"/>
      <c r="BA325" s="63" t="s">
        <v>1199</v>
      </c>
      <c r="BB325" s="75"/>
      <c r="BC325" s="77"/>
      <c r="BD325" s="77"/>
      <c r="BE325" s="76"/>
      <c r="BF325" s="63" t="s">
        <v>7296</v>
      </c>
      <c r="BG325" s="75"/>
      <c r="BH325" s="77"/>
      <c r="BI325" s="77"/>
      <c r="BJ325" s="76"/>
      <c r="BK325" s="63" t="s">
        <v>7297</v>
      </c>
      <c r="BL325" s="75"/>
      <c r="BM325" s="75"/>
      <c r="BN325" s="77"/>
      <c r="BO325" s="76"/>
      <c r="BP325" s="44" t="s">
        <v>7298</v>
      </c>
    </row>
    <row r="326" spans="1:68" x14ac:dyDescent="0.2">
      <c r="A326" s="63" t="s">
        <v>1407</v>
      </c>
      <c r="B326" s="44" t="s">
        <v>7156</v>
      </c>
      <c r="C326" s="44" t="s">
        <v>6791</v>
      </c>
      <c r="D326" s="44" t="s">
        <v>7299</v>
      </c>
      <c r="E326" s="44" t="str">
        <f t="shared" si="10"/>
        <v>Foul Fumes_Neutral_METW</v>
      </c>
      <c r="F326" s="44" t="s">
        <v>5171</v>
      </c>
      <c r="G326" s="44" t="s">
        <v>5235</v>
      </c>
      <c r="H326" s="44" t="s">
        <v>5867</v>
      </c>
      <c r="I326" s="64"/>
      <c r="J326" s="65"/>
      <c r="K326" s="65"/>
      <c r="L326" s="65"/>
      <c r="M326" s="65"/>
      <c r="N326" s="67"/>
      <c r="O326" s="64"/>
      <c r="P326" s="65"/>
      <c r="Q326" s="65"/>
      <c r="R326" s="65"/>
      <c r="S326" s="65"/>
      <c r="T326" s="64"/>
      <c r="U326" s="65"/>
      <c r="V326" s="65"/>
      <c r="W326" s="66">
        <v>2</v>
      </c>
      <c r="X326" s="65"/>
      <c r="Y326" s="64"/>
      <c r="Z326" s="65"/>
      <c r="AA326" s="69">
        <f t="shared" si="11"/>
        <v>0</v>
      </c>
      <c r="AB326" s="63" t="s">
        <v>1200</v>
      </c>
      <c r="AC326" s="75"/>
      <c r="AD326" s="75"/>
      <c r="AE326" s="75"/>
      <c r="AF326" s="76"/>
      <c r="AG326" s="63" t="s">
        <v>7300</v>
      </c>
      <c r="AH326" s="75"/>
      <c r="AI326" s="77"/>
      <c r="AJ326" s="77"/>
      <c r="AK326" s="76"/>
      <c r="AL326" s="63" t="s">
        <v>7301</v>
      </c>
      <c r="AM326" s="75"/>
      <c r="AN326" s="77"/>
      <c r="AO326" s="77"/>
      <c r="AP326" s="76"/>
      <c r="AQ326" s="63" t="s">
        <v>7302</v>
      </c>
      <c r="AR326" s="75"/>
      <c r="AS326" s="77"/>
      <c r="AT326" s="77"/>
      <c r="AU326" s="76"/>
      <c r="AV326" s="63" t="s">
        <v>7303</v>
      </c>
      <c r="AW326" s="75"/>
      <c r="AX326" s="75"/>
      <c r="AY326" s="77"/>
      <c r="AZ326" s="76"/>
      <c r="BA326" s="63" t="s">
        <v>1200</v>
      </c>
      <c r="BB326" s="75"/>
      <c r="BC326" s="77"/>
      <c r="BD326" s="77"/>
      <c r="BE326" s="76"/>
      <c r="BF326" s="63" t="s">
        <v>7304</v>
      </c>
      <c r="BG326" s="75"/>
      <c r="BH326" s="77"/>
      <c r="BI326" s="77"/>
      <c r="BJ326" s="76"/>
      <c r="BK326" s="63" t="s">
        <v>7305</v>
      </c>
      <c r="BL326" s="75"/>
      <c r="BM326" s="75"/>
      <c r="BN326" s="77"/>
      <c r="BO326" s="76"/>
      <c r="BP326" s="44" t="s">
        <v>7306</v>
      </c>
    </row>
    <row r="327" spans="1:68" x14ac:dyDescent="0.2">
      <c r="A327" s="63" t="s">
        <v>1407</v>
      </c>
      <c r="B327" s="44" t="s">
        <v>7156</v>
      </c>
      <c r="C327" s="44" t="s">
        <v>6791</v>
      </c>
      <c r="D327" s="44" t="s">
        <v>7307</v>
      </c>
      <c r="E327" s="44" t="str">
        <f t="shared" si="10"/>
        <v>Gloom_Neutral_METW</v>
      </c>
      <c r="F327" s="44" t="s">
        <v>5939</v>
      </c>
      <c r="G327" s="44" t="s">
        <v>5235</v>
      </c>
      <c r="H327" s="44" t="s">
        <v>5867</v>
      </c>
      <c r="I327" s="64"/>
      <c r="J327" s="65"/>
      <c r="K327" s="65"/>
      <c r="L327" s="65"/>
      <c r="M327" s="65"/>
      <c r="N327" s="67"/>
      <c r="O327" s="64"/>
      <c r="P327" s="65"/>
      <c r="Q327" s="65"/>
      <c r="R327" s="65"/>
      <c r="S327" s="65"/>
      <c r="T327" s="64"/>
      <c r="U327" s="65"/>
      <c r="V327" s="65"/>
      <c r="W327" s="65"/>
      <c r="X327" s="65"/>
      <c r="Y327" s="64"/>
      <c r="Z327" s="65"/>
      <c r="AA327" s="69">
        <f t="shared" si="11"/>
        <v>0</v>
      </c>
      <c r="AB327" s="63" t="s">
        <v>1201</v>
      </c>
      <c r="AC327" s="75"/>
      <c r="AD327" s="75"/>
      <c r="AE327" s="77"/>
      <c r="AF327" s="76"/>
      <c r="AG327" s="63" t="s">
        <v>7308</v>
      </c>
      <c r="AH327" s="75"/>
      <c r="AI327" s="77"/>
      <c r="AJ327" s="77"/>
      <c r="AK327" s="76"/>
      <c r="AL327" s="63" t="s">
        <v>7309</v>
      </c>
      <c r="AM327" s="75"/>
      <c r="AN327" s="77"/>
      <c r="AO327" s="77"/>
      <c r="AP327" s="76"/>
      <c r="AQ327" s="63" t="s">
        <v>7310</v>
      </c>
      <c r="AR327" s="75"/>
      <c r="AS327" s="77"/>
      <c r="AT327" s="77"/>
      <c r="AU327" s="76"/>
      <c r="AV327" s="63" t="s">
        <v>7311</v>
      </c>
      <c r="AW327" s="75"/>
      <c r="AX327" s="75"/>
      <c r="AY327" s="77"/>
      <c r="AZ327" s="76"/>
      <c r="BA327" s="63" t="s">
        <v>1201</v>
      </c>
      <c r="BB327" s="75"/>
      <c r="BC327" s="77"/>
      <c r="BD327" s="77"/>
      <c r="BE327" s="76"/>
      <c r="BF327" s="63" t="s">
        <v>7312</v>
      </c>
      <c r="BG327" s="75"/>
      <c r="BH327" s="77"/>
      <c r="BI327" s="77"/>
      <c r="BJ327" s="76"/>
      <c r="BK327" s="63" t="s">
        <v>7313</v>
      </c>
      <c r="BL327" s="75"/>
      <c r="BM327" s="75"/>
      <c r="BN327" s="77"/>
      <c r="BO327" s="76"/>
      <c r="BP327" s="44" t="s">
        <v>7314</v>
      </c>
    </row>
    <row r="328" spans="1:68" x14ac:dyDescent="0.2">
      <c r="A328" s="63" t="s">
        <v>1407</v>
      </c>
      <c r="B328" s="44" t="s">
        <v>7156</v>
      </c>
      <c r="C328" s="44" t="s">
        <v>6791</v>
      </c>
      <c r="D328" s="44" t="s">
        <v>7315</v>
      </c>
      <c r="E328" s="44" t="str">
        <f t="shared" si="10"/>
        <v>Greed_Neutral_METW</v>
      </c>
      <c r="F328" s="44" t="s">
        <v>5221</v>
      </c>
      <c r="G328" s="44" t="s">
        <v>5235</v>
      </c>
      <c r="H328" s="44" t="s">
        <v>5867</v>
      </c>
      <c r="I328" s="64"/>
      <c r="J328" s="65"/>
      <c r="K328" s="65"/>
      <c r="L328" s="65"/>
      <c r="M328" s="65"/>
      <c r="N328" s="67"/>
      <c r="O328" s="64"/>
      <c r="P328" s="65"/>
      <c r="Q328" s="65"/>
      <c r="R328" s="65"/>
      <c r="S328" s="65"/>
      <c r="T328" s="64"/>
      <c r="U328" s="65"/>
      <c r="V328" s="65"/>
      <c r="W328" s="65"/>
      <c r="X328" s="65"/>
      <c r="Y328" s="64"/>
      <c r="Z328" s="65"/>
      <c r="AA328" s="69">
        <f t="shared" si="11"/>
        <v>0</v>
      </c>
      <c r="AB328" s="63" t="s">
        <v>1202</v>
      </c>
      <c r="AC328" s="75"/>
      <c r="AD328" s="75"/>
      <c r="AE328" s="77"/>
      <c r="AF328" s="76"/>
      <c r="AG328" s="63" t="s">
        <v>7316</v>
      </c>
      <c r="AH328" s="75"/>
      <c r="AI328" s="77"/>
      <c r="AJ328" s="77"/>
      <c r="AK328" s="76"/>
      <c r="AL328" s="63" t="s">
        <v>7317</v>
      </c>
      <c r="AM328" s="75"/>
      <c r="AN328" s="77"/>
      <c r="AO328" s="77"/>
      <c r="AP328" s="76"/>
      <c r="AQ328" s="63" t="s">
        <v>7318</v>
      </c>
      <c r="AR328" s="75"/>
      <c r="AS328" s="77"/>
      <c r="AT328" s="77"/>
      <c r="AU328" s="76"/>
      <c r="AV328" s="63" t="s">
        <v>7319</v>
      </c>
      <c r="AW328" s="75"/>
      <c r="AX328" s="75"/>
      <c r="AY328" s="77"/>
      <c r="AZ328" s="76"/>
      <c r="BA328" s="63" t="s">
        <v>1202</v>
      </c>
      <c r="BB328" s="75"/>
      <c r="BC328" s="77"/>
      <c r="BD328" s="77"/>
      <c r="BE328" s="76"/>
      <c r="BF328" s="63" t="s">
        <v>7320</v>
      </c>
      <c r="BG328" s="75"/>
      <c r="BH328" s="77"/>
      <c r="BI328" s="77"/>
      <c r="BJ328" s="76"/>
      <c r="BK328" s="63" t="s">
        <v>7321</v>
      </c>
      <c r="BL328" s="75"/>
      <c r="BM328" s="75"/>
      <c r="BN328" s="77"/>
      <c r="BO328" s="76"/>
      <c r="BP328" s="44" t="s">
        <v>1744</v>
      </c>
    </row>
    <row r="329" spans="1:68" x14ac:dyDescent="0.2">
      <c r="A329" s="63" t="s">
        <v>1407</v>
      </c>
      <c r="B329" s="44" t="s">
        <v>7156</v>
      </c>
      <c r="C329" s="44" t="s">
        <v>6791</v>
      </c>
      <c r="D329" s="44" t="s">
        <v>7322</v>
      </c>
      <c r="E329" s="44" t="str">
        <f t="shared" si="10"/>
        <v>Long Winter_Neutral_METW</v>
      </c>
      <c r="F329" s="44" t="s">
        <v>7323</v>
      </c>
      <c r="G329" s="44" t="s">
        <v>5235</v>
      </c>
      <c r="H329" s="44" t="s">
        <v>5867</v>
      </c>
      <c r="I329" s="64"/>
      <c r="J329" s="65"/>
      <c r="K329" s="65"/>
      <c r="L329" s="65"/>
      <c r="M329" s="65"/>
      <c r="N329" s="67"/>
      <c r="O329" s="64"/>
      <c r="P329" s="65"/>
      <c r="Q329" s="65"/>
      <c r="R329" s="65"/>
      <c r="S329" s="65"/>
      <c r="T329" s="64"/>
      <c r="U329" s="65"/>
      <c r="V329" s="65"/>
      <c r="W329" s="65"/>
      <c r="X329" s="65"/>
      <c r="Y329" s="64"/>
      <c r="Z329" s="65"/>
      <c r="AA329" s="69">
        <f t="shared" si="11"/>
        <v>0</v>
      </c>
      <c r="AB329" s="63" t="s">
        <v>1203</v>
      </c>
      <c r="AC329" s="75"/>
      <c r="AD329" s="75"/>
      <c r="AE329" s="77"/>
      <c r="AF329" s="76"/>
      <c r="AG329" s="63" t="s">
        <v>7324</v>
      </c>
      <c r="AH329" s="75"/>
      <c r="AI329" s="77"/>
      <c r="AJ329" s="77"/>
      <c r="AK329" s="76"/>
      <c r="AL329" s="63" t="s">
        <v>7325</v>
      </c>
      <c r="AM329" s="75"/>
      <c r="AN329" s="77"/>
      <c r="AO329" s="77"/>
      <c r="AP329" s="76"/>
      <c r="AQ329" s="63" t="s">
        <v>7326</v>
      </c>
      <c r="AR329" s="75"/>
      <c r="AS329" s="77"/>
      <c r="AT329" s="77"/>
      <c r="AU329" s="76"/>
      <c r="AV329" s="63" t="s">
        <v>7327</v>
      </c>
      <c r="AW329" s="75"/>
      <c r="AX329" s="75"/>
      <c r="AY329" s="77"/>
      <c r="AZ329" s="76"/>
      <c r="BA329" s="63" t="s">
        <v>1203</v>
      </c>
      <c r="BB329" s="75"/>
      <c r="BC329" s="77"/>
      <c r="BD329" s="77"/>
      <c r="BE329" s="76"/>
      <c r="BF329" s="63" t="s">
        <v>7328</v>
      </c>
      <c r="BG329" s="75"/>
      <c r="BH329" s="77"/>
      <c r="BI329" s="77"/>
      <c r="BJ329" s="76"/>
      <c r="BK329" s="63" t="s">
        <v>7329</v>
      </c>
      <c r="BL329" s="75"/>
      <c r="BM329" s="75"/>
      <c r="BN329" s="77"/>
      <c r="BO329" s="76"/>
      <c r="BP329" s="44" t="s">
        <v>7330</v>
      </c>
    </row>
    <row r="330" spans="1:68" x14ac:dyDescent="0.2">
      <c r="A330" s="63" t="s">
        <v>1407</v>
      </c>
      <c r="B330" s="44" t="s">
        <v>7156</v>
      </c>
      <c r="C330" s="44" t="s">
        <v>6791</v>
      </c>
      <c r="D330" s="44" t="s">
        <v>7331</v>
      </c>
      <c r="E330" s="44" t="str">
        <f t="shared" si="10"/>
        <v>Lost at Sea_Neutral_METW</v>
      </c>
      <c r="F330" s="44" t="s">
        <v>6055</v>
      </c>
      <c r="G330" s="44" t="s">
        <v>5197</v>
      </c>
      <c r="H330" s="44" t="s">
        <v>3290</v>
      </c>
      <c r="I330" s="64"/>
      <c r="J330" s="65"/>
      <c r="K330" s="65"/>
      <c r="L330" s="65"/>
      <c r="M330" s="65"/>
      <c r="N330" s="67"/>
      <c r="O330" s="64"/>
      <c r="P330" s="65"/>
      <c r="Q330" s="65"/>
      <c r="R330" s="65"/>
      <c r="S330" s="65"/>
      <c r="T330" s="64"/>
      <c r="U330" s="65"/>
      <c r="V330" s="65"/>
      <c r="W330" s="65"/>
      <c r="X330" s="65"/>
      <c r="Y330" s="64"/>
      <c r="Z330" s="65"/>
      <c r="AA330" s="69">
        <f t="shared" si="11"/>
        <v>0</v>
      </c>
      <c r="AB330" s="63" t="s">
        <v>1204</v>
      </c>
      <c r="AC330" s="75"/>
      <c r="AD330" s="75"/>
      <c r="AE330" s="77"/>
      <c r="AF330" s="76"/>
      <c r="AG330" s="63" t="s">
        <v>7332</v>
      </c>
      <c r="AH330" s="75"/>
      <c r="AI330" s="77"/>
      <c r="AJ330" s="77"/>
      <c r="AK330" s="76"/>
      <c r="AL330" s="63" t="s">
        <v>7333</v>
      </c>
      <c r="AM330" s="75"/>
      <c r="AN330" s="77"/>
      <c r="AO330" s="77"/>
      <c r="AP330" s="76"/>
      <c r="AQ330" s="63" t="s">
        <v>7334</v>
      </c>
      <c r="AR330" s="75"/>
      <c r="AS330" s="77"/>
      <c r="AT330" s="77"/>
      <c r="AU330" s="76"/>
      <c r="AV330" s="63" t="s">
        <v>7335</v>
      </c>
      <c r="AW330" s="75"/>
      <c r="AX330" s="75"/>
      <c r="AY330" s="77"/>
      <c r="AZ330" s="76"/>
      <c r="BA330" s="63" t="s">
        <v>1204</v>
      </c>
      <c r="BB330" s="75"/>
      <c r="BC330" s="77"/>
      <c r="BD330" s="77"/>
      <c r="BE330" s="76"/>
      <c r="BF330" s="63" t="s">
        <v>7336</v>
      </c>
      <c r="BG330" s="75"/>
      <c r="BH330" s="77"/>
      <c r="BI330" s="77"/>
      <c r="BJ330" s="76"/>
      <c r="BK330" s="63" t="s">
        <v>7337</v>
      </c>
      <c r="BL330" s="75"/>
      <c r="BM330" s="75"/>
      <c r="BN330" s="77"/>
      <c r="BO330" s="76"/>
      <c r="BP330" s="44" t="s">
        <v>7338</v>
      </c>
    </row>
    <row r="331" spans="1:68" x14ac:dyDescent="0.2">
      <c r="A331" s="63" t="s">
        <v>1407</v>
      </c>
      <c r="B331" s="44" t="s">
        <v>7156</v>
      </c>
      <c r="C331" s="44" t="s">
        <v>6791</v>
      </c>
      <c r="D331" s="44" t="s">
        <v>7339</v>
      </c>
      <c r="E331" s="44" t="str">
        <f t="shared" si="10"/>
        <v>Lost in Border-lands_Neutral_METW</v>
      </c>
      <c r="F331" s="44" t="s">
        <v>5281</v>
      </c>
      <c r="G331" s="44" t="s">
        <v>5235</v>
      </c>
      <c r="H331" s="44" t="s">
        <v>5867</v>
      </c>
      <c r="I331" s="64"/>
      <c r="J331" s="65"/>
      <c r="K331" s="65"/>
      <c r="L331" s="65"/>
      <c r="M331" s="65"/>
      <c r="N331" s="67"/>
      <c r="O331" s="64"/>
      <c r="P331" s="65"/>
      <c r="Q331" s="65"/>
      <c r="R331" s="65"/>
      <c r="S331" s="65"/>
      <c r="T331" s="64"/>
      <c r="U331" s="65"/>
      <c r="V331" s="65"/>
      <c r="W331" s="65"/>
      <c r="X331" s="65"/>
      <c r="Y331" s="64"/>
      <c r="Z331" s="65"/>
      <c r="AA331" s="69">
        <f t="shared" si="11"/>
        <v>0</v>
      </c>
      <c r="AB331" s="63" t="s">
        <v>1205</v>
      </c>
      <c r="AC331" s="75"/>
      <c r="AD331" s="75"/>
      <c r="AE331" s="77"/>
      <c r="AF331" s="76"/>
      <c r="AG331" s="63" t="s">
        <v>7340</v>
      </c>
      <c r="AH331" s="75"/>
      <c r="AI331" s="77"/>
      <c r="AJ331" s="77"/>
      <c r="AK331" s="76"/>
      <c r="AL331" s="63" t="s">
        <v>7341</v>
      </c>
      <c r="AM331" s="75"/>
      <c r="AN331" s="77"/>
      <c r="AO331" s="77"/>
      <c r="AP331" s="76"/>
      <c r="AQ331" s="63" t="s">
        <v>7342</v>
      </c>
      <c r="AR331" s="75"/>
      <c r="AS331" s="77"/>
      <c r="AT331" s="77"/>
      <c r="AU331" s="76"/>
      <c r="AV331" s="63" t="s">
        <v>7343</v>
      </c>
      <c r="AW331" s="75"/>
      <c r="AX331" s="75"/>
      <c r="AY331" s="77"/>
      <c r="AZ331" s="76"/>
      <c r="BA331" s="63" t="s">
        <v>1205</v>
      </c>
      <c r="BB331" s="75"/>
      <c r="BC331" s="77"/>
      <c r="BD331" s="77"/>
      <c r="BE331" s="76"/>
      <c r="BF331" s="63" t="s">
        <v>7344</v>
      </c>
      <c r="BG331" s="75"/>
      <c r="BH331" s="77"/>
      <c r="BI331" s="77"/>
      <c r="BJ331" s="76"/>
      <c r="BK331" s="63" t="s">
        <v>7345</v>
      </c>
      <c r="BL331" s="75"/>
      <c r="BM331" s="75"/>
      <c r="BN331" s="77"/>
      <c r="BO331" s="76"/>
      <c r="BP331" s="44" t="s">
        <v>7346</v>
      </c>
    </row>
    <row r="332" spans="1:68" x14ac:dyDescent="0.2">
      <c r="A332" s="63" t="s">
        <v>1407</v>
      </c>
      <c r="B332" s="44" t="s">
        <v>7156</v>
      </c>
      <c r="C332" s="44" t="s">
        <v>6791</v>
      </c>
      <c r="D332" s="44" t="s">
        <v>7347</v>
      </c>
      <c r="E332" s="44" t="str">
        <f t="shared" si="10"/>
        <v>Lost in Dark-domains_Neutral_METW</v>
      </c>
      <c r="F332" s="44" t="s">
        <v>5262</v>
      </c>
      <c r="G332" s="44" t="s">
        <v>5197</v>
      </c>
      <c r="H332" s="44" t="s">
        <v>3290</v>
      </c>
      <c r="I332" s="64"/>
      <c r="J332" s="65"/>
      <c r="K332" s="65"/>
      <c r="L332" s="65"/>
      <c r="M332" s="65"/>
      <c r="N332" s="67"/>
      <c r="O332" s="64"/>
      <c r="P332" s="65"/>
      <c r="Q332" s="65"/>
      <c r="R332" s="65"/>
      <c r="S332" s="65"/>
      <c r="T332" s="64"/>
      <c r="U332" s="65"/>
      <c r="V332" s="65"/>
      <c r="W332" s="65"/>
      <c r="X332" s="65"/>
      <c r="Y332" s="64"/>
      <c r="Z332" s="65"/>
      <c r="AA332" s="69">
        <f t="shared" si="11"/>
        <v>0</v>
      </c>
      <c r="AB332" s="63" t="s">
        <v>1206</v>
      </c>
      <c r="AC332" s="75"/>
      <c r="AD332" s="75"/>
      <c r="AE332" s="77"/>
      <c r="AF332" s="76"/>
      <c r="AG332" s="63" t="s">
        <v>7348</v>
      </c>
      <c r="AH332" s="75"/>
      <c r="AI332" s="77"/>
      <c r="AJ332" s="77"/>
      <c r="AK332" s="76"/>
      <c r="AL332" s="63" t="s">
        <v>7349</v>
      </c>
      <c r="AM332" s="75"/>
      <c r="AN332" s="77"/>
      <c r="AO332" s="77"/>
      <c r="AP332" s="76"/>
      <c r="AQ332" s="63" t="s">
        <v>7350</v>
      </c>
      <c r="AR332" s="75"/>
      <c r="AS332" s="77"/>
      <c r="AT332" s="77"/>
      <c r="AU332" s="76"/>
      <c r="AV332" s="63" t="s">
        <v>7351</v>
      </c>
      <c r="AW332" s="75"/>
      <c r="AX332" s="75"/>
      <c r="AY332" s="77"/>
      <c r="AZ332" s="76"/>
      <c r="BA332" s="63" t="s">
        <v>1206</v>
      </c>
      <c r="BB332" s="75"/>
      <c r="BC332" s="77"/>
      <c r="BD332" s="77"/>
      <c r="BE332" s="76"/>
      <c r="BF332" s="63" t="s">
        <v>7352</v>
      </c>
      <c r="BG332" s="75"/>
      <c r="BH332" s="77"/>
      <c r="BI332" s="77"/>
      <c r="BJ332" s="76"/>
      <c r="BK332" s="63" t="s">
        <v>7353</v>
      </c>
      <c r="BL332" s="75"/>
      <c r="BM332" s="75"/>
      <c r="BN332" s="77"/>
      <c r="BO332" s="76"/>
      <c r="BP332" s="44" t="s">
        <v>7354</v>
      </c>
    </row>
    <row r="333" spans="1:68" x14ac:dyDescent="0.2">
      <c r="A333" s="63" t="s">
        <v>1407</v>
      </c>
      <c r="B333" s="44" t="s">
        <v>7156</v>
      </c>
      <c r="C333" s="44" t="s">
        <v>6791</v>
      </c>
      <c r="D333" s="44" t="s">
        <v>7355</v>
      </c>
      <c r="E333" s="44" t="str">
        <f t="shared" si="10"/>
        <v>Lost in Free-domains_Neutral_METW</v>
      </c>
      <c r="F333" s="44" t="s">
        <v>5281</v>
      </c>
      <c r="G333" s="44" t="s">
        <v>5235</v>
      </c>
      <c r="H333" s="44" t="s">
        <v>5867</v>
      </c>
      <c r="I333" s="64"/>
      <c r="J333" s="65"/>
      <c r="K333" s="65"/>
      <c r="L333" s="65"/>
      <c r="M333" s="65"/>
      <c r="N333" s="67"/>
      <c r="O333" s="64"/>
      <c r="P333" s="65"/>
      <c r="Q333" s="65"/>
      <c r="R333" s="65"/>
      <c r="S333" s="65"/>
      <c r="T333" s="64"/>
      <c r="U333" s="65"/>
      <c r="V333" s="65"/>
      <c r="W333" s="65"/>
      <c r="X333" s="65"/>
      <c r="Y333" s="64"/>
      <c r="Z333" s="65"/>
      <c r="AA333" s="69">
        <f t="shared" si="11"/>
        <v>0</v>
      </c>
      <c r="AB333" s="63" t="s">
        <v>1207</v>
      </c>
      <c r="AC333" s="75"/>
      <c r="AD333" s="75"/>
      <c r="AE333" s="77"/>
      <c r="AF333" s="76"/>
      <c r="AG333" s="63" t="s">
        <v>7356</v>
      </c>
      <c r="AH333" s="75"/>
      <c r="AI333" s="77"/>
      <c r="AJ333" s="77"/>
      <c r="AK333" s="76"/>
      <c r="AL333" s="63" t="s">
        <v>7357</v>
      </c>
      <c r="AM333" s="75"/>
      <c r="AN333" s="77"/>
      <c r="AO333" s="77"/>
      <c r="AP333" s="76"/>
      <c r="AQ333" s="63" t="s">
        <v>7358</v>
      </c>
      <c r="AR333" s="75"/>
      <c r="AS333" s="77"/>
      <c r="AT333" s="77"/>
      <c r="AU333" s="76"/>
      <c r="AV333" s="63" t="s">
        <v>7359</v>
      </c>
      <c r="AW333" s="75"/>
      <c r="AX333" s="75"/>
      <c r="AY333" s="77"/>
      <c r="AZ333" s="76"/>
      <c r="BA333" s="63" t="s">
        <v>1207</v>
      </c>
      <c r="BB333" s="75"/>
      <c r="BC333" s="77"/>
      <c r="BD333" s="77"/>
      <c r="BE333" s="76"/>
      <c r="BF333" s="63" t="s">
        <v>7360</v>
      </c>
      <c r="BG333" s="75"/>
      <c r="BH333" s="77"/>
      <c r="BI333" s="77"/>
      <c r="BJ333" s="76"/>
      <c r="BK333" s="63" t="s">
        <v>7361</v>
      </c>
      <c r="BL333" s="75"/>
      <c r="BM333" s="75"/>
      <c r="BN333" s="77"/>
      <c r="BO333" s="76"/>
      <c r="BP333" s="44" t="s">
        <v>7362</v>
      </c>
    </row>
    <row r="334" spans="1:68" x14ac:dyDescent="0.2">
      <c r="A334" s="63" t="s">
        <v>1407</v>
      </c>
      <c r="B334" s="44" t="s">
        <v>7156</v>
      </c>
      <c r="C334" s="44" t="s">
        <v>6791</v>
      </c>
      <c r="D334" s="44" t="s">
        <v>7363</v>
      </c>
      <c r="E334" s="44" t="str">
        <f t="shared" si="10"/>
        <v>Lost in Shadow-lands_Neutral_METW</v>
      </c>
      <c r="F334" s="44" t="s">
        <v>7323</v>
      </c>
      <c r="G334" s="44" t="s">
        <v>5235</v>
      </c>
      <c r="H334" s="44" t="s">
        <v>5867</v>
      </c>
      <c r="I334" s="64"/>
      <c r="J334" s="65"/>
      <c r="K334" s="65"/>
      <c r="L334" s="65"/>
      <c r="M334" s="65"/>
      <c r="N334" s="67"/>
      <c r="O334" s="64"/>
      <c r="P334" s="65"/>
      <c r="Q334" s="65"/>
      <c r="R334" s="65"/>
      <c r="S334" s="65"/>
      <c r="T334" s="64"/>
      <c r="U334" s="65"/>
      <c r="V334" s="65"/>
      <c r="W334" s="65"/>
      <c r="X334" s="65"/>
      <c r="Y334" s="64"/>
      <c r="Z334" s="65"/>
      <c r="AA334" s="69">
        <f t="shared" si="11"/>
        <v>0</v>
      </c>
      <c r="AB334" s="63" t="s">
        <v>1208</v>
      </c>
      <c r="AC334" s="75"/>
      <c r="AD334" s="75"/>
      <c r="AE334" s="77"/>
      <c r="AF334" s="76"/>
      <c r="AG334" s="63" t="s">
        <v>7364</v>
      </c>
      <c r="AH334" s="75"/>
      <c r="AI334" s="77"/>
      <c r="AJ334" s="77"/>
      <c r="AK334" s="76"/>
      <c r="AL334" s="63" t="s">
        <v>7365</v>
      </c>
      <c r="AM334" s="75"/>
      <c r="AN334" s="77"/>
      <c r="AO334" s="77"/>
      <c r="AP334" s="76"/>
      <c r="AQ334" s="63" t="s">
        <v>7366</v>
      </c>
      <c r="AR334" s="75"/>
      <c r="AS334" s="77"/>
      <c r="AT334" s="77"/>
      <c r="AU334" s="76"/>
      <c r="AV334" s="63" t="s">
        <v>7367</v>
      </c>
      <c r="AW334" s="75"/>
      <c r="AX334" s="75"/>
      <c r="AY334" s="77"/>
      <c r="AZ334" s="76"/>
      <c r="BA334" s="63" t="s">
        <v>1208</v>
      </c>
      <c r="BB334" s="75"/>
      <c r="BC334" s="77"/>
      <c r="BD334" s="77"/>
      <c r="BE334" s="76"/>
      <c r="BF334" s="63" t="s">
        <v>7368</v>
      </c>
      <c r="BG334" s="75"/>
      <c r="BH334" s="77"/>
      <c r="BI334" s="77"/>
      <c r="BJ334" s="76"/>
      <c r="BK334" s="63" t="s">
        <v>7369</v>
      </c>
      <c r="BL334" s="75"/>
      <c r="BM334" s="75"/>
      <c r="BN334" s="77"/>
      <c r="BO334" s="76"/>
      <c r="BP334" s="44" t="s">
        <v>7370</v>
      </c>
    </row>
    <row r="335" spans="1:68" x14ac:dyDescent="0.2">
      <c r="A335" s="63" t="s">
        <v>1407</v>
      </c>
      <c r="B335" s="44" t="s">
        <v>7156</v>
      </c>
      <c r="C335" s="44" t="s">
        <v>6791</v>
      </c>
      <c r="D335" s="44" t="s">
        <v>7371</v>
      </c>
      <c r="E335" s="44" t="str">
        <f t="shared" si="10"/>
        <v>Lost in the Wilderness_Neutral_METW</v>
      </c>
      <c r="F335" s="44" t="s">
        <v>6055</v>
      </c>
      <c r="G335" s="44" t="s">
        <v>5235</v>
      </c>
      <c r="H335" s="44" t="s">
        <v>5867</v>
      </c>
      <c r="I335" s="64"/>
      <c r="J335" s="65"/>
      <c r="K335" s="65"/>
      <c r="L335" s="65"/>
      <c r="M335" s="65"/>
      <c r="N335" s="67"/>
      <c r="O335" s="64"/>
      <c r="P335" s="65"/>
      <c r="Q335" s="65"/>
      <c r="R335" s="65"/>
      <c r="S335" s="65"/>
      <c r="T335" s="64"/>
      <c r="U335" s="65"/>
      <c r="V335" s="65"/>
      <c r="W335" s="65"/>
      <c r="X335" s="65"/>
      <c r="Y335" s="64"/>
      <c r="Z335" s="65"/>
      <c r="AA335" s="69">
        <f t="shared" si="11"/>
        <v>0</v>
      </c>
      <c r="AB335" s="63" t="s">
        <v>1408</v>
      </c>
      <c r="AC335" s="75"/>
      <c r="AD335" s="75"/>
      <c r="AE335" s="77"/>
      <c r="AF335" s="76"/>
      <c r="AG335" s="63" t="s">
        <v>7372</v>
      </c>
      <c r="AH335" s="75"/>
      <c r="AI335" s="77"/>
      <c r="AJ335" s="77"/>
      <c r="AK335" s="76"/>
      <c r="AL335" s="63" t="s">
        <v>7373</v>
      </c>
      <c r="AM335" s="75"/>
      <c r="AN335" s="77"/>
      <c r="AO335" s="77"/>
      <c r="AP335" s="76"/>
      <c r="AQ335" s="63" t="s">
        <v>7374</v>
      </c>
      <c r="AR335" s="75"/>
      <c r="AS335" s="77"/>
      <c r="AT335" s="77"/>
      <c r="AU335" s="76"/>
      <c r="AV335" s="63" t="s">
        <v>7375</v>
      </c>
      <c r="AW335" s="75"/>
      <c r="AX335" s="75"/>
      <c r="AY335" s="77"/>
      <c r="AZ335" s="76"/>
      <c r="BA335" s="63" t="s">
        <v>1408</v>
      </c>
      <c r="BB335" s="75"/>
      <c r="BC335" s="77"/>
      <c r="BD335" s="77"/>
      <c r="BE335" s="76"/>
      <c r="BF335" s="63" t="s">
        <v>7376</v>
      </c>
      <c r="BG335" s="75"/>
      <c r="BH335" s="77"/>
      <c r="BI335" s="77"/>
      <c r="BJ335" s="76"/>
      <c r="BK335" s="63" t="s">
        <v>7377</v>
      </c>
      <c r="BL335" s="75"/>
      <c r="BM335" s="75"/>
      <c r="BN335" s="77"/>
      <c r="BO335" s="76"/>
      <c r="BP335" s="44" t="s">
        <v>7378</v>
      </c>
    </row>
    <row r="336" spans="1:68" x14ac:dyDescent="0.2">
      <c r="A336" s="63" t="s">
        <v>1407</v>
      </c>
      <c r="B336" s="44" t="s">
        <v>7156</v>
      </c>
      <c r="C336" s="44" t="s">
        <v>6791</v>
      </c>
      <c r="D336" s="44" t="s">
        <v>7379</v>
      </c>
      <c r="E336" s="44" t="str">
        <f t="shared" si="10"/>
        <v>Lure of Creation_Neutral_METW</v>
      </c>
      <c r="F336" s="44" t="s">
        <v>5751</v>
      </c>
      <c r="G336" s="44" t="s">
        <v>5183</v>
      </c>
      <c r="H336" s="44" t="s">
        <v>5184</v>
      </c>
      <c r="I336" s="64"/>
      <c r="J336" s="65"/>
      <c r="K336" s="65"/>
      <c r="L336" s="65"/>
      <c r="M336" s="65"/>
      <c r="N336" s="67"/>
      <c r="O336" s="64"/>
      <c r="P336" s="65"/>
      <c r="Q336" s="65"/>
      <c r="R336" s="65"/>
      <c r="S336" s="65"/>
      <c r="T336" s="64"/>
      <c r="U336" s="65"/>
      <c r="V336" s="65"/>
      <c r="W336" s="65"/>
      <c r="X336" s="65"/>
      <c r="Y336" s="64"/>
      <c r="Z336" s="65"/>
      <c r="AA336" s="69">
        <f t="shared" si="11"/>
        <v>0</v>
      </c>
      <c r="AB336" s="63" t="s">
        <v>1215</v>
      </c>
      <c r="AC336" s="75"/>
      <c r="AD336" s="75"/>
      <c r="AE336" s="77"/>
      <c r="AF336" s="76"/>
      <c r="AG336" s="63" t="s">
        <v>7380</v>
      </c>
      <c r="AH336" s="75"/>
      <c r="AI336" s="77"/>
      <c r="AJ336" s="77"/>
      <c r="AK336" s="76"/>
      <c r="AL336" s="63" t="s">
        <v>7381</v>
      </c>
      <c r="AM336" s="75"/>
      <c r="AN336" s="77"/>
      <c r="AO336" s="77"/>
      <c r="AP336" s="76"/>
      <c r="AQ336" s="63" t="s">
        <v>7382</v>
      </c>
      <c r="AR336" s="75"/>
      <c r="AS336" s="77"/>
      <c r="AT336" s="77"/>
      <c r="AU336" s="76"/>
      <c r="AV336" s="63" t="s">
        <v>7383</v>
      </c>
      <c r="AW336" s="75"/>
      <c r="AX336" s="75"/>
      <c r="AY336" s="77"/>
      <c r="AZ336" s="76"/>
      <c r="BA336" s="63" t="s">
        <v>1215</v>
      </c>
      <c r="BB336" s="75"/>
      <c r="BC336" s="77"/>
      <c r="BD336" s="77"/>
      <c r="BE336" s="76"/>
      <c r="BF336" s="63" t="s">
        <v>7384</v>
      </c>
      <c r="BG336" s="75"/>
      <c r="BH336" s="77"/>
      <c r="BI336" s="77"/>
      <c r="BJ336" s="76"/>
      <c r="BK336" s="63" t="s">
        <v>7385</v>
      </c>
      <c r="BL336" s="75"/>
      <c r="BM336" s="75"/>
      <c r="BN336" s="77"/>
      <c r="BO336" s="76"/>
      <c r="BP336" s="44" t="s">
        <v>7386</v>
      </c>
    </row>
    <row r="337" spans="1:68" x14ac:dyDescent="0.2">
      <c r="A337" s="63" t="s">
        <v>1407</v>
      </c>
      <c r="B337" s="44" t="s">
        <v>7156</v>
      </c>
      <c r="C337" s="44" t="s">
        <v>6791</v>
      </c>
      <c r="D337" s="44" t="s">
        <v>7387</v>
      </c>
      <c r="E337" s="44" t="str">
        <f t="shared" si="10"/>
        <v>Lure of Expedience_Neutral_METW</v>
      </c>
      <c r="F337" s="44" t="s">
        <v>5281</v>
      </c>
      <c r="G337" s="44" t="s">
        <v>5235</v>
      </c>
      <c r="H337" s="44" t="s">
        <v>5867</v>
      </c>
      <c r="I337" s="64"/>
      <c r="J337" s="65"/>
      <c r="K337" s="65"/>
      <c r="L337" s="65"/>
      <c r="M337" s="65"/>
      <c r="N337" s="67"/>
      <c r="O337" s="64"/>
      <c r="P337" s="65"/>
      <c r="Q337" s="65"/>
      <c r="R337" s="65"/>
      <c r="S337" s="65"/>
      <c r="T337" s="64"/>
      <c r="U337" s="65"/>
      <c r="V337" s="65"/>
      <c r="W337" s="65"/>
      <c r="X337" s="65"/>
      <c r="Y337" s="64"/>
      <c r="Z337" s="65"/>
      <c r="AA337" s="69">
        <f t="shared" si="11"/>
        <v>0</v>
      </c>
      <c r="AB337" s="63" t="s">
        <v>1216</v>
      </c>
      <c r="AC337" s="75"/>
      <c r="AD337" s="75"/>
      <c r="AE337" s="77"/>
      <c r="AF337" s="76"/>
      <c r="AG337" s="63" t="s">
        <v>7388</v>
      </c>
      <c r="AH337" s="75"/>
      <c r="AI337" s="77"/>
      <c r="AJ337" s="77"/>
      <c r="AK337" s="76"/>
      <c r="AL337" s="63" t="s">
        <v>7389</v>
      </c>
      <c r="AM337" s="75"/>
      <c r="AN337" s="77"/>
      <c r="AO337" s="77"/>
      <c r="AP337" s="76"/>
      <c r="AQ337" s="63" t="s">
        <v>7390</v>
      </c>
      <c r="AR337" s="75"/>
      <c r="AS337" s="77"/>
      <c r="AT337" s="77"/>
      <c r="AU337" s="76"/>
      <c r="AV337" s="63" t="s">
        <v>7391</v>
      </c>
      <c r="AW337" s="75"/>
      <c r="AX337" s="75"/>
      <c r="AY337" s="77"/>
      <c r="AZ337" s="76"/>
      <c r="BA337" s="63" t="s">
        <v>1216</v>
      </c>
      <c r="BB337" s="75"/>
      <c r="BC337" s="77"/>
      <c r="BD337" s="77"/>
      <c r="BE337" s="76"/>
      <c r="BF337" s="63" t="s">
        <v>7392</v>
      </c>
      <c r="BG337" s="75"/>
      <c r="BH337" s="77"/>
      <c r="BI337" s="77"/>
      <c r="BJ337" s="76"/>
      <c r="BK337" s="63" t="s">
        <v>7393</v>
      </c>
      <c r="BL337" s="75"/>
      <c r="BM337" s="75"/>
      <c r="BN337" s="77"/>
      <c r="BO337" s="76"/>
      <c r="BP337" s="44" t="s">
        <v>1643</v>
      </c>
    </row>
    <row r="338" spans="1:68" x14ac:dyDescent="0.2">
      <c r="A338" s="63" t="s">
        <v>1407</v>
      </c>
      <c r="B338" s="44" t="s">
        <v>7156</v>
      </c>
      <c r="C338" s="44" t="s">
        <v>6791</v>
      </c>
      <c r="D338" s="44" t="s">
        <v>7394</v>
      </c>
      <c r="E338" s="44" t="str">
        <f t="shared" si="10"/>
        <v>Lure of Nature_Neutral_METW</v>
      </c>
      <c r="F338" s="44" t="s">
        <v>5255</v>
      </c>
      <c r="G338" s="44" t="s">
        <v>5235</v>
      </c>
      <c r="H338" s="44" t="s">
        <v>5726</v>
      </c>
      <c r="I338" s="64"/>
      <c r="J338" s="65"/>
      <c r="K338" s="65"/>
      <c r="L338" s="65"/>
      <c r="M338" s="65"/>
      <c r="N338" s="67"/>
      <c r="O338" s="64"/>
      <c r="P338" s="66">
        <v>3</v>
      </c>
      <c r="Q338" s="65"/>
      <c r="R338" s="65"/>
      <c r="S338" s="65"/>
      <c r="T338" s="68">
        <v>2</v>
      </c>
      <c r="U338" s="65"/>
      <c r="V338" s="65"/>
      <c r="W338" s="66">
        <v>3</v>
      </c>
      <c r="X338" s="66">
        <v>3</v>
      </c>
      <c r="Y338" s="64"/>
      <c r="Z338" s="65"/>
      <c r="AA338" s="69">
        <f t="shared" si="11"/>
        <v>0</v>
      </c>
      <c r="AB338" s="63" t="s">
        <v>1217</v>
      </c>
      <c r="AC338" s="75"/>
      <c r="AD338" s="75"/>
      <c r="AE338" s="75"/>
      <c r="AF338" s="76"/>
      <c r="AG338" s="63" t="s">
        <v>7395</v>
      </c>
      <c r="AH338" s="75"/>
      <c r="AI338" s="77"/>
      <c r="AJ338" s="77"/>
      <c r="AK338" s="76"/>
      <c r="AL338" s="63" t="s">
        <v>7396</v>
      </c>
      <c r="AM338" s="75"/>
      <c r="AN338" s="77"/>
      <c r="AO338" s="77"/>
      <c r="AP338" s="76"/>
      <c r="AQ338" s="63" t="s">
        <v>7397</v>
      </c>
      <c r="AR338" s="75"/>
      <c r="AS338" s="77"/>
      <c r="AT338" s="77"/>
      <c r="AU338" s="76"/>
      <c r="AV338" s="63" t="s">
        <v>7398</v>
      </c>
      <c r="AW338" s="75"/>
      <c r="AX338" s="75"/>
      <c r="AY338" s="77"/>
      <c r="AZ338" s="76"/>
      <c r="BA338" s="63" t="s">
        <v>1217</v>
      </c>
      <c r="BB338" s="80"/>
      <c r="BC338" s="77"/>
      <c r="BD338" s="77"/>
      <c r="BE338" s="76"/>
      <c r="BF338" s="63" t="s">
        <v>7399</v>
      </c>
      <c r="BG338" s="75"/>
      <c r="BH338" s="77"/>
      <c r="BI338" s="77"/>
      <c r="BJ338" s="76"/>
      <c r="BK338" s="63" t="s">
        <v>7400</v>
      </c>
      <c r="BL338" s="75"/>
      <c r="BM338" s="75"/>
      <c r="BN338" s="77"/>
      <c r="BO338" s="76"/>
      <c r="BP338" s="44" t="s">
        <v>7401</v>
      </c>
    </row>
    <row r="339" spans="1:68" x14ac:dyDescent="0.2">
      <c r="A339" s="63" t="s">
        <v>1407</v>
      </c>
      <c r="B339" s="44" t="s">
        <v>7156</v>
      </c>
      <c r="C339" s="44" t="s">
        <v>6791</v>
      </c>
      <c r="D339" s="44" t="s">
        <v>7402</v>
      </c>
      <c r="E339" s="44" t="str">
        <f t="shared" si="10"/>
        <v>Lure of Power_Neutral_METW</v>
      </c>
      <c r="F339" s="44" t="s">
        <v>6333</v>
      </c>
      <c r="G339" s="44" t="s">
        <v>5197</v>
      </c>
      <c r="H339" s="44" t="s">
        <v>3290</v>
      </c>
      <c r="I339" s="64"/>
      <c r="J339" s="65"/>
      <c r="K339" s="65"/>
      <c r="L339" s="65"/>
      <c r="M339" s="65"/>
      <c r="N339" s="67"/>
      <c r="O339" s="64"/>
      <c r="P339" s="65"/>
      <c r="Q339" s="65"/>
      <c r="R339" s="65"/>
      <c r="S339" s="65"/>
      <c r="T339" s="64"/>
      <c r="U339" s="65"/>
      <c r="V339" s="65"/>
      <c r="W339" s="65"/>
      <c r="X339" s="65"/>
      <c r="Y339" s="64"/>
      <c r="Z339" s="65"/>
      <c r="AA339" s="69">
        <f t="shared" si="11"/>
        <v>0</v>
      </c>
      <c r="AB339" s="63" t="s">
        <v>1218</v>
      </c>
      <c r="AC339" s="75"/>
      <c r="AD339" s="75"/>
      <c r="AE339" s="77"/>
      <c r="AF339" s="76"/>
      <c r="AG339" s="63" t="s">
        <v>7403</v>
      </c>
      <c r="AH339" s="75"/>
      <c r="AI339" s="77"/>
      <c r="AJ339" s="77"/>
      <c r="AK339" s="76"/>
      <c r="AL339" s="63" t="s">
        <v>7404</v>
      </c>
      <c r="AM339" s="75"/>
      <c r="AN339" s="77"/>
      <c r="AO339" s="77"/>
      <c r="AP339" s="76"/>
      <c r="AQ339" s="63" t="s">
        <v>7405</v>
      </c>
      <c r="AR339" s="75"/>
      <c r="AS339" s="77"/>
      <c r="AT339" s="77"/>
      <c r="AU339" s="76"/>
      <c r="AV339" s="63" t="s">
        <v>7406</v>
      </c>
      <c r="AW339" s="75"/>
      <c r="AX339" s="75"/>
      <c r="AY339" s="77"/>
      <c r="AZ339" s="76"/>
      <c r="BA339" s="63" t="s">
        <v>1218</v>
      </c>
      <c r="BB339" s="75"/>
      <c r="BC339" s="77"/>
      <c r="BD339" s="77"/>
      <c r="BE339" s="76"/>
      <c r="BF339" s="63" t="s">
        <v>7407</v>
      </c>
      <c r="BG339" s="75"/>
      <c r="BH339" s="77"/>
      <c r="BI339" s="77"/>
      <c r="BJ339" s="76"/>
      <c r="BK339" s="63" t="s">
        <v>7408</v>
      </c>
      <c r="BL339" s="75"/>
      <c r="BM339" s="75"/>
      <c r="BN339" s="77"/>
      <c r="BO339" s="76"/>
      <c r="BP339" s="44" t="s">
        <v>7409</v>
      </c>
    </row>
    <row r="340" spans="1:68" x14ac:dyDescent="0.2">
      <c r="A340" s="63" t="s">
        <v>1407</v>
      </c>
      <c r="B340" s="44" t="s">
        <v>7156</v>
      </c>
      <c r="C340" s="44" t="s">
        <v>6791</v>
      </c>
      <c r="D340" s="44" t="s">
        <v>7410</v>
      </c>
      <c r="E340" s="44" t="str">
        <f t="shared" si="10"/>
        <v>Lure of the Senses_Neutral_METW</v>
      </c>
      <c r="F340" s="44" t="s">
        <v>5751</v>
      </c>
      <c r="G340" s="44" t="s">
        <v>5235</v>
      </c>
      <c r="H340" s="44" t="s">
        <v>5867</v>
      </c>
      <c r="I340" s="64"/>
      <c r="J340" s="65"/>
      <c r="K340" s="65"/>
      <c r="L340" s="65"/>
      <c r="M340" s="65"/>
      <c r="N340" s="67"/>
      <c r="O340" s="64"/>
      <c r="P340" s="65"/>
      <c r="Q340" s="65"/>
      <c r="R340" s="65"/>
      <c r="S340" s="65"/>
      <c r="T340" s="64"/>
      <c r="U340" s="65"/>
      <c r="V340" s="65"/>
      <c r="W340" s="65"/>
      <c r="X340" s="65"/>
      <c r="Y340" s="64"/>
      <c r="Z340" s="65"/>
      <c r="AA340" s="69">
        <f t="shared" si="11"/>
        <v>0</v>
      </c>
      <c r="AB340" s="63" t="s">
        <v>1219</v>
      </c>
      <c r="AC340" s="75"/>
      <c r="AD340" s="75"/>
      <c r="AE340" s="77"/>
      <c r="AF340" s="76"/>
      <c r="AG340" s="63" t="s">
        <v>7411</v>
      </c>
      <c r="AH340" s="75"/>
      <c r="AI340" s="77"/>
      <c r="AJ340" s="77"/>
      <c r="AK340" s="76"/>
      <c r="AL340" s="63" t="s">
        <v>7412</v>
      </c>
      <c r="AM340" s="75"/>
      <c r="AN340" s="77"/>
      <c r="AO340" s="77"/>
      <c r="AP340" s="76"/>
      <c r="AQ340" s="63" t="s">
        <v>7413</v>
      </c>
      <c r="AR340" s="75"/>
      <c r="AS340" s="77"/>
      <c r="AT340" s="77"/>
      <c r="AU340" s="76"/>
      <c r="AV340" s="63" t="s">
        <v>7414</v>
      </c>
      <c r="AW340" s="75"/>
      <c r="AX340" s="75"/>
      <c r="AY340" s="77"/>
      <c r="AZ340" s="76"/>
      <c r="BA340" s="63" t="s">
        <v>1219</v>
      </c>
      <c r="BB340" s="75"/>
      <c r="BC340" s="77"/>
      <c r="BD340" s="77"/>
      <c r="BE340" s="76"/>
      <c r="BF340" s="63" t="s">
        <v>7415</v>
      </c>
      <c r="BG340" s="75"/>
      <c r="BH340" s="77"/>
      <c r="BI340" s="77"/>
      <c r="BJ340" s="76"/>
      <c r="BK340" s="63" t="s">
        <v>7416</v>
      </c>
      <c r="BL340" s="75"/>
      <c r="BM340" s="75"/>
      <c r="BN340" s="77"/>
      <c r="BO340" s="76"/>
      <c r="BP340" s="44" t="s">
        <v>7417</v>
      </c>
    </row>
    <row r="341" spans="1:68" x14ac:dyDescent="0.2">
      <c r="A341" s="63" t="s">
        <v>1407</v>
      </c>
      <c r="B341" s="44" t="s">
        <v>7156</v>
      </c>
      <c r="C341" s="44" t="s">
        <v>6791</v>
      </c>
      <c r="D341" s="44" t="s">
        <v>7418</v>
      </c>
      <c r="E341" s="44" t="str">
        <f t="shared" si="10"/>
        <v>Minions Stir_Neutral_METW</v>
      </c>
      <c r="F341" s="44" t="s">
        <v>5159</v>
      </c>
      <c r="G341" s="44" t="s">
        <v>5183</v>
      </c>
      <c r="H341" s="44" t="s">
        <v>5184</v>
      </c>
      <c r="I341" s="64"/>
      <c r="J341" s="65"/>
      <c r="K341" s="65"/>
      <c r="L341" s="65"/>
      <c r="M341" s="65"/>
      <c r="N341" s="74">
        <v>2</v>
      </c>
      <c r="O341" s="64"/>
      <c r="P341" s="65"/>
      <c r="Q341" s="65"/>
      <c r="R341" s="65"/>
      <c r="S341" s="65"/>
      <c r="T341" s="64"/>
      <c r="U341" s="65"/>
      <c r="V341" s="65"/>
      <c r="W341" s="65"/>
      <c r="X341" s="65"/>
      <c r="Y341" s="64"/>
      <c r="Z341" s="65"/>
      <c r="AA341" s="69">
        <f t="shared" si="11"/>
        <v>0</v>
      </c>
      <c r="AB341" s="63" t="s">
        <v>1210</v>
      </c>
      <c r="AC341" s="75"/>
      <c r="AD341" s="75"/>
      <c r="AE341" s="75"/>
      <c r="AF341" s="76"/>
      <c r="AG341" s="63" t="s">
        <v>7419</v>
      </c>
      <c r="AH341" s="75"/>
      <c r="AI341" s="77"/>
      <c r="AJ341" s="77"/>
      <c r="AK341" s="76"/>
      <c r="AL341" s="63" t="s">
        <v>7420</v>
      </c>
      <c r="AM341" s="75"/>
      <c r="AN341" s="77"/>
      <c r="AO341" s="77"/>
      <c r="AP341" s="76"/>
      <c r="AQ341" s="63" t="s">
        <v>7421</v>
      </c>
      <c r="AR341" s="75"/>
      <c r="AS341" s="77"/>
      <c r="AT341" s="77"/>
      <c r="AU341" s="76"/>
      <c r="AV341" s="63" t="s">
        <v>7422</v>
      </c>
      <c r="AW341" s="75"/>
      <c r="AX341" s="75"/>
      <c r="AY341" s="75"/>
      <c r="AZ341" s="76"/>
      <c r="BA341" s="63" t="s">
        <v>1210</v>
      </c>
      <c r="BB341" s="75"/>
      <c r="BC341" s="77"/>
      <c r="BD341" s="77"/>
      <c r="BE341" s="76"/>
      <c r="BF341" s="63" t="s">
        <v>7423</v>
      </c>
      <c r="BG341" s="75"/>
      <c r="BH341" s="77"/>
      <c r="BI341" s="77"/>
      <c r="BJ341" s="76"/>
      <c r="BK341" s="63" t="s">
        <v>7424</v>
      </c>
      <c r="BL341" s="75"/>
      <c r="BM341" s="75"/>
      <c r="BN341" s="77"/>
      <c r="BO341" s="76"/>
      <c r="BP341" s="44" t="s">
        <v>7425</v>
      </c>
    </row>
    <row r="342" spans="1:68" x14ac:dyDescent="0.2">
      <c r="A342" s="63" t="s">
        <v>1407</v>
      </c>
      <c r="B342" s="44" t="s">
        <v>7156</v>
      </c>
      <c r="C342" s="44" t="s">
        <v>6791</v>
      </c>
      <c r="D342" s="44" t="s">
        <v>7426</v>
      </c>
      <c r="E342" s="44" t="str">
        <f t="shared" si="10"/>
        <v>Morgul Night_Neutral_METW</v>
      </c>
      <c r="F342" s="44" t="s">
        <v>5410</v>
      </c>
      <c r="G342" s="44" t="s">
        <v>5197</v>
      </c>
      <c r="H342" s="44" t="s">
        <v>3290</v>
      </c>
      <c r="I342" s="64"/>
      <c r="J342" s="65"/>
      <c r="K342" s="65"/>
      <c r="L342" s="65"/>
      <c r="M342" s="65"/>
      <c r="N342" s="67"/>
      <c r="O342" s="64"/>
      <c r="P342" s="65"/>
      <c r="Q342" s="65"/>
      <c r="R342" s="65"/>
      <c r="S342" s="65"/>
      <c r="T342" s="64"/>
      <c r="U342" s="65"/>
      <c r="V342" s="65"/>
      <c r="W342" s="65"/>
      <c r="X342" s="65"/>
      <c r="Y342" s="64"/>
      <c r="Z342" s="65"/>
      <c r="AA342" s="69">
        <f t="shared" si="11"/>
        <v>0</v>
      </c>
      <c r="AB342" s="63" t="s">
        <v>1211</v>
      </c>
      <c r="AC342" s="75"/>
      <c r="AD342" s="75"/>
      <c r="AE342" s="77"/>
      <c r="AF342" s="76"/>
      <c r="AG342" s="63" t="s">
        <v>7427</v>
      </c>
      <c r="AH342" s="75"/>
      <c r="AI342" s="77"/>
      <c r="AJ342" s="77"/>
      <c r="AK342" s="76"/>
      <c r="AL342" s="63" t="s">
        <v>7428</v>
      </c>
      <c r="AM342" s="75"/>
      <c r="AN342" s="77"/>
      <c r="AO342" s="77"/>
      <c r="AP342" s="76"/>
      <c r="AQ342" s="63" t="s">
        <v>7429</v>
      </c>
      <c r="AR342" s="75"/>
      <c r="AS342" s="77"/>
      <c r="AT342" s="77"/>
      <c r="AU342" s="76"/>
      <c r="AV342" s="63" t="s">
        <v>7430</v>
      </c>
      <c r="AW342" s="75"/>
      <c r="AX342" s="75"/>
      <c r="AY342" s="77"/>
      <c r="AZ342" s="76"/>
      <c r="BA342" s="63" t="s">
        <v>1211</v>
      </c>
      <c r="BB342" s="75"/>
      <c r="BC342" s="77"/>
      <c r="BD342" s="77"/>
      <c r="BE342" s="76"/>
      <c r="BF342" s="63" t="s">
        <v>7431</v>
      </c>
      <c r="BG342" s="75"/>
      <c r="BH342" s="77"/>
      <c r="BI342" s="77"/>
      <c r="BJ342" s="76"/>
      <c r="BK342" s="63" t="s">
        <v>7432</v>
      </c>
      <c r="BL342" s="75"/>
      <c r="BM342" s="75"/>
      <c r="BN342" s="77"/>
      <c r="BO342" s="76"/>
      <c r="BP342" s="44" t="s">
        <v>7433</v>
      </c>
    </row>
    <row r="343" spans="1:68" x14ac:dyDescent="0.2">
      <c r="A343" s="63" t="s">
        <v>1407</v>
      </c>
      <c r="B343" s="44" t="s">
        <v>7156</v>
      </c>
      <c r="C343" s="44" t="s">
        <v>6791</v>
      </c>
      <c r="D343" s="44" t="s">
        <v>7434</v>
      </c>
      <c r="E343" s="44" t="str">
        <f t="shared" si="10"/>
        <v>Morgul-horse_Neutral_METW</v>
      </c>
      <c r="F343" s="44" t="s">
        <v>5262</v>
      </c>
      <c r="G343" s="44" t="s">
        <v>5197</v>
      </c>
      <c r="H343" s="44" t="s">
        <v>3290</v>
      </c>
      <c r="I343" s="64"/>
      <c r="J343" s="65"/>
      <c r="K343" s="65"/>
      <c r="L343" s="65"/>
      <c r="M343" s="65"/>
      <c r="N343" s="67"/>
      <c r="O343" s="64"/>
      <c r="P343" s="65"/>
      <c r="Q343" s="65"/>
      <c r="R343" s="65"/>
      <c r="S343" s="65"/>
      <c r="T343" s="64"/>
      <c r="U343" s="65"/>
      <c r="V343" s="65"/>
      <c r="W343" s="65"/>
      <c r="X343" s="65"/>
      <c r="Y343" s="64"/>
      <c r="Z343" s="65"/>
      <c r="AA343" s="69">
        <f t="shared" si="11"/>
        <v>0</v>
      </c>
      <c r="AB343" s="63" t="s">
        <v>1212</v>
      </c>
      <c r="AC343" s="75"/>
      <c r="AD343" s="75"/>
      <c r="AE343" s="77"/>
      <c r="AF343" s="76"/>
      <c r="AG343" s="63" t="s">
        <v>7435</v>
      </c>
      <c r="AH343" s="75"/>
      <c r="AI343" s="77"/>
      <c r="AJ343" s="77"/>
      <c r="AK343" s="76"/>
      <c r="AL343" s="63" t="s">
        <v>7436</v>
      </c>
      <c r="AM343" s="75"/>
      <c r="AN343" s="77"/>
      <c r="AO343" s="77"/>
      <c r="AP343" s="76"/>
      <c r="AQ343" s="63" t="s">
        <v>7437</v>
      </c>
      <c r="AR343" s="75"/>
      <c r="AS343" s="77"/>
      <c r="AT343" s="77"/>
      <c r="AU343" s="76"/>
      <c r="AV343" s="63" t="s">
        <v>7438</v>
      </c>
      <c r="AW343" s="75"/>
      <c r="AX343" s="75"/>
      <c r="AY343" s="77"/>
      <c r="AZ343" s="76"/>
      <c r="BA343" s="63" t="s">
        <v>1212</v>
      </c>
      <c r="BB343" s="75"/>
      <c r="BC343" s="77"/>
      <c r="BD343" s="77"/>
      <c r="BE343" s="76"/>
      <c r="BF343" s="63" t="s">
        <v>7439</v>
      </c>
      <c r="BG343" s="75"/>
      <c r="BH343" s="77"/>
      <c r="BI343" s="77"/>
      <c r="BJ343" s="76"/>
      <c r="BK343" s="63" t="s">
        <v>7440</v>
      </c>
      <c r="BL343" s="75"/>
      <c r="BM343" s="75"/>
      <c r="BN343" s="77"/>
      <c r="BO343" s="76"/>
      <c r="BP343" s="44" t="s">
        <v>7441</v>
      </c>
    </row>
    <row r="344" spans="1:68" x14ac:dyDescent="0.2">
      <c r="A344" s="63" t="s">
        <v>1407</v>
      </c>
      <c r="B344" s="44" t="s">
        <v>7156</v>
      </c>
      <c r="C344" s="44" t="s">
        <v>6791</v>
      </c>
      <c r="D344" s="44" t="s">
        <v>7442</v>
      </c>
      <c r="E344" s="44" t="str">
        <f t="shared" si="10"/>
        <v>Morgul-knife_Neutral_METW</v>
      </c>
      <c r="F344" s="44" t="s">
        <v>5538</v>
      </c>
      <c r="G344" s="44" t="s">
        <v>5197</v>
      </c>
      <c r="H344" s="44" t="s">
        <v>3290</v>
      </c>
      <c r="I344" s="64"/>
      <c r="J344" s="65"/>
      <c r="K344" s="65"/>
      <c r="L344" s="65"/>
      <c r="M344" s="65"/>
      <c r="N344" s="67"/>
      <c r="O344" s="64"/>
      <c r="P344" s="65"/>
      <c r="Q344" s="65"/>
      <c r="R344" s="65"/>
      <c r="S344" s="65"/>
      <c r="T344" s="64"/>
      <c r="U344" s="65"/>
      <c r="V344" s="65"/>
      <c r="W344" s="65"/>
      <c r="X344" s="65"/>
      <c r="Y344" s="64"/>
      <c r="Z344" s="65"/>
      <c r="AA344" s="69">
        <f t="shared" si="11"/>
        <v>0</v>
      </c>
      <c r="AB344" s="63" t="s">
        <v>1213</v>
      </c>
      <c r="AC344" s="75"/>
      <c r="AD344" s="75"/>
      <c r="AE344" s="77"/>
      <c r="AF344" s="76"/>
      <c r="AG344" s="63" t="s">
        <v>7443</v>
      </c>
      <c r="AH344" s="75"/>
      <c r="AI344" s="77"/>
      <c r="AJ344" s="77"/>
      <c r="AK344" s="76"/>
      <c r="AL344" s="63" t="s">
        <v>7444</v>
      </c>
      <c r="AM344" s="75"/>
      <c r="AN344" s="77"/>
      <c r="AO344" s="77"/>
      <c r="AP344" s="76"/>
      <c r="AQ344" s="63" t="s">
        <v>7445</v>
      </c>
      <c r="AR344" s="75"/>
      <c r="AS344" s="77"/>
      <c r="AT344" s="77"/>
      <c r="AU344" s="76"/>
      <c r="AV344" s="63" t="s">
        <v>7446</v>
      </c>
      <c r="AW344" s="75"/>
      <c r="AX344" s="75"/>
      <c r="AY344" s="77"/>
      <c r="AZ344" s="76"/>
      <c r="BA344" s="63" t="s">
        <v>1213</v>
      </c>
      <c r="BB344" s="75"/>
      <c r="BC344" s="77"/>
      <c r="BD344" s="77"/>
      <c r="BE344" s="76"/>
      <c r="BF344" s="63" t="s">
        <v>7447</v>
      </c>
      <c r="BG344" s="75"/>
      <c r="BH344" s="77"/>
      <c r="BI344" s="77"/>
      <c r="BJ344" s="76"/>
      <c r="BK344" s="63" t="s">
        <v>7448</v>
      </c>
      <c r="BL344" s="75"/>
      <c r="BM344" s="75"/>
      <c r="BN344" s="77"/>
      <c r="BO344" s="76"/>
      <c r="BP344" s="44" t="s">
        <v>1713</v>
      </c>
    </row>
    <row r="345" spans="1:68" x14ac:dyDescent="0.2">
      <c r="A345" s="63" t="s">
        <v>1407</v>
      </c>
      <c r="B345" s="44" t="s">
        <v>7156</v>
      </c>
      <c r="C345" s="44" t="s">
        <v>6791</v>
      </c>
      <c r="D345" s="44" t="s">
        <v>7449</v>
      </c>
      <c r="E345" s="44" t="str">
        <f t="shared" si="10"/>
        <v>Muster Disperses_Neutral_METW</v>
      </c>
      <c r="F345" s="44" t="s">
        <v>5221</v>
      </c>
      <c r="G345" s="44" t="s">
        <v>5235</v>
      </c>
      <c r="H345" s="44" t="s">
        <v>5867</v>
      </c>
      <c r="I345" s="64"/>
      <c r="J345" s="65"/>
      <c r="K345" s="65"/>
      <c r="L345" s="65"/>
      <c r="M345" s="65"/>
      <c r="N345" s="67"/>
      <c r="O345" s="68">
        <v>3</v>
      </c>
      <c r="P345" s="65"/>
      <c r="Q345" s="66">
        <v>1</v>
      </c>
      <c r="R345" s="65"/>
      <c r="S345" s="66">
        <v>1</v>
      </c>
      <c r="T345" s="64"/>
      <c r="U345" s="65"/>
      <c r="V345" s="65"/>
      <c r="W345" s="65"/>
      <c r="X345" s="65"/>
      <c r="Y345" s="64"/>
      <c r="Z345" s="65"/>
      <c r="AA345" s="69">
        <f t="shared" si="11"/>
        <v>0</v>
      </c>
      <c r="AB345" s="63" t="s">
        <v>1409</v>
      </c>
      <c r="AC345" s="75"/>
      <c r="AD345" s="75"/>
      <c r="AE345" s="75"/>
      <c r="AF345" s="76"/>
      <c r="AG345" s="63" t="s">
        <v>7450</v>
      </c>
      <c r="AH345" s="75"/>
      <c r="AI345" s="77"/>
      <c r="AJ345" s="77"/>
      <c r="AK345" s="76"/>
      <c r="AL345" s="63" t="s">
        <v>7451</v>
      </c>
      <c r="AM345" s="75"/>
      <c r="AN345" s="77"/>
      <c r="AO345" s="77"/>
      <c r="AP345" s="76"/>
      <c r="AQ345" s="63" t="s">
        <v>7452</v>
      </c>
      <c r="AR345" s="75"/>
      <c r="AS345" s="77"/>
      <c r="AT345" s="77"/>
      <c r="AU345" s="76"/>
      <c r="AV345" s="63" t="s">
        <v>7453</v>
      </c>
      <c r="AW345" s="75"/>
      <c r="AX345" s="75"/>
      <c r="AY345" s="77"/>
      <c r="AZ345" s="76"/>
      <c r="BA345" s="63" t="s">
        <v>1409</v>
      </c>
      <c r="BB345" s="75"/>
      <c r="BC345" s="77"/>
      <c r="BD345" s="77"/>
      <c r="BE345" s="76"/>
      <c r="BF345" s="63" t="s">
        <v>7454</v>
      </c>
      <c r="BG345" s="75"/>
      <c r="BH345" s="77"/>
      <c r="BI345" s="77"/>
      <c r="BJ345" s="76"/>
      <c r="BK345" s="63" t="s">
        <v>7455</v>
      </c>
      <c r="BL345" s="75"/>
      <c r="BM345" s="75"/>
      <c r="BN345" s="77"/>
      <c r="BO345" s="76"/>
      <c r="BP345" s="44" t="s">
        <v>7456</v>
      </c>
    </row>
    <row r="346" spans="1:68" x14ac:dyDescent="0.2">
      <c r="A346" s="63" t="s">
        <v>1407</v>
      </c>
      <c r="B346" s="44" t="s">
        <v>7156</v>
      </c>
      <c r="C346" s="44" t="s">
        <v>6791</v>
      </c>
      <c r="D346" s="44" t="s">
        <v>7457</v>
      </c>
      <c r="E346" s="44" t="str">
        <f t="shared" si="10"/>
        <v>New Moon_Neutral_METW</v>
      </c>
      <c r="F346" s="44" t="s">
        <v>5424</v>
      </c>
      <c r="G346" s="44" t="s">
        <v>5183</v>
      </c>
      <c r="H346" s="44" t="s">
        <v>5184</v>
      </c>
      <c r="I346" s="64"/>
      <c r="J346" s="65"/>
      <c r="K346" s="65"/>
      <c r="L346" s="65"/>
      <c r="M346" s="65"/>
      <c r="N346" s="67"/>
      <c r="O346" s="64"/>
      <c r="P346" s="65"/>
      <c r="Q346" s="65"/>
      <c r="R346" s="65"/>
      <c r="S346" s="65"/>
      <c r="T346" s="64"/>
      <c r="U346" s="65"/>
      <c r="V346" s="65"/>
      <c r="W346" s="65"/>
      <c r="X346" s="65"/>
      <c r="Y346" s="64"/>
      <c r="Z346" s="65"/>
      <c r="AA346" s="69">
        <f t="shared" si="11"/>
        <v>0</v>
      </c>
      <c r="AB346" s="63" t="s">
        <v>1410</v>
      </c>
      <c r="AC346" s="75"/>
      <c r="AD346" s="75"/>
      <c r="AE346" s="77"/>
      <c r="AF346" s="76"/>
      <c r="AG346" s="63" t="s">
        <v>7458</v>
      </c>
      <c r="AH346" s="75"/>
      <c r="AI346" s="77"/>
      <c r="AJ346" s="77"/>
      <c r="AK346" s="76"/>
      <c r="AL346" s="63" t="s">
        <v>7459</v>
      </c>
      <c r="AM346" s="75"/>
      <c r="AN346" s="77"/>
      <c r="AO346" s="77"/>
      <c r="AP346" s="76"/>
      <c r="AQ346" s="63" t="s">
        <v>7460</v>
      </c>
      <c r="AR346" s="75"/>
      <c r="AS346" s="77"/>
      <c r="AT346" s="77"/>
      <c r="AU346" s="76"/>
      <c r="AV346" s="63" t="s">
        <v>7461</v>
      </c>
      <c r="AW346" s="75"/>
      <c r="AX346" s="75"/>
      <c r="AY346" s="77"/>
      <c r="AZ346" s="76"/>
      <c r="BA346" s="63" t="s">
        <v>1410</v>
      </c>
      <c r="BB346" s="75"/>
      <c r="BC346" s="77"/>
      <c r="BD346" s="77"/>
      <c r="BE346" s="76"/>
      <c r="BF346" s="63" t="s">
        <v>7462</v>
      </c>
      <c r="BG346" s="75"/>
      <c r="BH346" s="77"/>
      <c r="BI346" s="77"/>
      <c r="BJ346" s="76"/>
      <c r="BK346" s="63" t="s">
        <v>7463</v>
      </c>
      <c r="BL346" s="75"/>
      <c r="BM346" s="75"/>
      <c r="BN346" s="77"/>
      <c r="BO346" s="76"/>
      <c r="BP346" s="44" t="s">
        <v>7464</v>
      </c>
    </row>
    <row r="347" spans="1:68" x14ac:dyDescent="0.2">
      <c r="A347" s="63" t="s">
        <v>1407</v>
      </c>
      <c r="B347" s="44" t="s">
        <v>7156</v>
      </c>
      <c r="C347" s="44" t="s">
        <v>6791</v>
      </c>
      <c r="D347" s="44" t="s">
        <v>7465</v>
      </c>
      <c r="E347" s="44" t="str">
        <f t="shared" si="10"/>
        <v>Night_Neutral_METW</v>
      </c>
      <c r="F347" s="44" t="s">
        <v>5424</v>
      </c>
      <c r="G347" s="44" t="s">
        <v>5235</v>
      </c>
      <c r="H347" s="44" t="s">
        <v>5867</v>
      </c>
      <c r="I347" s="64"/>
      <c r="J347" s="65"/>
      <c r="K347" s="65"/>
      <c r="L347" s="65"/>
      <c r="M347" s="65"/>
      <c r="N347" s="67"/>
      <c r="O347" s="64"/>
      <c r="P347" s="65"/>
      <c r="Q347" s="65"/>
      <c r="R347" s="65"/>
      <c r="S347" s="65"/>
      <c r="T347" s="64"/>
      <c r="U347" s="65"/>
      <c r="V347" s="65"/>
      <c r="W347" s="65"/>
      <c r="X347" s="65"/>
      <c r="Y347" s="64"/>
      <c r="Z347" s="65"/>
      <c r="AA347" s="69">
        <f t="shared" si="11"/>
        <v>0</v>
      </c>
      <c r="AB347" s="63" t="s">
        <v>1411</v>
      </c>
      <c r="AC347" s="75"/>
      <c r="AD347" s="75"/>
      <c r="AE347" s="77"/>
      <c r="AF347" s="76"/>
      <c r="AG347" s="63" t="s">
        <v>7466</v>
      </c>
      <c r="AH347" s="75"/>
      <c r="AI347" s="77"/>
      <c r="AJ347" s="77"/>
      <c r="AK347" s="76"/>
      <c r="AL347" s="63" t="s">
        <v>7467</v>
      </c>
      <c r="AM347" s="75"/>
      <c r="AN347" s="77"/>
      <c r="AO347" s="77"/>
      <c r="AP347" s="76"/>
      <c r="AQ347" s="63" t="s">
        <v>7468</v>
      </c>
      <c r="AR347" s="75"/>
      <c r="AS347" s="77"/>
      <c r="AT347" s="77"/>
      <c r="AU347" s="76"/>
      <c r="AV347" s="63" t="s">
        <v>7469</v>
      </c>
      <c r="AW347" s="75"/>
      <c r="AX347" s="75"/>
      <c r="AY347" s="77"/>
      <c r="AZ347" s="76"/>
      <c r="BA347" s="63" t="s">
        <v>1411</v>
      </c>
      <c r="BB347" s="75"/>
      <c r="BC347" s="77"/>
      <c r="BD347" s="77"/>
      <c r="BE347" s="76"/>
      <c r="BF347" s="63" t="s">
        <v>7470</v>
      </c>
      <c r="BG347" s="75"/>
      <c r="BH347" s="77"/>
      <c r="BI347" s="77"/>
      <c r="BJ347" s="76"/>
      <c r="BK347" s="63" t="s">
        <v>7471</v>
      </c>
      <c r="BL347" s="75"/>
      <c r="BM347" s="75"/>
      <c r="BN347" s="77"/>
      <c r="BO347" s="76"/>
      <c r="BP347" s="44" t="s">
        <v>1748</v>
      </c>
    </row>
    <row r="348" spans="1:68" x14ac:dyDescent="0.2">
      <c r="A348" s="63" t="s">
        <v>1407</v>
      </c>
      <c r="B348" s="44" t="s">
        <v>7156</v>
      </c>
      <c r="C348" s="44" t="s">
        <v>6791</v>
      </c>
      <c r="D348" s="44" t="s">
        <v>7472</v>
      </c>
      <c r="E348" s="44" t="str">
        <f t="shared" si="10"/>
        <v>Plague of Wights_Neutral_METW</v>
      </c>
      <c r="F348" s="44" t="s">
        <v>6055</v>
      </c>
      <c r="G348" s="44" t="s">
        <v>5183</v>
      </c>
      <c r="H348" s="44" t="s">
        <v>5184</v>
      </c>
      <c r="I348" s="64"/>
      <c r="J348" s="65"/>
      <c r="K348" s="65"/>
      <c r="L348" s="65"/>
      <c r="M348" s="65"/>
      <c r="N348" s="67"/>
      <c r="O348" s="64"/>
      <c r="P348" s="65"/>
      <c r="Q348" s="65"/>
      <c r="R348" s="65"/>
      <c r="S348" s="65"/>
      <c r="T348" s="64"/>
      <c r="U348" s="65"/>
      <c r="V348" s="65"/>
      <c r="W348" s="65"/>
      <c r="X348" s="65"/>
      <c r="Y348" s="64"/>
      <c r="Z348" s="65"/>
      <c r="AA348" s="69">
        <f t="shared" si="11"/>
        <v>0</v>
      </c>
      <c r="AB348" s="63" t="s">
        <v>1412</v>
      </c>
      <c r="AC348" s="75"/>
      <c r="AD348" s="75"/>
      <c r="AE348" s="77"/>
      <c r="AF348" s="76"/>
      <c r="AG348" s="63" t="s">
        <v>7473</v>
      </c>
      <c r="AH348" s="75"/>
      <c r="AI348" s="77"/>
      <c r="AJ348" s="77"/>
      <c r="AK348" s="76"/>
      <c r="AL348" s="63" t="s">
        <v>7474</v>
      </c>
      <c r="AM348" s="75"/>
      <c r="AN348" s="77"/>
      <c r="AO348" s="77"/>
      <c r="AP348" s="76"/>
      <c r="AQ348" s="63" t="s">
        <v>7475</v>
      </c>
      <c r="AR348" s="75"/>
      <c r="AS348" s="77"/>
      <c r="AT348" s="77"/>
      <c r="AU348" s="76"/>
      <c r="AV348" s="63" t="s">
        <v>7476</v>
      </c>
      <c r="AW348" s="75"/>
      <c r="AX348" s="75"/>
      <c r="AY348" s="77"/>
      <c r="AZ348" s="76"/>
      <c r="BA348" s="63" t="s">
        <v>1412</v>
      </c>
      <c r="BB348" s="75"/>
      <c r="BC348" s="77"/>
      <c r="BD348" s="77"/>
      <c r="BE348" s="76"/>
      <c r="BF348" s="63" t="s">
        <v>7477</v>
      </c>
      <c r="BG348" s="75"/>
      <c r="BH348" s="77"/>
      <c r="BI348" s="77"/>
      <c r="BJ348" s="76"/>
      <c r="BK348" s="63" t="s">
        <v>7478</v>
      </c>
      <c r="BL348" s="75"/>
      <c r="BM348" s="75"/>
      <c r="BN348" s="77"/>
      <c r="BO348" s="76"/>
      <c r="BP348" s="44" t="s">
        <v>7479</v>
      </c>
    </row>
    <row r="349" spans="1:68" x14ac:dyDescent="0.2">
      <c r="A349" s="63" t="s">
        <v>1407</v>
      </c>
      <c r="B349" s="44" t="s">
        <v>7156</v>
      </c>
      <c r="C349" s="44" t="s">
        <v>6791</v>
      </c>
      <c r="D349" s="44" t="s">
        <v>7480</v>
      </c>
      <c r="E349" s="44" t="str">
        <f t="shared" si="10"/>
        <v>River_Neutral_METW</v>
      </c>
      <c r="F349" s="44" t="s">
        <v>5255</v>
      </c>
      <c r="G349" s="44" t="s">
        <v>5235</v>
      </c>
      <c r="H349" s="44" t="s">
        <v>5726</v>
      </c>
      <c r="I349" s="64"/>
      <c r="J349" s="65"/>
      <c r="K349" s="65"/>
      <c r="L349" s="65"/>
      <c r="M349" s="65"/>
      <c r="N349" s="74">
        <v>4</v>
      </c>
      <c r="O349" s="64"/>
      <c r="P349" s="65"/>
      <c r="Q349" s="66">
        <v>2</v>
      </c>
      <c r="R349" s="65"/>
      <c r="S349" s="65"/>
      <c r="T349" s="64"/>
      <c r="U349" s="65"/>
      <c r="V349" s="65"/>
      <c r="W349" s="65"/>
      <c r="X349" s="66">
        <v>2</v>
      </c>
      <c r="Y349" s="64"/>
      <c r="Z349" s="65"/>
      <c r="AA349" s="69">
        <f t="shared" si="11"/>
        <v>0</v>
      </c>
      <c r="AB349" s="63" t="s">
        <v>1413</v>
      </c>
      <c r="AC349" s="75"/>
      <c r="AD349" s="75"/>
      <c r="AE349" s="75"/>
      <c r="AF349" s="76"/>
      <c r="AG349" s="63" t="s">
        <v>7481</v>
      </c>
      <c r="AH349" s="75"/>
      <c r="AI349" s="77"/>
      <c r="AJ349" s="77"/>
      <c r="AK349" s="76"/>
      <c r="AL349" s="63" t="s">
        <v>7482</v>
      </c>
      <c r="AM349" s="75"/>
      <c r="AN349" s="77"/>
      <c r="AO349" s="77"/>
      <c r="AP349" s="76"/>
      <c r="AQ349" s="63" t="s">
        <v>7483</v>
      </c>
      <c r="AR349" s="75"/>
      <c r="AS349" s="77"/>
      <c r="AT349" s="77"/>
      <c r="AU349" s="76"/>
      <c r="AV349" s="63" t="s">
        <v>7484</v>
      </c>
      <c r="AW349" s="75"/>
      <c r="AX349" s="75"/>
      <c r="AY349" s="75"/>
      <c r="AZ349" s="76"/>
      <c r="BA349" s="63" t="s">
        <v>1413</v>
      </c>
      <c r="BB349" s="75"/>
      <c r="BC349" s="77"/>
      <c r="BD349" s="77"/>
      <c r="BE349" s="76"/>
      <c r="BF349" s="63" t="s">
        <v>7485</v>
      </c>
      <c r="BG349" s="75"/>
      <c r="BH349" s="77"/>
      <c r="BI349" s="77"/>
      <c r="BJ349" s="76"/>
      <c r="BK349" s="63" t="s">
        <v>7486</v>
      </c>
      <c r="BL349" s="75"/>
      <c r="BM349" s="75"/>
      <c r="BN349" s="77"/>
      <c r="BO349" s="76"/>
      <c r="BP349" s="44" t="s">
        <v>7487</v>
      </c>
    </row>
    <row r="350" spans="1:68" x14ac:dyDescent="0.2">
      <c r="A350" s="63" t="s">
        <v>1407</v>
      </c>
      <c r="B350" s="44" t="s">
        <v>7156</v>
      </c>
      <c r="C350" s="44" t="s">
        <v>6791</v>
      </c>
      <c r="D350" s="44" t="s">
        <v>7488</v>
      </c>
      <c r="E350" s="44" t="str">
        <f t="shared" si="10"/>
        <v>Siege_Neutral_METW</v>
      </c>
      <c r="F350" s="44" t="s">
        <v>5159</v>
      </c>
      <c r="G350" s="44" t="s">
        <v>5197</v>
      </c>
      <c r="H350" s="44" t="s">
        <v>3290</v>
      </c>
      <c r="I350" s="64"/>
      <c r="J350" s="65"/>
      <c r="K350" s="65"/>
      <c r="L350" s="65"/>
      <c r="M350" s="65"/>
      <c r="N350" s="67"/>
      <c r="O350" s="64"/>
      <c r="P350" s="65"/>
      <c r="Q350" s="65"/>
      <c r="R350" s="65"/>
      <c r="S350" s="65"/>
      <c r="T350" s="64"/>
      <c r="U350" s="65"/>
      <c r="V350" s="65"/>
      <c r="W350" s="65"/>
      <c r="X350" s="65"/>
      <c r="Y350" s="64"/>
      <c r="Z350" s="65"/>
      <c r="AA350" s="69">
        <f t="shared" si="11"/>
        <v>0</v>
      </c>
      <c r="AB350" s="63" t="s">
        <v>1414</v>
      </c>
      <c r="AC350" s="75"/>
      <c r="AD350" s="75"/>
      <c r="AE350" s="77"/>
      <c r="AF350" s="76"/>
      <c r="AG350" s="63" t="s">
        <v>7489</v>
      </c>
      <c r="AH350" s="75"/>
      <c r="AI350" s="77"/>
      <c r="AJ350" s="77"/>
      <c r="AK350" s="76"/>
      <c r="AL350" s="63" t="s">
        <v>7490</v>
      </c>
      <c r="AM350" s="75"/>
      <c r="AN350" s="77"/>
      <c r="AO350" s="77"/>
      <c r="AP350" s="76"/>
      <c r="AQ350" s="63" t="s">
        <v>7491</v>
      </c>
      <c r="AR350" s="75"/>
      <c r="AS350" s="77"/>
      <c r="AT350" s="77"/>
      <c r="AU350" s="76"/>
      <c r="AV350" s="63" t="s">
        <v>7492</v>
      </c>
      <c r="AW350" s="75"/>
      <c r="AX350" s="75"/>
      <c r="AY350" s="77"/>
      <c r="AZ350" s="76"/>
      <c r="BA350" s="63" t="s">
        <v>1414</v>
      </c>
      <c r="BB350" s="75"/>
      <c r="BC350" s="77"/>
      <c r="BD350" s="77"/>
      <c r="BE350" s="76"/>
      <c r="BF350" s="63" t="s">
        <v>7493</v>
      </c>
      <c r="BG350" s="75"/>
      <c r="BH350" s="77"/>
      <c r="BI350" s="77"/>
      <c r="BJ350" s="76"/>
      <c r="BK350" s="63" t="s">
        <v>7494</v>
      </c>
      <c r="BL350" s="75"/>
      <c r="BM350" s="75"/>
      <c r="BN350" s="77"/>
      <c r="BO350" s="76"/>
      <c r="BP350" s="44" t="s">
        <v>7495</v>
      </c>
    </row>
    <row r="351" spans="1:68" x14ac:dyDescent="0.2">
      <c r="A351" s="63" t="s">
        <v>1407</v>
      </c>
      <c r="B351" s="44" t="s">
        <v>7156</v>
      </c>
      <c r="C351" s="44" t="s">
        <v>6791</v>
      </c>
      <c r="D351" s="44" t="s">
        <v>7496</v>
      </c>
      <c r="E351" s="44" t="str">
        <f t="shared" si="10"/>
        <v>Snowstorm_Neutral_METW</v>
      </c>
      <c r="F351" s="44" t="s">
        <v>5171</v>
      </c>
      <c r="G351" s="44" t="s">
        <v>5197</v>
      </c>
      <c r="H351" s="44" t="s">
        <v>3290</v>
      </c>
      <c r="I351" s="64"/>
      <c r="J351" s="65"/>
      <c r="K351" s="65"/>
      <c r="L351" s="65"/>
      <c r="M351" s="65"/>
      <c r="N351" s="67"/>
      <c r="O351" s="64"/>
      <c r="P351" s="65"/>
      <c r="Q351" s="65"/>
      <c r="R351" s="65"/>
      <c r="S351" s="65"/>
      <c r="T351" s="64"/>
      <c r="U351" s="65"/>
      <c r="V351" s="65"/>
      <c r="W351" s="66">
        <v>1</v>
      </c>
      <c r="X351" s="65"/>
      <c r="Y351" s="64"/>
      <c r="Z351" s="65"/>
      <c r="AA351" s="69">
        <f t="shared" si="11"/>
        <v>0</v>
      </c>
      <c r="AB351" s="63" t="s">
        <v>1415</v>
      </c>
      <c r="AC351" s="75"/>
      <c r="AD351" s="75"/>
      <c r="AE351" s="75"/>
      <c r="AF351" s="76"/>
      <c r="AG351" s="63" t="s">
        <v>7497</v>
      </c>
      <c r="AH351" s="75"/>
      <c r="AI351" s="77"/>
      <c r="AJ351" s="77"/>
      <c r="AK351" s="76"/>
      <c r="AL351" s="63" t="s">
        <v>7498</v>
      </c>
      <c r="AM351" s="75"/>
      <c r="AN351" s="77"/>
      <c r="AO351" s="77"/>
      <c r="AP351" s="76"/>
      <c r="AQ351" s="63" t="s">
        <v>7499</v>
      </c>
      <c r="AR351" s="75"/>
      <c r="AS351" s="77"/>
      <c r="AT351" s="77"/>
      <c r="AU351" s="76"/>
      <c r="AV351" s="63" t="s">
        <v>7500</v>
      </c>
      <c r="AW351" s="75"/>
      <c r="AX351" s="75"/>
      <c r="AY351" s="77"/>
      <c r="AZ351" s="76"/>
      <c r="BA351" s="63" t="s">
        <v>1415</v>
      </c>
      <c r="BB351" s="75"/>
      <c r="BC351" s="77"/>
      <c r="BD351" s="77"/>
      <c r="BE351" s="76"/>
      <c r="BF351" s="63" t="s">
        <v>7501</v>
      </c>
      <c r="BG351" s="75"/>
      <c r="BH351" s="77"/>
      <c r="BI351" s="77"/>
      <c r="BJ351" s="76"/>
      <c r="BK351" s="63" t="s">
        <v>7502</v>
      </c>
      <c r="BL351" s="75"/>
      <c r="BM351" s="75"/>
      <c r="BN351" s="77"/>
      <c r="BO351" s="76"/>
      <c r="BP351" s="44" t="s">
        <v>7503</v>
      </c>
    </row>
    <row r="352" spans="1:68" x14ac:dyDescent="0.2">
      <c r="A352" s="63" t="s">
        <v>1407</v>
      </c>
      <c r="B352" s="44" t="s">
        <v>7156</v>
      </c>
      <c r="C352" s="44" t="s">
        <v>6791</v>
      </c>
      <c r="D352" s="44" t="s">
        <v>7504</v>
      </c>
      <c r="E352" s="44" t="str">
        <f t="shared" si="10"/>
        <v>Storms of Ossë_Neutral_METW</v>
      </c>
      <c r="F352" s="44" t="s">
        <v>5171</v>
      </c>
      <c r="G352" s="44" t="s">
        <v>5197</v>
      </c>
      <c r="H352" s="44" t="s">
        <v>3290</v>
      </c>
      <c r="I352" s="64"/>
      <c r="J352" s="65"/>
      <c r="K352" s="65"/>
      <c r="L352" s="65"/>
      <c r="M352" s="65"/>
      <c r="N352" s="67"/>
      <c r="O352" s="64"/>
      <c r="P352" s="65"/>
      <c r="Q352" s="65"/>
      <c r="R352" s="65"/>
      <c r="S352" s="65"/>
      <c r="T352" s="64"/>
      <c r="U352" s="65"/>
      <c r="V352" s="65"/>
      <c r="W352" s="65"/>
      <c r="X352" s="65"/>
      <c r="Y352" s="64"/>
      <c r="Z352" s="65"/>
      <c r="AA352" s="69">
        <f t="shared" si="11"/>
        <v>0</v>
      </c>
      <c r="AB352" s="63" t="s">
        <v>1416</v>
      </c>
      <c r="AC352" s="75"/>
      <c r="AD352" s="75"/>
      <c r="AE352" s="77"/>
      <c r="AF352" s="76"/>
      <c r="AG352" s="63" t="s">
        <v>7505</v>
      </c>
      <c r="AH352" s="75"/>
      <c r="AI352" s="77"/>
      <c r="AJ352" s="77"/>
      <c r="AK352" s="76"/>
      <c r="AL352" s="63" t="s">
        <v>7506</v>
      </c>
      <c r="AM352" s="75"/>
      <c r="AN352" s="77"/>
      <c r="AO352" s="77"/>
      <c r="AP352" s="76"/>
      <c r="AQ352" s="63" t="s">
        <v>7507</v>
      </c>
      <c r="AR352" s="75"/>
      <c r="AS352" s="77"/>
      <c r="AT352" s="77"/>
      <c r="AU352" s="76"/>
      <c r="AV352" s="63" t="s">
        <v>7508</v>
      </c>
      <c r="AW352" s="75"/>
      <c r="AX352" s="75"/>
      <c r="AY352" s="77"/>
      <c r="AZ352" s="76"/>
      <c r="BA352" s="63" t="s">
        <v>1416</v>
      </c>
      <c r="BB352" s="75"/>
      <c r="BC352" s="77"/>
      <c r="BD352" s="77"/>
      <c r="BE352" s="76"/>
      <c r="BF352" s="63" t="s">
        <v>7509</v>
      </c>
      <c r="BG352" s="75"/>
      <c r="BH352" s="77"/>
      <c r="BI352" s="77"/>
      <c r="BJ352" s="76"/>
      <c r="BK352" s="63" t="s">
        <v>7510</v>
      </c>
      <c r="BL352" s="75"/>
      <c r="BM352" s="75"/>
      <c r="BN352" s="77"/>
      <c r="BO352" s="76"/>
      <c r="BP352" s="44" t="s">
        <v>7511</v>
      </c>
    </row>
    <row r="353" spans="1:68" x14ac:dyDescent="0.2">
      <c r="A353" s="63" t="s">
        <v>1407</v>
      </c>
      <c r="B353" s="44" t="s">
        <v>7156</v>
      </c>
      <c r="C353" s="44" t="s">
        <v>6791</v>
      </c>
      <c r="D353" s="44" t="s">
        <v>7512</v>
      </c>
      <c r="E353" s="44" t="str">
        <f t="shared" si="10"/>
        <v>The Balance of Things_Neutral_METW</v>
      </c>
      <c r="F353" s="44" t="s">
        <v>5351</v>
      </c>
      <c r="G353" s="44" t="s">
        <v>5197</v>
      </c>
      <c r="H353" s="44" t="s">
        <v>3290</v>
      </c>
      <c r="I353" s="64"/>
      <c r="J353" s="65"/>
      <c r="K353" s="65"/>
      <c r="L353" s="65"/>
      <c r="M353" s="65"/>
      <c r="N353" s="67"/>
      <c r="O353" s="64"/>
      <c r="P353" s="65"/>
      <c r="Q353" s="65"/>
      <c r="R353" s="65"/>
      <c r="S353" s="65"/>
      <c r="T353" s="64"/>
      <c r="U353" s="65"/>
      <c r="V353" s="65"/>
      <c r="W353" s="65"/>
      <c r="X353" s="65"/>
      <c r="Y353" s="64"/>
      <c r="Z353" s="65"/>
      <c r="AA353" s="69">
        <f t="shared" si="11"/>
        <v>0</v>
      </c>
      <c r="AB353" s="63" t="s">
        <v>1417</v>
      </c>
      <c r="AC353" s="75"/>
      <c r="AD353" s="75"/>
      <c r="AE353" s="77"/>
      <c r="AF353" s="76"/>
      <c r="AG353" s="63" t="s">
        <v>7513</v>
      </c>
      <c r="AH353" s="75"/>
      <c r="AI353" s="77"/>
      <c r="AJ353" s="77"/>
      <c r="AK353" s="76"/>
      <c r="AL353" s="63" t="s">
        <v>7514</v>
      </c>
      <c r="AM353" s="75"/>
      <c r="AN353" s="77"/>
      <c r="AO353" s="77"/>
      <c r="AP353" s="76"/>
      <c r="AQ353" s="63" t="s">
        <v>7515</v>
      </c>
      <c r="AR353" s="75"/>
      <c r="AS353" s="77"/>
      <c r="AT353" s="77"/>
      <c r="AU353" s="76"/>
      <c r="AV353" s="63" t="s">
        <v>7516</v>
      </c>
      <c r="AW353" s="75"/>
      <c r="AX353" s="75"/>
      <c r="AY353" s="77"/>
      <c r="AZ353" s="76"/>
      <c r="BA353" s="63" t="s">
        <v>1417</v>
      </c>
      <c r="BB353" s="75"/>
      <c r="BC353" s="77"/>
      <c r="BD353" s="77"/>
      <c r="BE353" s="76"/>
      <c r="BF353" s="63" t="s">
        <v>7517</v>
      </c>
      <c r="BG353" s="75"/>
      <c r="BH353" s="77"/>
      <c r="BI353" s="77"/>
      <c r="BJ353" s="76"/>
      <c r="BK353" s="63" t="s">
        <v>7518</v>
      </c>
      <c r="BL353" s="75"/>
      <c r="BM353" s="75"/>
      <c r="BN353" s="77"/>
      <c r="BO353" s="76"/>
      <c r="BP353" s="44" t="s">
        <v>7519</v>
      </c>
    </row>
    <row r="354" spans="1:68" x14ac:dyDescent="0.2">
      <c r="A354" s="63" t="s">
        <v>1407</v>
      </c>
      <c r="B354" s="44" t="s">
        <v>7156</v>
      </c>
      <c r="C354" s="44" t="s">
        <v>6791</v>
      </c>
      <c r="D354" s="44" t="s">
        <v>7520</v>
      </c>
      <c r="E354" s="44" t="str">
        <f t="shared" si="10"/>
        <v>The Burden of Time_Neutral_METW</v>
      </c>
      <c r="F354" s="44" t="s">
        <v>5351</v>
      </c>
      <c r="G354" s="44" t="s">
        <v>5183</v>
      </c>
      <c r="H354" s="44" t="s">
        <v>5184</v>
      </c>
      <c r="I354" s="64"/>
      <c r="J354" s="65"/>
      <c r="K354" s="65"/>
      <c r="L354" s="65"/>
      <c r="M354" s="65"/>
      <c r="N354" s="67"/>
      <c r="O354" s="64"/>
      <c r="P354" s="65"/>
      <c r="Q354" s="65"/>
      <c r="R354" s="65"/>
      <c r="S354" s="65"/>
      <c r="T354" s="64"/>
      <c r="U354" s="65"/>
      <c r="V354" s="65"/>
      <c r="W354" s="65"/>
      <c r="X354" s="65"/>
      <c r="Y354" s="64"/>
      <c r="Z354" s="65"/>
      <c r="AA354" s="69">
        <f t="shared" si="11"/>
        <v>0</v>
      </c>
      <c r="AB354" s="63" t="s">
        <v>1418</v>
      </c>
      <c r="AC354" s="75"/>
      <c r="AD354" s="75"/>
      <c r="AE354" s="77"/>
      <c r="AF354" s="76"/>
      <c r="AG354" s="63" t="s">
        <v>7521</v>
      </c>
      <c r="AH354" s="75"/>
      <c r="AI354" s="77"/>
      <c r="AJ354" s="77"/>
      <c r="AK354" s="76"/>
      <c r="AL354" s="63" t="s">
        <v>7522</v>
      </c>
      <c r="AM354" s="75"/>
      <c r="AN354" s="77"/>
      <c r="AO354" s="77"/>
      <c r="AP354" s="76"/>
      <c r="AQ354" s="63" t="s">
        <v>7523</v>
      </c>
      <c r="AR354" s="75"/>
      <c r="AS354" s="77"/>
      <c r="AT354" s="77"/>
      <c r="AU354" s="76"/>
      <c r="AV354" s="63" t="s">
        <v>7524</v>
      </c>
      <c r="AW354" s="75"/>
      <c r="AX354" s="75"/>
      <c r="AY354" s="77"/>
      <c r="AZ354" s="76"/>
      <c r="BA354" s="63" t="s">
        <v>1418</v>
      </c>
      <c r="BB354" s="75"/>
      <c r="BC354" s="77"/>
      <c r="BD354" s="77"/>
      <c r="BE354" s="76"/>
      <c r="BF354" s="63" t="s">
        <v>7525</v>
      </c>
      <c r="BG354" s="75"/>
      <c r="BH354" s="77"/>
      <c r="BI354" s="77"/>
      <c r="BJ354" s="76"/>
      <c r="BK354" s="63" t="s">
        <v>7526</v>
      </c>
      <c r="BL354" s="75"/>
      <c r="BM354" s="75"/>
      <c r="BN354" s="77"/>
      <c r="BO354" s="76"/>
      <c r="BP354" s="44" t="s">
        <v>7527</v>
      </c>
    </row>
    <row r="355" spans="1:68" x14ac:dyDescent="0.2">
      <c r="A355" s="63" t="s">
        <v>1407</v>
      </c>
      <c r="B355" s="44" t="s">
        <v>7156</v>
      </c>
      <c r="C355" s="44" t="s">
        <v>6791</v>
      </c>
      <c r="D355" s="44" t="s">
        <v>7528</v>
      </c>
      <c r="E355" s="44" t="str">
        <f t="shared" si="10"/>
        <v>The Nazgûl are Abroad_Neutral_METW</v>
      </c>
      <c r="F355" s="44" t="s">
        <v>5159</v>
      </c>
      <c r="G355" s="44" t="s">
        <v>5197</v>
      </c>
      <c r="H355" s="44" t="s">
        <v>3290</v>
      </c>
      <c r="I355" s="64"/>
      <c r="J355" s="65"/>
      <c r="K355" s="65"/>
      <c r="L355" s="65"/>
      <c r="M355" s="65"/>
      <c r="N355" s="67"/>
      <c r="O355" s="64"/>
      <c r="P355" s="65"/>
      <c r="Q355" s="65"/>
      <c r="R355" s="65"/>
      <c r="S355" s="65"/>
      <c r="T355" s="64"/>
      <c r="U355" s="65"/>
      <c r="V355" s="65"/>
      <c r="W355" s="65"/>
      <c r="X355" s="65"/>
      <c r="Y355" s="64"/>
      <c r="Z355" s="65"/>
      <c r="AA355" s="69">
        <f t="shared" si="11"/>
        <v>0</v>
      </c>
      <c r="AB355" s="63" t="s">
        <v>1419</v>
      </c>
      <c r="AC355" s="75"/>
      <c r="AD355" s="75"/>
      <c r="AE355" s="77"/>
      <c r="AF355" s="76"/>
      <c r="AG355" s="63" t="s">
        <v>7529</v>
      </c>
      <c r="AH355" s="75"/>
      <c r="AI355" s="77"/>
      <c r="AJ355" s="77"/>
      <c r="AK355" s="76"/>
      <c r="AL355" s="63" t="s">
        <v>7530</v>
      </c>
      <c r="AM355" s="75"/>
      <c r="AN355" s="77"/>
      <c r="AO355" s="77"/>
      <c r="AP355" s="76"/>
      <c r="AQ355" s="63" t="s">
        <v>7531</v>
      </c>
      <c r="AR355" s="75"/>
      <c r="AS355" s="77"/>
      <c r="AT355" s="77"/>
      <c r="AU355" s="76"/>
      <c r="AV355" s="63" t="s">
        <v>7532</v>
      </c>
      <c r="AW355" s="75"/>
      <c r="AX355" s="75"/>
      <c r="AY355" s="77"/>
      <c r="AZ355" s="76"/>
      <c r="BA355" s="63" t="s">
        <v>1419</v>
      </c>
      <c r="BB355" s="80"/>
      <c r="BC355" s="77"/>
      <c r="BD355" s="77"/>
      <c r="BE355" s="76"/>
      <c r="BF355" s="63" t="s">
        <v>7533</v>
      </c>
      <c r="BG355" s="75"/>
      <c r="BH355" s="77"/>
      <c r="BI355" s="77"/>
      <c r="BJ355" s="76"/>
      <c r="BK355" s="63" t="s">
        <v>7534</v>
      </c>
      <c r="BL355" s="75"/>
      <c r="BM355" s="75"/>
      <c r="BN355" s="77"/>
      <c r="BO355" s="76"/>
      <c r="BP355" s="44" t="s">
        <v>7535</v>
      </c>
    </row>
    <row r="356" spans="1:68" x14ac:dyDescent="0.2">
      <c r="A356" s="63" t="s">
        <v>1407</v>
      </c>
      <c r="B356" s="44" t="s">
        <v>7156</v>
      </c>
      <c r="C356" s="44" t="s">
        <v>6791</v>
      </c>
      <c r="D356" s="44" t="s">
        <v>7536</v>
      </c>
      <c r="E356" s="44" t="str">
        <f t="shared" si="10"/>
        <v>The Pale Sword_Neutral_METW</v>
      </c>
      <c r="F356" s="44" t="s">
        <v>6055</v>
      </c>
      <c r="G356" s="44" t="s">
        <v>5197</v>
      </c>
      <c r="H356" s="44" t="s">
        <v>3290</v>
      </c>
      <c r="I356" s="64"/>
      <c r="J356" s="65"/>
      <c r="K356" s="65"/>
      <c r="L356" s="65"/>
      <c r="M356" s="65"/>
      <c r="N356" s="67"/>
      <c r="O356" s="64"/>
      <c r="P356" s="65"/>
      <c r="Q356" s="65"/>
      <c r="R356" s="65"/>
      <c r="S356" s="65"/>
      <c r="T356" s="64"/>
      <c r="U356" s="65"/>
      <c r="V356" s="65"/>
      <c r="W356" s="65"/>
      <c r="X356" s="65"/>
      <c r="Y356" s="64"/>
      <c r="Z356" s="65"/>
      <c r="AA356" s="69">
        <f t="shared" si="11"/>
        <v>0</v>
      </c>
      <c r="AB356" s="63" t="s">
        <v>1420</v>
      </c>
      <c r="AC356" s="75"/>
      <c r="AD356" s="75"/>
      <c r="AE356" s="77"/>
      <c r="AF356" s="76"/>
      <c r="AG356" s="63" t="s">
        <v>7537</v>
      </c>
      <c r="AH356" s="75"/>
      <c r="AI356" s="77"/>
      <c r="AJ356" s="77"/>
      <c r="AK356" s="76"/>
      <c r="AL356" s="63" t="s">
        <v>7538</v>
      </c>
      <c r="AM356" s="75"/>
      <c r="AN356" s="77"/>
      <c r="AO356" s="77"/>
      <c r="AP356" s="76"/>
      <c r="AQ356" s="63" t="s">
        <v>7539</v>
      </c>
      <c r="AR356" s="75"/>
      <c r="AS356" s="77"/>
      <c r="AT356" s="77"/>
      <c r="AU356" s="76"/>
      <c r="AV356" s="63" t="s">
        <v>7540</v>
      </c>
      <c r="AW356" s="75"/>
      <c r="AX356" s="75"/>
      <c r="AY356" s="77"/>
      <c r="AZ356" s="76"/>
      <c r="BA356" s="63" t="s">
        <v>1420</v>
      </c>
      <c r="BB356" s="75"/>
      <c r="BC356" s="77"/>
      <c r="BD356" s="77"/>
      <c r="BE356" s="76"/>
      <c r="BF356" s="63" t="s">
        <v>7541</v>
      </c>
      <c r="BG356" s="75"/>
      <c r="BH356" s="77"/>
      <c r="BI356" s="77"/>
      <c r="BJ356" s="76"/>
      <c r="BK356" s="63" t="s">
        <v>7542</v>
      </c>
      <c r="BL356" s="75"/>
      <c r="BM356" s="75"/>
      <c r="BN356" s="77"/>
      <c r="BO356" s="76"/>
      <c r="BP356" s="44" t="s">
        <v>7543</v>
      </c>
    </row>
    <row r="357" spans="1:68" x14ac:dyDescent="0.2">
      <c r="A357" s="63" t="s">
        <v>1407</v>
      </c>
      <c r="B357" s="44" t="s">
        <v>7156</v>
      </c>
      <c r="C357" s="44" t="s">
        <v>6791</v>
      </c>
      <c r="D357" s="44" t="s">
        <v>7544</v>
      </c>
      <c r="E357" s="44" t="str">
        <f t="shared" si="10"/>
        <v>The Precious_Neutral_METW</v>
      </c>
      <c r="F357" s="44" t="s">
        <v>5335</v>
      </c>
      <c r="G357" s="44" t="s">
        <v>5197</v>
      </c>
      <c r="H357" s="44" t="s">
        <v>3290</v>
      </c>
      <c r="I357" s="64"/>
      <c r="J357" s="65"/>
      <c r="K357" s="65"/>
      <c r="L357" s="65"/>
      <c r="M357" s="65"/>
      <c r="N357" s="67"/>
      <c r="O357" s="64"/>
      <c r="P357" s="65"/>
      <c r="Q357" s="65"/>
      <c r="R357" s="65"/>
      <c r="S357" s="65"/>
      <c r="T357" s="64"/>
      <c r="U357" s="65"/>
      <c r="V357" s="65"/>
      <c r="W357" s="65"/>
      <c r="X357" s="65"/>
      <c r="Y357" s="64"/>
      <c r="Z357" s="65"/>
      <c r="AA357" s="69">
        <f t="shared" si="11"/>
        <v>0</v>
      </c>
      <c r="AB357" s="63" t="s">
        <v>1421</v>
      </c>
      <c r="AC357" s="75"/>
      <c r="AD357" s="75"/>
      <c r="AE357" s="77"/>
      <c r="AF357" s="76"/>
      <c r="AG357" s="63" t="s">
        <v>7545</v>
      </c>
      <c r="AH357" s="75"/>
      <c r="AI357" s="77"/>
      <c r="AJ357" s="77"/>
      <c r="AK357" s="76"/>
      <c r="AL357" s="63" t="s">
        <v>7546</v>
      </c>
      <c r="AM357" s="75"/>
      <c r="AN357" s="77"/>
      <c r="AO357" s="77"/>
      <c r="AP357" s="76"/>
      <c r="AQ357" s="63" t="s">
        <v>7547</v>
      </c>
      <c r="AR357" s="75"/>
      <c r="AS357" s="77"/>
      <c r="AT357" s="77"/>
      <c r="AU357" s="76"/>
      <c r="AV357" s="63" t="s">
        <v>7548</v>
      </c>
      <c r="AW357" s="75"/>
      <c r="AX357" s="75"/>
      <c r="AY357" s="77"/>
      <c r="AZ357" s="76"/>
      <c r="BA357" s="63" t="s">
        <v>1421</v>
      </c>
      <c r="BB357" s="75"/>
      <c r="BC357" s="77"/>
      <c r="BD357" s="77"/>
      <c r="BE357" s="76"/>
      <c r="BF357" s="63" t="s">
        <v>7549</v>
      </c>
      <c r="BG357" s="75"/>
      <c r="BH357" s="77"/>
      <c r="BI357" s="77"/>
      <c r="BJ357" s="76"/>
      <c r="BK357" s="63" t="s">
        <v>7550</v>
      </c>
      <c r="BL357" s="75"/>
      <c r="BM357" s="75"/>
      <c r="BN357" s="77"/>
      <c r="BO357" s="76"/>
      <c r="BP357" s="44" t="s">
        <v>7551</v>
      </c>
    </row>
    <row r="358" spans="1:68" x14ac:dyDescent="0.2">
      <c r="A358" s="63" t="s">
        <v>1407</v>
      </c>
      <c r="B358" s="44" t="s">
        <v>7156</v>
      </c>
      <c r="C358" s="44" t="s">
        <v>6791</v>
      </c>
      <c r="D358" s="44" t="s">
        <v>7552</v>
      </c>
      <c r="E358" s="44" t="str">
        <f t="shared" si="10"/>
        <v>The Ring's Betrayal_Neutral_METW</v>
      </c>
      <c r="F358" s="44" t="s">
        <v>5159</v>
      </c>
      <c r="G358" s="44" t="s">
        <v>5183</v>
      </c>
      <c r="H358" s="44" t="s">
        <v>5184</v>
      </c>
      <c r="I358" s="64"/>
      <c r="J358" s="65"/>
      <c r="K358" s="65"/>
      <c r="L358" s="65"/>
      <c r="M358" s="65"/>
      <c r="N358" s="67"/>
      <c r="O358" s="64"/>
      <c r="P358" s="66">
        <v>1</v>
      </c>
      <c r="Q358" s="65"/>
      <c r="R358" s="65"/>
      <c r="S358" s="65"/>
      <c r="T358" s="64"/>
      <c r="U358" s="65"/>
      <c r="V358" s="65"/>
      <c r="W358" s="65"/>
      <c r="X358" s="65"/>
      <c r="Y358" s="64"/>
      <c r="Z358" s="65"/>
      <c r="AA358" s="69">
        <f t="shared" si="11"/>
        <v>0</v>
      </c>
      <c r="AB358" s="63" t="s">
        <v>1422</v>
      </c>
      <c r="AC358" s="75"/>
      <c r="AD358" s="75"/>
      <c r="AE358" s="75"/>
      <c r="AF358" s="76"/>
      <c r="AG358" s="63" t="s">
        <v>7553</v>
      </c>
      <c r="AH358" s="75"/>
      <c r="AI358" s="77"/>
      <c r="AJ358" s="77"/>
      <c r="AK358" s="76"/>
      <c r="AL358" s="63" t="s">
        <v>7554</v>
      </c>
      <c r="AM358" s="75"/>
      <c r="AN358" s="77"/>
      <c r="AO358" s="77"/>
      <c r="AP358" s="76"/>
      <c r="AQ358" s="63" t="s">
        <v>7555</v>
      </c>
      <c r="AR358" s="75"/>
      <c r="AS358" s="77"/>
      <c r="AT358" s="77"/>
      <c r="AU358" s="76"/>
      <c r="AV358" s="63" t="s">
        <v>7556</v>
      </c>
      <c r="AW358" s="75"/>
      <c r="AX358" s="75"/>
      <c r="AY358" s="77"/>
      <c r="AZ358" s="76"/>
      <c r="BA358" s="63" t="s">
        <v>1422</v>
      </c>
      <c r="BB358" s="75"/>
      <c r="BC358" s="77"/>
      <c r="BD358" s="77"/>
      <c r="BE358" s="76"/>
      <c r="BF358" s="63" t="s">
        <v>7557</v>
      </c>
      <c r="BG358" s="75"/>
      <c r="BH358" s="77"/>
      <c r="BI358" s="77"/>
      <c r="BJ358" s="76"/>
      <c r="BK358" s="63" t="s">
        <v>7558</v>
      </c>
      <c r="BL358" s="75"/>
      <c r="BM358" s="75"/>
      <c r="BN358" s="77"/>
      <c r="BO358" s="76"/>
      <c r="BP358" s="44" t="s">
        <v>7559</v>
      </c>
    </row>
    <row r="359" spans="1:68" x14ac:dyDescent="0.2">
      <c r="A359" s="63" t="s">
        <v>1407</v>
      </c>
      <c r="B359" s="44" t="s">
        <v>7156</v>
      </c>
      <c r="C359" s="44" t="s">
        <v>6791</v>
      </c>
      <c r="D359" s="44" t="s">
        <v>7560</v>
      </c>
      <c r="E359" s="44" t="str">
        <f t="shared" si="10"/>
        <v>The Will of Sauron_Neutral_METW</v>
      </c>
      <c r="F359" s="44" t="s">
        <v>5159</v>
      </c>
      <c r="G359" s="44" t="s">
        <v>5197</v>
      </c>
      <c r="H359" s="44" t="s">
        <v>3290</v>
      </c>
      <c r="I359" s="64"/>
      <c r="J359" s="65"/>
      <c r="K359" s="65"/>
      <c r="L359" s="65"/>
      <c r="M359" s="65"/>
      <c r="N359" s="67"/>
      <c r="O359" s="64"/>
      <c r="P359" s="65"/>
      <c r="Q359" s="65"/>
      <c r="R359" s="65"/>
      <c r="S359" s="65"/>
      <c r="T359" s="64"/>
      <c r="U359" s="65"/>
      <c r="V359" s="65"/>
      <c r="W359" s="65"/>
      <c r="X359" s="65"/>
      <c r="Y359" s="64"/>
      <c r="Z359" s="65"/>
      <c r="AA359" s="69">
        <f t="shared" si="11"/>
        <v>0</v>
      </c>
      <c r="AB359" s="63" t="s">
        <v>1423</v>
      </c>
      <c r="AC359" s="75"/>
      <c r="AD359" s="75"/>
      <c r="AE359" s="77"/>
      <c r="AF359" s="76"/>
      <c r="AG359" s="63" t="s">
        <v>7561</v>
      </c>
      <c r="AH359" s="75"/>
      <c r="AI359" s="77"/>
      <c r="AJ359" s="77"/>
      <c r="AK359" s="76"/>
      <c r="AL359" s="63" t="s">
        <v>7562</v>
      </c>
      <c r="AM359" s="75"/>
      <c r="AN359" s="77"/>
      <c r="AO359" s="77"/>
      <c r="AP359" s="76"/>
      <c r="AQ359" s="63" t="s">
        <v>7563</v>
      </c>
      <c r="AR359" s="75"/>
      <c r="AS359" s="77"/>
      <c r="AT359" s="77"/>
      <c r="AU359" s="76"/>
      <c r="AV359" s="63" t="s">
        <v>7564</v>
      </c>
      <c r="AW359" s="75"/>
      <c r="AX359" s="75"/>
      <c r="AY359" s="77"/>
      <c r="AZ359" s="76"/>
      <c r="BA359" s="63" t="s">
        <v>1423</v>
      </c>
      <c r="BB359" s="75"/>
      <c r="BC359" s="77"/>
      <c r="BD359" s="77"/>
      <c r="BE359" s="76"/>
      <c r="BF359" s="63" t="s">
        <v>7565</v>
      </c>
      <c r="BG359" s="75"/>
      <c r="BH359" s="77"/>
      <c r="BI359" s="77"/>
      <c r="BJ359" s="76"/>
      <c r="BK359" s="63" t="s">
        <v>7566</v>
      </c>
      <c r="BL359" s="75"/>
      <c r="BM359" s="75"/>
      <c r="BN359" s="77"/>
      <c r="BO359" s="76"/>
      <c r="BP359" s="44" t="s">
        <v>1178</v>
      </c>
    </row>
    <row r="360" spans="1:68" x14ac:dyDescent="0.2">
      <c r="A360" s="63" t="s">
        <v>1407</v>
      </c>
      <c r="B360" s="44" t="s">
        <v>7156</v>
      </c>
      <c r="C360" s="44" t="s">
        <v>6791</v>
      </c>
      <c r="D360" s="44" t="s">
        <v>7567</v>
      </c>
      <c r="E360" s="44" t="str">
        <f t="shared" si="10"/>
        <v>The Will of the Ring_Neutral_METW</v>
      </c>
      <c r="F360" s="44" t="s">
        <v>5351</v>
      </c>
      <c r="G360" s="44" t="s">
        <v>5197</v>
      </c>
      <c r="H360" s="44" t="s">
        <v>3290</v>
      </c>
      <c r="I360" s="64"/>
      <c r="J360" s="65"/>
      <c r="K360" s="65"/>
      <c r="L360" s="65"/>
      <c r="M360" s="65"/>
      <c r="N360" s="67"/>
      <c r="O360" s="64"/>
      <c r="P360" s="65"/>
      <c r="Q360" s="65"/>
      <c r="R360" s="65"/>
      <c r="S360" s="65"/>
      <c r="T360" s="64"/>
      <c r="U360" s="65"/>
      <c r="V360" s="65"/>
      <c r="W360" s="65"/>
      <c r="X360" s="65"/>
      <c r="Y360" s="64"/>
      <c r="Z360" s="65"/>
      <c r="AA360" s="69">
        <f t="shared" si="11"/>
        <v>0</v>
      </c>
      <c r="AB360" s="63" t="s">
        <v>1424</v>
      </c>
      <c r="AC360" s="75"/>
      <c r="AD360" s="75"/>
      <c r="AE360" s="77"/>
      <c r="AF360" s="76"/>
      <c r="AG360" s="63" t="s">
        <v>7568</v>
      </c>
      <c r="AH360" s="75"/>
      <c r="AI360" s="77"/>
      <c r="AJ360" s="77"/>
      <c r="AK360" s="76"/>
      <c r="AL360" s="63" t="s">
        <v>7569</v>
      </c>
      <c r="AM360" s="75"/>
      <c r="AN360" s="77"/>
      <c r="AO360" s="77"/>
      <c r="AP360" s="76"/>
      <c r="AQ360" s="63" t="s">
        <v>7570</v>
      </c>
      <c r="AR360" s="75"/>
      <c r="AS360" s="77"/>
      <c r="AT360" s="77"/>
      <c r="AU360" s="76"/>
      <c r="AV360" s="63" t="s">
        <v>7571</v>
      </c>
      <c r="AW360" s="75"/>
      <c r="AX360" s="75"/>
      <c r="AY360" s="77"/>
      <c r="AZ360" s="76"/>
      <c r="BA360" s="63" t="s">
        <v>1424</v>
      </c>
      <c r="BB360" s="75"/>
      <c r="BC360" s="77"/>
      <c r="BD360" s="77"/>
      <c r="BE360" s="76"/>
      <c r="BF360" s="63" t="s">
        <v>7572</v>
      </c>
      <c r="BG360" s="80"/>
      <c r="BH360" s="77"/>
      <c r="BI360" s="77"/>
      <c r="BJ360" s="76"/>
      <c r="BK360" s="63" t="s">
        <v>7573</v>
      </c>
      <c r="BL360" s="75"/>
      <c r="BM360" s="75"/>
      <c r="BN360" s="77"/>
      <c r="BO360" s="76"/>
      <c r="BP360" s="44" t="s">
        <v>7574</v>
      </c>
    </row>
    <row r="361" spans="1:68" x14ac:dyDescent="0.2">
      <c r="A361" s="63" t="s">
        <v>1407</v>
      </c>
      <c r="B361" s="44" t="s">
        <v>7156</v>
      </c>
      <c r="C361" s="44" t="s">
        <v>6791</v>
      </c>
      <c r="D361" s="44" t="s">
        <v>7575</v>
      </c>
      <c r="E361" s="44" t="str">
        <f t="shared" si="10"/>
        <v>Tookish Blood_Neutral_METW</v>
      </c>
      <c r="F361" s="44" t="s">
        <v>5212</v>
      </c>
      <c r="G361" s="44" t="s">
        <v>5235</v>
      </c>
      <c r="H361" s="44" t="s">
        <v>5236</v>
      </c>
      <c r="I361" s="64"/>
      <c r="J361" s="65"/>
      <c r="K361" s="65"/>
      <c r="L361" s="65"/>
      <c r="M361" s="65"/>
      <c r="N361" s="67"/>
      <c r="O361" s="64"/>
      <c r="P361" s="65"/>
      <c r="Q361" s="65"/>
      <c r="R361" s="65"/>
      <c r="S361" s="65"/>
      <c r="T361" s="64"/>
      <c r="U361" s="65"/>
      <c r="V361" s="65"/>
      <c r="W361" s="65"/>
      <c r="X361" s="65"/>
      <c r="Y361" s="64"/>
      <c r="Z361" s="65"/>
      <c r="AA361" s="69">
        <f t="shared" si="11"/>
        <v>0</v>
      </c>
      <c r="AB361" s="63" t="s">
        <v>1425</v>
      </c>
      <c r="AC361" s="75"/>
      <c r="AD361" s="75"/>
      <c r="AE361" s="77"/>
      <c r="AF361" s="76"/>
      <c r="AG361" s="63" t="s">
        <v>7576</v>
      </c>
      <c r="AH361" s="75"/>
      <c r="AI361" s="77"/>
      <c r="AJ361" s="77"/>
      <c r="AK361" s="76"/>
      <c r="AL361" s="63" t="s">
        <v>7577</v>
      </c>
      <c r="AM361" s="75"/>
      <c r="AN361" s="77"/>
      <c r="AO361" s="77"/>
      <c r="AP361" s="76"/>
      <c r="AQ361" s="63" t="s">
        <v>7578</v>
      </c>
      <c r="AR361" s="75"/>
      <c r="AS361" s="77"/>
      <c r="AT361" s="77"/>
      <c r="AU361" s="76"/>
      <c r="AV361" s="63" t="s">
        <v>7579</v>
      </c>
      <c r="AW361" s="75"/>
      <c r="AX361" s="75"/>
      <c r="AY361" s="77"/>
      <c r="AZ361" s="76"/>
      <c r="BA361" s="63" t="s">
        <v>1425</v>
      </c>
      <c r="BB361" s="75"/>
      <c r="BC361" s="77"/>
      <c r="BD361" s="77"/>
      <c r="BE361" s="76"/>
      <c r="BF361" s="63" t="s">
        <v>7580</v>
      </c>
      <c r="BG361" s="75"/>
      <c r="BH361" s="77"/>
      <c r="BI361" s="77"/>
      <c r="BJ361" s="76"/>
      <c r="BK361" s="63" t="s">
        <v>7581</v>
      </c>
      <c r="BL361" s="75"/>
      <c r="BM361" s="75"/>
      <c r="BN361" s="77"/>
      <c r="BO361" s="76"/>
      <c r="BP361" s="44" t="s">
        <v>86</v>
      </c>
    </row>
    <row r="362" spans="1:68" x14ac:dyDescent="0.2">
      <c r="A362" s="63" t="s">
        <v>1407</v>
      </c>
      <c r="B362" s="44" t="s">
        <v>7156</v>
      </c>
      <c r="C362" s="44" t="s">
        <v>6791</v>
      </c>
      <c r="D362" s="44" t="s">
        <v>7582</v>
      </c>
      <c r="E362" s="44" t="str">
        <f t="shared" si="10"/>
        <v>Traitor_Neutral_METW</v>
      </c>
      <c r="F362" s="44" t="s">
        <v>5171</v>
      </c>
      <c r="G362" s="44" t="s">
        <v>5197</v>
      </c>
      <c r="H362" s="44" t="s">
        <v>3290</v>
      </c>
      <c r="I362" s="64"/>
      <c r="J362" s="65"/>
      <c r="K362" s="65"/>
      <c r="L362" s="65"/>
      <c r="M362" s="65"/>
      <c r="N362" s="67"/>
      <c r="O362" s="64"/>
      <c r="P362" s="65"/>
      <c r="Q362" s="65"/>
      <c r="R362" s="65"/>
      <c r="S362" s="65"/>
      <c r="T362" s="64"/>
      <c r="U362" s="65"/>
      <c r="V362" s="65"/>
      <c r="W362" s="65"/>
      <c r="X362" s="65"/>
      <c r="Y362" s="64"/>
      <c r="Z362" s="65"/>
      <c r="AA362" s="69">
        <f t="shared" si="11"/>
        <v>0</v>
      </c>
      <c r="AB362" s="63" t="s">
        <v>1426</v>
      </c>
      <c r="AC362" s="75"/>
      <c r="AD362" s="75"/>
      <c r="AE362" s="77"/>
      <c r="AF362" s="76"/>
      <c r="AG362" s="63" t="s">
        <v>7583</v>
      </c>
      <c r="AH362" s="75"/>
      <c r="AI362" s="77"/>
      <c r="AJ362" s="77"/>
      <c r="AK362" s="76"/>
      <c r="AL362" s="63" t="s">
        <v>7584</v>
      </c>
      <c r="AM362" s="75"/>
      <c r="AN362" s="77"/>
      <c r="AO362" s="77"/>
      <c r="AP362" s="76"/>
      <c r="AQ362" s="63" t="s">
        <v>7585</v>
      </c>
      <c r="AR362" s="75"/>
      <c r="AS362" s="77"/>
      <c r="AT362" s="77"/>
      <c r="AU362" s="76"/>
      <c r="AV362" s="63" t="s">
        <v>7586</v>
      </c>
      <c r="AW362" s="75"/>
      <c r="AX362" s="75"/>
      <c r="AY362" s="77"/>
      <c r="AZ362" s="76"/>
      <c r="BA362" s="63" t="s">
        <v>1426</v>
      </c>
      <c r="BB362" s="75"/>
      <c r="BC362" s="77"/>
      <c r="BD362" s="77"/>
      <c r="BE362" s="76"/>
      <c r="BF362" s="63" t="s">
        <v>7587</v>
      </c>
      <c r="BG362" s="75"/>
      <c r="BH362" s="77"/>
      <c r="BI362" s="77"/>
      <c r="BJ362" s="76"/>
      <c r="BK362" s="63" t="s">
        <v>7588</v>
      </c>
      <c r="BL362" s="75"/>
      <c r="BM362" s="75"/>
      <c r="BN362" s="77"/>
      <c r="BO362" s="76"/>
      <c r="BP362" s="44" t="s">
        <v>87</v>
      </c>
    </row>
    <row r="363" spans="1:68" x14ac:dyDescent="0.2">
      <c r="A363" s="63" t="s">
        <v>1407</v>
      </c>
      <c r="B363" s="44" t="s">
        <v>7156</v>
      </c>
      <c r="C363" s="44" t="s">
        <v>6791</v>
      </c>
      <c r="D363" s="44" t="s">
        <v>7589</v>
      </c>
      <c r="E363" s="44" t="str">
        <f t="shared" si="10"/>
        <v>Twilight_Neutral_METW</v>
      </c>
      <c r="F363" s="44" t="s">
        <v>5324</v>
      </c>
      <c r="G363" s="44" t="s">
        <v>5235</v>
      </c>
      <c r="H363" s="44" t="s">
        <v>5726</v>
      </c>
      <c r="I363" s="64"/>
      <c r="J363" s="65"/>
      <c r="K363" s="65"/>
      <c r="L363" s="65"/>
      <c r="M363" s="65"/>
      <c r="N363" s="67"/>
      <c r="O363" s="64"/>
      <c r="P363" s="65"/>
      <c r="Q363" s="65"/>
      <c r="R363" s="65"/>
      <c r="S363" s="65"/>
      <c r="T363" s="64"/>
      <c r="U363" s="65"/>
      <c r="V363" s="65"/>
      <c r="W363" s="65"/>
      <c r="X363" s="65"/>
      <c r="Y363" s="64"/>
      <c r="Z363" s="65"/>
      <c r="AA363" s="69">
        <f t="shared" si="11"/>
        <v>0</v>
      </c>
      <c r="AB363" s="63" t="s">
        <v>1427</v>
      </c>
      <c r="AC363" s="75"/>
      <c r="AD363" s="75"/>
      <c r="AE363" s="77"/>
      <c r="AF363" s="76"/>
      <c r="AG363" s="63" t="s">
        <v>7590</v>
      </c>
      <c r="AH363" s="75"/>
      <c r="AI363" s="77"/>
      <c r="AJ363" s="77"/>
      <c r="AK363" s="76"/>
      <c r="AL363" s="63" t="s">
        <v>7591</v>
      </c>
      <c r="AM363" s="75"/>
      <c r="AN363" s="77"/>
      <c r="AO363" s="77"/>
      <c r="AP363" s="76"/>
      <c r="AQ363" s="63" t="s">
        <v>7592</v>
      </c>
      <c r="AR363" s="75"/>
      <c r="AS363" s="77"/>
      <c r="AT363" s="77"/>
      <c r="AU363" s="76"/>
      <c r="AV363" s="63" t="s">
        <v>7593</v>
      </c>
      <c r="AW363" s="75"/>
      <c r="AX363" s="75"/>
      <c r="AY363" s="77"/>
      <c r="AZ363" s="76"/>
      <c r="BA363" s="63" t="s">
        <v>1427</v>
      </c>
      <c r="BB363" s="75"/>
      <c r="BC363" s="77"/>
      <c r="BD363" s="77"/>
      <c r="BE363" s="76"/>
      <c r="BF363" s="63" t="s">
        <v>7594</v>
      </c>
      <c r="BG363" s="75"/>
      <c r="BH363" s="77"/>
      <c r="BI363" s="77"/>
      <c r="BJ363" s="76"/>
      <c r="BK363" s="63" t="s">
        <v>7595</v>
      </c>
      <c r="BL363" s="75"/>
      <c r="BM363" s="75"/>
      <c r="BN363" s="77"/>
      <c r="BO363" s="76"/>
      <c r="BP363" s="44" t="s">
        <v>7596</v>
      </c>
    </row>
    <row r="364" spans="1:68" x14ac:dyDescent="0.2">
      <c r="A364" s="63" t="s">
        <v>1407</v>
      </c>
      <c r="B364" s="44" t="s">
        <v>7156</v>
      </c>
      <c r="C364" s="44" t="s">
        <v>6791</v>
      </c>
      <c r="D364" s="44" t="s">
        <v>7597</v>
      </c>
      <c r="E364" s="44" t="str">
        <f t="shared" si="10"/>
        <v>Wake of War_Neutral_METW</v>
      </c>
      <c r="F364" s="44" t="s">
        <v>5335</v>
      </c>
      <c r="G364" s="44" t="s">
        <v>5183</v>
      </c>
      <c r="H364" s="44" t="s">
        <v>5184</v>
      </c>
      <c r="I364" s="64"/>
      <c r="J364" s="65"/>
      <c r="K364" s="65"/>
      <c r="L364" s="65"/>
      <c r="M364" s="65"/>
      <c r="N364" s="74">
        <v>2</v>
      </c>
      <c r="O364" s="64"/>
      <c r="P364" s="65"/>
      <c r="Q364" s="66">
        <v>2</v>
      </c>
      <c r="R364" s="65"/>
      <c r="S364" s="65"/>
      <c r="T364" s="64"/>
      <c r="U364" s="66">
        <v>3</v>
      </c>
      <c r="V364" s="65"/>
      <c r="W364" s="65"/>
      <c r="X364" s="65"/>
      <c r="Y364" s="64"/>
      <c r="Z364" s="65"/>
      <c r="AA364" s="69">
        <f t="shared" si="11"/>
        <v>0</v>
      </c>
      <c r="AB364" s="63" t="s">
        <v>1428</v>
      </c>
      <c r="AC364" s="75"/>
      <c r="AD364" s="75"/>
      <c r="AE364" s="75"/>
      <c r="AF364" s="76"/>
      <c r="AG364" s="63" t="s">
        <v>7598</v>
      </c>
      <c r="AH364" s="75"/>
      <c r="AI364" s="77"/>
      <c r="AJ364" s="77"/>
      <c r="AK364" s="76"/>
      <c r="AL364" s="63" t="s">
        <v>7599</v>
      </c>
      <c r="AM364" s="75"/>
      <c r="AN364" s="77"/>
      <c r="AO364" s="77"/>
      <c r="AP364" s="76"/>
      <c r="AQ364" s="63" t="s">
        <v>7600</v>
      </c>
      <c r="AR364" s="75"/>
      <c r="AS364" s="77"/>
      <c r="AT364" s="77"/>
      <c r="AU364" s="76"/>
      <c r="AV364" s="63" t="s">
        <v>7601</v>
      </c>
      <c r="AW364" s="75"/>
      <c r="AX364" s="75"/>
      <c r="AY364" s="75"/>
      <c r="AZ364" s="76"/>
      <c r="BA364" s="63" t="s">
        <v>1428</v>
      </c>
      <c r="BB364" s="75"/>
      <c r="BC364" s="77"/>
      <c r="BD364" s="77"/>
      <c r="BE364" s="76"/>
      <c r="BF364" s="63" t="s">
        <v>7602</v>
      </c>
      <c r="BG364" s="75"/>
      <c r="BH364" s="77"/>
      <c r="BI364" s="77"/>
      <c r="BJ364" s="76"/>
      <c r="BK364" s="63" t="s">
        <v>7603</v>
      </c>
      <c r="BL364" s="75"/>
      <c r="BM364" s="75"/>
      <c r="BN364" s="77"/>
      <c r="BO364" s="76"/>
      <c r="BP364" s="44" t="s">
        <v>7604</v>
      </c>
    </row>
    <row r="365" spans="1:68" x14ac:dyDescent="0.2">
      <c r="A365" s="63" t="s">
        <v>1407</v>
      </c>
      <c r="B365" s="44" t="s">
        <v>7156</v>
      </c>
      <c r="C365" s="44" t="s">
        <v>6791</v>
      </c>
      <c r="D365" s="44" t="s">
        <v>7605</v>
      </c>
      <c r="E365" s="44" t="str">
        <f t="shared" si="10"/>
        <v>Weariness of the Heart_Neutral_METW</v>
      </c>
      <c r="F365" s="44" t="s">
        <v>5324</v>
      </c>
      <c r="G365" s="44" t="s">
        <v>5235</v>
      </c>
      <c r="H365" s="44" t="s">
        <v>5726</v>
      </c>
      <c r="I365" s="64"/>
      <c r="J365" s="65"/>
      <c r="K365" s="65"/>
      <c r="L365" s="65"/>
      <c r="M365" s="65"/>
      <c r="N365" s="67"/>
      <c r="O365" s="64"/>
      <c r="P365" s="65"/>
      <c r="Q365" s="65"/>
      <c r="R365" s="65"/>
      <c r="S365" s="65"/>
      <c r="T365" s="64"/>
      <c r="U365" s="65"/>
      <c r="V365" s="65"/>
      <c r="W365" s="65"/>
      <c r="X365" s="65"/>
      <c r="Y365" s="64"/>
      <c r="Z365" s="65"/>
      <c r="AA365" s="69">
        <f t="shared" si="11"/>
        <v>0</v>
      </c>
      <c r="AB365" s="63" t="s">
        <v>1429</v>
      </c>
      <c r="AC365" s="75"/>
      <c r="AD365" s="75"/>
      <c r="AE365" s="77"/>
      <c r="AF365" s="76"/>
      <c r="AG365" s="63" t="s">
        <v>7606</v>
      </c>
      <c r="AH365" s="75"/>
      <c r="AI365" s="77"/>
      <c r="AJ365" s="77"/>
      <c r="AK365" s="76"/>
      <c r="AL365" s="63" t="s">
        <v>7607</v>
      </c>
      <c r="AM365" s="75"/>
      <c r="AN365" s="77"/>
      <c r="AO365" s="77"/>
      <c r="AP365" s="76"/>
      <c r="AQ365" s="63" t="s">
        <v>7608</v>
      </c>
      <c r="AR365" s="75"/>
      <c r="AS365" s="77"/>
      <c r="AT365" s="77"/>
      <c r="AU365" s="76"/>
      <c r="AV365" s="63" t="s">
        <v>7609</v>
      </c>
      <c r="AW365" s="75"/>
      <c r="AX365" s="75"/>
      <c r="AY365" s="77"/>
      <c r="AZ365" s="76"/>
      <c r="BA365" s="63" t="s">
        <v>1429</v>
      </c>
      <c r="BB365" s="75"/>
      <c r="BC365" s="77"/>
      <c r="BD365" s="77"/>
      <c r="BE365" s="76"/>
      <c r="BF365" s="63" t="s">
        <v>7610</v>
      </c>
      <c r="BG365" s="75"/>
      <c r="BH365" s="77"/>
      <c r="BI365" s="77"/>
      <c r="BJ365" s="76"/>
      <c r="BK365" s="63" t="s">
        <v>7611</v>
      </c>
      <c r="BL365" s="75"/>
      <c r="BM365" s="75"/>
      <c r="BN365" s="77"/>
      <c r="BO365" s="76"/>
      <c r="BP365" s="44" t="s">
        <v>7612</v>
      </c>
    </row>
    <row r="366" spans="1:68" x14ac:dyDescent="0.2">
      <c r="A366" s="63" t="s">
        <v>1407</v>
      </c>
      <c r="B366" s="44" t="s">
        <v>7156</v>
      </c>
      <c r="C366" s="44" t="s">
        <v>6791</v>
      </c>
      <c r="D366" s="44" t="s">
        <v>7613</v>
      </c>
      <c r="E366" s="44" t="str">
        <f t="shared" si="10"/>
        <v>Words of Power and Terror_Neutral_METW</v>
      </c>
      <c r="F366" s="44" t="s">
        <v>7614</v>
      </c>
      <c r="G366" s="44" t="s">
        <v>5197</v>
      </c>
      <c r="H366" s="44" t="s">
        <v>3290</v>
      </c>
      <c r="I366" s="64"/>
      <c r="J366" s="65"/>
      <c r="K366" s="65"/>
      <c r="L366" s="65"/>
      <c r="M366" s="65"/>
      <c r="N366" s="67"/>
      <c r="O366" s="64"/>
      <c r="P366" s="65"/>
      <c r="Q366" s="65"/>
      <c r="R366" s="65"/>
      <c r="S366" s="65"/>
      <c r="T366" s="64"/>
      <c r="U366" s="65"/>
      <c r="V366" s="65"/>
      <c r="W366" s="65"/>
      <c r="X366" s="65"/>
      <c r="Y366" s="64"/>
      <c r="Z366" s="65"/>
      <c r="AA366" s="69">
        <f t="shared" si="11"/>
        <v>0</v>
      </c>
      <c r="AB366" s="63" t="s">
        <v>1430</v>
      </c>
      <c r="AC366" s="75"/>
      <c r="AD366" s="75"/>
      <c r="AE366" s="77"/>
      <c r="AF366" s="76"/>
      <c r="AG366" s="63" t="s">
        <v>7615</v>
      </c>
      <c r="AH366" s="75"/>
      <c r="AI366" s="77"/>
      <c r="AJ366" s="77"/>
      <c r="AK366" s="76"/>
      <c r="AL366" s="63" t="s">
        <v>7616</v>
      </c>
      <c r="AM366" s="75"/>
      <c r="AN366" s="77"/>
      <c r="AO366" s="77"/>
      <c r="AP366" s="76"/>
      <c r="AQ366" s="63" t="s">
        <v>7617</v>
      </c>
      <c r="AR366" s="75"/>
      <c r="AS366" s="77"/>
      <c r="AT366" s="77"/>
      <c r="AU366" s="76"/>
      <c r="AV366" s="63" t="s">
        <v>7618</v>
      </c>
      <c r="AW366" s="75"/>
      <c r="AX366" s="75"/>
      <c r="AY366" s="77"/>
      <c r="AZ366" s="76"/>
      <c r="BA366" s="63" t="s">
        <v>1430</v>
      </c>
      <c r="BB366" s="75"/>
      <c r="BC366" s="77"/>
      <c r="BD366" s="77"/>
      <c r="BE366" s="76"/>
      <c r="BF366" s="63" t="s">
        <v>7619</v>
      </c>
      <c r="BG366" s="75"/>
      <c r="BH366" s="77"/>
      <c r="BI366" s="77"/>
      <c r="BJ366" s="76"/>
      <c r="BK366" s="63" t="s">
        <v>7620</v>
      </c>
      <c r="BL366" s="75"/>
      <c r="BM366" s="75"/>
      <c r="BN366" s="77"/>
      <c r="BO366" s="76"/>
      <c r="BP366" s="44" t="s">
        <v>7621</v>
      </c>
    </row>
    <row r="367" spans="1:68" x14ac:dyDescent="0.2">
      <c r="A367" s="63" t="s">
        <v>1407</v>
      </c>
      <c r="B367" s="44" t="s">
        <v>3202</v>
      </c>
      <c r="C367" s="44" t="s">
        <v>2401</v>
      </c>
      <c r="D367" s="44" t="s">
        <v>7622</v>
      </c>
      <c r="E367" s="44" t="str">
        <f t="shared" si="10"/>
        <v>Amon Hen_Hero_METW</v>
      </c>
      <c r="F367" s="44" t="s">
        <v>6469</v>
      </c>
      <c r="G367" s="44" t="s">
        <v>5235</v>
      </c>
      <c r="H367" s="44" t="s">
        <v>5867</v>
      </c>
      <c r="I367" s="64"/>
      <c r="J367" s="65"/>
      <c r="K367" s="65"/>
      <c r="L367" s="65"/>
      <c r="M367" s="65"/>
      <c r="N367" s="64"/>
      <c r="O367" s="64"/>
      <c r="P367" s="65"/>
      <c r="Q367" s="65"/>
      <c r="R367" s="65"/>
      <c r="S367" s="65"/>
      <c r="T367" s="64"/>
      <c r="U367" s="65"/>
      <c r="V367" s="65"/>
      <c r="W367" s="65"/>
      <c r="X367" s="65"/>
      <c r="Y367" s="64"/>
      <c r="Z367" s="65"/>
      <c r="AA367" s="69">
        <f t="shared" si="11"/>
        <v>0</v>
      </c>
      <c r="AB367" s="63" t="s">
        <v>1431</v>
      </c>
      <c r="AC367" s="75"/>
      <c r="AD367" s="75"/>
      <c r="AE367" s="77"/>
      <c r="AF367" s="76"/>
      <c r="AG367" s="63" t="s">
        <v>1431</v>
      </c>
      <c r="AH367" s="75"/>
      <c r="AI367" s="77"/>
      <c r="AJ367" s="77"/>
      <c r="AK367" s="76"/>
      <c r="AL367" s="63" t="s">
        <v>1431</v>
      </c>
      <c r="AM367" s="75"/>
      <c r="AN367" s="77"/>
      <c r="AO367" s="77"/>
      <c r="AP367" s="76"/>
      <c r="AQ367" s="63" t="s">
        <v>1431</v>
      </c>
      <c r="AR367" s="75"/>
      <c r="AS367" s="77"/>
      <c r="AT367" s="77"/>
      <c r="AU367" s="76"/>
      <c r="AV367" s="63" t="s">
        <v>1431</v>
      </c>
      <c r="AW367" s="75"/>
      <c r="AX367" s="75"/>
      <c r="AY367" s="77"/>
      <c r="AZ367" s="76"/>
      <c r="BA367" s="63" t="s">
        <v>1431</v>
      </c>
      <c r="BB367" s="75"/>
      <c r="BC367" s="77"/>
      <c r="BD367" s="77"/>
      <c r="BE367" s="76"/>
      <c r="BF367" s="63" t="s">
        <v>1431</v>
      </c>
      <c r="BG367" s="75"/>
      <c r="BH367" s="77"/>
      <c r="BI367" s="77"/>
      <c r="BJ367" s="76"/>
      <c r="BK367" s="63" t="s">
        <v>7623</v>
      </c>
      <c r="BL367" s="75"/>
      <c r="BM367" s="75"/>
      <c r="BN367" s="77"/>
      <c r="BO367" s="76"/>
      <c r="BP367" s="44" t="s">
        <v>7624</v>
      </c>
    </row>
    <row r="368" spans="1:68" x14ac:dyDescent="0.2">
      <c r="A368" s="63" t="s">
        <v>1407</v>
      </c>
      <c r="B368" s="44" t="s">
        <v>3202</v>
      </c>
      <c r="C368" s="44" t="s">
        <v>2401</v>
      </c>
      <c r="D368" s="44" t="s">
        <v>7625</v>
      </c>
      <c r="E368" s="44" t="str">
        <f t="shared" si="10"/>
        <v>Bag End_Hero_METW</v>
      </c>
      <c r="F368" s="44" t="s">
        <v>6055</v>
      </c>
      <c r="G368" s="44" t="s">
        <v>5160</v>
      </c>
      <c r="H368" s="44" t="s">
        <v>5161</v>
      </c>
      <c r="I368" s="64"/>
      <c r="J368" s="65"/>
      <c r="K368" s="65"/>
      <c r="L368" s="66">
        <v>1</v>
      </c>
      <c r="M368" s="66">
        <v>1</v>
      </c>
      <c r="N368" s="64"/>
      <c r="O368" s="64"/>
      <c r="P368" s="65"/>
      <c r="Q368" s="65"/>
      <c r="R368" s="65"/>
      <c r="S368" s="65"/>
      <c r="T368" s="64"/>
      <c r="U368" s="65"/>
      <c r="V368" s="65"/>
      <c r="W368" s="65"/>
      <c r="X368" s="65"/>
      <c r="Y368" s="64"/>
      <c r="Z368" s="65"/>
      <c r="AA368" s="69">
        <f t="shared" si="11"/>
        <v>0</v>
      </c>
      <c r="AB368" s="63" t="s">
        <v>1432</v>
      </c>
      <c r="AC368" s="75"/>
      <c r="AD368" s="75"/>
      <c r="AE368" s="77"/>
      <c r="AF368" s="76"/>
      <c r="AG368" s="63" t="s">
        <v>7626</v>
      </c>
      <c r="AH368" s="75"/>
      <c r="AI368" s="77"/>
      <c r="AJ368" s="77"/>
      <c r="AK368" s="76"/>
      <c r="AL368" s="63" t="s">
        <v>7627</v>
      </c>
      <c r="AM368" s="75"/>
      <c r="AN368" s="77"/>
      <c r="AO368" s="77"/>
      <c r="AP368" s="76"/>
      <c r="AQ368" s="63" t="s">
        <v>7628</v>
      </c>
      <c r="AR368" s="75"/>
      <c r="AS368" s="77"/>
      <c r="AT368" s="77"/>
      <c r="AU368" s="76"/>
      <c r="AV368" s="63" t="s">
        <v>7629</v>
      </c>
      <c r="AW368" s="75"/>
      <c r="AX368" s="75"/>
      <c r="AY368" s="77"/>
      <c r="AZ368" s="76"/>
      <c r="BA368" s="63" t="s">
        <v>1432</v>
      </c>
      <c r="BB368" s="75"/>
      <c r="BC368" s="77"/>
      <c r="BD368" s="77"/>
      <c r="BE368" s="76"/>
      <c r="BF368" s="63" t="s">
        <v>7630</v>
      </c>
      <c r="BG368" s="75"/>
      <c r="BH368" s="77"/>
      <c r="BI368" s="77"/>
      <c r="BJ368" s="76"/>
      <c r="BK368" s="63" t="s">
        <v>7631</v>
      </c>
      <c r="BL368" s="75"/>
      <c r="BM368" s="75"/>
      <c r="BN368" s="77"/>
      <c r="BO368" s="76"/>
      <c r="BP368" s="44" t="s">
        <v>7632</v>
      </c>
    </row>
    <row r="369" spans="1:68" x14ac:dyDescent="0.2">
      <c r="A369" s="63" t="s">
        <v>1407</v>
      </c>
      <c r="B369" s="44" t="s">
        <v>3202</v>
      </c>
      <c r="C369" s="44" t="s">
        <v>2401</v>
      </c>
      <c r="D369" s="44" t="s">
        <v>7633</v>
      </c>
      <c r="E369" s="44" t="str">
        <f t="shared" si="10"/>
        <v>Bandit Lair_Hero_METW</v>
      </c>
      <c r="F369" s="44" t="s">
        <v>5939</v>
      </c>
      <c r="G369" s="44" t="s">
        <v>5160</v>
      </c>
      <c r="H369" s="44" t="s">
        <v>7634</v>
      </c>
      <c r="I369" s="68">
        <v>1</v>
      </c>
      <c r="J369" s="65"/>
      <c r="K369" s="65"/>
      <c r="L369" s="66">
        <v>1</v>
      </c>
      <c r="M369" s="66">
        <v>1</v>
      </c>
      <c r="N369" s="64"/>
      <c r="O369" s="64"/>
      <c r="P369" s="65"/>
      <c r="Q369" s="65"/>
      <c r="R369" s="65"/>
      <c r="S369" s="66">
        <v>1</v>
      </c>
      <c r="T369" s="64"/>
      <c r="U369" s="65"/>
      <c r="V369" s="65"/>
      <c r="W369" s="65"/>
      <c r="X369" s="65"/>
      <c r="Y369" s="64"/>
      <c r="Z369" s="65"/>
      <c r="AA369" s="69">
        <f t="shared" si="11"/>
        <v>0</v>
      </c>
      <c r="AB369" s="63" t="s">
        <v>1502</v>
      </c>
      <c r="AC369" s="75"/>
      <c r="AD369" s="75"/>
      <c r="AE369" s="75"/>
      <c r="AF369" s="76"/>
      <c r="AG369" s="63" t="s">
        <v>7635</v>
      </c>
      <c r="AH369" s="75"/>
      <c r="AI369" s="77"/>
      <c r="AJ369" s="77"/>
      <c r="AK369" s="76"/>
      <c r="AL369" s="63" t="s">
        <v>7636</v>
      </c>
      <c r="AM369" s="75"/>
      <c r="AN369" s="77"/>
      <c r="AO369" s="77"/>
      <c r="AP369" s="76"/>
      <c r="AQ369" s="63" t="s">
        <v>7637</v>
      </c>
      <c r="AR369" s="75"/>
      <c r="AS369" s="77"/>
      <c r="AT369" s="77"/>
      <c r="AU369" s="76"/>
      <c r="AV369" s="63" t="s">
        <v>7638</v>
      </c>
      <c r="AW369" s="75"/>
      <c r="AX369" s="75"/>
      <c r="AY369" s="77"/>
      <c r="AZ369" s="76"/>
      <c r="BA369" s="63" t="s">
        <v>1502</v>
      </c>
      <c r="BB369" s="75"/>
      <c r="BC369" s="77"/>
      <c r="BD369" s="77"/>
      <c r="BE369" s="76"/>
      <c r="BF369" s="63" t="s">
        <v>7639</v>
      </c>
      <c r="BG369" s="75"/>
      <c r="BH369" s="77"/>
      <c r="BI369" s="77"/>
      <c r="BJ369" s="76"/>
      <c r="BK369" s="63" t="s">
        <v>7640</v>
      </c>
      <c r="BL369" s="75"/>
      <c r="BM369" s="75"/>
      <c r="BN369" s="77"/>
      <c r="BO369" s="76"/>
      <c r="BP369" s="44" t="s">
        <v>7641</v>
      </c>
    </row>
    <row r="370" spans="1:68" x14ac:dyDescent="0.2">
      <c r="A370" s="63" t="s">
        <v>1407</v>
      </c>
      <c r="B370" s="44" t="s">
        <v>3202</v>
      </c>
      <c r="C370" s="44" t="s">
        <v>2401</v>
      </c>
      <c r="D370" s="44" t="s">
        <v>7642</v>
      </c>
      <c r="E370" s="44" t="str">
        <f t="shared" si="10"/>
        <v>Barad-dûr_Hero_METW</v>
      </c>
      <c r="F370" s="44" t="s">
        <v>5281</v>
      </c>
      <c r="G370" s="44" t="s">
        <v>5197</v>
      </c>
      <c r="H370" s="44" t="s">
        <v>3290</v>
      </c>
      <c r="I370" s="64"/>
      <c r="J370" s="65"/>
      <c r="K370" s="65"/>
      <c r="L370" s="65"/>
      <c r="M370" s="65"/>
      <c r="N370" s="64"/>
      <c r="O370" s="64"/>
      <c r="P370" s="65"/>
      <c r="Q370" s="65"/>
      <c r="R370" s="65"/>
      <c r="S370" s="65"/>
      <c r="T370" s="64"/>
      <c r="U370" s="65"/>
      <c r="V370" s="65"/>
      <c r="W370" s="65"/>
      <c r="X370" s="65"/>
      <c r="Y370" s="64"/>
      <c r="Z370" s="65"/>
      <c r="AA370" s="69">
        <f t="shared" si="11"/>
        <v>0</v>
      </c>
      <c r="AB370" s="63" t="s">
        <v>1503</v>
      </c>
      <c r="AC370" s="75"/>
      <c r="AD370" s="75"/>
      <c r="AE370" s="77"/>
      <c r="AF370" s="76"/>
      <c r="AG370" s="63" t="s">
        <v>1503</v>
      </c>
      <c r="AH370" s="75"/>
      <c r="AI370" s="77"/>
      <c r="AJ370" s="77"/>
      <c r="AK370" s="76"/>
      <c r="AL370" s="63" t="s">
        <v>5089</v>
      </c>
      <c r="AM370" s="75"/>
      <c r="AN370" s="77"/>
      <c r="AO370" s="77"/>
      <c r="AP370" s="76"/>
      <c r="AQ370" s="63" t="s">
        <v>1503</v>
      </c>
      <c r="AR370" s="75"/>
      <c r="AS370" s="77"/>
      <c r="AT370" s="77"/>
      <c r="AU370" s="76"/>
      <c r="AV370" s="63" t="s">
        <v>1503</v>
      </c>
      <c r="AW370" s="75"/>
      <c r="AX370" s="75"/>
      <c r="AY370" s="77"/>
      <c r="AZ370" s="76"/>
      <c r="BA370" s="63" t="s">
        <v>1503</v>
      </c>
      <c r="BB370" s="75"/>
      <c r="BC370" s="77"/>
      <c r="BD370" s="77"/>
      <c r="BE370" s="76"/>
      <c r="BF370" s="63" t="s">
        <v>1503</v>
      </c>
      <c r="BG370" s="75"/>
      <c r="BH370" s="77"/>
      <c r="BI370" s="77"/>
      <c r="BJ370" s="76"/>
      <c r="BK370" s="63" t="s">
        <v>7643</v>
      </c>
      <c r="BL370" s="75"/>
      <c r="BM370" s="75"/>
      <c r="BN370" s="77"/>
      <c r="BO370" s="76"/>
      <c r="BP370" s="44" t="s">
        <v>1405</v>
      </c>
    </row>
    <row r="371" spans="1:68" x14ac:dyDescent="0.2">
      <c r="A371" s="63" t="s">
        <v>1407</v>
      </c>
      <c r="B371" s="44" t="s">
        <v>3202</v>
      </c>
      <c r="C371" s="44" t="s">
        <v>2401</v>
      </c>
      <c r="D371" s="44" t="s">
        <v>7644</v>
      </c>
      <c r="E371" s="44" t="str">
        <f t="shared" si="10"/>
        <v>Barrow-downs_Hero_METW</v>
      </c>
      <c r="F371" s="44" t="s">
        <v>5159</v>
      </c>
      <c r="G371" s="44" t="s">
        <v>5160</v>
      </c>
      <c r="H371" s="44" t="s">
        <v>5179</v>
      </c>
      <c r="I371" s="64"/>
      <c r="J371" s="65"/>
      <c r="K371" s="65"/>
      <c r="L371" s="65"/>
      <c r="M371" s="66">
        <v>1</v>
      </c>
      <c r="N371" s="64"/>
      <c r="O371" s="64"/>
      <c r="P371" s="66">
        <v>1</v>
      </c>
      <c r="Q371" s="65"/>
      <c r="R371" s="65"/>
      <c r="S371" s="65"/>
      <c r="T371" s="64"/>
      <c r="U371" s="65"/>
      <c r="V371" s="65"/>
      <c r="W371" s="65"/>
      <c r="X371" s="65"/>
      <c r="Y371" s="64"/>
      <c r="Z371" s="65"/>
      <c r="AA371" s="69">
        <f t="shared" si="11"/>
        <v>0</v>
      </c>
      <c r="AB371" s="63" t="s">
        <v>1504</v>
      </c>
      <c r="AC371" s="75"/>
      <c r="AD371" s="75"/>
      <c r="AE371" s="75"/>
      <c r="AF371" s="76"/>
      <c r="AG371" s="63" t="s">
        <v>7645</v>
      </c>
      <c r="AH371" s="75"/>
      <c r="AI371" s="77"/>
      <c r="AJ371" s="77"/>
      <c r="AK371" s="76"/>
      <c r="AL371" s="63" t="s">
        <v>7646</v>
      </c>
      <c r="AM371" s="75"/>
      <c r="AN371" s="77"/>
      <c r="AO371" s="77"/>
      <c r="AP371" s="76"/>
      <c r="AQ371" s="63" t="s">
        <v>7647</v>
      </c>
      <c r="AR371" s="75"/>
      <c r="AS371" s="77"/>
      <c r="AT371" s="77"/>
      <c r="AU371" s="76"/>
      <c r="AV371" s="63" t="s">
        <v>7648</v>
      </c>
      <c r="AW371" s="75"/>
      <c r="AX371" s="75"/>
      <c r="AY371" s="77"/>
      <c r="AZ371" s="76"/>
      <c r="BA371" s="63" t="s">
        <v>1504</v>
      </c>
      <c r="BB371" s="75"/>
      <c r="BC371" s="77"/>
      <c r="BD371" s="77"/>
      <c r="BE371" s="76"/>
      <c r="BF371" s="63" t="s">
        <v>7649</v>
      </c>
      <c r="BG371" s="75"/>
      <c r="BH371" s="77"/>
      <c r="BI371" s="77"/>
      <c r="BJ371" s="76"/>
      <c r="BK371" s="63" t="s">
        <v>7650</v>
      </c>
      <c r="BL371" s="75"/>
      <c r="BM371" s="75"/>
      <c r="BN371" s="77"/>
      <c r="BO371" s="76"/>
      <c r="BP371" s="44" t="s">
        <v>7651</v>
      </c>
    </row>
    <row r="372" spans="1:68" x14ac:dyDescent="0.2">
      <c r="A372" s="63" t="s">
        <v>1407</v>
      </c>
      <c r="B372" s="44" t="s">
        <v>3202</v>
      </c>
      <c r="C372" s="44" t="s">
        <v>2401</v>
      </c>
      <c r="D372" s="44" t="s">
        <v>7652</v>
      </c>
      <c r="E372" s="44" t="str">
        <f t="shared" si="10"/>
        <v>Beorn's House_Hero_METW</v>
      </c>
      <c r="F372" s="44" t="s">
        <v>6135</v>
      </c>
      <c r="G372" s="44" t="s">
        <v>5160</v>
      </c>
      <c r="H372" s="44" t="s">
        <v>5179</v>
      </c>
      <c r="I372" s="64"/>
      <c r="J372" s="65"/>
      <c r="K372" s="66">
        <v>1</v>
      </c>
      <c r="L372" s="65"/>
      <c r="M372" s="65"/>
      <c r="N372" s="64"/>
      <c r="O372" s="64"/>
      <c r="P372" s="65"/>
      <c r="Q372" s="65"/>
      <c r="R372" s="66">
        <v>1</v>
      </c>
      <c r="S372" s="65"/>
      <c r="T372" s="64"/>
      <c r="U372" s="65"/>
      <c r="V372" s="65"/>
      <c r="W372" s="65"/>
      <c r="X372" s="65"/>
      <c r="Y372" s="64"/>
      <c r="Z372" s="65"/>
      <c r="AA372" s="69">
        <f t="shared" si="11"/>
        <v>0</v>
      </c>
      <c r="AB372" s="63" t="s">
        <v>1505</v>
      </c>
      <c r="AC372" s="75"/>
      <c r="AD372" s="75"/>
      <c r="AE372" s="75"/>
      <c r="AF372" s="76"/>
      <c r="AG372" s="63" t="s">
        <v>7653</v>
      </c>
      <c r="AH372" s="75"/>
      <c r="AI372" s="77"/>
      <c r="AJ372" s="77"/>
      <c r="AK372" s="76"/>
      <c r="AL372" s="63" t="s">
        <v>7654</v>
      </c>
      <c r="AM372" s="75"/>
      <c r="AN372" s="77"/>
      <c r="AO372" s="77"/>
      <c r="AP372" s="76"/>
      <c r="AQ372" s="63" t="s">
        <v>7655</v>
      </c>
      <c r="AR372" s="75"/>
      <c r="AS372" s="77"/>
      <c r="AT372" s="77"/>
      <c r="AU372" s="76"/>
      <c r="AV372" s="63" t="s">
        <v>7656</v>
      </c>
      <c r="AW372" s="75"/>
      <c r="AX372" s="75"/>
      <c r="AY372" s="77"/>
      <c r="AZ372" s="76"/>
      <c r="BA372" s="63" t="s">
        <v>1505</v>
      </c>
      <c r="BB372" s="75"/>
      <c r="BC372" s="77"/>
      <c r="BD372" s="77"/>
      <c r="BE372" s="76"/>
      <c r="BF372" s="63" t="s">
        <v>7657</v>
      </c>
      <c r="BG372" s="75"/>
      <c r="BH372" s="77"/>
      <c r="BI372" s="77"/>
      <c r="BJ372" s="76"/>
      <c r="BK372" s="63" t="s">
        <v>7658</v>
      </c>
      <c r="BL372" s="75"/>
      <c r="BM372" s="75"/>
      <c r="BN372" s="77"/>
      <c r="BO372" s="76"/>
      <c r="BP372" s="44" t="s">
        <v>7659</v>
      </c>
    </row>
    <row r="373" spans="1:68" x14ac:dyDescent="0.2">
      <c r="A373" s="63" t="s">
        <v>1407</v>
      </c>
      <c r="B373" s="44" t="s">
        <v>3202</v>
      </c>
      <c r="C373" s="44" t="s">
        <v>2401</v>
      </c>
      <c r="D373" s="44" t="s">
        <v>7660</v>
      </c>
      <c r="E373" s="44" t="str">
        <f t="shared" si="10"/>
        <v>Blue Mountain Dwarf-hold_Hero_METW</v>
      </c>
      <c r="F373" s="44" t="s">
        <v>5410</v>
      </c>
      <c r="G373" s="44" t="s">
        <v>5235</v>
      </c>
      <c r="H373" s="44" t="s">
        <v>5236</v>
      </c>
      <c r="I373" s="64"/>
      <c r="J373" s="65"/>
      <c r="K373" s="65"/>
      <c r="L373" s="65"/>
      <c r="M373" s="65"/>
      <c r="N373" s="64"/>
      <c r="O373" s="64"/>
      <c r="P373" s="66">
        <v>1</v>
      </c>
      <c r="Q373" s="66">
        <v>1</v>
      </c>
      <c r="R373" s="65"/>
      <c r="S373" s="65"/>
      <c r="T373" s="64"/>
      <c r="U373" s="65"/>
      <c r="V373" s="65"/>
      <c r="W373" s="65"/>
      <c r="X373" s="65"/>
      <c r="Y373" s="64"/>
      <c r="Z373" s="65"/>
      <c r="AA373" s="69">
        <f t="shared" si="11"/>
        <v>0</v>
      </c>
      <c r="AB373" s="63" t="s">
        <v>1506</v>
      </c>
      <c r="AC373" s="75"/>
      <c r="AD373" s="75"/>
      <c r="AE373" s="75"/>
      <c r="AF373" s="76"/>
      <c r="AG373" s="63" t="s">
        <v>7661</v>
      </c>
      <c r="AH373" s="75"/>
      <c r="AI373" s="77"/>
      <c r="AJ373" s="77"/>
      <c r="AK373" s="76"/>
      <c r="AL373" s="63" t="s">
        <v>7662</v>
      </c>
      <c r="AM373" s="75"/>
      <c r="AN373" s="77"/>
      <c r="AO373" s="77"/>
      <c r="AP373" s="76"/>
      <c r="AQ373" s="63" t="s">
        <v>7663</v>
      </c>
      <c r="AR373" s="75"/>
      <c r="AS373" s="77"/>
      <c r="AT373" s="77"/>
      <c r="AU373" s="76"/>
      <c r="AV373" s="63" t="s">
        <v>7664</v>
      </c>
      <c r="AW373" s="75"/>
      <c r="AX373" s="75"/>
      <c r="AY373" s="77"/>
      <c r="AZ373" s="76"/>
      <c r="BA373" s="63" t="s">
        <v>1506</v>
      </c>
      <c r="BB373" s="75"/>
      <c r="BC373" s="77"/>
      <c r="BD373" s="77"/>
      <c r="BE373" s="76"/>
      <c r="BF373" s="63" t="s">
        <v>7665</v>
      </c>
      <c r="BG373" s="75"/>
      <c r="BH373" s="77"/>
      <c r="BI373" s="77"/>
      <c r="BJ373" s="76"/>
      <c r="BK373" s="63" t="s">
        <v>7666</v>
      </c>
      <c r="BL373" s="75"/>
      <c r="BM373" s="75"/>
      <c r="BN373" s="77"/>
      <c r="BO373" s="76"/>
      <c r="BP373" s="44" t="s">
        <v>7667</v>
      </c>
    </row>
    <row r="374" spans="1:68" x14ac:dyDescent="0.2">
      <c r="A374" s="63" t="s">
        <v>1407</v>
      </c>
      <c r="B374" s="44" t="s">
        <v>3202</v>
      </c>
      <c r="C374" s="44" t="s">
        <v>2401</v>
      </c>
      <c r="D374" s="44" t="s">
        <v>7668</v>
      </c>
      <c r="E374" s="44" t="str">
        <f t="shared" si="10"/>
        <v>Bree_Hero_METW</v>
      </c>
      <c r="F374" s="44" t="s">
        <v>5335</v>
      </c>
      <c r="G374" s="44" t="s">
        <v>5160</v>
      </c>
      <c r="H374" s="44" t="s">
        <v>5179</v>
      </c>
      <c r="I374" s="68">
        <v>1</v>
      </c>
      <c r="J374" s="65"/>
      <c r="K374" s="65"/>
      <c r="L374" s="65"/>
      <c r="M374" s="65"/>
      <c r="N374" s="64"/>
      <c r="O374" s="64"/>
      <c r="P374" s="66">
        <v>1</v>
      </c>
      <c r="Q374" s="65"/>
      <c r="R374" s="65"/>
      <c r="S374" s="65"/>
      <c r="T374" s="64"/>
      <c r="U374" s="65"/>
      <c r="V374" s="65"/>
      <c r="W374" s="65"/>
      <c r="X374" s="65"/>
      <c r="Y374" s="64"/>
      <c r="Z374" s="65"/>
      <c r="AA374" s="69">
        <f t="shared" si="11"/>
        <v>0</v>
      </c>
      <c r="AB374" s="63" t="s">
        <v>1507</v>
      </c>
      <c r="AC374" s="75"/>
      <c r="AD374" s="75"/>
      <c r="AE374" s="75"/>
      <c r="AF374" s="76"/>
      <c r="AG374" s="63" t="s">
        <v>1507</v>
      </c>
      <c r="AH374" s="75"/>
      <c r="AI374" s="77"/>
      <c r="AJ374" s="77"/>
      <c r="AK374" s="76"/>
      <c r="AL374" s="63" t="s">
        <v>1507</v>
      </c>
      <c r="AM374" s="75"/>
      <c r="AN374" s="77"/>
      <c r="AO374" s="77"/>
      <c r="AP374" s="76"/>
      <c r="AQ374" s="63" t="s">
        <v>1507</v>
      </c>
      <c r="AR374" s="75"/>
      <c r="AS374" s="77"/>
      <c r="AT374" s="77"/>
      <c r="AU374" s="76"/>
      <c r="AV374" s="63" t="s">
        <v>1507</v>
      </c>
      <c r="AW374" s="75"/>
      <c r="AX374" s="75"/>
      <c r="AY374" s="77"/>
      <c r="AZ374" s="76"/>
      <c r="BA374" s="63" t="s">
        <v>1507</v>
      </c>
      <c r="BB374" s="75"/>
      <c r="BC374" s="77"/>
      <c r="BD374" s="77"/>
      <c r="BE374" s="76"/>
      <c r="BF374" s="63" t="s">
        <v>7669</v>
      </c>
      <c r="BG374" s="75"/>
      <c r="BH374" s="77"/>
      <c r="BI374" s="77"/>
      <c r="BJ374" s="76"/>
      <c r="BK374" s="63" t="s">
        <v>7670</v>
      </c>
      <c r="BL374" s="75"/>
      <c r="BM374" s="75"/>
      <c r="BN374" s="77"/>
      <c r="BO374" s="76"/>
      <c r="BP374" s="44" t="s">
        <v>7671</v>
      </c>
    </row>
    <row r="375" spans="1:68" x14ac:dyDescent="0.2">
      <c r="A375" s="63" t="s">
        <v>1407</v>
      </c>
      <c r="B375" s="44" t="s">
        <v>3202</v>
      </c>
      <c r="C375" s="44" t="s">
        <v>2401</v>
      </c>
      <c r="D375" s="44" t="s">
        <v>7672</v>
      </c>
      <c r="E375" s="44" t="str">
        <f t="shared" si="10"/>
        <v>Cameth Brin_Hero_METW</v>
      </c>
      <c r="F375" s="44" t="s">
        <v>6469</v>
      </c>
      <c r="G375" s="44" t="s">
        <v>5235</v>
      </c>
      <c r="H375" s="44" t="s">
        <v>5236</v>
      </c>
      <c r="I375" s="64"/>
      <c r="J375" s="65"/>
      <c r="K375" s="65"/>
      <c r="L375" s="65"/>
      <c r="M375" s="65"/>
      <c r="N375" s="64"/>
      <c r="O375" s="64"/>
      <c r="P375" s="65"/>
      <c r="Q375" s="65"/>
      <c r="R375" s="65"/>
      <c r="S375" s="65"/>
      <c r="T375" s="64"/>
      <c r="U375" s="65"/>
      <c r="V375" s="65"/>
      <c r="W375" s="65"/>
      <c r="X375" s="65"/>
      <c r="Y375" s="64"/>
      <c r="Z375" s="65"/>
      <c r="AA375" s="69">
        <f t="shared" si="11"/>
        <v>0</v>
      </c>
      <c r="AB375" s="63" t="s">
        <v>1508</v>
      </c>
      <c r="AC375" s="75"/>
      <c r="AD375" s="75"/>
      <c r="AE375" s="77"/>
      <c r="AF375" s="76"/>
      <c r="AG375" s="63" t="s">
        <v>1508</v>
      </c>
      <c r="AH375" s="75"/>
      <c r="AI375" s="77"/>
      <c r="AJ375" s="77"/>
      <c r="AK375" s="76"/>
      <c r="AL375" s="63" t="s">
        <v>1508</v>
      </c>
      <c r="AM375" s="75"/>
      <c r="AN375" s="77"/>
      <c r="AO375" s="77"/>
      <c r="AP375" s="76"/>
      <c r="AQ375" s="63" t="s">
        <v>1508</v>
      </c>
      <c r="AR375" s="75"/>
      <c r="AS375" s="77"/>
      <c r="AT375" s="77"/>
      <c r="AU375" s="76"/>
      <c r="AV375" s="63" t="s">
        <v>1508</v>
      </c>
      <c r="AW375" s="75"/>
      <c r="AX375" s="75"/>
      <c r="AY375" s="77"/>
      <c r="AZ375" s="76"/>
      <c r="BA375" s="63" t="s">
        <v>1508</v>
      </c>
      <c r="BB375" s="75"/>
      <c r="BC375" s="77"/>
      <c r="BD375" s="77"/>
      <c r="BE375" s="76"/>
      <c r="BF375" s="63" t="s">
        <v>1508</v>
      </c>
      <c r="BG375" s="80"/>
      <c r="BH375" s="77"/>
      <c r="BI375" s="77"/>
      <c r="BJ375" s="76"/>
      <c r="BK375" s="63" t="s">
        <v>7673</v>
      </c>
      <c r="BL375" s="75"/>
      <c r="BM375" s="75"/>
      <c r="BN375" s="77"/>
      <c r="BO375" s="76"/>
      <c r="BP375" s="44" t="s">
        <v>7674</v>
      </c>
    </row>
    <row r="376" spans="1:68" x14ac:dyDescent="0.2">
      <c r="A376" s="63" t="s">
        <v>1407</v>
      </c>
      <c r="B376" s="44" t="s">
        <v>3202</v>
      </c>
      <c r="C376" s="44" t="s">
        <v>2401</v>
      </c>
      <c r="D376" s="44" t="s">
        <v>7675</v>
      </c>
      <c r="E376" s="44" t="str">
        <f t="shared" si="10"/>
        <v>Carn Dûm_Hero_METW</v>
      </c>
      <c r="F376" s="44" t="s">
        <v>6631</v>
      </c>
      <c r="G376" s="44" t="s">
        <v>5197</v>
      </c>
      <c r="H376" s="44" t="s">
        <v>3290</v>
      </c>
      <c r="I376" s="64"/>
      <c r="J376" s="65"/>
      <c r="K376" s="65"/>
      <c r="L376" s="65"/>
      <c r="M376" s="65"/>
      <c r="N376" s="64"/>
      <c r="O376" s="64"/>
      <c r="P376" s="66">
        <v>1</v>
      </c>
      <c r="Q376" s="65"/>
      <c r="R376" s="65"/>
      <c r="S376" s="65"/>
      <c r="T376" s="64"/>
      <c r="U376" s="65"/>
      <c r="V376" s="65"/>
      <c r="W376" s="65"/>
      <c r="X376" s="65"/>
      <c r="Y376" s="64"/>
      <c r="Z376" s="65"/>
      <c r="AA376" s="69">
        <f t="shared" si="11"/>
        <v>0</v>
      </c>
      <c r="AB376" s="63" t="s">
        <v>1509</v>
      </c>
      <c r="AC376" s="75"/>
      <c r="AD376" s="75"/>
      <c r="AE376" s="75"/>
      <c r="AF376" s="76"/>
      <c r="AG376" s="63" t="s">
        <v>1509</v>
      </c>
      <c r="AH376" s="75"/>
      <c r="AI376" s="77"/>
      <c r="AJ376" s="77"/>
      <c r="AK376" s="76"/>
      <c r="AL376" s="63" t="s">
        <v>1509</v>
      </c>
      <c r="AM376" s="75"/>
      <c r="AN376" s="77"/>
      <c r="AO376" s="77"/>
      <c r="AP376" s="76"/>
      <c r="AQ376" s="63" t="s">
        <v>1509</v>
      </c>
      <c r="AR376" s="75"/>
      <c r="AS376" s="77"/>
      <c r="AT376" s="77"/>
      <c r="AU376" s="76"/>
      <c r="AV376" s="63" t="s">
        <v>1509</v>
      </c>
      <c r="AW376" s="75"/>
      <c r="AX376" s="75"/>
      <c r="AY376" s="77"/>
      <c r="AZ376" s="76"/>
      <c r="BA376" s="63" t="s">
        <v>1509</v>
      </c>
      <c r="BB376" s="75"/>
      <c r="BC376" s="77"/>
      <c r="BD376" s="77"/>
      <c r="BE376" s="76"/>
      <c r="BF376" s="63" t="s">
        <v>1509</v>
      </c>
      <c r="BG376" s="75"/>
      <c r="BH376" s="77"/>
      <c r="BI376" s="77"/>
      <c r="BJ376" s="76"/>
      <c r="BK376" s="63" t="s">
        <v>7676</v>
      </c>
      <c r="BL376" s="75"/>
      <c r="BM376" s="75"/>
      <c r="BN376" s="77"/>
      <c r="BO376" s="76"/>
      <c r="BP376" s="44" t="s">
        <v>7677</v>
      </c>
    </row>
    <row r="377" spans="1:68" x14ac:dyDescent="0.2">
      <c r="A377" s="63" t="s">
        <v>1407</v>
      </c>
      <c r="B377" s="44" t="s">
        <v>3202</v>
      </c>
      <c r="C377" s="44" t="s">
        <v>2401</v>
      </c>
      <c r="D377" s="44" t="s">
        <v>7678</v>
      </c>
      <c r="E377" s="44" t="str">
        <f t="shared" si="10"/>
        <v>Caves of Ûlund_Hero_METW</v>
      </c>
      <c r="F377" s="44" t="s">
        <v>6055</v>
      </c>
      <c r="G377" s="44" t="s">
        <v>5183</v>
      </c>
      <c r="H377" s="44" t="s">
        <v>5184</v>
      </c>
      <c r="I377" s="64"/>
      <c r="J377" s="65"/>
      <c r="K377" s="65"/>
      <c r="L377" s="65"/>
      <c r="M377" s="65"/>
      <c r="N377" s="64"/>
      <c r="O377" s="64"/>
      <c r="P377" s="65"/>
      <c r="Q377" s="66">
        <v>1</v>
      </c>
      <c r="R377" s="65"/>
      <c r="S377" s="65"/>
      <c r="T377" s="64"/>
      <c r="U377" s="65"/>
      <c r="V377" s="65"/>
      <c r="W377" s="65"/>
      <c r="X377" s="65"/>
      <c r="Y377" s="64"/>
      <c r="Z377" s="65"/>
      <c r="AA377" s="69">
        <f t="shared" si="11"/>
        <v>0</v>
      </c>
      <c r="AB377" s="63" t="s">
        <v>1510</v>
      </c>
      <c r="AC377" s="75"/>
      <c r="AD377" s="75"/>
      <c r="AE377" s="75"/>
      <c r="AF377" s="76"/>
      <c r="AG377" s="63" t="s">
        <v>7679</v>
      </c>
      <c r="AH377" s="75"/>
      <c r="AI377" s="77"/>
      <c r="AJ377" s="77"/>
      <c r="AK377" s="76"/>
      <c r="AL377" s="63" t="s">
        <v>7680</v>
      </c>
      <c r="AM377" s="75"/>
      <c r="AN377" s="77"/>
      <c r="AO377" s="77"/>
      <c r="AP377" s="76"/>
      <c r="AQ377" s="63" t="s">
        <v>7681</v>
      </c>
      <c r="AR377" s="75"/>
      <c r="AS377" s="77"/>
      <c r="AT377" s="77"/>
      <c r="AU377" s="76"/>
      <c r="AV377" s="63" t="s">
        <v>7682</v>
      </c>
      <c r="AW377" s="75"/>
      <c r="AX377" s="75"/>
      <c r="AY377" s="77"/>
      <c r="AZ377" s="76"/>
      <c r="BA377" s="63" t="s">
        <v>1510</v>
      </c>
      <c r="BB377" s="75"/>
      <c r="BC377" s="77"/>
      <c r="BD377" s="77"/>
      <c r="BE377" s="76"/>
      <c r="BF377" s="63" t="s">
        <v>7683</v>
      </c>
      <c r="BG377" s="75"/>
      <c r="BH377" s="77"/>
      <c r="BI377" s="77"/>
      <c r="BJ377" s="76"/>
      <c r="BK377" s="63" t="s">
        <v>7684</v>
      </c>
      <c r="BL377" s="75"/>
      <c r="BM377" s="75"/>
      <c r="BN377" s="77"/>
      <c r="BO377" s="76"/>
      <c r="BP377" s="44" t="s">
        <v>7685</v>
      </c>
    </row>
    <row r="378" spans="1:68" x14ac:dyDescent="0.2">
      <c r="A378" s="63" t="s">
        <v>1407</v>
      </c>
      <c r="B378" s="44" t="s">
        <v>3202</v>
      </c>
      <c r="C378" s="44" t="s">
        <v>2401</v>
      </c>
      <c r="D378" s="44" t="s">
        <v>7686</v>
      </c>
      <c r="E378" s="44" t="str">
        <f t="shared" si="10"/>
        <v>Cirith Ungol_Hero_METW</v>
      </c>
      <c r="F378" s="44" t="s">
        <v>5262</v>
      </c>
      <c r="G378" s="44" t="s">
        <v>5197</v>
      </c>
      <c r="H378" s="44" t="s">
        <v>3290</v>
      </c>
      <c r="I378" s="64"/>
      <c r="J378" s="65"/>
      <c r="K378" s="65"/>
      <c r="L378" s="65"/>
      <c r="M378" s="65"/>
      <c r="N378" s="64"/>
      <c r="O378" s="64"/>
      <c r="P378" s="65"/>
      <c r="Q378" s="65"/>
      <c r="R378" s="65"/>
      <c r="S378" s="65"/>
      <c r="T378" s="64"/>
      <c r="U378" s="65"/>
      <c r="V378" s="65"/>
      <c r="W378" s="65"/>
      <c r="X378" s="65"/>
      <c r="Y378" s="64"/>
      <c r="Z378" s="65"/>
      <c r="AA378" s="69">
        <f t="shared" si="11"/>
        <v>0</v>
      </c>
      <c r="AB378" s="63" t="s">
        <v>1511</v>
      </c>
      <c r="AC378" s="75"/>
      <c r="AD378" s="75"/>
      <c r="AE378" s="77"/>
      <c r="AF378" s="76"/>
      <c r="AG378" s="63" t="s">
        <v>1511</v>
      </c>
      <c r="AH378" s="75"/>
      <c r="AI378" s="77"/>
      <c r="AJ378" s="77"/>
      <c r="AK378" s="76"/>
      <c r="AL378" s="63" t="s">
        <v>1511</v>
      </c>
      <c r="AM378" s="75"/>
      <c r="AN378" s="77"/>
      <c r="AO378" s="77"/>
      <c r="AP378" s="76"/>
      <c r="AQ378" s="63" t="s">
        <v>1511</v>
      </c>
      <c r="AR378" s="75"/>
      <c r="AS378" s="77"/>
      <c r="AT378" s="77"/>
      <c r="AU378" s="76"/>
      <c r="AV378" s="63" t="s">
        <v>1511</v>
      </c>
      <c r="AW378" s="75"/>
      <c r="AX378" s="75"/>
      <c r="AY378" s="77"/>
      <c r="AZ378" s="76"/>
      <c r="BA378" s="63" t="s">
        <v>1511</v>
      </c>
      <c r="BB378" s="75"/>
      <c r="BC378" s="77"/>
      <c r="BD378" s="77"/>
      <c r="BE378" s="76"/>
      <c r="BF378" s="63" t="s">
        <v>1511</v>
      </c>
      <c r="BG378" s="75"/>
      <c r="BH378" s="77"/>
      <c r="BI378" s="77"/>
      <c r="BJ378" s="76"/>
      <c r="BK378" s="63" t="s">
        <v>7687</v>
      </c>
      <c r="BL378" s="75"/>
      <c r="BM378" s="75"/>
      <c r="BN378" s="77"/>
      <c r="BO378" s="76"/>
      <c r="BP378" s="44" t="s">
        <v>7688</v>
      </c>
    </row>
    <row r="379" spans="1:68" x14ac:dyDescent="0.2">
      <c r="A379" s="63" t="s">
        <v>1407</v>
      </c>
      <c r="B379" s="44" t="s">
        <v>3202</v>
      </c>
      <c r="C379" s="44" t="s">
        <v>2401</v>
      </c>
      <c r="D379" s="44" t="s">
        <v>7689</v>
      </c>
      <c r="E379" s="44" t="str">
        <f t="shared" si="10"/>
        <v>Dancing Spire_Hero_METW</v>
      </c>
      <c r="F379" s="44" t="s">
        <v>6367</v>
      </c>
      <c r="G379" s="44" t="s">
        <v>5183</v>
      </c>
      <c r="H379" s="44" t="s">
        <v>5184</v>
      </c>
      <c r="I379" s="64"/>
      <c r="J379" s="65"/>
      <c r="K379" s="65"/>
      <c r="L379" s="65"/>
      <c r="M379" s="65"/>
      <c r="N379" s="64"/>
      <c r="O379" s="64"/>
      <c r="P379" s="65"/>
      <c r="Q379" s="65"/>
      <c r="R379" s="65"/>
      <c r="S379" s="65"/>
      <c r="T379" s="64"/>
      <c r="U379" s="65"/>
      <c r="V379" s="65"/>
      <c r="W379" s="65"/>
      <c r="X379" s="65"/>
      <c r="Y379" s="64"/>
      <c r="Z379" s="65"/>
      <c r="AA379" s="69">
        <f t="shared" si="11"/>
        <v>0</v>
      </c>
      <c r="AB379" s="63" t="s">
        <v>1512</v>
      </c>
      <c r="AC379" s="75"/>
      <c r="AD379" s="75"/>
      <c r="AE379" s="77"/>
      <c r="AF379" s="76"/>
      <c r="AG379" s="63" t="s">
        <v>7690</v>
      </c>
      <c r="AH379" s="75"/>
      <c r="AI379" s="77"/>
      <c r="AJ379" s="77"/>
      <c r="AK379" s="76"/>
      <c r="AL379" s="63" t="s">
        <v>7691</v>
      </c>
      <c r="AM379" s="75"/>
      <c r="AN379" s="77"/>
      <c r="AO379" s="77"/>
      <c r="AP379" s="76"/>
      <c r="AQ379" s="63" t="s">
        <v>7692</v>
      </c>
      <c r="AR379" s="75"/>
      <c r="AS379" s="77"/>
      <c r="AT379" s="77"/>
      <c r="AU379" s="76"/>
      <c r="AV379" s="63" t="s">
        <v>7693</v>
      </c>
      <c r="AW379" s="75"/>
      <c r="AX379" s="75"/>
      <c r="AY379" s="77"/>
      <c r="AZ379" s="76"/>
      <c r="BA379" s="63" t="s">
        <v>1512</v>
      </c>
      <c r="BB379" s="75"/>
      <c r="BC379" s="77"/>
      <c r="BD379" s="77"/>
      <c r="BE379" s="76"/>
      <c r="BF379" s="63" t="s">
        <v>7694</v>
      </c>
      <c r="BG379" s="75"/>
      <c r="BH379" s="77"/>
      <c r="BI379" s="77"/>
      <c r="BJ379" s="76"/>
      <c r="BK379" s="63" t="s">
        <v>7695</v>
      </c>
      <c r="BL379" s="75"/>
      <c r="BM379" s="75"/>
      <c r="BN379" s="77"/>
      <c r="BO379" s="76"/>
      <c r="BP379" s="44" t="s">
        <v>7696</v>
      </c>
    </row>
    <row r="380" spans="1:68" x14ac:dyDescent="0.2">
      <c r="A380" s="63" t="s">
        <v>1407</v>
      </c>
      <c r="B380" s="44" t="s">
        <v>3202</v>
      </c>
      <c r="C380" s="44" t="s">
        <v>2401</v>
      </c>
      <c r="D380" s="44" t="s">
        <v>7697</v>
      </c>
      <c r="E380" s="44" t="str">
        <f t="shared" si="10"/>
        <v>Dead Marshes_Hero_METW</v>
      </c>
      <c r="F380" s="44" t="s">
        <v>6367</v>
      </c>
      <c r="G380" s="44" t="s">
        <v>5183</v>
      </c>
      <c r="H380" s="44" t="s">
        <v>5184</v>
      </c>
      <c r="I380" s="64"/>
      <c r="J380" s="65"/>
      <c r="K380" s="65"/>
      <c r="L380" s="65"/>
      <c r="M380" s="65"/>
      <c r="N380" s="64"/>
      <c r="O380" s="64"/>
      <c r="P380" s="65"/>
      <c r="Q380" s="66">
        <v>1</v>
      </c>
      <c r="R380" s="66">
        <v>1</v>
      </c>
      <c r="S380" s="66">
        <v>1</v>
      </c>
      <c r="T380" s="64"/>
      <c r="U380" s="65"/>
      <c r="V380" s="65"/>
      <c r="W380" s="65"/>
      <c r="X380" s="65"/>
      <c r="Y380" s="64"/>
      <c r="Z380" s="65"/>
      <c r="AA380" s="69">
        <f t="shared" si="11"/>
        <v>0</v>
      </c>
      <c r="AB380" s="63" t="s">
        <v>1513</v>
      </c>
      <c r="AC380" s="75"/>
      <c r="AD380" s="75"/>
      <c r="AE380" s="75"/>
      <c r="AF380" s="76"/>
      <c r="AG380" s="63" t="s">
        <v>7698</v>
      </c>
      <c r="AH380" s="75"/>
      <c r="AI380" s="77"/>
      <c r="AJ380" s="77"/>
      <c r="AK380" s="76"/>
      <c r="AL380" s="63" t="s">
        <v>7699</v>
      </c>
      <c r="AM380" s="75"/>
      <c r="AN380" s="77"/>
      <c r="AO380" s="77"/>
      <c r="AP380" s="76"/>
      <c r="AQ380" s="63" t="s">
        <v>7700</v>
      </c>
      <c r="AR380" s="75"/>
      <c r="AS380" s="77"/>
      <c r="AT380" s="77"/>
      <c r="AU380" s="76"/>
      <c r="AV380" s="63" t="s">
        <v>7701</v>
      </c>
      <c r="AW380" s="75"/>
      <c r="AX380" s="75"/>
      <c r="AY380" s="77"/>
      <c r="AZ380" s="76"/>
      <c r="BA380" s="63" t="s">
        <v>1513</v>
      </c>
      <c r="BB380" s="75"/>
      <c r="BC380" s="77"/>
      <c r="BD380" s="77"/>
      <c r="BE380" s="76"/>
      <c r="BF380" s="63" t="s">
        <v>7702</v>
      </c>
      <c r="BG380" s="75"/>
      <c r="BH380" s="77"/>
      <c r="BI380" s="77"/>
      <c r="BJ380" s="76"/>
      <c r="BK380" s="63" t="s">
        <v>7703</v>
      </c>
      <c r="BL380" s="75"/>
      <c r="BM380" s="75"/>
      <c r="BN380" s="77"/>
      <c r="BO380" s="76"/>
      <c r="BP380" s="44" t="s">
        <v>7704</v>
      </c>
    </row>
    <row r="381" spans="1:68" x14ac:dyDescent="0.2">
      <c r="A381" s="63" t="s">
        <v>1407</v>
      </c>
      <c r="B381" s="44" t="s">
        <v>3202</v>
      </c>
      <c r="C381" s="44" t="s">
        <v>2401</v>
      </c>
      <c r="D381" s="44" t="s">
        <v>7705</v>
      </c>
      <c r="E381" s="44" t="str">
        <f t="shared" si="10"/>
        <v>Dimrill Dale_Hero_METW</v>
      </c>
      <c r="F381" s="44" t="s">
        <v>6135</v>
      </c>
      <c r="G381" s="44" t="s">
        <v>5183</v>
      </c>
      <c r="H381" s="44" t="s">
        <v>5184</v>
      </c>
      <c r="I381" s="64"/>
      <c r="J381" s="65"/>
      <c r="K381" s="65"/>
      <c r="L381" s="65"/>
      <c r="M381" s="65"/>
      <c r="N381" s="64"/>
      <c r="O381" s="64"/>
      <c r="P381" s="65"/>
      <c r="Q381" s="65"/>
      <c r="R381" s="65"/>
      <c r="S381" s="65"/>
      <c r="T381" s="64"/>
      <c r="U381" s="65"/>
      <c r="V381" s="65"/>
      <c r="W381" s="65"/>
      <c r="X381" s="65"/>
      <c r="Y381" s="64"/>
      <c r="Z381" s="65"/>
      <c r="AA381" s="69">
        <f t="shared" si="11"/>
        <v>0</v>
      </c>
      <c r="AB381" s="63" t="s">
        <v>1514</v>
      </c>
      <c r="AC381" s="75"/>
      <c r="AD381" s="75"/>
      <c r="AE381" s="77"/>
      <c r="AF381" s="76"/>
      <c r="AG381" s="63" t="s">
        <v>7706</v>
      </c>
      <c r="AH381" s="75"/>
      <c r="AI381" s="77"/>
      <c r="AJ381" s="77"/>
      <c r="AK381" s="76"/>
      <c r="AL381" s="63" t="s">
        <v>7707</v>
      </c>
      <c r="AM381" s="75"/>
      <c r="AN381" s="77"/>
      <c r="AO381" s="77"/>
      <c r="AP381" s="76"/>
      <c r="AQ381" s="63" t="s">
        <v>7708</v>
      </c>
      <c r="AR381" s="75"/>
      <c r="AS381" s="77"/>
      <c r="AT381" s="77"/>
      <c r="AU381" s="76"/>
      <c r="AV381" s="63" t="s">
        <v>7709</v>
      </c>
      <c r="AW381" s="75"/>
      <c r="AX381" s="75"/>
      <c r="AY381" s="77"/>
      <c r="AZ381" s="76"/>
      <c r="BA381" s="63" t="s">
        <v>1514</v>
      </c>
      <c r="BB381" s="75"/>
      <c r="BC381" s="77"/>
      <c r="BD381" s="77"/>
      <c r="BE381" s="76"/>
      <c r="BF381" s="63" t="s">
        <v>7710</v>
      </c>
      <c r="BG381" s="75"/>
      <c r="BH381" s="77"/>
      <c r="BI381" s="77"/>
      <c r="BJ381" s="76"/>
      <c r="BK381" s="63" t="s">
        <v>7711</v>
      </c>
      <c r="BL381" s="75"/>
      <c r="BM381" s="75"/>
      <c r="BN381" s="77"/>
      <c r="BO381" s="76"/>
      <c r="BP381" s="44" t="s">
        <v>7712</v>
      </c>
    </row>
    <row r="382" spans="1:68" x14ac:dyDescent="0.2">
      <c r="A382" s="63" t="s">
        <v>1407</v>
      </c>
      <c r="B382" s="44" t="s">
        <v>3202</v>
      </c>
      <c r="C382" s="44" t="s">
        <v>2401</v>
      </c>
      <c r="D382" s="44" t="s">
        <v>7713</v>
      </c>
      <c r="E382" s="44" t="str">
        <f t="shared" si="10"/>
        <v>Dol Amroth_Hero_METW</v>
      </c>
      <c r="F382" s="44" t="s">
        <v>5262</v>
      </c>
      <c r="G382" s="44" t="s">
        <v>5235</v>
      </c>
      <c r="H382" s="44" t="s">
        <v>5236</v>
      </c>
      <c r="I382" s="64"/>
      <c r="J382" s="65"/>
      <c r="K382" s="65"/>
      <c r="L382" s="65"/>
      <c r="M382" s="65"/>
      <c r="N382" s="64"/>
      <c r="O382" s="68">
        <v>1</v>
      </c>
      <c r="P382" s="65"/>
      <c r="Q382" s="65"/>
      <c r="R382" s="65"/>
      <c r="S382" s="66">
        <v>1</v>
      </c>
      <c r="T382" s="64"/>
      <c r="U382" s="65"/>
      <c r="V382" s="65"/>
      <c r="W382" s="65"/>
      <c r="X382" s="65"/>
      <c r="Y382" s="64"/>
      <c r="Z382" s="65"/>
      <c r="AA382" s="69">
        <f t="shared" si="11"/>
        <v>0</v>
      </c>
      <c r="AB382" s="63" t="s">
        <v>1515</v>
      </c>
      <c r="AC382" s="75"/>
      <c r="AD382" s="75"/>
      <c r="AE382" s="75"/>
      <c r="AF382" s="76"/>
      <c r="AG382" s="63" t="s">
        <v>1515</v>
      </c>
      <c r="AH382" s="75"/>
      <c r="AI382" s="77"/>
      <c r="AJ382" s="77"/>
      <c r="AK382" s="76"/>
      <c r="AL382" s="63" t="s">
        <v>1515</v>
      </c>
      <c r="AM382" s="75"/>
      <c r="AN382" s="77"/>
      <c r="AO382" s="77"/>
      <c r="AP382" s="76"/>
      <c r="AQ382" s="63" t="s">
        <v>1515</v>
      </c>
      <c r="AR382" s="75"/>
      <c r="AS382" s="77"/>
      <c r="AT382" s="77"/>
      <c r="AU382" s="76"/>
      <c r="AV382" s="63" t="s">
        <v>1515</v>
      </c>
      <c r="AW382" s="75"/>
      <c r="AX382" s="75"/>
      <c r="AY382" s="77"/>
      <c r="AZ382" s="76"/>
      <c r="BA382" s="63" t="s">
        <v>1515</v>
      </c>
      <c r="BB382" s="75"/>
      <c r="BC382" s="77"/>
      <c r="BD382" s="77"/>
      <c r="BE382" s="76"/>
      <c r="BF382" s="63" t="s">
        <v>1515</v>
      </c>
      <c r="BG382" s="75"/>
      <c r="BH382" s="77"/>
      <c r="BI382" s="77"/>
      <c r="BJ382" s="76"/>
      <c r="BK382" s="63" t="s">
        <v>7714</v>
      </c>
      <c r="BL382" s="75"/>
      <c r="BM382" s="75"/>
      <c r="BN382" s="77"/>
      <c r="BO382" s="76"/>
      <c r="BP382" s="44" t="s">
        <v>7715</v>
      </c>
    </row>
    <row r="383" spans="1:68" x14ac:dyDescent="0.2">
      <c r="A383" s="63" t="s">
        <v>1407</v>
      </c>
      <c r="B383" s="44" t="s">
        <v>3202</v>
      </c>
      <c r="C383" s="44" t="s">
        <v>2401</v>
      </c>
      <c r="D383" s="44" t="s">
        <v>7716</v>
      </c>
      <c r="E383" s="44" t="str">
        <f t="shared" si="10"/>
        <v>Dol Guldur_Hero_METW</v>
      </c>
      <c r="F383" s="44" t="s">
        <v>7098</v>
      </c>
      <c r="G383" s="44" t="s">
        <v>5197</v>
      </c>
      <c r="H383" s="44" t="s">
        <v>3290</v>
      </c>
      <c r="I383" s="64"/>
      <c r="J383" s="65"/>
      <c r="K383" s="65"/>
      <c r="L383" s="65"/>
      <c r="M383" s="65"/>
      <c r="N383" s="64"/>
      <c r="O383" s="64"/>
      <c r="P383" s="65"/>
      <c r="Q383" s="65"/>
      <c r="R383" s="65"/>
      <c r="S383" s="65"/>
      <c r="T383" s="64"/>
      <c r="U383" s="65"/>
      <c r="V383" s="65"/>
      <c r="W383" s="65"/>
      <c r="X383" s="65"/>
      <c r="Y383" s="64"/>
      <c r="Z383" s="65"/>
      <c r="AA383" s="69">
        <f t="shared" si="11"/>
        <v>0</v>
      </c>
      <c r="AB383" s="63" t="s">
        <v>1516</v>
      </c>
      <c r="AC383" s="75"/>
      <c r="AD383" s="75"/>
      <c r="AE383" s="77"/>
      <c r="AF383" s="76"/>
      <c r="AG383" s="63" t="s">
        <v>1516</v>
      </c>
      <c r="AH383" s="75"/>
      <c r="AI383" s="77"/>
      <c r="AJ383" s="77"/>
      <c r="AK383" s="76"/>
      <c r="AL383" s="63" t="s">
        <v>1516</v>
      </c>
      <c r="AM383" s="75"/>
      <c r="AN383" s="77"/>
      <c r="AO383" s="77"/>
      <c r="AP383" s="76"/>
      <c r="AQ383" s="63" t="s">
        <v>1516</v>
      </c>
      <c r="AR383" s="75"/>
      <c r="AS383" s="77"/>
      <c r="AT383" s="77"/>
      <c r="AU383" s="76"/>
      <c r="AV383" s="63" t="s">
        <v>1516</v>
      </c>
      <c r="AW383" s="75"/>
      <c r="AX383" s="75"/>
      <c r="AY383" s="77"/>
      <c r="AZ383" s="76"/>
      <c r="BA383" s="63" t="s">
        <v>1516</v>
      </c>
      <c r="BB383" s="75"/>
      <c r="BC383" s="77"/>
      <c r="BD383" s="77"/>
      <c r="BE383" s="76"/>
      <c r="BF383" s="63" t="s">
        <v>1516</v>
      </c>
      <c r="BG383" s="75"/>
      <c r="BH383" s="77"/>
      <c r="BI383" s="77"/>
      <c r="BJ383" s="76"/>
      <c r="BK383" s="63" t="s">
        <v>7717</v>
      </c>
      <c r="BL383" s="75"/>
      <c r="BM383" s="75"/>
      <c r="BN383" s="77"/>
      <c r="BO383" s="76"/>
      <c r="BP383" s="44" t="s">
        <v>7718</v>
      </c>
    </row>
    <row r="384" spans="1:68" x14ac:dyDescent="0.2">
      <c r="A384" s="63" t="s">
        <v>1407</v>
      </c>
      <c r="B384" s="44" t="s">
        <v>3202</v>
      </c>
      <c r="C384" s="44" t="s">
        <v>2401</v>
      </c>
      <c r="D384" s="44" t="s">
        <v>7719</v>
      </c>
      <c r="E384" s="44" t="str">
        <f t="shared" si="10"/>
        <v>Drúadan Forest_Hero_METW</v>
      </c>
      <c r="F384" s="44" t="s">
        <v>5225</v>
      </c>
      <c r="G384" s="44" t="s">
        <v>5235</v>
      </c>
      <c r="H384" s="44" t="s">
        <v>5236</v>
      </c>
      <c r="I384" s="64"/>
      <c r="J384" s="65"/>
      <c r="K384" s="65"/>
      <c r="L384" s="65"/>
      <c r="M384" s="65"/>
      <c r="N384" s="64"/>
      <c r="O384" s="64"/>
      <c r="P384" s="65"/>
      <c r="Q384" s="65"/>
      <c r="R384" s="65"/>
      <c r="S384" s="65"/>
      <c r="T384" s="64"/>
      <c r="U384" s="65"/>
      <c r="V384" s="65"/>
      <c r="W384" s="65"/>
      <c r="X384" s="65"/>
      <c r="Y384" s="64"/>
      <c r="Z384" s="65"/>
      <c r="AA384" s="69">
        <f t="shared" si="11"/>
        <v>0</v>
      </c>
      <c r="AB384" s="63" t="s">
        <v>1517</v>
      </c>
      <c r="AC384" s="75"/>
      <c r="AD384" s="75"/>
      <c r="AE384" s="77"/>
      <c r="AF384" s="76"/>
      <c r="AG384" s="63" t="s">
        <v>7720</v>
      </c>
      <c r="AH384" s="75"/>
      <c r="AI384" s="77"/>
      <c r="AJ384" s="77"/>
      <c r="AK384" s="76"/>
      <c r="AL384" s="63" t="s">
        <v>7721</v>
      </c>
      <c r="AM384" s="75"/>
      <c r="AN384" s="77"/>
      <c r="AO384" s="77"/>
      <c r="AP384" s="76"/>
      <c r="AQ384" s="63" t="s">
        <v>7722</v>
      </c>
      <c r="AR384" s="75"/>
      <c r="AS384" s="77"/>
      <c r="AT384" s="77"/>
      <c r="AU384" s="76"/>
      <c r="AV384" s="63" t="s">
        <v>7723</v>
      </c>
      <c r="AW384" s="75"/>
      <c r="AX384" s="75"/>
      <c r="AY384" s="77"/>
      <c r="AZ384" s="76"/>
      <c r="BA384" s="63" t="s">
        <v>1517</v>
      </c>
      <c r="BB384" s="75"/>
      <c r="BC384" s="77"/>
      <c r="BD384" s="77"/>
      <c r="BE384" s="76"/>
      <c r="BF384" s="63" t="s">
        <v>7724</v>
      </c>
      <c r="BG384" s="75"/>
      <c r="BH384" s="77"/>
      <c r="BI384" s="77"/>
      <c r="BJ384" s="76"/>
      <c r="BK384" s="63" t="s">
        <v>7725</v>
      </c>
      <c r="BL384" s="75"/>
      <c r="BM384" s="75"/>
      <c r="BN384" s="77"/>
      <c r="BO384" s="76"/>
      <c r="BP384" s="44" t="s">
        <v>7726</v>
      </c>
    </row>
    <row r="385" spans="1:68" x14ac:dyDescent="0.2">
      <c r="A385" s="63" t="s">
        <v>1407</v>
      </c>
      <c r="B385" s="44" t="s">
        <v>3202</v>
      </c>
      <c r="C385" s="44" t="s">
        <v>2401</v>
      </c>
      <c r="D385" s="44" t="s">
        <v>7727</v>
      </c>
      <c r="E385" s="44" t="str">
        <f t="shared" si="10"/>
        <v>Dunharrow_Hero_METW</v>
      </c>
      <c r="F385" s="44" t="s">
        <v>5734</v>
      </c>
      <c r="G385" s="44" t="s">
        <v>5197</v>
      </c>
      <c r="H385" s="44" t="s">
        <v>3290</v>
      </c>
      <c r="I385" s="64"/>
      <c r="J385" s="65"/>
      <c r="K385" s="65"/>
      <c r="L385" s="65"/>
      <c r="M385" s="65"/>
      <c r="N385" s="64"/>
      <c r="O385" s="64"/>
      <c r="P385" s="65"/>
      <c r="Q385" s="65"/>
      <c r="R385" s="65"/>
      <c r="S385" s="65"/>
      <c r="T385" s="64"/>
      <c r="U385" s="65"/>
      <c r="V385" s="65"/>
      <c r="W385" s="65"/>
      <c r="X385" s="65"/>
      <c r="Y385" s="64"/>
      <c r="Z385" s="65"/>
      <c r="AA385" s="69">
        <f t="shared" si="11"/>
        <v>0</v>
      </c>
      <c r="AB385" s="63" t="s">
        <v>1518</v>
      </c>
      <c r="AC385" s="75"/>
      <c r="AD385" s="75"/>
      <c r="AE385" s="77"/>
      <c r="AF385" s="76"/>
      <c r="AG385" s="63" t="s">
        <v>1518</v>
      </c>
      <c r="AH385" s="75"/>
      <c r="AI385" s="77"/>
      <c r="AJ385" s="77"/>
      <c r="AK385" s="76"/>
      <c r="AL385" s="63" t="s">
        <v>7728</v>
      </c>
      <c r="AM385" s="75"/>
      <c r="AN385" s="77"/>
      <c r="AO385" s="77"/>
      <c r="AP385" s="76"/>
      <c r="AQ385" s="63" t="s">
        <v>7729</v>
      </c>
      <c r="AR385" s="75"/>
      <c r="AS385" s="77"/>
      <c r="AT385" s="77"/>
      <c r="AU385" s="76"/>
      <c r="AV385" s="63" t="s">
        <v>7730</v>
      </c>
      <c r="AW385" s="75"/>
      <c r="AX385" s="75"/>
      <c r="AY385" s="77"/>
      <c r="AZ385" s="76"/>
      <c r="BA385" s="63" t="s">
        <v>1518</v>
      </c>
      <c r="BB385" s="75"/>
      <c r="BC385" s="77"/>
      <c r="BD385" s="77"/>
      <c r="BE385" s="76"/>
      <c r="BF385" s="63" t="s">
        <v>7728</v>
      </c>
      <c r="BG385" s="75"/>
      <c r="BH385" s="77"/>
      <c r="BI385" s="77"/>
      <c r="BJ385" s="76"/>
      <c r="BK385" s="63" t="s">
        <v>7731</v>
      </c>
      <c r="BL385" s="75"/>
      <c r="BM385" s="75"/>
      <c r="BN385" s="77"/>
      <c r="BO385" s="76"/>
      <c r="BP385" s="44" t="s">
        <v>7732</v>
      </c>
    </row>
    <row r="386" spans="1:68" x14ac:dyDescent="0.2">
      <c r="A386" s="63" t="s">
        <v>1407</v>
      </c>
      <c r="B386" s="44" t="s">
        <v>3202</v>
      </c>
      <c r="C386" s="44" t="s">
        <v>2401</v>
      </c>
      <c r="D386" s="44" t="s">
        <v>7733</v>
      </c>
      <c r="E386" s="44" t="str">
        <f t="shared" si="10"/>
        <v>Dunnish Clan-hold_Hero_METW</v>
      </c>
      <c r="F386" s="44" t="s">
        <v>5760</v>
      </c>
      <c r="G386" s="44" t="s">
        <v>5160</v>
      </c>
      <c r="H386" s="44" t="s">
        <v>5179</v>
      </c>
      <c r="I386" s="64"/>
      <c r="J386" s="66">
        <v>1</v>
      </c>
      <c r="K386" s="65"/>
      <c r="L386" s="65"/>
      <c r="M386" s="65"/>
      <c r="N386" s="64"/>
      <c r="O386" s="64"/>
      <c r="P386" s="65"/>
      <c r="Q386" s="65"/>
      <c r="R386" s="65"/>
      <c r="S386" s="65"/>
      <c r="T386" s="64"/>
      <c r="U386" s="65"/>
      <c r="V386" s="65"/>
      <c r="W386" s="65"/>
      <c r="X386" s="65"/>
      <c r="Y386" s="64"/>
      <c r="Z386" s="65"/>
      <c r="AA386" s="69">
        <f t="shared" si="11"/>
        <v>0</v>
      </c>
      <c r="AB386" s="63" t="s">
        <v>1519</v>
      </c>
      <c r="AC386" s="75"/>
      <c r="AD386" s="75"/>
      <c r="AE386" s="75"/>
      <c r="AF386" s="76"/>
      <c r="AG386" s="63" t="s">
        <v>7734</v>
      </c>
      <c r="AH386" s="75"/>
      <c r="AI386" s="77"/>
      <c r="AJ386" s="77"/>
      <c r="AK386" s="76"/>
      <c r="AL386" s="63" t="s">
        <v>7735</v>
      </c>
      <c r="AM386" s="75"/>
      <c r="AN386" s="77"/>
      <c r="AO386" s="77"/>
      <c r="AP386" s="76"/>
      <c r="AQ386" s="63" t="s">
        <v>7736</v>
      </c>
      <c r="AR386" s="75"/>
      <c r="AS386" s="77"/>
      <c r="AT386" s="77"/>
      <c r="AU386" s="76"/>
      <c r="AV386" s="63" t="s">
        <v>7737</v>
      </c>
      <c r="AW386" s="75"/>
      <c r="AX386" s="75"/>
      <c r="AY386" s="77"/>
      <c r="AZ386" s="76"/>
      <c r="BA386" s="63" t="s">
        <v>1519</v>
      </c>
      <c r="BB386" s="75"/>
      <c r="BC386" s="77"/>
      <c r="BD386" s="77"/>
      <c r="BE386" s="76"/>
      <c r="BF386" s="63" t="s">
        <v>7738</v>
      </c>
      <c r="BG386" s="75"/>
      <c r="BH386" s="77"/>
      <c r="BI386" s="77"/>
      <c r="BJ386" s="76"/>
      <c r="BK386" s="63" t="s">
        <v>7739</v>
      </c>
      <c r="BL386" s="75"/>
      <c r="BM386" s="75"/>
      <c r="BN386" s="77"/>
      <c r="BO386" s="76"/>
      <c r="BP386" s="44" t="s">
        <v>7740</v>
      </c>
    </row>
    <row r="387" spans="1:68" x14ac:dyDescent="0.2">
      <c r="A387" s="63" t="s">
        <v>1407</v>
      </c>
      <c r="B387" s="44" t="s">
        <v>3202</v>
      </c>
      <c r="C387" s="44" t="s">
        <v>2401</v>
      </c>
      <c r="D387" s="44" t="s">
        <v>7741</v>
      </c>
      <c r="E387" s="44" t="str">
        <f t="shared" si="10"/>
        <v>Eagles' Eyrie_Hero_METW</v>
      </c>
      <c r="F387" s="44" t="s">
        <v>5410</v>
      </c>
      <c r="G387" s="44" t="s">
        <v>5235</v>
      </c>
      <c r="H387" s="44" t="s">
        <v>5236</v>
      </c>
      <c r="I387" s="64"/>
      <c r="J387" s="65"/>
      <c r="K387" s="65"/>
      <c r="L387" s="65"/>
      <c r="M387" s="65"/>
      <c r="N387" s="64"/>
      <c r="O387" s="64"/>
      <c r="P387" s="65"/>
      <c r="Q387" s="65"/>
      <c r="R387" s="65"/>
      <c r="S387" s="65"/>
      <c r="T387" s="64"/>
      <c r="U387" s="65"/>
      <c r="V387" s="65"/>
      <c r="W387" s="65"/>
      <c r="X387" s="65"/>
      <c r="Y387" s="64"/>
      <c r="Z387" s="65"/>
      <c r="AA387" s="69">
        <f t="shared" si="11"/>
        <v>0</v>
      </c>
      <c r="AB387" s="63" t="s">
        <v>1520</v>
      </c>
      <c r="AC387" s="75"/>
      <c r="AD387" s="75"/>
      <c r="AE387" s="77"/>
      <c r="AF387" s="76"/>
      <c r="AG387" s="63" t="s">
        <v>7742</v>
      </c>
      <c r="AH387" s="75"/>
      <c r="AI387" s="77"/>
      <c r="AJ387" s="77"/>
      <c r="AK387" s="76"/>
      <c r="AL387" s="63" t="s">
        <v>7743</v>
      </c>
      <c r="AM387" s="75"/>
      <c r="AN387" s="77"/>
      <c r="AO387" s="77"/>
      <c r="AP387" s="76"/>
      <c r="AQ387" s="63" t="s">
        <v>7744</v>
      </c>
      <c r="AR387" s="75"/>
      <c r="AS387" s="77"/>
      <c r="AT387" s="77"/>
      <c r="AU387" s="76"/>
      <c r="AV387" s="63" t="s">
        <v>7745</v>
      </c>
      <c r="AW387" s="75"/>
      <c r="AX387" s="75"/>
      <c r="AY387" s="77"/>
      <c r="AZ387" s="76"/>
      <c r="BA387" s="63" t="s">
        <v>1520</v>
      </c>
      <c r="BB387" s="75"/>
      <c r="BC387" s="77"/>
      <c r="BD387" s="77"/>
      <c r="BE387" s="76"/>
      <c r="BF387" s="63" t="s">
        <v>7746</v>
      </c>
      <c r="BG387" s="75"/>
      <c r="BH387" s="77"/>
      <c r="BI387" s="77"/>
      <c r="BJ387" s="76"/>
      <c r="BK387" s="63" t="s">
        <v>7747</v>
      </c>
      <c r="BL387" s="75"/>
      <c r="BM387" s="75"/>
      <c r="BN387" s="77"/>
      <c r="BO387" s="76"/>
      <c r="BP387" s="44" t="s">
        <v>7748</v>
      </c>
    </row>
    <row r="388" spans="1:68" x14ac:dyDescent="0.2">
      <c r="A388" s="63" t="s">
        <v>1407</v>
      </c>
      <c r="B388" s="44" t="s">
        <v>3202</v>
      </c>
      <c r="C388" s="44" t="s">
        <v>2401</v>
      </c>
      <c r="D388" s="44" t="s">
        <v>7749</v>
      </c>
      <c r="E388" s="44" t="str">
        <f t="shared" si="10"/>
        <v>Easterling Camp_Hero_METW</v>
      </c>
      <c r="F388" s="44" t="s">
        <v>5760</v>
      </c>
      <c r="G388" s="44" t="s">
        <v>5197</v>
      </c>
      <c r="H388" s="44" t="s">
        <v>3290</v>
      </c>
      <c r="I388" s="64"/>
      <c r="J388" s="65"/>
      <c r="K388" s="65"/>
      <c r="L388" s="65"/>
      <c r="M388" s="65"/>
      <c r="N388" s="64"/>
      <c r="O388" s="64"/>
      <c r="P388" s="65"/>
      <c r="Q388" s="65"/>
      <c r="R388" s="66">
        <v>1</v>
      </c>
      <c r="S388" s="65"/>
      <c r="T388" s="64"/>
      <c r="U388" s="65"/>
      <c r="V388" s="65"/>
      <c r="W388" s="65"/>
      <c r="X388" s="65"/>
      <c r="Y388" s="64"/>
      <c r="Z388" s="65"/>
      <c r="AA388" s="69">
        <f t="shared" si="11"/>
        <v>0</v>
      </c>
      <c r="AB388" s="63" t="s">
        <v>1521</v>
      </c>
      <c r="AC388" s="75"/>
      <c r="AD388" s="75"/>
      <c r="AE388" s="75"/>
      <c r="AF388" s="76"/>
      <c r="AG388" s="63" t="s">
        <v>7750</v>
      </c>
      <c r="AH388" s="75"/>
      <c r="AI388" s="77"/>
      <c r="AJ388" s="77"/>
      <c r="AK388" s="76"/>
      <c r="AL388" s="63" t="s">
        <v>7751</v>
      </c>
      <c r="AM388" s="75"/>
      <c r="AN388" s="77"/>
      <c r="AO388" s="77"/>
      <c r="AP388" s="76"/>
      <c r="AQ388" s="63" t="s">
        <v>7752</v>
      </c>
      <c r="AR388" s="75"/>
      <c r="AS388" s="77"/>
      <c r="AT388" s="77"/>
      <c r="AU388" s="76"/>
      <c r="AV388" s="63" t="s">
        <v>7753</v>
      </c>
      <c r="AW388" s="75"/>
      <c r="AX388" s="75"/>
      <c r="AY388" s="77"/>
      <c r="AZ388" s="76"/>
      <c r="BA388" s="63" t="s">
        <v>1521</v>
      </c>
      <c r="BB388" s="75"/>
      <c r="BC388" s="77"/>
      <c r="BD388" s="77"/>
      <c r="BE388" s="76"/>
      <c r="BF388" s="63" t="s">
        <v>7754</v>
      </c>
      <c r="BG388" s="75"/>
      <c r="BH388" s="77"/>
      <c r="BI388" s="77"/>
      <c r="BJ388" s="76"/>
      <c r="BK388" s="63" t="s">
        <v>7755</v>
      </c>
      <c r="BL388" s="75"/>
      <c r="BM388" s="75"/>
      <c r="BN388" s="77"/>
      <c r="BO388" s="76"/>
      <c r="BP388" s="44" t="s">
        <v>7756</v>
      </c>
    </row>
    <row r="389" spans="1:68" x14ac:dyDescent="0.2">
      <c r="A389" s="63" t="s">
        <v>1407</v>
      </c>
      <c r="B389" s="44" t="s">
        <v>3202</v>
      </c>
      <c r="C389" s="44" t="s">
        <v>2401</v>
      </c>
      <c r="D389" s="44" t="s">
        <v>7757</v>
      </c>
      <c r="E389" s="44" t="str">
        <f t="shared" ref="E389:E452" si="12">_xlfn.CONCAT(AB389,"_",C389,"_",A389)</f>
        <v>Edhellond_Hero_METW</v>
      </c>
      <c r="F389" s="44" t="s">
        <v>7098</v>
      </c>
      <c r="G389" s="44" t="s">
        <v>5235</v>
      </c>
      <c r="H389" s="44" t="s">
        <v>5236</v>
      </c>
      <c r="I389" s="68">
        <v>1</v>
      </c>
      <c r="J389" s="66">
        <v>1</v>
      </c>
      <c r="K389" s="66">
        <v>1</v>
      </c>
      <c r="L389" s="66">
        <v>1</v>
      </c>
      <c r="M389" s="66">
        <v>1</v>
      </c>
      <c r="N389" s="64"/>
      <c r="O389" s="68">
        <v>1</v>
      </c>
      <c r="P389" s="65"/>
      <c r="Q389" s="65"/>
      <c r="R389" s="66">
        <v>1</v>
      </c>
      <c r="S389" s="66">
        <v>1</v>
      </c>
      <c r="T389" s="64"/>
      <c r="U389" s="65"/>
      <c r="V389" s="65"/>
      <c r="W389" s="65"/>
      <c r="X389" s="65"/>
      <c r="Y389" s="64"/>
      <c r="Z389" s="65"/>
      <c r="AA389" s="69">
        <f t="shared" ref="AA389:AA452" si="13">SUM(AB389:BO389)</f>
        <v>0</v>
      </c>
      <c r="AB389" s="63" t="s">
        <v>1522</v>
      </c>
      <c r="AC389" s="75"/>
      <c r="AD389" s="75"/>
      <c r="AE389" s="75"/>
      <c r="AF389" s="76"/>
      <c r="AG389" s="63" t="s">
        <v>1522</v>
      </c>
      <c r="AH389" s="75"/>
      <c r="AI389" s="77"/>
      <c r="AJ389" s="77"/>
      <c r="AK389" s="76"/>
      <c r="AL389" s="63" t="s">
        <v>1522</v>
      </c>
      <c r="AM389" s="75"/>
      <c r="AN389" s="77"/>
      <c r="AO389" s="77"/>
      <c r="AP389" s="76"/>
      <c r="AQ389" s="63" t="s">
        <v>1522</v>
      </c>
      <c r="AR389" s="75"/>
      <c r="AS389" s="77"/>
      <c r="AT389" s="77"/>
      <c r="AU389" s="76"/>
      <c r="AV389" s="63" t="s">
        <v>1522</v>
      </c>
      <c r="AW389" s="75"/>
      <c r="AX389" s="75"/>
      <c r="AY389" s="77"/>
      <c r="AZ389" s="76"/>
      <c r="BA389" s="63" t="s">
        <v>1522</v>
      </c>
      <c r="BB389" s="75"/>
      <c r="BC389" s="77"/>
      <c r="BD389" s="77"/>
      <c r="BE389" s="76"/>
      <c r="BF389" s="63" t="s">
        <v>1522</v>
      </c>
      <c r="BG389" s="75"/>
      <c r="BH389" s="77"/>
      <c r="BI389" s="77"/>
      <c r="BJ389" s="76"/>
      <c r="BK389" s="63" t="s">
        <v>7758</v>
      </c>
      <c r="BL389" s="75"/>
      <c r="BM389" s="75"/>
      <c r="BN389" s="77"/>
      <c r="BO389" s="76"/>
      <c r="BP389" s="44" t="s">
        <v>7759</v>
      </c>
    </row>
    <row r="390" spans="1:68" x14ac:dyDescent="0.2">
      <c r="A390" s="63" t="s">
        <v>1407</v>
      </c>
      <c r="B390" s="44" t="s">
        <v>3202</v>
      </c>
      <c r="C390" s="44" t="s">
        <v>2401</v>
      </c>
      <c r="D390" s="44" t="s">
        <v>7760</v>
      </c>
      <c r="E390" s="44" t="str">
        <f t="shared" si="12"/>
        <v>Edoras_Hero_METW</v>
      </c>
      <c r="F390" s="44" t="s">
        <v>5362</v>
      </c>
      <c r="G390" s="44" t="s">
        <v>5160</v>
      </c>
      <c r="H390" s="44" t="s">
        <v>5179</v>
      </c>
      <c r="I390" s="64"/>
      <c r="J390" s="65"/>
      <c r="K390" s="65"/>
      <c r="L390" s="66">
        <v>1</v>
      </c>
      <c r="M390" s="65"/>
      <c r="N390" s="64"/>
      <c r="O390" s="68">
        <v>1</v>
      </c>
      <c r="P390" s="65"/>
      <c r="Q390" s="65"/>
      <c r="R390" s="65"/>
      <c r="S390" s="66">
        <v>1</v>
      </c>
      <c r="T390" s="64"/>
      <c r="U390" s="65"/>
      <c r="V390" s="65"/>
      <c r="W390" s="65"/>
      <c r="X390" s="65"/>
      <c r="Y390" s="64"/>
      <c r="Z390" s="65"/>
      <c r="AA390" s="69">
        <f t="shared" si="13"/>
        <v>0</v>
      </c>
      <c r="AB390" s="63" t="s">
        <v>1523</v>
      </c>
      <c r="AC390" s="75"/>
      <c r="AD390" s="75"/>
      <c r="AE390" s="75"/>
      <c r="AF390" s="76"/>
      <c r="AG390" s="63" t="s">
        <v>1523</v>
      </c>
      <c r="AH390" s="75"/>
      <c r="AI390" s="77"/>
      <c r="AJ390" s="77"/>
      <c r="AK390" s="76"/>
      <c r="AL390" s="63" t="s">
        <v>1523</v>
      </c>
      <c r="AM390" s="75"/>
      <c r="AN390" s="77"/>
      <c r="AO390" s="77"/>
      <c r="AP390" s="76"/>
      <c r="AQ390" s="63" t="s">
        <v>1523</v>
      </c>
      <c r="AR390" s="75"/>
      <c r="AS390" s="77"/>
      <c r="AT390" s="77"/>
      <c r="AU390" s="76"/>
      <c r="AV390" s="63" t="s">
        <v>1523</v>
      </c>
      <c r="AW390" s="75"/>
      <c r="AX390" s="75"/>
      <c r="AY390" s="77"/>
      <c r="AZ390" s="76"/>
      <c r="BA390" s="63" t="s">
        <v>1523</v>
      </c>
      <c r="BB390" s="75"/>
      <c r="BC390" s="77"/>
      <c r="BD390" s="77"/>
      <c r="BE390" s="76"/>
      <c r="BF390" s="63" t="s">
        <v>1523</v>
      </c>
      <c r="BG390" s="75"/>
      <c r="BH390" s="77"/>
      <c r="BI390" s="77"/>
      <c r="BJ390" s="76"/>
      <c r="BK390" s="63" t="s">
        <v>7761</v>
      </c>
      <c r="BL390" s="75"/>
      <c r="BM390" s="75"/>
      <c r="BN390" s="77"/>
      <c r="BO390" s="76"/>
      <c r="BP390" s="44" t="s">
        <v>7762</v>
      </c>
    </row>
    <row r="391" spans="1:68" x14ac:dyDescent="0.2">
      <c r="A391" s="63" t="s">
        <v>1407</v>
      </c>
      <c r="B391" s="44" t="s">
        <v>3202</v>
      </c>
      <c r="C391" s="44" t="s">
        <v>2401</v>
      </c>
      <c r="D391" s="44" t="s">
        <v>7763</v>
      </c>
      <c r="E391" s="44" t="str">
        <f t="shared" si="12"/>
        <v>Ettenmoors_Hero_METW</v>
      </c>
      <c r="F391" s="44" t="s">
        <v>5410</v>
      </c>
      <c r="G391" s="44" t="s">
        <v>5235</v>
      </c>
      <c r="H391" s="44" t="s">
        <v>5236</v>
      </c>
      <c r="I391" s="64"/>
      <c r="J391" s="65"/>
      <c r="K391" s="65"/>
      <c r="L391" s="65"/>
      <c r="M391" s="65"/>
      <c r="N391" s="64"/>
      <c r="O391" s="64"/>
      <c r="P391" s="65"/>
      <c r="Q391" s="65"/>
      <c r="R391" s="65"/>
      <c r="S391" s="65"/>
      <c r="T391" s="64"/>
      <c r="U391" s="65"/>
      <c r="V391" s="65"/>
      <c r="W391" s="65"/>
      <c r="X391" s="65"/>
      <c r="Y391" s="64"/>
      <c r="Z391" s="65"/>
      <c r="AA391" s="69">
        <f t="shared" si="13"/>
        <v>0</v>
      </c>
      <c r="AB391" s="63" t="s">
        <v>1524</v>
      </c>
      <c r="AC391" s="75"/>
      <c r="AD391" s="75"/>
      <c r="AE391" s="77"/>
      <c r="AF391" s="76"/>
      <c r="AG391" s="63" t="s">
        <v>7764</v>
      </c>
      <c r="AH391" s="75"/>
      <c r="AI391" s="77"/>
      <c r="AJ391" s="77"/>
      <c r="AK391" s="76"/>
      <c r="AL391" s="63" t="s">
        <v>7765</v>
      </c>
      <c r="AM391" s="75"/>
      <c r="AN391" s="77"/>
      <c r="AO391" s="77"/>
      <c r="AP391" s="76"/>
      <c r="AQ391" s="63" t="s">
        <v>7766</v>
      </c>
      <c r="AR391" s="75"/>
      <c r="AS391" s="77"/>
      <c r="AT391" s="77"/>
      <c r="AU391" s="76"/>
      <c r="AV391" s="63" t="s">
        <v>7767</v>
      </c>
      <c r="AW391" s="75"/>
      <c r="AX391" s="75"/>
      <c r="AY391" s="77"/>
      <c r="AZ391" s="76"/>
      <c r="BA391" s="63" t="s">
        <v>1524</v>
      </c>
      <c r="BB391" s="75"/>
      <c r="BC391" s="77"/>
      <c r="BD391" s="77"/>
      <c r="BE391" s="76"/>
      <c r="BF391" s="63" t="s">
        <v>7768</v>
      </c>
      <c r="BG391" s="75"/>
      <c r="BH391" s="77"/>
      <c r="BI391" s="77"/>
      <c r="BJ391" s="76"/>
      <c r="BK391" s="63" t="s">
        <v>7769</v>
      </c>
      <c r="BL391" s="75"/>
      <c r="BM391" s="75"/>
      <c r="BN391" s="77"/>
      <c r="BO391" s="76"/>
      <c r="BP391" s="44" t="s">
        <v>7770</v>
      </c>
    </row>
    <row r="392" spans="1:68" x14ac:dyDescent="0.2">
      <c r="A392" s="63" t="s">
        <v>1407</v>
      </c>
      <c r="B392" s="44" t="s">
        <v>3202</v>
      </c>
      <c r="C392" s="44" t="s">
        <v>2401</v>
      </c>
      <c r="D392" s="44" t="s">
        <v>7771</v>
      </c>
      <c r="E392" s="44" t="str">
        <f t="shared" si="12"/>
        <v>Gladden Fields_Hero_METW</v>
      </c>
      <c r="F392" s="44" t="s">
        <v>5255</v>
      </c>
      <c r="G392" s="44" t="s">
        <v>5235</v>
      </c>
      <c r="H392" s="44" t="s">
        <v>5867</v>
      </c>
      <c r="I392" s="64"/>
      <c r="J392" s="65"/>
      <c r="K392" s="65"/>
      <c r="L392" s="65"/>
      <c r="M392" s="65"/>
      <c r="N392" s="64"/>
      <c r="O392" s="64"/>
      <c r="P392" s="65"/>
      <c r="Q392" s="65"/>
      <c r="R392" s="65"/>
      <c r="S392" s="66">
        <v>1</v>
      </c>
      <c r="T392" s="64"/>
      <c r="U392" s="65"/>
      <c r="V392" s="65"/>
      <c r="W392" s="65"/>
      <c r="X392" s="65"/>
      <c r="Y392" s="64"/>
      <c r="Z392" s="65"/>
      <c r="AA392" s="69">
        <f t="shared" si="13"/>
        <v>0</v>
      </c>
      <c r="AB392" s="63" t="s">
        <v>1734</v>
      </c>
      <c r="AC392" s="75"/>
      <c r="AD392" s="75"/>
      <c r="AE392" s="75"/>
      <c r="AF392" s="76"/>
      <c r="AG392" s="63" t="s">
        <v>7772</v>
      </c>
      <c r="AH392" s="75"/>
      <c r="AI392" s="77"/>
      <c r="AJ392" s="77"/>
      <c r="AK392" s="76"/>
      <c r="AL392" s="63" t="s">
        <v>7773</v>
      </c>
      <c r="AM392" s="75"/>
      <c r="AN392" s="77"/>
      <c r="AO392" s="77"/>
      <c r="AP392" s="76"/>
      <c r="AQ392" s="63" t="s">
        <v>7774</v>
      </c>
      <c r="AR392" s="75"/>
      <c r="AS392" s="77"/>
      <c r="AT392" s="77"/>
      <c r="AU392" s="76"/>
      <c r="AV392" s="63" t="s">
        <v>7775</v>
      </c>
      <c r="AW392" s="75"/>
      <c r="AX392" s="75"/>
      <c r="AY392" s="77"/>
      <c r="AZ392" s="76"/>
      <c r="BA392" s="63" t="s">
        <v>1734</v>
      </c>
      <c r="BB392" s="75"/>
      <c r="BC392" s="77"/>
      <c r="BD392" s="77"/>
      <c r="BE392" s="76"/>
      <c r="BF392" s="63" t="s">
        <v>7776</v>
      </c>
      <c r="BG392" s="75"/>
      <c r="BH392" s="77"/>
      <c r="BI392" s="77"/>
      <c r="BJ392" s="76"/>
      <c r="BK392" s="63" t="s">
        <v>7777</v>
      </c>
      <c r="BL392" s="75"/>
      <c r="BM392" s="75"/>
      <c r="BN392" s="77"/>
      <c r="BO392" s="76"/>
      <c r="BP392" s="44" t="s">
        <v>7778</v>
      </c>
    </row>
    <row r="393" spans="1:68" x14ac:dyDescent="0.2">
      <c r="A393" s="63" t="s">
        <v>1407</v>
      </c>
      <c r="B393" s="44" t="s">
        <v>3202</v>
      </c>
      <c r="C393" s="44" t="s">
        <v>2401</v>
      </c>
      <c r="D393" s="44" t="s">
        <v>7779</v>
      </c>
      <c r="E393" s="44" t="str">
        <f t="shared" si="12"/>
        <v>Glittering Caves_Hero_METW</v>
      </c>
      <c r="F393" s="44" t="s">
        <v>6469</v>
      </c>
      <c r="G393" s="44" t="s">
        <v>5183</v>
      </c>
      <c r="H393" s="44" t="s">
        <v>5184</v>
      </c>
      <c r="I393" s="64"/>
      <c r="J393" s="65"/>
      <c r="K393" s="65"/>
      <c r="L393" s="65"/>
      <c r="M393" s="65"/>
      <c r="N393" s="64"/>
      <c r="O393" s="68">
        <v>1</v>
      </c>
      <c r="P393" s="65"/>
      <c r="Q393" s="65"/>
      <c r="R393" s="65"/>
      <c r="S393" s="65"/>
      <c r="T393" s="64"/>
      <c r="U393" s="65"/>
      <c r="V393" s="65"/>
      <c r="W393" s="65"/>
      <c r="X393" s="65"/>
      <c r="Y393" s="64"/>
      <c r="Z393" s="65"/>
      <c r="AA393" s="69">
        <f t="shared" si="13"/>
        <v>0</v>
      </c>
      <c r="AB393" s="63" t="s">
        <v>1735</v>
      </c>
      <c r="AC393" s="75"/>
      <c r="AD393" s="75"/>
      <c r="AE393" s="75"/>
      <c r="AF393" s="76"/>
      <c r="AG393" s="63" t="s">
        <v>7780</v>
      </c>
      <c r="AH393" s="75"/>
      <c r="AI393" s="77"/>
      <c r="AJ393" s="77"/>
      <c r="AK393" s="76"/>
      <c r="AL393" s="63" t="s">
        <v>7781</v>
      </c>
      <c r="AM393" s="75"/>
      <c r="AN393" s="77"/>
      <c r="AO393" s="77"/>
      <c r="AP393" s="76"/>
      <c r="AQ393" s="63" t="s">
        <v>7782</v>
      </c>
      <c r="AR393" s="75"/>
      <c r="AS393" s="77"/>
      <c r="AT393" s="77"/>
      <c r="AU393" s="76"/>
      <c r="AV393" s="63" t="s">
        <v>7783</v>
      </c>
      <c r="AW393" s="75"/>
      <c r="AX393" s="75"/>
      <c r="AY393" s="77"/>
      <c r="AZ393" s="76"/>
      <c r="BA393" s="63" t="s">
        <v>1735</v>
      </c>
      <c r="BB393" s="75"/>
      <c r="BC393" s="77"/>
      <c r="BD393" s="77"/>
      <c r="BE393" s="76"/>
      <c r="BF393" s="63" t="s">
        <v>7784</v>
      </c>
      <c r="BG393" s="75"/>
      <c r="BH393" s="77"/>
      <c r="BI393" s="77"/>
      <c r="BJ393" s="76"/>
      <c r="BK393" s="63" t="s">
        <v>7785</v>
      </c>
      <c r="BL393" s="75"/>
      <c r="BM393" s="75"/>
      <c r="BN393" s="77"/>
      <c r="BO393" s="76"/>
      <c r="BP393" s="44" t="s">
        <v>7786</v>
      </c>
    </row>
    <row r="394" spans="1:68" x14ac:dyDescent="0.2">
      <c r="A394" s="63" t="s">
        <v>1407</v>
      </c>
      <c r="B394" s="44" t="s">
        <v>3202</v>
      </c>
      <c r="C394" s="44" t="s">
        <v>2401</v>
      </c>
      <c r="D394" s="44" t="s">
        <v>7787</v>
      </c>
      <c r="E394" s="44" t="str">
        <f t="shared" si="12"/>
        <v>Goblin-gate_Hero_METW</v>
      </c>
      <c r="F394" s="44" t="s">
        <v>5335</v>
      </c>
      <c r="G394" s="44" t="s">
        <v>5160</v>
      </c>
      <c r="H394" s="44" t="s">
        <v>5161</v>
      </c>
      <c r="I394" s="64"/>
      <c r="J394" s="66">
        <v>1</v>
      </c>
      <c r="K394" s="66">
        <v>1</v>
      </c>
      <c r="L394" s="65"/>
      <c r="M394" s="65"/>
      <c r="N394" s="64"/>
      <c r="O394" s="64"/>
      <c r="P394" s="66">
        <v>1</v>
      </c>
      <c r="Q394" s="66">
        <v>1</v>
      </c>
      <c r="R394" s="65"/>
      <c r="S394" s="65"/>
      <c r="T394" s="64"/>
      <c r="U394" s="65"/>
      <c r="V394" s="65"/>
      <c r="W394" s="65"/>
      <c r="X394" s="65"/>
      <c r="Y394" s="64"/>
      <c r="Z394" s="65"/>
      <c r="AA394" s="69">
        <f t="shared" si="13"/>
        <v>0</v>
      </c>
      <c r="AB394" s="63" t="s">
        <v>1736</v>
      </c>
      <c r="AC394" s="75"/>
      <c r="AD394" s="75"/>
      <c r="AE394" s="75"/>
      <c r="AF394" s="76"/>
      <c r="AG394" s="63" t="s">
        <v>7788</v>
      </c>
      <c r="AH394" s="75"/>
      <c r="AI394" s="77"/>
      <c r="AJ394" s="77"/>
      <c r="AK394" s="76"/>
      <c r="AL394" s="63" t="s">
        <v>7789</v>
      </c>
      <c r="AM394" s="75"/>
      <c r="AN394" s="77"/>
      <c r="AO394" s="77"/>
      <c r="AP394" s="76"/>
      <c r="AQ394" s="63" t="s">
        <v>1736</v>
      </c>
      <c r="AR394" s="75"/>
      <c r="AS394" s="77"/>
      <c r="AT394" s="77"/>
      <c r="AU394" s="76"/>
      <c r="AV394" s="63" t="s">
        <v>7790</v>
      </c>
      <c r="AW394" s="75"/>
      <c r="AX394" s="75"/>
      <c r="AY394" s="77"/>
      <c r="AZ394" s="76"/>
      <c r="BA394" s="63" t="s">
        <v>1736</v>
      </c>
      <c r="BB394" s="75"/>
      <c r="BC394" s="77"/>
      <c r="BD394" s="77"/>
      <c r="BE394" s="76"/>
      <c r="BF394" s="63" t="s">
        <v>7791</v>
      </c>
      <c r="BG394" s="75"/>
      <c r="BH394" s="77"/>
      <c r="BI394" s="77"/>
      <c r="BJ394" s="76"/>
      <c r="BK394" s="63" t="s">
        <v>7792</v>
      </c>
      <c r="BL394" s="75"/>
      <c r="BM394" s="75"/>
      <c r="BN394" s="77"/>
      <c r="BO394" s="76"/>
      <c r="BP394" s="44" t="s">
        <v>7793</v>
      </c>
    </row>
    <row r="395" spans="1:68" x14ac:dyDescent="0.2">
      <c r="A395" s="63" t="s">
        <v>1407</v>
      </c>
      <c r="B395" s="44" t="s">
        <v>3202</v>
      </c>
      <c r="C395" s="44" t="s">
        <v>2401</v>
      </c>
      <c r="D395" s="44" t="s">
        <v>7794</v>
      </c>
      <c r="E395" s="44" t="str">
        <f t="shared" si="12"/>
        <v>Grey Havens_Hero_METW</v>
      </c>
      <c r="F395" s="44" t="s">
        <v>5262</v>
      </c>
      <c r="G395" s="44" t="s">
        <v>5235</v>
      </c>
      <c r="H395" s="44" t="s">
        <v>5236</v>
      </c>
      <c r="I395" s="68">
        <v>1</v>
      </c>
      <c r="J395" s="66">
        <v>1</v>
      </c>
      <c r="K395" s="66">
        <v>1</v>
      </c>
      <c r="L395" s="66">
        <v>1</v>
      </c>
      <c r="M395" s="66">
        <v>1</v>
      </c>
      <c r="N395" s="64"/>
      <c r="O395" s="64"/>
      <c r="P395" s="66">
        <v>1</v>
      </c>
      <c r="Q395" s="66">
        <v>1</v>
      </c>
      <c r="R395" s="65"/>
      <c r="S395" s="65"/>
      <c r="T395" s="64"/>
      <c r="U395" s="65"/>
      <c r="V395" s="65"/>
      <c r="W395" s="65"/>
      <c r="X395" s="65"/>
      <c r="Y395" s="64"/>
      <c r="Z395" s="65"/>
      <c r="AA395" s="69">
        <f t="shared" si="13"/>
        <v>0</v>
      </c>
      <c r="AB395" s="63" t="s">
        <v>1624</v>
      </c>
      <c r="AC395" s="75"/>
      <c r="AD395" s="75"/>
      <c r="AE395" s="75"/>
      <c r="AF395" s="76"/>
      <c r="AG395" s="63" t="s">
        <v>7795</v>
      </c>
      <c r="AH395" s="75"/>
      <c r="AI395" s="77"/>
      <c r="AJ395" s="77"/>
      <c r="AK395" s="76"/>
      <c r="AL395" s="63" t="s">
        <v>7796</v>
      </c>
      <c r="AM395" s="75"/>
      <c r="AN395" s="77"/>
      <c r="AO395" s="77"/>
      <c r="AP395" s="76"/>
      <c r="AQ395" s="63" t="s">
        <v>7797</v>
      </c>
      <c r="AR395" s="75"/>
      <c r="AS395" s="77"/>
      <c r="AT395" s="77"/>
      <c r="AU395" s="76"/>
      <c r="AV395" s="63" t="s">
        <v>7798</v>
      </c>
      <c r="AW395" s="75"/>
      <c r="AX395" s="75"/>
      <c r="AY395" s="77"/>
      <c r="AZ395" s="76"/>
      <c r="BA395" s="63" t="s">
        <v>1624</v>
      </c>
      <c r="BB395" s="75"/>
      <c r="BC395" s="77"/>
      <c r="BD395" s="77"/>
      <c r="BE395" s="76"/>
      <c r="BF395" s="63" t="s">
        <v>7799</v>
      </c>
      <c r="BG395" s="75"/>
      <c r="BH395" s="77"/>
      <c r="BI395" s="77"/>
      <c r="BJ395" s="76"/>
      <c r="BK395" s="63" t="s">
        <v>7800</v>
      </c>
      <c r="BL395" s="75"/>
      <c r="BM395" s="75"/>
      <c r="BN395" s="77"/>
      <c r="BO395" s="76"/>
      <c r="BP395" s="44" t="s">
        <v>7801</v>
      </c>
    </row>
    <row r="396" spans="1:68" x14ac:dyDescent="0.2">
      <c r="A396" s="63" t="s">
        <v>1407</v>
      </c>
      <c r="B396" s="44" t="s">
        <v>3202</v>
      </c>
      <c r="C396" s="44" t="s">
        <v>2401</v>
      </c>
      <c r="D396" s="44" t="s">
        <v>7802</v>
      </c>
      <c r="E396" s="44" t="str">
        <f t="shared" si="12"/>
        <v>Henneth Annûn_Hero_METW</v>
      </c>
      <c r="F396" s="44" t="s">
        <v>5410</v>
      </c>
      <c r="G396" s="44" t="s">
        <v>5160</v>
      </c>
      <c r="H396" s="44" t="s">
        <v>5179</v>
      </c>
      <c r="I396" s="64"/>
      <c r="J396" s="66">
        <v>1</v>
      </c>
      <c r="K396" s="65"/>
      <c r="L396" s="65"/>
      <c r="M396" s="65"/>
      <c r="N396" s="64"/>
      <c r="O396" s="68">
        <v>1</v>
      </c>
      <c r="P396" s="65"/>
      <c r="Q396" s="65"/>
      <c r="R396" s="65"/>
      <c r="S396" s="66">
        <v>1</v>
      </c>
      <c r="T396" s="64"/>
      <c r="U396" s="65"/>
      <c r="V396" s="65"/>
      <c r="W396" s="65"/>
      <c r="X396" s="65"/>
      <c r="Y396" s="64"/>
      <c r="Z396" s="65"/>
      <c r="AA396" s="69">
        <f t="shared" si="13"/>
        <v>0</v>
      </c>
      <c r="AB396" s="63" t="s">
        <v>1625</v>
      </c>
      <c r="AC396" s="75"/>
      <c r="AD396" s="75"/>
      <c r="AE396" s="75"/>
      <c r="AF396" s="76"/>
      <c r="AG396" s="63" t="s">
        <v>1625</v>
      </c>
      <c r="AH396" s="75"/>
      <c r="AI396" s="77"/>
      <c r="AJ396" s="77"/>
      <c r="AK396" s="76"/>
      <c r="AL396" s="63" t="s">
        <v>1625</v>
      </c>
      <c r="AM396" s="75"/>
      <c r="AN396" s="77"/>
      <c r="AO396" s="77"/>
      <c r="AP396" s="76"/>
      <c r="AQ396" s="63" t="s">
        <v>1625</v>
      </c>
      <c r="AR396" s="75"/>
      <c r="AS396" s="77"/>
      <c r="AT396" s="77"/>
      <c r="AU396" s="76"/>
      <c r="AV396" s="63" t="s">
        <v>1625</v>
      </c>
      <c r="AW396" s="75"/>
      <c r="AX396" s="75"/>
      <c r="AY396" s="77"/>
      <c r="AZ396" s="76"/>
      <c r="BA396" s="63" t="s">
        <v>1625</v>
      </c>
      <c r="BB396" s="75"/>
      <c r="BC396" s="77"/>
      <c r="BD396" s="77"/>
      <c r="BE396" s="76"/>
      <c r="BF396" s="63" t="s">
        <v>1625</v>
      </c>
      <c r="BG396" s="75"/>
      <c r="BH396" s="77"/>
      <c r="BI396" s="77"/>
      <c r="BJ396" s="76"/>
      <c r="BK396" s="63" t="s">
        <v>7803</v>
      </c>
      <c r="BL396" s="75"/>
      <c r="BM396" s="75"/>
      <c r="BN396" s="77"/>
      <c r="BO396" s="76"/>
      <c r="BP396" s="44" t="s">
        <v>7804</v>
      </c>
    </row>
    <row r="397" spans="1:68" x14ac:dyDescent="0.2">
      <c r="A397" s="63" t="s">
        <v>1407</v>
      </c>
      <c r="B397" s="44" t="s">
        <v>3202</v>
      </c>
      <c r="C397" s="44" t="s">
        <v>2401</v>
      </c>
      <c r="D397" s="44" t="s">
        <v>7805</v>
      </c>
      <c r="E397" s="44" t="str">
        <f t="shared" si="12"/>
        <v>Himring_Hero_METW</v>
      </c>
      <c r="F397" s="44" t="s">
        <v>6469</v>
      </c>
      <c r="G397" s="44" t="s">
        <v>5183</v>
      </c>
      <c r="H397" s="44" t="s">
        <v>5184</v>
      </c>
      <c r="I397" s="64"/>
      <c r="J397" s="65"/>
      <c r="K397" s="65"/>
      <c r="L397" s="65"/>
      <c r="M397" s="65"/>
      <c r="N397" s="64"/>
      <c r="O397" s="64"/>
      <c r="P397" s="65"/>
      <c r="Q397" s="65"/>
      <c r="R397" s="65"/>
      <c r="S397" s="65"/>
      <c r="T397" s="64"/>
      <c r="U397" s="65"/>
      <c r="V397" s="65"/>
      <c r="W397" s="65"/>
      <c r="X397" s="65"/>
      <c r="Y397" s="64"/>
      <c r="Z397" s="65"/>
      <c r="AA397" s="69">
        <f t="shared" si="13"/>
        <v>0</v>
      </c>
      <c r="AB397" s="63" t="s">
        <v>1626</v>
      </c>
      <c r="AC397" s="75"/>
      <c r="AD397" s="75"/>
      <c r="AE397" s="77"/>
      <c r="AF397" s="76"/>
      <c r="AG397" s="63" t="s">
        <v>1626</v>
      </c>
      <c r="AH397" s="75"/>
      <c r="AI397" s="77"/>
      <c r="AJ397" s="77"/>
      <c r="AK397" s="76"/>
      <c r="AL397" s="63" t="s">
        <v>1626</v>
      </c>
      <c r="AM397" s="75"/>
      <c r="AN397" s="77"/>
      <c r="AO397" s="77"/>
      <c r="AP397" s="76"/>
      <c r="AQ397" s="63" t="s">
        <v>1626</v>
      </c>
      <c r="AR397" s="75"/>
      <c r="AS397" s="77"/>
      <c r="AT397" s="77"/>
      <c r="AU397" s="76"/>
      <c r="AV397" s="63" t="s">
        <v>1626</v>
      </c>
      <c r="AW397" s="75"/>
      <c r="AX397" s="75"/>
      <c r="AY397" s="77"/>
      <c r="AZ397" s="76"/>
      <c r="BA397" s="63" t="s">
        <v>1626</v>
      </c>
      <c r="BB397" s="75"/>
      <c r="BC397" s="77"/>
      <c r="BD397" s="77"/>
      <c r="BE397" s="76"/>
      <c r="BF397" s="63" t="s">
        <v>1626</v>
      </c>
      <c r="BG397" s="75"/>
      <c r="BH397" s="77"/>
      <c r="BI397" s="77"/>
      <c r="BJ397" s="76"/>
      <c r="BK397" s="63" t="s">
        <v>7806</v>
      </c>
      <c r="BL397" s="75"/>
      <c r="BM397" s="75"/>
      <c r="BN397" s="77"/>
      <c r="BO397" s="76"/>
      <c r="BP397" s="44" t="s">
        <v>7807</v>
      </c>
    </row>
    <row r="398" spans="1:68" x14ac:dyDescent="0.2">
      <c r="A398" s="63" t="s">
        <v>1407</v>
      </c>
      <c r="B398" s="44" t="s">
        <v>3202</v>
      </c>
      <c r="C398" s="44" t="s">
        <v>2401</v>
      </c>
      <c r="D398" s="44" t="s">
        <v>7808</v>
      </c>
      <c r="E398" s="44" t="str">
        <f t="shared" si="12"/>
        <v>Irerock_Hero_METW</v>
      </c>
      <c r="F398" s="44" t="s">
        <v>6367</v>
      </c>
      <c r="G398" s="44" t="s">
        <v>5183</v>
      </c>
      <c r="H398" s="44" t="s">
        <v>5184</v>
      </c>
      <c r="I398" s="64"/>
      <c r="J398" s="65"/>
      <c r="K398" s="65"/>
      <c r="L398" s="65"/>
      <c r="M398" s="65"/>
      <c r="N398" s="64"/>
      <c r="O398" s="64"/>
      <c r="P398" s="65"/>
      <c r="Q398" s="65"/>
      <c r="R398" s="65"/>
      <c r="S398" s="65"/>
      <c r="T398" s="64"/>
      <c r="U398" s="65"/>
      <c r="V398" s="65"/>
      <c r="W398" s="65"/>
      <c r="X398" s="65"/>
      <c r="Y398" s="64"/>
      <c r="Z398" s="65"/>
      <c r="AA398" s="69">
        <f t="shared" si="13"/>
        <v>0</v>
      </c>
      <c r="AB398" s="63" t="s">
        <v>1623</v>
      </c>
      <c r="AC398" s="75"/>
      <c r="AD398" s="75"/>
      <c r="AE398" s="77"/>
      <c r="AF398" s="76"/>
      <c r="AG398" s="63" t="s">
        <v>7809</v>
      </c>
      <c r="AH398" s="75"/>
      <c r="AI398" s="77"/>
      <c r="AJ398" s="77"/>
      <c r="AK398" s="76"/>
      <c r="AL398" s="63" t="s">
        <v>7810</v>
      </c>
      <c r="AM398" s="75"/>
      <c r="AN398" s="77"/>
      <c r="AO398" s="77"/>
      <c r="AP398" s="76"/>
      <c r="AQ398" s="63" t="s">
        <v>7811</v>
      </c>
      <c r="AR398" s="75"/>
      <c r="AS398" s="77"/>
      <c r="AT398" s="77"/>
      <c r="AU398" s="76"/>
      <c r="AV398" s="63" t="s">
        <v>7812</v>
      </c>
      <c r="AW398" s="75"/>
      <c r="AX398" s="75"/>
      <c r="AY398" s="77"/>
      <c r="AZ398" s="76"/>
      <c r="BA398" s="63" t="s">
        <v>1623</v>
      </c>
      <c r="BB398" s="75"/>
      <c r="BC398" s="77"/>
      <c r="BD398" s="77"/>
      <c r="BE398" s="76"/>
      <c r="BF398" s="63" t="s">
        <v>7813</v>
      </c>
      <c r="BG398" s="75"/>
      <c r="BH398" s="77"/>
      <c r="BI398" s="77"/>
      <c r="BJ398" s="76"/>
      <c r="BK398" s="63" t="s">
        <v>7814</v>
      </c>
      <c r="BL398" s="75"/>
      <c r="BM398" s="75"/>
      <c r="BN398" s="77"/>
      <c r="BO398" s="76"/>
      <c r="BP398" s="44" t="s">
        <v>7815</v>
      </c>
    </row>
    <row r="399" spans="1:68" x14ac:dyDescent="0.2">
      <c r="A399" s="63" t="s">
        <v>1407</v>
      </c>
      <c r="B399" s="44" t="s">
        <v>3202</v>
      </c>
      <c r="C399" s="44" t="s">
        <v>2401</v>
      </c>
      <c r="D399" s="44" t="s">
        <v>7816</v>
      </c>
      <c r="E399" s="44" t="str">
        <f t="shared" si="12"/>
        <v>Iron Hill Dwarf-hold_Hero_METW</v>
      </c>
      <c r="F399" s="44" t="s">
        <v>5751</v>
      </c>
      <c r="G399" s="44" t="s">
        <v>5160</v>
      </c>
      <c r="H399" s="44" t="s">
        <v>5179</v>
      </c>
      <c r="I399" s="64"/>
      <c r="J399" s="65"/>
      <c r="K399" s="66">
        <v>1</v>
      </c>
      <c r="L399" s="65"/>
      <c r="M399" s="65"/>
      <c r="N399" s="64"/>
      <c r="O399" s="64"/>
      <c r="P399" s="65"/>
      <c r="Q399" s="66">
        <v>1</v>
      </c>
      <c r="R399" s="66">
        <v>1</v>
      </c>
      <c r="S399" s="65"/>
      <c r="T399" s="64"/>
      <c r="U399" s="65"/>
      <c r="V399" s="65"/>
      <c r="W399" s="65"/>
      <c r="X399" s="65"/>
      <c r="Y399" s="64"/>
      <c r="Z399" s="65"/>
      <c r="AA399" s="69">
        <f t="shared" si="13"/>
        <v>0</v>
      </c>
      <c r="AB399" s="63" t="s">
        <v>1314</v>
      </c>
      <c r="AC399" s="75"/>
      <c r="AD399" s="75"/>
      <c r="AE399" s="75"/>
      <c r="AF399" s="76"/>
      <c r="AG399" s="63" t="s">
        <v>7817</v>
      </c>
      <c r="AH399" s="75"/>
      <c r="AI399" s="77"/>
      <c r="AJ399" s="77"/>
      <c r="AK399" s="76"/>
      <c r="AL399" s="63" t="s">
        <v>7818</v>
      </c>
      <c r="AM399" s="75"/>
      <c r="AN399" s="77"/>
      <c r="AO399" s="77"/>
      <c r="AP399" s="76"/>
      <c r="AQ399" s="63" t="s">
        <v>7819</v>
      </c>
      <c r="AR399" s="75"/>
      <c r="AS399" s="77"/>
      <c r="AT399" s="77"/>
      <c r="AU399" s="76"/>
      <c r="AV399" s="63" t="s">
        <v>7820</v>
      </c>
      <c r="AW399" s="75"/>
      <c r="AX399" s="75"/>
      <c r="AY399" s="77"/>
      <c r="AZ399" s="76"/>
      <c r="BA399" s="63" t="s">
        <v>1314</v>
      </c>
      <c r="BB399" s="75"/>
      <c r="BC399" s="77"/>
      <c r="BD399" s="77"/>
      <c r="BE399" s="76"/>
      <c r="BF399" s="63" t="s">
        <v>7821</v>
      </c>
      <c r="BG399" s="75"/>
      <c r="BH399" s="77"/>
      <c r="BI399" s="77"/>
      <c r="BJ399" s="76"/>
      <c r="BK399" s="63" t="s">
        <v>7822</v>
      </c>
      <c r="BL399" s="75"/>
      <c r="BM399" s="75"/>
      <c r="BN399" s="77"/>
      <c r="BO399" s="76"/>
      <c r="BP399" s="44" t="s">
        <v>7823</v>
      </c>
    </row>
    <row r="400" spans="1:68" x14ac:dyDescent="0.2">
      <c r="A400" s="63" t="s">
        <v>1407</v>
      </c>
      <c r="B400" s="44" t="s">
        <v>3202</v>
      </c>
      <c r="C400" s="44" t="s">
        <v>2401</v>
      </c>
      <c r="D400" s="44" t="s">
        <v>7824</v>
      </c>
      <c r="E400" s="44" t="str">
        <f t="shared" si="12"/>
        <v>Isengard_Hero_METW</v>
      </c>
      <c r="F400" s="44" t="s">
        <v>6135</v>
      </c>
      <c r="G400" s="44" t="s">
        <v>5160</v>
      </c>
      <c r="H400" s="44" t="s">
        <v>5161</v>
      </c>
      <c r="I400" s="68">
        <v>1</v>
      </c>
      <c r="J400" s="65"/>
      <c r="K400" s="66">
        <v>1</v>
      </c>
      <c r="L400" s="65"/>
      <c r="M400" s="65"/>
      <c r="N400" s="64"/>
      <c r="O400" s="68">
        <v>1</v>
      </c>
      <c r="P400" s="66">
        <v>1</v>
      </c>
      <c r="Q400" s="65"/>
      <c r="R400" s="65"/>
      <c r="S400" s="66">
        <v>1</v>
      </c>
      <c r="T400" s="64"/>
      <c r="U400" s="65"/>
      <c r="V400" s="65"/>
      <c r="W400" s="65"/>
      <c r="X400" s="65"/>
      <c r="Y400" s="64"/>
      <c r="Z400" s="65"/>
      <c r="AA400" s="69">
        <f t="shared" si="13"/>
        <v>0</v>
      </c>
      <c r="AB400" s="63" t="s">
        <v>1315</v>
      </c>
      <c r="AC400" s="75"/>
      <c r="AD400" s="75"/>
      <c r="AE400" s="75"/>
      <c r="AF400" s="76"/>
      <c r="AG400" s="63" t="s">
        <v>1315</v>
      </c>
      <c r="AH400" s="75"/>
      <c r="AI400" s="77"/>
      <c r="AJ400" s="77"/>
      <c r="AK400" s="76"/>
      <c r="AL400" s="63" t="s">
        <v>1315</v>
      </c>
      <c r="AM400" s="75"/>
      <c r="AN400" s="77"/>
      <c r="AO400" s="77"/>
      <c r="AP400" s="76"/>
      <c r="AQ400" s="63" t="s">
        <v>1315</v>
      </c>
      <c r="AR400" s="75"/>
      <c r="AS400" s="77"/>
      <c r="AT400" s="77"/>
      <c r="AU400" s="76"/>
      <c r="AV400" s="63" t="s">
        <v>1315</v>
      </c>
      <c r="AW400" s="75"/>
      <c r="AX400" s="75"/>
      <c r="AY400" s="77"/>
      <c r="AZ400" s="76"/>
      <c r="BA400" s="63" t="s">
        <v>1315</v>
      </c>
      <c r="BB400" s="75"/>
      <c r="BC400" s="77"/>
      <c r="BD400" s="77"/>
      <c r="BE400" s="76"/>
      <c r="BF400" s="63" t="s">
        <v>7825</v>
      </c>
      <c r="BG400" s="75"/>
      <c r="BH400" s="77"/>
      <c r="BI400" s="77"/>
      <c r="BJ400" s="76"/>
      <c r="BK400" s="63" t="s">
        <v>7826</v>
      </c>
      <c r="BL400" s="75"/>
      <c r="BM400" s="75"/>
      <c r="BN400" s="77"/>
      <c r="BO400" s="76"/>
      <c r="BP400" s="44" t="s">
        <v>7827</v>
      </c>
    </row>
    <row r="401" spans="1:68" x14ac:dyDescent="0.2">
      <c r="A401" s="63" t="s">
        <v>1407</v>
      </c>
      <c r="B401" s="44" t="s">
        <v>3202</v>
      </c>
      <c r="C401" s="44" t="s">
        <v>2401</v>
      </c>
      <c r="D401" s="44" t="s">
        <v>7828</v>
      </c>
      <c r="E401" s="44" t="str">
        <f t="shared" si="12"/>
        <v>Isles of the Dead that Live_Hero_METW</v>
      </c>
      <c r="F401" s="44" t="s">
        <v>5410</v>
      </c>
      <c r="G401" s="44" t="s">
        <v>5197</v>
      </c>
      <c r="H401" s="44" t="s">
        <v>3290</v>
      </c>
      <c r="I401" s="64"/>
      <c r="J401" s="65"/>
      <c r="K401" s="65"/>
      <c r="L401" s="65"/>
      <c r="M401" s="65"/>
      <c r="N401" s="64"/>
      <c r="O401" s="64"/>
      <c r="P401" s="65"/>
      <c r="Q401" s="65"/>
      <c r="R401" s="65"/>
      <c r="S401" s="65"/>
      <c r="T401" s="64"/>
      <c r="U401" s="65"/>
      <c r="V401" s="65"/>
      <c r="W401" s="65"/>
      <c r="X401" s="65"/>
      <c r="Y401" s="64"/>
      <c r="Z401" s="65"/>
      <c r="AA401" s="69">
        <f t="shared" si="13"/>
        <v>0</v>
      </c>
      <c r="AB401" s="63" t="s">
        <v>1316</v>
      </c>
      <c r="AC401" s="75"/>
      <c r="AD401" s="75"/>
      <c r="AE401" s="77"/>
      <c r="AF401" s="76"/>
      <c r="AG401" s="63" t="s">
        <v>7829</v>
      </c>
      <c r="AH401" s="75"/>
      <c r="AI401" s="77"/>
      <c r="AJ401" s="77"/>
      <c r="AK401" s="76"/>
      <c r="AL401" s="63" t="s">
        <v>7830</v>
      </c>
      <c r="AM401" s="75"/>
      <c r="AN401" s="77"/>
      <c r="AO401" s="77"/>
      <c r="AP401" s="76"/>
      <c r="AQ401" s="63" t="s">
        <v>7831</v>
      </c>
      <c r="AR401" s="75"/>
      <c r="AS401" s="77"/>
      <c r="AT401" s="77"/>
      <c r="AU401" s="76"/>
      <c r="AV401" s="63" t="s">
        <v>7832</v>
      </c>
      <c r="AW401" s="75"/>
      <c r="AX401" s="75"/>
      <c r="AY401" s="77"/>
      <c r="AZ401" s="76"/>
      <c r="BA401" s="63" t="s">
        <v>1316</v>
      </c>
      <c r="BB401" s="75"/>
      <c r="BC401" s="77"/>
      <c r="BD401" s="77"/>
      <c r="BE401" s="76"/>
      <c r="BF401" s="63" t="s">
        <v>7833</v>
      </c>
      <c r="BG401" s="75"/>
      <c r="BH401" s="77"/>
      <c r="BI401" s="77"/>
      <c r="BJ401" s="76"/>
      <c r="BK401" s="63" t="s">
        <v>7834</v>
      </c>
      <c r="BL401" s="75"/>
      <c r="BM401" s="75"/>
      <c r="BN401" s="77"/>
      <c r="BO401" s="76"/>
      <c r="BP401" s="44" t="s">
        <v>7835</v>
      </c>
    </row>
    <row r="402" spans="1:68" x14ac:dyDescent="0.2">
      <c r="A402" s="63" t="s">
        <v>1407</v>
      </c>
      <c r="B402" s="44" t="s">
        <v>3202</v>
      </c>
      <c r="C402" s="44" t="s">
        <v>2401</v>
      </c>
      <c r="D402" s="44" t="s">
        <v>7836</v>
      </c>
      <c r="E402" s="44" t="str">
        <f t="shared" si="12"/>
        <v>Lake-town_Hero_METW</v>
      </c>
      <c r="F402" s="44" t="s">
        <v>6135</v>
      </c>
      <c r="G402" s="44" t="s">
        <v>5235</v>
      </c>
      <c r="H402" s="44" t="s">
        <v>5236</v>
      </c>
      <c r="I402" s="64"/>
      <c r="J402" s="65"/>
      <c r="K402" s="65"/>
      <c r="L402" s="65"/>
      <c r="M402" s="65"/>
      <c r="N402" s="64"/>
      <c r="O402" s="64"/>
      <c r="P402" s="65"/>
      <c r="Q402" s="65"/>
      <c r="R402" s="65"/>
      <c r="S402" s="65"/>
      <c r="T402" s="64"/>
      <c r="U402" s="65"/>
      <c r="V402" s="65"/>
      <c r="W402" s="65"/>
      <c r="X402" s="65"/>
      <c r="Y402" s="64"/>
      <c r="Z402" s="65"/>
      <c r="AA402" s="69">
        <f t="shared" si="13"/>
        <v>0</v>
      </c>
      <c r="AB402" s="63" t="s">
        <v>1317</v>
      </c>
      <c r="AC402" s="75"/>
      <c r="AD402" s="75"/>
      <c r="AE402" s="77"/>
      <c r="AF402" s="76"/>
      <c r="AG402" s="63" t="s">
        <v>7837</v>
      </c>
      <c r="AH402" s="75"/>
      <c r="AI402" s="77"/>
      <c r="AJ402" s="77"/>
      <c r="AK402" s="76"/>
      <c r="AL402" s="63" t="s">
        <v>7838</v>
      </c>
      <c r="AM402" s="75"/>
      <c r="AN402" s="77"/>
      <c r="AO402" s="77"/>
      <c r="AP402" s="76"/>
      <c r="AQ402" s="63" t="s">
        <v>7839</v>
      </c>
      <c r="AR402" s="75"/>
      <c r="AS402" s="77"/>
      <c r="AT402" s="77"/>
      <c r="AU402" s="76"/>
      <c r="AV402" s="63" t="s">
        <v>7840</v>
      </c>
      <c r="AW402" s="75"/>
      <c r="AX402" s="75"/>
      <c r="AY402" s="77"/>
      <c r="AZ402" s="76"/>
      <c r="BA402" s="63" t="s">
        <v>1317</v>
      </c>
      <c r="BB402" s="75"/>
      <c r="BC402" s="77"/>
      <c r="BD402" s="77"/>
      <c r="BE402" s="76"/>
      <c r="BF402" s="63" t="s">
        <v>7841</v>
      </c>
      <c r="BG402" s="75"/>
      <c r="BH402" s="77"/>
      <c r="BI402" s="77"/>
      <c r="BJ402" s="76"/>
      <c r="BK402" s="63" t="s">
        <v>7842</v>
      </c>
      <c r="BL402" s="75"/>
      <c r="BM402" s="75"/>
      <c r="BN402" s="77"/>
      <c r="BO402" s="76"/>
      <c r="BP402" s="44" t="s">
        <v>7843</v>
      </c>
    </row>
    <row r="403" spans="1:68" x14ac:dyDescent="0.2">
      <c r="A403" s="63" t="s">
        <v>1407</v>
      </c>
      <c r="B403" s="44" t="s">
        <v>3202</v>
      </c>
      <c r="C403" s="44" t="s">
        <v>2401</v>
      </c>
      <c r="D403" s="44" t="s">
        <v>7844</v>
      </c>
      <c r="E403" s="44" t="str">
        <f t="shared" si="12"/>
        <v>Lond Galen_Hero_METW</v>
      </c>
      <c r="F403" s="44" t="s">
        <v>6631</v>
      </c>
      <c r="G403" s="44" t="s">
        <v>5235</v>
      </c>
      <c r="H403" s="44" t="s">
        <v>5236</v>
      </c>
      <c r="I403" s="64"/>
      <c r="J403" s="65"/>
      <c r="K403" s="65"/>
      <c r="L403" s="65"/>
      <c r="M403" s="65"/>
      <c r="N403" s="64"/>
      <c r="O403" s="68">
        <v>1</v>
      </c>
      <c r="P403" s="65"/>
      <c r="Q403" s="65"/>
      <c r="R403" s="65"/>
      <c r="S403" s="65"/>
      <c r="T403" s="64"/>
      <c r="U403" s="65"/>
      <c r="V403" s="65"/>
      <c r="W403" s="65"/>
      <c r="X403" s="65"/>
      <c r="Y403" s="64"/>
      <c r="Z403" s="65"/>
      <c r="AA403" s="69">
        <f t="shared" si="13"/>
        <v>0</v>
      </c>
      <c r="AB403" s="63" t="s">
        <v>1318</v>
      </c>
      <c r="AC403" s="75"/>
      <c r="AD403" s="75"/>
      <c r="AE403" s="75"/>
      <c r="AF403" s="76"/>
      <c r="AG403" s="63" t="s">
        <v>1318</v>
      </c>
      <c r="AH403" s="75"/>
      <c r="AI403" s="77"/>
      <c r="AJ403" s="77"/>
      <c r="AK403" s="76"/>
      <c r="AL403" s="63" t="s">
        <v>1318</v>
      </c>
      <c r="AM403" s="75"/>
      <c r="AN403" s="77"/>
      <c r="AO403" s="77"/>
      <c r="AP403" s="76"/>
      <c r="AQ403" s="63" t="s">
        <v>1318</v>
      </c>
      <c r="AR403" s="75"/>
      <c r="AS403" s="77"/>
      <c r="AT403" s="77"/>
      <c r="AU403" s="76"/>
      <c r="AV403" s="63" t="s">
        <v>1318</v>
      </c>
      <c r="AW403" s="75"/>
      <c r="AX403" s="75"/>
      <c r="AY403" s="77"/>
      <c r="AZ403" s="76"/>
      <c r="BA403" s="63" t="s">
        <v>1318</v>
      </c>
      <c r="BB403" s="75"/>
      <c r="BC403" s="77"/>
      <c r="BD403" s="77"/>
      <c r="BE403" s="76"/>
      <c r="BF403" s="63" t="s">
        <v>1318</v>
      </c>
      <c r="BG403" s="75"/>
      <c r="BH403" s="77"/>
      <c r="BI403" s="77"/>
      <c r="BJ403" s="76"/>
      <c r="BK403" s="63" t="s">
        <v>7845</v>
      </c>
      <c r="BL403" s="75"/>
      <c r="BM403" s="75"/>
      <c r="BN403" s="77"/>
      <c r="BO403" s="76"/>
      <c r="BP403" s="44" t="s">
        <v>7846</v>
      </c>
    </row>
    <row r="404" spans="1:68" x14ac:dyDescent="0.2">
      <c r="A404" s="63" t="s">
        <v>1407</v>
      </c>
      <c r="B404" s="44" t="s">
        <v>3202</v>
      </c>
      <c r="C404" s="44" t="s">
        <v>2401</v>
      </c>
      <c r="D404" s="44" t="s">
        <v>7847</v>
      </c>
      <c r="E404" s="44" t="str">
        <f t="shared" si="12"/>
        <v>Lórien_Hero_METW</v>
      </c>
      <c r="F404" s="44" t="s">
        <v>5221</v>
      </c>
      <c r="G404" s="44" t="s">
        <v>5235</v>
      </c>
      <c r="H404" s="44" t="s">
        <v>5236</v>
      </c>
      <c r="I404" s="68">
        <v>1</v>
      </c>
      <c r="J404" s="66">
        <v>1</v>
      </c>
      <c r="K404" s="66">
        <v>1</v>
      </c>
      <c r="L404" s="66">
        <v>1</v>
      </c>
      <c r="M404" s="66">
        <v>1</v>
      </c>
      <c r="N404" s="64"/>
      <c r="O404" s="68">
        <v>1</v>
      </c>
      <c r="P404" s="66">
        <v>1</v>
      </c>
      <c r="Q404" s="66">
        <v>1</v>
      </c>
      <c r="R404" s="66">
        <v>1</v>
      </c>
      <c r="S404" s="66">
        <v>1</v>
      </c>
      <c r="T404" s="64"/>
      <c r="U404" s="65"/>
      <c r="V404" s="65"/>
      <c r="W404" s="65"/>
      <c r="X404" s="65"/>
      <c r="Y404" s="64"/>
      <c r="Z404" s="65"/>
      <c r="AA404" s="69">
        <f t="shared" si="13"/>
        <v>0</v>
      </c>
      <c r="AB404" s="63" t="s">
        <v>1319</v>
      </c>
      <c r="AC404" s="75"/>
      <c r="AD404" s="75"/>
      <c r="AE404" s="75"/>
      <c r="AF404" s="76"/>
      <c r="AG404" s="63" t="s">
        <v>1319</v>
      </c>
      <c r="AH404" s="75"/>
      <c r="AI404" s="77"/>
      <c r="AJ404" s="77"/>
      <c r="AK404" s="76"/>
      <c r="AL404" s="63" t="s">
        <v>1319</v>
      </c>
      <c r="AM404" s="75"/>
      <c r="AN404" s="77"/>
      <c r="AO404" s="77"/>
      <c r="AP404" s="76"/>
      <c r="AQ404" s="63" t="s">
        <v>1319</v>
      </c>
      <c r="AR404" s="75"/>
      <c r="AS404" s="77"/>
      <c r="AT404" s="77"/>
      <c r="AU404" s="76"/>
      <c r="AV404" s="63" t="s">
        <v>1319</v>
      </c>
      <c r="AW404" s="75"/>
      <c r="AX404" s="75"/>
      <c r="AY404" s="77"/>
      <c r="AZ404" s="76"/>
      <c r="BA404" s="63" t="s">
        <v>1319</v>
      </c>
      <c r="BB404" s="75"/>
      <c r="BC404" s="77"/>
      <c r="BD404" s="77"/>
      <c r="BE404" s="76"/>
      <c r="BF404" s="63" t="s">
        <v>1319</v>
      </c>
      <c r="BG404" s="75"/>
      <c r="BH404" s="77"/>
      <c r="BI404" s="77"/>
      <c r="BJ404" s="76"/>
      <c r="BK404" s="63" t="s">
        <v>7848</v>
      </c>
      <c r="BL404" s="75"/>
      <c r="BM404" s="75"/>
      <c r="BN404" s="77"/>
      <c r="BO404" s="76"/>
      <c r="BP404" s="44" t="s">
        <v>7849</v>
      </c>
    </row>
    <row r="405" spans="1:68" x14ac:dyDescent="0.2">
      <c r="A405" s="63" t="s">
        <v>1407</v>
      </c>
      <c r="B405" s="44" t="s">
        <v>3202</v>
      </c>
      <c r="C405" s="44" t="s">
        <v>2401</v>
      </c>
      <c r="D405" s="44" t="s">
        <v>7850</v>
      </c>
      <c r="E405" s="44" t="str">
        <f t="shared" si="12"/>
        <v>Lossadan Cairn_Hero_METW</v>
      </c>
      <c r="F405" s="44" t="s">
        <v>6631</v>
      </c>
      <c r="G405" s="44" t="s">
        <v>5235</v>
      </c>
      <c r="H405" s="44" t="s">
        <v>5867</v>
      </c>
      <c r="I405" s="64"/>
      <c r="J405" s="65"/>
      <c r="K405" s="65"/>
      <c r="L405" s="65"/>
      <c r="M405" s="65"/>
      <c r="N405" s="64"/>
      <c r="O405" s="64"/>
      <c r="P405" s="66">
        <v>1</v>
      </c>
      <c r="Q405" s="65"/>
      <c r="R405" s="65"/>
      <c r="S405" s="65"/>
      <c r="T405" s="64"/>
      <c r="U405" s="65"/>
      <c r="V405" s="65"/>
      <c r="W405" s="65"/>
      <c r="X405" s="65"/>
      <c r="Y405" s="64"/>
      <c r="Z405" s="65"/>
      <c r="AA405" s="69">
        <f t="shared" si="13"/>
        <v>0</v>
      </c>
      <c r="AB405" s="63" t="s">
        <v>1320</v>
      </c>
      <c r="AC405" s="75"/>
      <c r="AD405" s="75"/>
      <c r="AE405" s="75"/>
      <c r="AF405" s="76"/>
      <c r="AG405" s="63" t="s">
        <v>7851</v>
      </c>
      <c r="AH405" s="75"/>
      <c r="AI405" s="77"/>
      <c r="AJ405" s="77"/>
      <c r="AK405" s="76"/>
      <c r="AL405" s="63" t="s">
        <v>7852</v>
      </c>
      <c r="AM405" s="75"/>
      <c r="AN405" s="77"/>
      <c r="AO405" s="77"/>
      <c r="AP405" s="76"/>
      <c r="AQ405" s="63" t="s">
        <v>7853</v>
      </c>
      <c r="AR405" s="75"/>
      <c r="AS405" s="77"/>
      <c r="AT405" s="77"/>
      <c r="AU405" s="76"/>
      <c r="AV405" s="63" t="s">
        <v>7854</v>
      </c>
      <c r="AW405" s="75"/>
      <c r="AX405" s="75"/>
      <c r="AY405" s="77"/>
      <c r="AZ405" s="76"/>
      <c r="BA405" s="63" t="s">
        <v>1320</v>
      </c>
      <c r="BB405" s="75"/>
      <c r="BC405" s="77"/>
      <c r="BD405" s="77"/>
      <c r="BE405" s="76"/>
      <c r="BF405" s="63" t="s">
        <v>7855</v>
      </c>
      <c r="BG405" s="75"/>
      <c r="BH405" s="77"/>
      <c r="BI405" s="77"/>
      <c r="BJ405" s="76"/>
      <c r="BK405" s="63" t="s">
        <v>7856</v>
      </c>
      <c r="BL405" s="75"/>
      <c r="BM405" s="75"/>
      <c r="BN405" s="77"/>
      <c r="BO405" s="76"/>
      <c r="BP405" s="44" t="s">
        <v>1858</v>
      </c>
    </row>
    <row r="406" spans="1:68" x14ac:dyDescent="0.2">
      <c r="A406" s="63" t="s">
        <v>1407</v>
      </c>
      <c r="B406" s="44" t="s">
        <v>3202</v>
      </c>
      <c r="C406" s="44" t="s">
        <v>2401</v>
      </c>
      <c r="D406" s="44" t="s">
        <v>7857</v>
      </c>
      <c r="E406" s="44" t="str">
        <f t="shared" si="12"/>
        <v>Lossadan Camp_Hero_METW</v>
      </c>
      <c r="F406" s="44" t="s">
        <v>5324</v>
      </c>
      <c r="G406" s="44" t="s">
        <v>5235</v>
      </c>
      <c r="H406" s="44" t="s">
        <v>5236</v>
      </c>
      <c r="I406" s="64"/>
      <c r="J406" s="65"/>
      <c r="K406" s="65"/>
      <c r="L406" s="65"/>
      <c r="M406" s="65"/>
      <c r="N406" s="64"/>
      <c r="O406" s="64"/>
      <c r="P406" s="65"/>
      <c r="Q406" s="65"/>
      <c r="R406" s="65"/>
      <c r="S406" s="65"/>
      <c r="T406" s="64"/>
      <c r="U406" s="65"/>
      <c r="V406" s="65"/>
      <c r="W406" s="65"/>
      <c r="X406" s="65"/>
      <c r="Y406" s="64"/>
      <c r="Z406" s="65"/>
      <c r="AA406" s="69">
        <f t="shared" si="13"/>
        <v>0</v>
      </c>
      <c r="AB406" s="63" t="s">
        <v>1321</v>
      </c>
      <c r="AC406" s="75"/>
      <c r="AD406" s="75"/>
      <c r="AE406" s="77"/>
      <c r="AF406" s="76"/>
      <c r="AG406" s="63" t="s">
        <v>7858</v>
      </c>
      <c r="AH406" s="75"/>
      <c r="AI406" s="77"/>
      <c r="AJ406" s="77"/>
      <c r="AK406" s="76"/>
      <c r="AL406" s="63" t="s">
        <v>7859</v>
      </c>
      <c r="AM406" s="75"/>
      <c r="AN406" s="77"/>
      <c r="AO406" s="77"/>
      <c r="AP406" s="76"/>
      <c r="AQ406" s="63" t="s">
        <v>7860</v>
      </c>
      <c r="AR406" s="75"/>
      <c r="AS406" s="77"/>
      <c r="AT406" s="77"/>
      <c r="AU406" s="76"/>
      <c r="AV406" s="63" t="s">
        <v>7861</v>
      </c>
      <c r="AW406" s="75"/>
      <c r="AX406" s="75"/>
      <c r="AY406" s="77"/>
      <c r="AZ406" s="76"/>
      <c r="BA406" s="63" t="s">
        <v>1321</v>
      </c>
      <c r="BB406" s="75"/>
      <c r="BC406" s="77"/>
      <c r="BD406" s="77"/>
      <c r="BE406" s="76"/>
      <c r="BF406" s="63" t="s">
        <v>7862</v>
      </c>
      <c r="BG406" s="75"/>
      <c r="BH406" s="77"/>
      <c r="BI406" s="77"/>
      <c r="BJ406" s="76"/>
      <c r="BK406" s="63" t="s">
        <v>7863</v>
      </c>
      <c r="BL406" s="75"/>
      <c r="BM406" s="75"/>
      <c r="BN406" s="77"/>
      <c r="BO406" s="76"/>
      <c r="BP406" s="44" t="s">
        <v>7864</v>
      </c>
    </row>
    <row r="407" spans="1:68" x14ac:dyDescent="0.2">
      <c r="A407" s="63" t="s">
        <v>1407</v>
      </c>
      <c r="B407" s="44" t="s">
        <v>3202</v>
      </c>
      <c r="C407" s="44" t="s">
        <v>2401</v>
      </c>
      <c r="D407" s="44" t="s">
        <v>7865</v>
      </c>
      <c r="E407" s="44" t="str">
        <f t="shared" si="12"/>
        <v>Minas Morgul_Hero_METW</v>
      </c>
      <c r="F407" s="44" t="s">
        <v>5159</v>
      </c>
      <c r="G407" s="44" t="s">
        <v>5197</v>
      </c>
      <c r="H407" s="44" t="s">
        <v>3290</v>
      </c>
      <c r="I407" s="64"/>
      <c r="J407" s="65"/>
      <c r="K407" s="65"/>
      <c r="L407" s="65"/>
      <c r="M407" s="65"/>
      <c r="N407" s="64"/>
      <c r="O407" s="64"/>
      <c r="P407" s="65"/>
      <c r="Q407" s="65"/>
      <c r="R407" s="65"/>
      <c r="S407" s="65"/>
      <c r="T407" s="64"/>
      <c r="U407" s="65"/>
      <c r="V407" s="65"/>
      <c r="W407" s="65"/>
      <c r="X407" s="65"/>
      <c r="Y407" s="64"/>
      <c r="Z407" s="65"/>
      <c r="AA407" s="69">
        <f t="shared" si="13"/>
        <v>0</v>
      </c>
      <c r="AB407" s="63" t="s">
        <v>1322</v>
      </c>
      <c r="AC407" s="75"/>
      <c r="AD407" s="75"/>
      <c r="AE407" s="77"/>
      <c r="AF407" s="76"/>
      <c r="AG407" s="63" t="s">
        <v>1322</v>
      </c>
      <c r="AH407" s="75"/>
      <c r="AI407" s="77"/>
      <c r="AJ407" s="77"/>
      <c r="AK407" s="76"/>
      <c r="AL407" s="63" t="s">
        <v>1322</v>
      </c>
      <c r="AM407" s="75"/>
      <c r="AN407" s="77"/>
      <c r="AO407" s="77"/>
      <c r="AP407" s="76"/>
      <c r="AQ407" s="63" t="s">
        <v>1322</v>
      </c>
      <c r="AR407" s="75"/>
      <c r="AS407" s="77"/>
      <c r="AT407" s="77"/>
      <c r="AU407" s="76"/>
      <c r="AV407" s="63" t="s">
        <v>1322</v>
      </c>
      <c r="AW407" s="75"/>
      <c r="AX407" s="75"/>
      <c r="AY407" s="77"/>
      <c r="AZ407" s="76"/>
      <c r="BA407" s="63" t="s">
        <v>1322</v>
      </c>
      <c r="BB407" s="75"/>
      <c r="BC407" s="77"/>
      <c r="BD407" s="77"/>
      <c r="BE407" s="76"/>
      <c r="BF407" s="63" t="s">
        <v>1322</v>
      </c>
      <c r="BG407" s="75"/>
      <c r="BH407" s="77"/>
      <c r="BI407" s="77"/>
      <c r="BJ407" s="76"/>
      <c r="BK407" s="63" t="s">
        <v>7866</v>
      </c>
      <c r="BL407" s="75"/>
      <c r="BM407" s="75"/>
      <c r="BN407" s="77"/>
      <c r="BO407" s="76"/>
      <c r="BP407" s="44" t="s">
        <v>7867</v>
      </c>
    </row>
    <row r="408" spans="1:68" x14ac:dyDescent="0.2">
      <c r="A408" s="63" t="s">
        <v>1407</v>
      </c>
      <c r="B408" s="44" t="s">
        <v>3202</v>
      </c>
      <c r="C408" s="44" t="s">
        <v>2401</v>
      </c>
      <c r="D408" s="44" t="s">
        <v>7868</v>
      </c>
      <c r="E408" s="44" t="str">
        <f t="shared" si="12"/>
        <v>Minas Tirith_Hero_METW</v>
      </c>
      <c r="F408" s="44" t="s">
        <v>6135</v>
      </c>
      <c r="G408" s="44" t="s">
        <v>5160</v>
      </c>
      <c r="H408" s="44" t="s">
        <v>5161</v>
      </c>
      <c r="I408" s="68">
        <v>1</v>
      </c>
      <c r="J408" s="65"/>
      <c r="K408" s="65"/>
      <c r="L408" s="66">
        <v>1</v>
      </c>
      <c r="M408" s="65"/>
      <c r="N408" s="64"/>
      <c r="O408" s="68">
        <v>1</v>
      </c>
      <c r="P408" s="65"/>
      <c r="Q408" s="65"/>
      <c r="R408" s="65"/>
      <c r="S408" s="66">
        <v>1</v>
      </c>
      <c r="T408" s="64"/>
      <c r="U408" s="65"/>
      <c r="V408" s="65"/>
      <c r="W408" s="65"/>
      <c r="X408" s="65"/>
      <c r="Y408" s="64"/>
      <c r="Z408" s="65"/>
      <c r="AA408" s="69">
        <f t="shared" si="13"/>
        <v>0</v>
      </c>
      <c r="AB408" s="63" t="s">
        <v>1323</v>
      </c>
      <c r="AC408" s="75"/>
      <c r="AD408" s="75"/>
      <c r="AE408" s="75"/>
      <c r="AF408" s="76"/>
      <c r="AG408" s="63" t="s">
        <v>1323</v>
      </c>
      <c r="AH408" s="75"/>
      <c r="AI408" s="77"/>
      <c r="AJ408" s="77"/>
      <c r="AK408" s="76"/>
      <c r="AL408" s="63" t="s">
        <v>1323</v>
      </c>
      <c r="AM408" s="75"/>
      <c r="AN408" s="77"/>
      <c r="AO408" s="77"/>
      <c r="AP408" s="76"/>
      <c r="AQ408" s="63" t="s">
        <v>1323</v>
      </c>
      <c r="AR408" s="75"/>
      <c r="AS408" s="77"/>
      <c r="AT408" s="77"/>
      <c r="AU408" s="76"/>
      <c r="AV408" s="63" t="s">
        <v>1323</v>
      </c>
      <c r="AW408" s="75"/>
      <c r="AX408" s="75"/>
      <c r="AY408" s="77"/>
      <c r="AZ408" s="76"/>
      <c r="BA408" s="63" t="s">
        <v>1323</v>
      </c>
      <c r="BB408" s="75"/>
      <c r="BC408" s="77"/>
      <c r="BD408" s="77"/>
      <c r="BE408" s="76"/>
      <c r="BF408" s="63" t="s">
        <v>1323</v>
      </c>
      <c r="BG408" s="75"/>
      <c r="BH408" s="77"/>
      <c r="BI408" s="77"/>
      <c r="BJ408" s="76"/>
      <c r="BK408" s="63" t="s">
        <v>7869</v>
      </c>
      <c r="BL408" s="75"/>
      <c r="BM408" s="75"/>
      <c r="BN408" s="77"/>
      <c r="BO408" s="76"/>
      <c r="BP408" s="44" t="s">
        <v>7870</v>
      </c>
    </row>
    <row r="409" spans="1:68" x14ac:dyDescent="0.2">
      <c r="A409" s="63" t="s">
        <v>1407</v>
      </c>
      <c r="B409" s="44" t="s">
        <v>3202</v>
      </c>
      <c r="C409" s="44" t="s">
        <v>2401</v>
      </c>
      <c r="D409" s="44" t="s">
        <v>7871</v>
      </c>
      <c r="E409" s="44" t="str">
        <f t="shared" si="12"/>
        <v>Moria_Hero_METW</v>
      </c>
      <c r="F409" s="44" t="s">
        <v>5281</v>
      </c>
      <c r="G409" s="44" t="s">
        <v>5160</v>
      </c>
      <c r="H409" s="44" t="s">
        <v>7634</v>
      </c>
      <c r="I409" s="64"/>
      <c r="J409" s="66">
        <v>1</v>
      </c>
      <c r="K409" s="66">
        <v>1</v>
      </c>
      <c r="L409" s="66">
        <v>1</v>
      </c>
      <c r="M409" s="65"/>
      <c r="N409" s="64"/>
      <c r="O409" s="68">
        <v>1</v>
      </c>
      <c r="P409" s="66">
        <v>1</v>
      </c>
      <c r="Q409" s="66">
        <v>1</v>
      </c>
      <c r="R409" s="66">
        <v>1</v>
      </c>
      <c r="S409" s="66">
        <v>1</v>
      </c>
      <c r="T409" s="64"/>
      <c r="U409" s="65"/>
      <c r="V409" s="65"/>
      <c r="W409" s="65"/>
      <c r="X409" s="65"/>
      <c r="Y409" s="64"/>
      <c r="Z409" s="65"/>
      <c r="AA409" s="69">
        <f t="shared" si="13"/>
        <v>0</v>
      </c>
      <c r="AB409" s="63" t="s">
        <v>1324</v>
      </c>
      <c r="AC409" s="75"/>
      <c r="AD409" s="75"/>
      <c r="AE409" s="75"/>
      <c r="AF409" s="76"/>
      <c r="AG409" s="63" t="s">
        <v>1324</v>
      </c>
      <c r="AH409" s="75"/>
      <c r="AI409" s="77"/>
      <c r="AJ409" s="77"/>
      <c r="AK409" s="76"/>
      <c r="AL409" s="63" t="s">
        <v>1324</v>
      </c>
      <c r="AM409" s="75"/>
      <c r="AN409" s="77"/>
      <c r="AO409" s="77"/>
      <c r="AP409" s="76"/>
      <c r="AQ409" s="63" t="s">
        <v>1324</v>
      </c>
      <c r="AR409" s="75"/>
      <c r="AS409" s="77"/>
      <c r="AT409" s="77"/>
      <c r="AU409" s="76"/>
      <c r="AV409" s="63" t="s">
        <v>1324</v>
      </c>
      <c r="AW409" s="75"/>
      <c r="AX409" s="75"/>
      <c r="AY409" s="77"/>
      <c r="AZ409" s="76"/>
      <c r="BA409" s="63" t="s">
        <v>1324</v>
      </c>
      <c r="BB409" s="75"/>
      <c r="BC409" s="77"/>
      <c r="BD409" s="77"/>
      <c r="BE409" s="76"/>
      <c r="BF409" s="63" t="s">
        <v>1324</v>
      </c>
      <c r="BG409" s="75"/>
      <c r="BH409" s="77"/>
      <c r="BI409" s="77"/>
      <c r="BJ409" s="76"/>
      <c r="BK409" s="63" t="s">
        <v>7872</v>
      </c>
      <c r="BL409" s="75"/>
      <c r="BM409" s="75"/>
      <c r="BN409" s="77"/>
      <c r="BO409" s="76"/>
      <c r="BP409" s="44" t="s">
        <v>7873</v>
      </c>
    </row>
    <row r="410" spans="1:68" x14ac:dyDescent="0.2">
      <c r="A410" s="63" t="s">
        <v>1407</v>
      </c>
      <c r="B410" s="44" t="s">
        <v>3202</v>
      </c>
      <c r="C410" s="44" t="s">
        <v>2401</v>
      </c>
      <c r="D410" s="44" t="s">
        <v>7874</v>
      </c>
      <c r="E410" s="44" t="str">
        <f t="shared" si="12"/>
        <v>Mount Doom_Hero_METW</v>
      </c>
      <c r="F410" s="44" t="s">
        <v>6631</v>
      </c>
      <c r="G410" s="44" t="s">
        <v>5183</v>
      </c>
      <c r="H410" s="44" t="s">
        <v>5184</v>
      </c>
      <c r="I410" s="64"/>
      <c r="J410" s="65"/>
      <c r="K410" s="65"/>
      <c r="L410" s="65"/>
      <c r="M410" s="65"/>
      <c r="N410" s="64"/>
      <c r="O410" s="64"/>
      <c r="P410" s="65"/>
      <c r="Q410" s="65"/>
      <c r="R410" s="65"/>
      <c r="S410" s="65"/>
      <c r="T410" s="64"/>
      <c r="U410" s="65"/>
      <c r="V410" s="65"/>
      <c r="W410" s="65"/>
      <c r="X410" s="65"/>
      <c r="Y410" s="64"/>
      <c r="Z410" s="65"/>
      <c r="AA410" s="69">
        <f t="shared" si="13"/>
        <v>0</v>
      </c>
      <c r="AB410" s="63" t="s">
        <v>1325</v>
      </c>
      <c r="AC410" s="75"/>
      <c r="AD410" s="75"/>
      <c r="AE410" s="77"/>
      <c r="AF410" s="76"/>
      <c r="AG410" s="63" t="s">
        <v>7875</v>
      </c>
      <c r="AH410" s="75"/>
      <c r="AI410" s="77"/>
      <c r="AJ410" s="77"/>
      <c r="AK410" s="76"/>
      <c r="AL410" s="63" t="s">
        <v>7876</v>
      </c>
      <c r="AM410" s="75"/>
      <c r="AN410" s="77"/>
      <c r="AO410" s="77"/>
      <c r="AP410" s="76"/>
      <c r="AQ410" s="63" t="s">
        <v>7877</v>
      </c>
      <c r="AR410" s="75"/>
      <c r="AS410" s="77"/>
      <c r="AT410" s="77"/>
      <c r="AU410" s="76"/>
      <c r="AV410" s="63" t="s">
        <v>7878</v>
      </c>
      <c r="AW410" s="75"/>
      <c r="AX410" s="75"/>
      <c r="AY410" s="77"/>
      <c r="AZ410" s="76"/>
      <c r="BA410" s="63" t="s">
        <v>1325</v>
      </c>
      <c r="BB410" s="75"/>
      <c r="BC410" s="77"/>
      <c r="BD410" s="77"/>
      <c r="BE410" s="76"/>
      <c r="BF410" s="63" t="s">
        <v>7879</v>
      </c>
      <c r="BG410" s="75"/>
      <c r="BH410" s="77"/>
      <c r="BI410" s="77"/>
      <c r="BJ410" s="76"/>
      <c r="BK410" s="63" t="s">
        <v>7880</v>
      </c>
      <c r="BL410" s="75"/>
      <c r="BM410" s="75"/>
      <c r="BN410" s="77"/>
      <c r="BO410" s="76"/>
      <c r="BP410" s="44" t="s">
        <v>7881</v>
      </c>
    </row>
    <row r="411" spans="1:68" x14ac:dyDescent="0.2">
      <c r="A411" s="63" t="s">
        <v>1407</v>
      </c>
      <c r="B411" s="44" t="s">
        <v>3202</v>
      </c>
      <c r="C411" s="44" t="s">
        <v>2401</v>
      </c>
      <c r="D411" s="44" t="s">
        <v>7882</v>
      </c>
      <c r="E411" s="44" t="str">
        <f t="shared" si="12"/>
        <v>Mount Gram_Hero_METW</v>
      </c>
      <c r="F411" s="44" t="s">
        <v>7118</v>
      </c>
      <c r="G411" s="44" t="s">
        <v>5160</v>
      </c>
      <c r="H411" s="44" t="s">
        <v>5161</v>
      </c>
      <c r="I411" s="68">
        <v>1</v>
      </c>
      <c r="J411" s="65"/>
      <c r="K411" s="65"/>
      <c r="L411" s="66">
        <v>1</v>
      </c>
      <c r="M411" s="65"/>
      <c r="N411" s="64"/>
      <c r="O411" s="64"/>
      <c r="P411" s="66">
        <v>1</v>
      </c>
      <c r="Q411" s="65"/>
      <c r="R411" s="65"/>
      <c r="S411" s="65"/>
      <c r="T411" s="64"/>
      <c r="U411" s="65"/>
      <c r="V411" s="65"/>
      <c r="W411" s="65"/>
      <c r="X411" s="65"/>
      <c r="Y411" s="64"/>
      <c r="Z411" s="65"/>
      <c r="AA411" s="69">
        <f t="shared" si="13"/>
        <v>0</v>
      </c>
      <c r="AB411" s="63" t="s">
        <v>1326</v>
      </c>
      <c r="AC411" s="75"/>
      <c r="AD411" s="75"/>
      <c r="AE411" s="75"/>
      <c r="AF411" s="76"/>
      <c r="AG411" s="63" t="s">
        <v>7883</v>
      </c>
      <c r="AH411" s="75"/>
      <c r="AI411" s="77"/>
      <c r="AJ411" s="77"/>
      <c r="AK411" s="76"/>
      <c r="AL411" s="63" t="s">
        <v>7884</v>
      </c>
      <c r="AM411" s="75"/>
      <c r="AN411" s="77"/>
      <c r="AO411" s="77"/>
      <c r="AP411" s="76"/>
      <c r="AQ411" s="63" t="s">
        <v>7885</v>
      </c>
      <c r="AR411" s="75"/>
      <c r="AS411" s="77"/>
      <c r="AT411" s="77"/>
      <c r="AU411" s="76"/>
      <c r="AV411" s="63" t="s">
        <v>7886</v>
      </c>
      <c r="AW411" s="75"/>
      <c r="AX411" s="75"/>
      <c r="AY411" s="77"/>
      <c r="AZ411" s="76"/>
      <c r="BA411" s="63" t="s">
        <v>1326</v>
      </c>
      <c r="BB411" s="75"/>
      <c r="BC411" s="77"/>
      <c r="BD411" s="77"/>
      <c r="BE411" s="76"/>
      <c r="BF411" s="63" t="s">
        <v>7887</v>
      </c>
      <c r="BG411" s="75"/>
      <c r="BH411" s="77"/>
      <c r="BI411" s="77"/>
      <c r="BJ411" s="76"/>
      <c r="BK411" s="63" t="s">
        <v>7888</v>
      </c>
      <c r="BL411" s="75"/>
      <c r="BM411" s="75"/>
      <c r="BN411" s="77"/>
      <c r="BO411" s="76"/>
      <c r="BP411" s="44" t="s">
        <v>7889</v>
      </c>
    </row>
    <row r="412" spans="1:68" x14ac:dyDescent="0.2">
      <c r="A412" s="63" t="s">
        <v>1407</v>
      </c>
      <c r="B412" s="44" t="s">
        <v>3202</v>
      </c>
      <c r="C412" s="44" t="s">
        <v>2401</v>
      </c>
      <c r="D412" s="44" t="s">
        <v>7890</v>
      </c>
      <c r="E412" s="44" t="str">
        <f t="shared" si="12"/>
        <v>Mount Gundabad_Hero_METW</v>
      </c>
      <c r="F412" s="44" t="s">
        <v>5159</v>
      </c>
      <c r="G412" s="44" t="s">
        <v>5183</v>
      </c>
      <c r="H412" s="44" t="s">
        <v>5184</v>
      </c>
      <c r="I412" s="64"/>
      <c r="J412" s="65"/>
      <c r="K412" s="65"/>
      <c r="L412" s="65"/>
      <c r="M412" s="65"/>
      <c r="N412" s="64"/>
      <c r="O412" s="64"/>
      <c r="P412" s="66">
        <v>1</v>
      </c>
      <c r="Q412" s="65"/>
      <c r="R412" s="65"/>
      <c r="S412" s="65"/>
      <c r="T412" s="64"/>
      <c r="U412" s="65"/>
      <c r="V412" s="65"/>
      <c r="W412" s="65"/>
      <c r="X412" s="65"/>
      <c r="Y412" s="64"/>
      <c r="Z412" s="65"/>
      <c r="AA412" s="69">
        <f t="shared" si="13"/>
        <v>0</v>
      </c>
      <c r="AB412" s="63" t="s">
        <v>1327</v>
      </c>
      <c r="AC412" s="75"/>
      <c r="AD412" s="75"/>
      <c r="AE412" s="75"/>
      <c r="AF412" s="76"/>
      <c r="AG412" s="63" t="s">
        <v>7891</v>
      </c>
      <c r="AH412" s="75"/>
      <c r="AI412" s="77"/>
      <c r="AJ412" s="77"/>
      <c r="AK412" s="76"/>
      <c r="AL412" s="63" t="s">
        <v>7892</v>
      </c>
      <c r="AM412" s="75"/>
      <c r="AN412" s="77"/>
      <c r="AO412" s="77"/>
      <c r="AP412" s="76"/>
      <c r="AQ412" s="63" t="s">
        <v>7893</v>
      </c>
      <c r="AR412" s="75"/>
      <c r="AS412" s="77"/>
      <c r="AT412" s="77"/>
      <c r="AU412" s="76"/>
      <c r="AV412" s="63" t="s">
        <v>7894</v>
      </c>
      <c r="AW412" s="75"/>
      <c r="AX412" s="75"/>
      <c r="AY412" s="77"/>
      <c r="AZ412" s="76"/>
      <c r="BA412" s="63" t="s">
        <v>1327</v>
      </c>
      <c r="BB412" s="75"/>
      <c r="BC412" s="77"/>
      <c r="BD412" s="77"/>
      <c r="BE412" s="76"/>
      <c r="BF412" s="63" t="s">
        <v>7895</v>
      </c>
      <c r="BG412" s="75"/>
      <c r="BH412" s="77"/>
      <c r="BI412" s="77"/>
      <c r="BJ412" s="76"/>
      <c r="BK412" s="63" t="s">
        <v>7896</v>
      </c>
      <c r="BL412" s="75"/>
      <c r="BM412" s="75"/>
      <c r="BN412" s="77"/>
      <c r="BO412" s="76"/>
      <c r="BP412" s="44" t="s">
        <v>7897</v>
      </c>
    </row>
    <row r="413" spans="1:68" x14ac:dyDescent="0.2">
      <c r="A413" s="63" t="s">
        <v>1407</v>
      </c>
      <c r="B413" s="44" t="s">
        <v>3202</v>
      </c>
      <c r="C413" s="44" t="s">
        <v>2401</v>
      </c>
      <c r="D413" s="44" t="s">
        <v>7898</v>
      </c>
      <c r="E413" s="44" t="str">
        <f t="shared" si="12"/>
        <v>Old Forest_Hero_METW</v>
      </c>
      <c r="F413" s="44" t="s">
        <v>5281</v>
      </c>
      <c r="G413" s="44" t="s">
        <v>5235</v>
      </c>
      <c r="H413" s="44" t="s">
        <v>5867</v>
      </c>
      <c r="I413" s="64"/>
      <c r="J413" s="65"/>
      <c r="K413" s="65"/>
      <c r="L413" s="65"/>
      <c r="M413" s="65"/>
      <c r="N413" s="64"/>
      <c r="O413" s="64"/>
      <c r="P413" s="66">
        <v>1</v>
      </c>
      <c r="Q413" s="65"/>
      <c r="R413" s="65"/>
      <c r="S413" s="65"/>
      <c r="T413" s="64"/>
      <c r="U413" s="65"/>
      <c r="V413" s="65"/>
      <c r="W413" s="65"/>
      <c r="X413" s="65"/>
      <c r="Y413" s="64"/>
      <c r="Z413" s="65"/>
      <c r="AA413" s="69">
        <f t="shared" si="13"/>
        <v>0</v>
      </c>
      <c r="AB413" s="63" t="s">
        <v>1328</v>
      </c>
      <c r="AC413" s="75"/>
      <c r="AD413" s="75"/>
      <c r="AE413" s="75"/>
      <c r="AF413" s="76"/>
      <c r="AG413" s="63" t="s">
        <v>7899</v>
      </c>
      <c r="AH413" s="75"/>
      <c r="AI413" s="77"/>
      <c r="AJ413" s="77"/>
      <c r="AK413" s="76"/>
      <c r="AL413" s="63" t="s">
        <v>7900</v>
      </c>
      <c r="AM413" s="75"/>
      <c r="AN413" s="77"/>
      <c r="AO413" s="77"/>
      <c r="AP413" s="76"/>
      <c r="AQ413" s="63" t="s">
        <v>7901</v>
      </c>
      <c r="AR413" s="75"/>
      <c r="AS413" s="77"/>
      <c r="AT413" s="77"/>
      <c r="AU413" s="76"/>
      <c r="AV413" s="63" t="s">
        <v>7902</v>
      </c>
      <c r="AW413" s="75"/>
      <c r="AX413" s="75"/>
      <c r="AY413" s="77"/>
      <c r="AZ413" s="76"/>
      <c r="BA413" s="63" t="s">
        <v>1328</v>
      </c>
      <c r="BB413" s="75"/>
      <c r="BC413" s="77"/>
      <c r="BD413" s="77"/>
      <c r="BE413" s="76"/>
      <c r="BF413" s="63" t="s">
        <v>7903</v>
      </c>
      <c r="BG413" s="75"/>
      <c r="BH413" s="77"/>
      <c r="BI413" s="77"/>
      <c r="BJ413" s="76"/>
      <c r="BK413" s="63" t="s">
        <v>7904</v>
      </c>
      <c r="BL413" s="75"/>
      <c r="BM413" s="75"/>
      <c r="BN413" s="77"/>
      <c r="BO413" s="76"/>
      <c r="BP413" s="44" t="s">
        <v>7905</v>
      </c>
    </row>
    <row r="414" spans="1:68" x14ac:dyDescent="0.2">
      <c r="A414" s="63" t="s">
        <v>1407</v>
      </c>
      <c r="B414" s="44" t="s">
        <v>3202</v>
      </c>
      <c r="C414" s="44" t="s">
        <v>2401</v>
      </c>
      <c r="D414" s="44" t="s">
        <v>7906</v>
      </c>
      <c r="E414" s="44" t="str">
        <f t="shared" si="12"/>
        <v>Ost-in-Edhil_Hero_METW</v>
      </c>
      <c r="F414" s="44" t="s">
        <v>5262</v>
      </c>
      <c r="G414" s="44" t="s">
        <v>5183</v>
      </c>
      <c r="H414" s="44" t="s">
        <v>5184</v>
      </c>
      <c r="I414" s="64"/>
      <c r="J414" s="65"/>
      <c r="K414" s="65"/>
      <c r="L414" s="65"/>
      <c r="M414" s="65"/>
      <c r="N414" s="64"/>
      <c r="O414" s="64"/>
      <c r="P414" s="65"/>
      <c r="Q414" s="65"/>
      <c r="R414" s="65"/>
      <c r="S414" s="65"/>
      <c r="T414" s="64"/>
      <c r="U414" s="65"/>
      <c r="V414" s="65"/>
      <c r="W414" s="65"/>
      <c r="X414" s="65"/>
      <c r="Y414" s="64"/>
      <c r="Z414" s="65"/>
      <c r="AA414" s="69">
        <f t="shared" si="13"/>
        <v>0</v>
      </c>
      <c r="AB414" s="63" t="s">
        <v>1329</v>
      </c>
      <c r="AC414" s="75"/>
      <c r="AD414" s="75"/>
      <c r="AE414" s="77"/>
      <c r="AF414" s="76"/>
      <c r="AG414" s="63" t="s">
        <v>1329</v>
      </c>
      <c r="AH414" s="75"/>
      <c r="AI414" s="77"/>
      <c r="AJ414" s="77"/>
      <c r="AK414" s="76"/>
      <c r="AL414" s="63" t="s">
        <v>1329</v>
      </c>
      <c r="AM414" s="75"/>
      <c r="AN414" s="77"/>
      <c r="AO414" s="77"/>
      <c r="AP414" s="76"/>
      <c r="AQ414" s="63" t="s">
        <v>1329</v>
      </c>
      <c r="AR414" s="75"/>
      <c r="AS414" s="77"/>
      <c r="AT414" s="77"/>
      <c r="AU414" s="76"/>
      <c r="AV414" s="63" t="s">
        <v>1329</v>
      </c>
      <c r="AW414" s="75"/>
      <c r="AX414" s="75"/>
      <c r="AY414" s="77"/>
      <c r="AZ414" s="76"/>
      <c r="BA414" s="63" t="s">
        <v>1329</v>
      </c>
      <c r="BB414" s="75"/>
      <c r="BC414" s="77"/>
      <c r="BD414" s="77"/>
      <c r="BE414" s="76"/>
      <c r="BF414" s="63" t="s">
        <v>1329</v>
      </c>
      <c r="BG414" s="75"/>
      <c r="BH414" s="77"/>
      <c r="BI414" s="77"/>
      <c r="BJ414" s="76"/>
      <c r="BK414" s="63" t="s">
        <v>7907</v>
      </c>
      <c r="BL414" s="75"/>
      <c r="BM414" s="75"/>
      <c r="BN414" s="77"/>
      <c r="BO414" s="76"/>
      <c r="BP414" s="44" t="s">
        <v>7908</v>
      </c>
    </row>
    <row r="415" spans="1:68" x14ac:dyDescent="0.2">
      <c r="A415" s="63" t="s">
        <v>1407</v>
      </c>
      <c r="B415" s="44" t="s">
        <v>3202</v>
      </c>
      <c r="C415" s="44" t="s">
        <v>2401</v>
      </c>
      <c r="D415" s="44" t="s">
        <v>7909</v>
      </c>
      <c r="E415" s="44" t="str">
        <f t="shared" si="12"/>
        <v>Pelargir_Hero_METW</v>
      </c>
      <c r="F415" s="44" t="s">
        <v>6631</v>
      </c>
      <c r="G415" s="44" t="s">
        <v>5235</v>
      </c>
      <c r="H415" s="44" t="s">
        <v>5236</v>
      </c>
      <c r="I415" s="64"/>
      <c r="J415" s="65"/>
      <c r="K415" s="65"/>
      <c r="L415" s="65"/>
      <c r="M415" s="65"/>
      <c r="N415" s="64"/>
      <c r="O415" s="68">
        <v>1</v>
      </c>
      <c r="P415" s="65"/>
      <c r="Q415" s="65"/>
      <c r="R415" s="65"/>
      <c r="S415" s="65"/>
      <c r="T415" s="64"/>
      <c r="U415" s="65"/>
      <c r="V415" s="65"/>
      <c r="W415" s="65"/>
      <c r="X415" s="65"/>
      <c r="Y415" s="64"/>
      <c r="Z415" s="65"/>
      <c r="AA415" s="69">
        <f t="shared" si="13"/>
        <v>0</v>
      </c>
      <c r="AB415" s="63" t="s">
        <v>1501</v>
      </c>
      <c r="AC415" s="75"/>
      <c r="AD415" s="75"/>
      <c r="AE415" s="75"/>
      <c r="AF415" s="76"/>
      <c r="AG415" s="63" t="s">
        <v>1501</v>
      </c>
      <c r="AH415" s="75"/>
      <c r="AI415" s="77"/>
      <c r="AJ415" s="77"/>
      <c r="AK415" s="76"/>
      <c r="AL415" s="63" t="s">
        <v>1501</v>
      </c>
      <c r="AM415" s="75"/>
      <c r="AN415" s="77"/>
      <c r="AO415" s="77"/>
      <c r="AP415" s="76"/>
      <c r="AQ415" s="63" t="s">
        <v>1501</v>
      </c>
      <c r="AR415" s="75"/>
      <c r="AS415" s="77"/>
      <c r="AT415" s="77"/>
      <c r="AU415" s="76"/>
      <c r="AV415" s="63" t="s">
        <v>1501</v>
      </c>
      <c r="AW415" s="75"/>
      <c r="AX415" s="75"/>
      <c r="AY415" s="77"/>
      <c r="AZ415" s="76"/>
      <c r="BA415" s="63" t="s">
        <v>1501</v>
      </c>
      <c r="BB415" s="75"/>
      <c r="BC415" s="77"/>
      <c r="BD415" s="77"/>
      <c r="BE415" s="76"/>
      <c r="BF415" s="63" t="s">
        <v>1501</v>
      </c>
      <c r="BG415" s="75"/>
      <c r="BH415" s="77"/>
      <c r="BI415" s="77"/>
      <c r="BJ415" s="76"/>
      <c r="BK415" s="63" t="s">
        <v>7910</v>
      </c>
      <c r="BL415" s="75"/>
      <c r="BM415" s="75"/>
      <c r="BN415" s="77"/>
      <c r="BO415" s="76"/>
      <c r="BP415" s="44" t="s">
        <v>7911</v>
      </c>
    </row>
    <row r="416" spans="1:68" x14ac:dyDescent="0.2">
      <c r="A416" s="63" t="s">
        <v>1407</v>
      </c>
      <c r="B416" s="44" t="s">
        <v>3202</v>
      </c>
      <c r="C416" s="44" t="s">
        <v>2401</v>
      </c>
      <c r="D416" s="44" t="s">
        <v>7912</v>
      </c>
      <c r="E416" s="44" t="str">
        <f t="shared" si="12"/>
        <v>Rhosgobel_Hero_METW</v>
      </c>
      <c r="F416" s="44" t="s">
        <v>7913</v>
      </c>
      <c r="G416" s="44" t="s">
        <v>5160</v>
      </c>
      <c r="H416" s="44" t="s">
        <v>5161</v>
      </c>
      <c r="I416" s="64"/>
      <c r="J416" s="66">
        <v>1</v>
      </c>
      <c r="K416" s="65"/>
      <c r="L416" s="66">
        <v>1</v>
      </c>
      <c r="M416" s="65"/>
      <c r="N416" s="64"/>
      <c r="O416" s="64"/>
      <c r="P416" s="65"/>
      <c r="Q416" s="65"/>
      <c r="R416" s="66">
        <v>1</v>
      </c>
      <c r="S416" s="65"/>
      <c r="T416" s="64"/>
      <c r="U416" s="65"/>
      <c r="V416" s="65"/>
      <c r="W416" s="65"/>
      <c r="X416" s="65"/>
      <c r="Y416" s="64"/>
      <c r="Z416" s="65"/>
      <c r="AA416" s="69">
        <f t="shared" si="13"/>
        <v>0</v>
      </c>
      <c r="AB416" s="63" t="s">
        <v>1616</v>
      </c>
      <c r="AC416" s="75"/>
      <c r="AD416" s="75"/>
      <c r="AE416" s="75"/>
      <c r="AF416" s="76"/>
      <c r="AG416" s="63" t="s">
        <v>1616</v>
      </c>
      <c r="AH416" s="75"/>
      <c r="AI416" s="77"/>
      <c r="AJ416" s="77"/>
      <c r="AK416" s="76"/>
      <c r="AL416" s="63" t="s">
        <v>1616</v>
      </c>
      <c r="AM416" s="75"/>
      <c r="AN416" s="77"/>
      <c r="AO416" s="77"/>
      <c r="AP416" s="76"/>
      <c r="AQ416" s="63" t="s">
        <v>1616</v>
      </c>
      <c r="AR416" s="75"/>
      <c r="AS416" s="77"/>
      <c r="AT416" s="77"/>
      <c r="AU416" s="76"/>
      <c r="AV416" s="63" t="s">
        <v>1616</v>
      </c>
      <c r="AW416" s="75"/>
      <c r="AX416" s="75"/>
      <c r="AY416" s="77"/>
      <c r="AZ416" s="76"/>
      <c r="BA416" s="63" t="s">
        <v>1616</v>
      </c>
      <c r="BB416" s="75"/>
      <c r="BC416" s="77"/>
      <c r="BD416" s="77"/>
      <c r="BE416" s="76"/>
      <c r="BF416" s="63" t="s">
        <v>1616</v>
      </c>
      <c r="BG416" s="75"/>
      <c r="BH416" s="77"/>
      <c r="BI416" s="77"/>
      <c r="BJ416" s="76"/>
      <c r="BK416" s="63" t="s">
        <v>7914</v>
      </c>
      <c r="BL416" s="75"/>
      <c r="BM416" s="75"/>
      <c r="BN416" s="77"/>
      <c r="BO416" s="76"/>
      <c r="BP416" s="44" t="s">
        <v>7915</v>
      </c>
    </row>
    <row r="417" spans="1:69" x14ac:dyDescent="0.2">
      <c r="A417" s="63" t="s">
        <v>1407</v>
      </c>
      <c r="B417" s="44" t="s">
        <v>3202</v>
      </c>
      <c r="C417" s="44" t="s">
        <v>2401</v>
      </c>
      <c r="D417" s="44" t="s">
        <v>7916</v>
      </c>
      <c r="E417" s="44" t="str">
        <f t="shared" si="12"/>
        <v>Rivendell_Hero_METW</v>
      </c>
      <c r="F417" s="44" t="s">
        <v>5221</v>
      </c>
      <c r="G417" s="44" t="s">
        <v>5235</v>
      </c>
      <c r="H417" s="44" t="s">
        <v>5236</v>
      </c>
      <c r="I417" s="68">
        <v>2</v>
      </c>
      <c r="J417" s="66">
        <v>2</v>
      </c>
      <c r="K417" s="66">
        <v>2</v>
      </c>
      <c r="L417" s="66">
        <v>2</v>
      </c>
      <c r="M417" s="66">
        <v>2</v>
      </c>
      <c r="N417" s="64"/>
      <c r="O417" s="68">
        <v>1</v>
      </c>
      <c r="P417" s="66">
        <v>1</v>
      </c>
      <c r="Q417" s="66">
        <v>1</v>
      </c>
      <c r="R417" s="66">
        <v>1</v>
      </c>
      <c r="S417" s="66">
        <v>1</v>
      </c>
      <c r="T417" s="64"/>
      <c r="U417" s="65"/>
      <c r="V417" s="65"/>
      <c r="W417" s="65"/>
      <c r="X417" s="65"/>
      <c r="Y417" s="64"/>
      <c r="Z417" s="65"/>
      <c r="AA417" s="69">
        <f t="shared" si="13"/>
        <v>0</v>
      </c>
      <c r="AB417" s="63" t="s">
        <v>1617</v>
      </c>
      <c r="AC417" s="75"/>
      <c r="AD417" s="75"/>
      <c r="AE417" s="75"/>
      <c r="AF417" s="76"/>
      <c r="AG417" s="63" t="s">
        <v>7917</v>
      </c>
      <c r="AH417" s="75"/>
      <c r="AI417" s="77"/>
      <c r="AJ417" s="77"/>
      <c r="AK417" s="76"/>
      <c r="AL417" s="63" t="s">
        <v>7918</v>
      </c>
      <c r="AM417" s="75"/>
      <c r="AN417" s="77"/>
      <c r="AO417" s="77"/>
      <c r="AP417" s="76"/>
      <c r="AQ417" s="63" t="s">
        <v>7919</v>
      </c>
      <c r="AR417" s="75"/>
      <c r="AS417" s="77"/>
      <c r="AT417" s="77"/>
      <c r="AU417" s="76"/>
      <c r="AV417" s="63" t="s">
        <v>7920</v>
      </c>
      <c r="AW417" s="75"/>
      <c r="AX417" s="75"/>
      <c r="AY417" s="77"/>
      <c r="AZ417" s="76"/>
      <c r="BA417" s="63" t="s">
        <v>1617</v>
      </c>
      <c r="BB417" s="75"/>
      <c r="BC417" s="77"/>
      <c r="BD417" s="77"/>
      <c r="BE417" s="76"/>
      <c r="BF417" s="63" t="s">
        <v>1617</v>
      </c>
      <c r="BG417" s="75"/>
      <c r="BH417" s="77"/>
      <c r="BI417" s="77"/>
      <c r="BJ417" s="76"/>
      <c r="BK417" s="63" t="s">
        <v>7921</v>
      </c>
      <c r="BL417" s="75"/>
      <c r="BM417" s="75"/>
      <c r="BN417" s="77"/>
      <c r="BO417" s="76"/>
      <c r="BP417" s="44" t="s">
        <v>7922</v>
      </c>
    </row>
    <row r="418" spans="1:69" x14ac:dyDescent="0.2">
      <c r="A418" s="63" t="s">
        <v>1407</v>
      </c>
      <c r="B418" s="44" t="s">
        <v>3202</v>
      </c>
      <c r="C418" s="44" t="s">
        <v>2401</v>
      </c>
      <c r="D418" s="44" t="s">
        <v>7923</v>
      </c>
      <c r="E418" s="44" t="str">
        <f t="shared" si="12"/>
        <v>Ruined Signal Tower_Hero_METW</v>
      </c>
      <c r="F418" s="44" t="s">
        <v>5262</v>
      </c>
      <c r="G418" s="44" t="s">
        <v>5160</v>
      </c>
      <c r="H418" s="44" t="s">
        <v>5161</v>
      </c>
      <c r="I418" s="64"/>
      <c r="J418" s="66">
        <v>1</v>
      </c>
      <c r="K418" s="66">
        <v>1</v>
      </c>
      <c r="L418" s="65"/>
      <c r="M418" s="65"/>
      <c r="N418" s="64"/>
      <c r="O418" s="64"/>
      <c r="P418" s="65"/>
      <c r="Q418" s="65"/>
      <c r="R418" s="65"/>
      <c r="S418" s="65"/>
      <c r="T418" s="64"/>
      <c r="U418" s="65"/>
      <c r="V418" s="65"/>
      <c r="W418" s="65"/>
      <c r="X418" s="65"/>
      <c r="Y418" s="64"/>
      <c r="Z418" s="65"/>
      <c r="AA418" s="69">
        <f t="shared" si="13"/>
        <v>0</v>
      </c>
      <c r="AB418" s="63" t="s">
        <v>1618</v>
      </c>
      <c r="AC418" s="75"/>
      <c r="AD418" s="75"/>
      <c r="AE418" s="77"/>
      <c r="AF418" s="76"/>
      <c r="AG418" s="63" t="s">
        <v>7924</v>
      </c>
      <c r="AH418" s="75"/>
      <c r="AI418" s="77"/>
      <c r="AJ418" s="77"/>
      <c r="AK418" s="76"/>
      <c r="AL418" s="63" t="s">
        <v>7925</v>
      </c>
      <c r="AM418" s="75"/>
      <c r="AN418" s="77"/>
      <c r="AO418" s="77"/>
      <c r="AP418" s="76"/>
      <c r="AQ418" s="63" t="s">
        <v>7926</v>
      </c>
      <c r="AR418" s="75"/>
      <c r="AS418" s="77"/>
      <c r="AT418" s="77"/>
      <c r="AU418" s="76"/>
      <c r="AV418" s="63" t="s">
        <v>7927</v>
      </c>
      <c r="AW418" s="75"/>
      <c r="AX418" s="75"/>
      <c r="AY418" s="77"/>
      <c r="AZ418" s="76"/>
      <c r="BA418" s="63" t="s">
        <v>1618</v>
      </c>
      <c r="BB418" s="75"/>
      <c r="BC418" s="77"/>
      <c r="BD418" s="77"/>
      <c r="BE418" s="76"/>
      <c r="BF418" s="63" t="s">
        <v>7928</v>
      </c>
      <c r="BG418" s="75"/>
      <c r="BH418" s="77"/>
      <c r="BI418" s="77"/>
      <c r="BJ418" s="76"/>
      <c r="BK418" s="63" t="s">
        <v>7929</v>
      </c>
      <c r="BL418" s="75"/>
      <c r="BM418" s="75"/>
      <c r="BN418" s="77"/>
      <c r="BO418" s="76"/>
      <c r="BP418" s="44" t="s">
        <v>7930</v>
      </c>
    </row>
    <row r="419" spans="1:69" x14ac:dyDescent="0.2">
      <c r="A419" s="63" t="s">
        <v>1407</v>
      </c>
      <c r="B419" s="44" t="s">
        <v>3202</v>
      </c>
      <c r="C419" s="44" t="s">
        <v>2401</v>
      </c>
      <c r="D419" s="44" t="s">
        <v>7931</v>
      </c>
      <c r="E419" s="44" t="str">
        <f t="shared" si="12"/>
        <v>Sarn Goriwing_Hero_METW</v>
      </c>
      <c r="F419" s="44" t="s">
        <v>6631</v>
      </c>
      <c r="G419" s="44" t="s">
        <v>5235</v>
      </c>
      <c r="H419" s="44" t="s">
        <v>5867</v>
      </c>
      <c r="I419" s="64"/>
      <c r="J419" s="65"/>
      <c r="K419" s="65"/>
      <c r="L419" s="65"/>
      <c r="M419" s="65"/>
      <c r="N419" s="64"/>
      <c r="O419" s="64"/>
      <c r="P419" s="65"/>
      <c r="Q419" s="66">
        <v>1</v>
      </c>
      <c r="R419" s="65"/>
      <c r="S419" s="65"/>
      <c r="T419" s="64"/>
      <c r="U419" s="65"/>
      <c r="V419" s="65"/>
      <c r="W419" s="65"/>
      <c r="X419" s="65"/>
      <c r="Y419" s="64"/>
      <c r="Z419" s="65"/>
      <c r="AA419" s="69">
        <f t="shared" si="13"/>
        <v>0</v>
      </c>
      <c r="AB419" s="63" t="s">
        <v>1619</v>
      </c>
      <c r="AC419" s="75"/>
      <c r="AD419" s="75"/>
      <c r="AE419" s="75"/>
      <c r="AF419" s="76"/>
      <c r="AG419" s="63" t="s">
        <v>1619</v>
      </c>
      <c r="AH419" s="75"/>
      <c r="AI419" s="77"/>
      <c r="AJ419" s="77"/>
      <c r="AK419" s="76"/>
      <c r="AL419" s="63" t="s">
        <v>1619</v>
      </c>
      <c r="AM419" s="75"/>
      <c r="AN419" s="77"/>
      <c r="AO419" s="77"/>
      <c r="AP419" s="76"/>
      <c r="AQ419" s="63" t="s">
        <v>1619</v>
      </c>
      <c r="AR419" s="75"/>
      <c r="AS419" s="77"/>
      <c r="AT419" s="77"/>
      <c r="AU419" s="76"/>
      <c r="AV419" s="63" t="s">
        <v>1619</v>
      </c>
      <c r="AW419" s="75"/>
      <c r="AX419" s="75"/>
      <c r="AY419" s="77"/>
      <c r="AZ419" s="76"/>
      <c r="BA419" s="63" t="s">
        <v>1619</v>
      </c>
      <c r="BB419" s="75"/>
      <c r="BC419" s="77"/>
      <c r="BD419" s="77"/>
      <c r="BE419" s="76"/>
      <c r="BF419" s="63" t="s">
        <v>1619</v>
      </c>
      <c r="BG419" s="75"/>
      <c r="BH419" s="77"/>
      <c r="BI419" s="77"/>
      <c r="BJ419" s="76"/>
      <c r="BK419" s="63" t="s">
        <v>7932</v>
      </c>
      <c r="BL419" s="75"/>
      <c r="BM419" s="75"/>
      <c r="BN419" s="77"/>
      <c r="BO419" s="76"/>
      <c r="BP419" s="44" t="s">
        <v>7933</v>
      </c>
    </row>
    <row r="420" spans="1:69" x14ac:dyDescent="0.2">
      <c r="A420" s="63" t="s">
        <v>1407</v>
      </c>
      <c r="B420" s="44" t="s">
        <v>3202</v>
      </c>
      <c r="C420" s="44" t="s">
        <v>2401</v>
      </c>
      <c r="D420" s="44" t="s">
        <v>7934</v>
      </c>
      <c r="E420" s="44" t="str">
        <f t="shared" si="12"/>
        <v>Shelob's Lair_Hero_METW</v>
      </c>
      <c r="F420" s="44" t="s">
        <v>5281</v>
      </c>
      <c r="G420" s="44" t="s">
        <v>5197</v>
      </c>
      <c r="H420" s="44" t="s">
        <v>3290</v>
      </c>
      <c r="I420" s="64"/>
      <c r="J420" s="65"/>
      <c r="K420" s="65"/>
      <c r="L420" s="65"/>
      <c r="M420" s="65"/>
      <c r="N420" s="64"/>
      <c r="O420" s="64"/>
      <c r="P420" s="65"/>
      <c r="Q420" s="65"/>
      <c r="R420" s="65"/>
      <c r="S420" s="65"/>
      <c r="T420" s="64"/>
      <c r="U420" s="65"/>
      <c r="V420" s="65"/>
      <c r="W420" s="65"/>
      <c r="X420" s="65"/>
      <c r="Y420" s="64"/>
      <c r="Z420" s="65"/>
      <c r="AA420" s="69">
        <f t="shared" si="13"/>
        <v>0</v>
      </c>
      <c r="AB420" s="63" t="s">
        <v>1620</v>
      </c>
      <c r="AC420" s="75"/>
      <c r="AD420" s="75"/>
      <c r="AE420" s="77"/>
      <c r="AF420" s="76"/>
      <c r="AG420" s="63" t="s">
        <v>7935</v>
      </c>
      <c r="AH420" s="75"/>
      <c r="AI420" s="77"/>
      <c r="AJ420" s="77"/>
      <c r="AK420" s="76"/>
      <c r="AL420" s="63" t="s">
        <v>7936</v>
      </c>
      <c r="AM420" s="75"/>
      <c r="AN420" s="77"/>
      <c r="AO420" s="77"/>
      <c r="AP420" s="76"/>
      <c r="AQ420" s="63" t="s">
        <v>7937</v>
      </c>
      <c r="AR420" s="75"/>
      <c r="AS420" s="77"/>
      <c r="AT420" s="77"/>
      <c r="AU420" s="76"/>
      <c r="AV420" s="63" t="s">
        <v>7938</v>
      </c>
      <c r="AW420" s="75"/>
      <c r="AX420" s="75"/>
      <c r="AY420" s="77"/>
      <c r="AZ420" s="76"/>
      <c r="BA420" s="63" t="s">
        <v>1620</v>
      </c>
      <c r="BB420" s="75"/>
      <c r="BC420" s="77"/>
      <c r="BD420" s="77"/>
      <c r="BE420" s="76"/>
      <c r="BF420" s="63" t="s">
        <v>7939</v>
      </c>
      <c r="BG420" s="75"/>
      <c r="BH420" s="77"/>
      <c r="BI420" s="77"/>
      <c r="BJ420" s="76"/>
      <c r="BK420" s="63" t="s">
        <v>7940</v>
      </c>
      <c r="BL420" s="75"/>
      <c r="BM420" s="75"/>
      <c r="BN420" s="77"/>
      <c r="BO420" s="76"/>
      <c r="BP420" s="44" t="s">
        <v>7941</v>
      </c>
    </row>
    <row r="421" spans="1:69" x14ac:dyDescent="0.2">
      <c r="A421" s="63" t="s">
        <v>1407</v>
      </c>
      <c r="B421" s="44" t="s">
        <v>3202</v>
      </c>
      <c r="C421" s="44" t="s">
        <v>2401</v>
      </c>
      <c r="D421" s="44" t="s">
        <v>7942</v>
      </c>
      <c r="E421" s="44" t="str">
        <f t="shared" si="12"/>
        <v>Shrel-Kain_Hero_METW</v>
      </c>
      <c r="F421" s="44" t="s">
        <v>6631</v>
      </c>
      <c r="G421" s="44" t="s">
        <v>5235</v>
      </c>
      <c r="H421" s="44" t="s">
        <v>5236</v>
      </c>
      <c r="I421" s="64"/>
      <c r="J421" s="65"/>
      <c r="K421" s="65"/>
      <c r="L421" s="65"/>
      <c r="M421" s="65"/>
      <c r="N421" s="64"/>
      <c r="O421" s="64"/>
      <c r="P421" s="65"/>
      <c r="Q421" s="66">
        <v>1</v>
      </c>
      <c r="R421" s="66">
        <v>1</v>
      </c>
      <c r="S421" s="65"/>
      <c r="T421" s="64"/>
      <c r="U421" s="65"/>
      <c r="V421" s="65"/>
      <c r="W421" s="65"/>
      <c r="X421" s="65"/>
      <c r="Y421" s="64"/>
      <c r="Z421" s="65"/>
      <c r="AA421" s="69">
        <f t="shared" si="13"/>
        <v>0</v>
      </c>
      <c r="AB421" s="63" t="s">
        <v>1621</v>
      </c>
      <c r="AC421" s="75"/>
      <c r="AD421" s="75"/>
      <c r="AE421" s="75"/>
      <c r="AF421" s="76"/>
      <c r="AG421" s="63" t="s">
        <v>1621</v>
      </c>
      <c r="AH421" s="75"/>
      <c r="AI421" s="77"/>
      <c r="AJ421" s="77"/>
      <c r="AK421" s="76"/>
      <c r="AL421" s="63" t="s">
        <v>7943</v>
      </c>
      <c r="AM421" s="75"/>
      <c r="AN421" s="77"/>
      <c r="AO421" s="77"/>
      <c r="AP421" s="76"/>
      <c r="AQ421" s="63" t="s">
        <v>1621</v>
      </c>
      <c r="AR421" s="75"/>
      <c r="AS421" s="77"/>
      <c r="AT421" s="77"/>
      <c r="AU421" s="76"/>
      <c r="AV421" s="63" t="s">
        <v>1621</v>
      </c>
      <c r="AW421" s="75"/>
      <c r="AX421" s="75"/>
      <c r="AY421" s="77"/>
      <c r="AZ421" s="76"/>
      <c r="BA421" s="63" t="s">
        <v>1621</v>
      </c>
      <c r="BB421" s="75"/>
      <c r="BC421" s="77"/>
      <c r="BD421" s="77"/>
      <c r="BE421" s="76"/>
      <c r="BF421" s="63" t="s">
        <v>1621</v>
      </c>
      <c r="BG421" s="75"/>
      <c r="BH421" s="77"/>
      <c r="BI421" s="77"/>
      <c r="BJ421" s="76"/>
      <c r="BK421" s="63" t="s">
        <v>7944</v>
      </c>
      <c r="BL421" s="75"/>
      <c r="BM421" s="75"/>
      <c r="BN421" s="77"/>
      <c r="BO421" s="76"/>
      <c r="BP421" s="44" t="s">
        <v>7945</v>
      </c>
    </row>
    <row r="422" spans="1:69" x14ac:dyDescent="0.2">
      <c r="A422" s="63" t="s">
        <v>1407</v>
      </c>
      <c r="B422" s="44" t="s">
        <v>3202</v>
      </c>
      <c r="C422" s="44" t="s">
        <v>2401</v>
      </c>
      <c r="D422" s="44" t="s">
        <v>7946</v>
      </c>
      <c r="E422" s="44" t="str">
        <f t="shared" si="12"/>
        <v>Southron Oasis_Hero_METW</v>
      </c>
      <c r="F422" s="44" t="s">
        <v>7913</v>
      </c>
      <c r="G422" s="44" t="s">
        <v>5197</v>
      </c>
      <c r="H422" s="44" t="s">
        <v>3290</v>
      </c>
      <c r="I422" s="64"/>
      <c r="J422" s="65"/>
      <c r="K422" s="65"/>
      <c r="L422" s="65"/>
      <c r="M422" s="65"/>
      <c r="N422" s="64"/>
      <c r="O422" s="64"/>
      <c r="P422" s="65"/>
      <c r="Q422" s="65"/>
      <c r="R422" s="65"/>
      <c r="S422" s="65"/>
      <c r="T422" s="64"/>
      <c r="U422" s="65"/>
      <c r="V422" s="65"/>
      <c r="W422" s="65"/>
      <c r="X422" s="65"/>
      <c r="Y422" s="64"/>
      <c r="Z422" s="65"/>
      <c r="AA422" s="69">
        <f t="shared" si="13"/>
        <v>0</v>
      </c>
      <c r="AB422" s="63" t="s">
        <v>1622</v>
      </c>
      <c r="AC422" s="75"/>
      <c r="AD422" s="75"/>
      <c r="AE422" s="77"/>
      <c r="AF422" s="76"/>
      <c r="AG422" s="63" t="s">
        <v>7947</v>
      </c>
      <c r="AH422" s="75"/>
      <c r="AI422" s="77"/>
      <c r="AJ422" s="77"/>
      <c r="AK422" s="76"/>
      <c r="AL422" s="63" t="s">
        <v>7948</v>
      </c>
      <c r="AM422" s="75"/>
      <c r="AN422" s="77"/>
      <c r="AO422" s="77"/>
      <c r="AP422" s="76"/>
      <c r="AQ422" s="63" t="s">
        <v>7949</v>
      </c>
      <c r="AR422" s="75"/>
      <c r="AS422" s="77"/>
      <c r="AT422" s="77"/>
      <c r="AU422" s="76"/>
      <c r="AV422" s="63" t="s">
        <v>7950</v>
      </c>
      <c r="AW422" s="75"/>
      <c r="AX422" s="75"/>
      <c r="AY422" s="77"/>
      <c r="AZ422" s="76"/>
      <c r="BA422" s="63" t="s">
        <v>1622</v>
      </c>
      <c r="BB422" s="75"/>
      <c r="BC422" s="77"/>
      <c r="BD422" s="77"/>
      <c r="BE422" s="76"/>
      <c r="BF422" s="63" t="s">
        <v>7951</v>
      </c>
      <c r="BG422" s="75"/>
      <c r="BH422" s="77"/>
      <c r="BI422" s="77"/>
      <c r="BJ422" s="76"/>
      <c r="BK422" s="63" t="s">
        <v>7952</v>
      </c>
      <c r="BL422" s="75"/>
      <c r="BM422" s="75"/>
      <c r="BN422" s="77"/>
      <c r="BO422" s="76"/>
      <c r="BP422" s="44" t="s">
        <v>7953</v>
      </c>
    </row>
    <row r="423" spans="1:69" x14ac:dyDescent="0.2">
      <c r="A423" s="63" t="s">
        <v>1407</v>
      </c>
      <c r="B423" s="44" t="s">
        <v>3202</v>
      </c>
      <c r="C423" s="44" t="s">
        <v>2401</v>
      </c>
      <c r="D423" s="44" t="s">
        <v>7954</v>
      </c>
      <c r="E423" s="44" t="str">
        <f t="shared" si="12"/>
        <v>Stone-circle_Hero_METW</v>
      </c>
      <c r="F423" s="44" t="s">
        <v>7098</v>
      </c>
      <c r="G423" s="44" t="s">
        <v>5197</v>
      </c>
      <c r="H423" s="44" t="s">
        <v>3290</v>
      </c>
      <c r="I423" s="64"/>
      <c r="J423" s="65"/>
      <c r="K423" s="65"/>
      <c r="L423" s="65"/>
      <c r="M423" s="65"/>
      <c r="N423" s="64"/>
      <c r="O423" s="64"/>
      <c r="P423" s="65"/>
      <c r="Q423" s="65"/>
      <c r="R423" s="65"/>
      <c r="S423" s="65"/>
      <c r="T423" s="64"/>
      <c r="U423" s="65"/>
      <c r="V423" s="65"/>
      <c r="W423" s="65"/>
      <c r="X423" s="65"/>
      <c r="Y423" s="64"/>
      <c r="Z423" s="65"/>
      <c r="AA423" s="69">
        <f t="shared" si="13"/>
        <v>0</v>
      </c>
      <c r="AB423" s="63" t="s">
        <v>420</v>
      </c>
      <c r="AC423" s="75"/>
      <c r="AD423" s="75"/>
      <c r="AE423" s="77"/>
      <c r="AF423" s="76"/>
      <c r="AG423" s="63" t="s">
        <v>7955</v>
      </c>
      <c r="AH423" s="75"/>
      <c r="AI423" s="77"/>
      <c r="AJ423" s="77"/>
      <c r="AK423" s="76"/>
      <c r="AL423" s="63" t="s">
        <v>7956</v>
      </c>
      <c r="AM423" s="75"/>
      <c r="AN423" s="77"/>
      <c r="AO423" s="77"/>
      <c r="AP423" s="76"/>
      <c r="AQ423" s="63" t="s">
        <v>7957</v>
      </c>
      <c r="AR423" s="75"/>
      <c r="AS423" s="77"/>
      <c r="AT423" s="77"/>
      <c r="AU423" s="76"/>
      <c r="AV423" s="63" t="s">
        <v>7958</v>
      </c>
      <c r="AW423" s="75"/>
      <c r="AX423" s="75"/>
      <c r="AY423" s="77"/>
      <c r="AZ423" s="76"/>
      <c r="BA423" s="63" t="s">
        <v>420</v>
      </c>
      <c r="BB423" s="75"/>
      <c r="BC423" s="77"/>
      <c r="BD423" s="77"/>
      <c r="BE423" s="76"/>
      <c r="BF423" s="63" t="s">
        <v>7959</v>
      </c>
      <c r="BG423" s="75"/>
      <c r="BH423" s="77"/>
      <c r="BI423" s="77"/>
      <c r="BJ423" s="76"/>
      <c r="BK423" s="63" t="s">
        <v>7960</v>
      </c>
      <c r="BL423" s="75"/>
      <c r="BM423" s="75"/>
      <c r="BN423" s="77"/>
      <c r="BO423" s="76"/>
      <c r="BP423" s="44" t="s">
        <v>7961</v>
      </c>
    </row>
    <row r="424" spans="1:69" x14ac:dyDescent="0.2">
      <c r="A424" s="63" t="s">
        <v>1407</v>
      </c>
      <c r="B424" s="44" t="s">
        <v>3202</v>
      </c>
      <c r="C424" s="44" t="s">
        <v>2401</v>
      </c>
      <c r="D424" s="44" t="s">
        <v>7962</v>
      </c>
      <c r="E424" s="44" t="str">
        <f t="shared" si="12"/>
        <v>The Lonely Mountain_Hero_METW</v>
      </c>
      <c r="F424" s="44" t="s">
        <v>5410</v>
      </c>
      <c r="G424" s="44" t="s">
        <v>5160</v>
      </c>
      <c r="H424" s="44" t="s">
        <v>5161</v>
      </c>
      <c r="I424" s="68">
        <v>1</v>
      </c>
      <c r="J424" s="65"/>
      <c r="K424" s="65"/>
      <c r="L424" s="65"/>
      <c r="M424" s="66">
        <v>1</v>
      </c>
      <c r="N424" s="64"/>
      <c r="O424" s="64"/>
      <c r="P424" s="65"/>
      <c r="Q424" s="66">
        <v>1</v>
      </c>
      <c r="R424" s="65"/>
      <c r="S424" s="65"/>
      <c r="T424" s="64"/>
      <c r="U424" s="65"/>
      <c r="V424" s="65"/>
      <c r="W424" s="65"/>
      <c r="X424" s="65"/>
      <c r="Y424" s="64"/>
      <c r="Z424" s="65"/>
      <c r="AA424" s="69">
        <f t="shared" si="13"/>
        <v>0</v>
      </c>
      <c r="AB424" s="63" t="s">
        <v>421</v>
      </c>
      <c r="AC424" s="75"/>
      <c r="AD424" s="75"/>
      <c r="AE424" s="75"/>
      <c r="AF424" s="76"/>
      <c r="AG424" s="63" t="s">
        <v>7963</v>
      </c>
      <c r="AH424" s="75"/>
      <c r="AI424" s="77"/>
      <c r="AJ424" s="77"/>
      <c r="AK424" s="76"/>
      <c r="AL424" s="63" t="s">
        <v>7964</v>
      </c>
      <c r="AM424" s="75"/>
      <c r="AN424" s="77"/>
      <c r="AO424" s="77"/>
      <c r="AP424" s="76"/>
      <c r="AQ424" s="63" t="s">
        <v>7965</v>
      </c>
      <c r="AR424" s="75"/>
      <c r="AS424" s="77"/>
      <c r="AT424" s="77"/>
      <c r="AU424" s="76"/>
      <c r="AV424" s="63" t="s">
        <v>7966</v>
      </c>
      <c r="AW424" s="75"/>
      <c r="AX424" s="75"/>
      <c r="AY424" s="77"/>
      <c r="AZ424" s="76"/>
      <c r="BA424" s="63" t="s">
        <v>421</v>
      </c>
      <c r="BB424" s="75"/>
      <c r="BC424" s="77"/>
      <c r="BD424" s="77"/>
      <c r="BE424" s="76"/>
      <c r="BF424" s="63" t="s">
        <v>7967</v>
      </c>
      <c r="BG424" s="75"/>
      <c r="BH424" s="77"/>
      <c r="BI424" s="77"/>
      <c r="BJ424" s="76"/>
      <c r="BK424" s="63" t="s">
        <v>7968</v>
      </c>
      <c r="BL424" s="75"/>
      <c r="BM424" s="75"/>
      <c r="BN424" s="77"/>
      <c r="BO424" s="76"/>
      <c r="BP424" s="44" t="s">
        <v>7969</v>
      </c>
    </row>
    <row r="425" spans="1:69" x14ac:dyDescent="0.2">
      <c r="A425" s="63" t="s">
        <v>1407</v>
      </c>
      <c r="B425" s="44" t="s">
        <v>3202</v>
      </c>
      <c r="C425" s="44" t="s">
        <v>2401</v>
      </c>
      <c r="D425" s="44" t="s">
        <v>7970</v>
      </c>
      <c r="E425" s="44" t="str">
        <f t="shared" si="12"/>
        <v>The Stones_Hero_METW</v>
      </c>
      <c r="F425" s="44" t="s">
        <v>6367</v>
      </c>
      <c r="G425" s="44" t="s">
        <v>5197</v>
      </c>
      <c r="H425" s="44" t="s">
        <v>3290</v>
      </c>
      <c r="I425" s="64"/>
      <c r="J425" s="65"/>
      <c r="K425" s="65"/>
      <c r="L425" s="65"/>
      <c r="M425" s="65"/>
      <c r="N425" s="64"/>
      <c r="O425" s="64"/>
      <c r="P425" s="65"/>
      <c r="Q425" s="65"/>
      <c r="R425" s="65"/>
      <c r="S425" s="65"/>
      <c r="T425" s="64"/>
      <c r="U425" s="65"/>
      <c r="V425" s="65"/>
      <c r="W425" s="65"/>
      <c r="X425" s="65"/>
      <c r="Y425" s="64"/>
      <c r="Z425" s="65"/>
      <c r="AA425" s="69">
        <f t="shared" si="13"/>
        <v>0</v>
      </c>
      <c r="AB425" s="63" t="s">
        <v>422</v>
      </c>
      <c r="AC425" s="75"/>
      <c r="AD425" s="75"/>
      <c r="AE425" s="77"/>
      <c r="AF425" s="76"/>
      <c r="AG425" s="63" t="s">
        <v>7971</v>
      </c>
      <c r="AH425" s="75"/>
      <c r="AI425" s="77"/>
      <c r="AJ425" s="77"/>
      <c r="AK425" s="76"/>
      <c r="AL425" s="63" t="s">
        <v>7972</v>
      </c>
      <c r="AM425" s="75"/>
      <c r="AN425" s="77"/>
      <c r="AO425" s="77"/>
      <c r="AP425" s="76"/>
      <c r="AQ425" s="63" t="s">
        <v>7973</v>
      </c>
      <c r="AR425" s="75"/>
      <c r="AS425" s="77"/>
      <c r="AT425" s="77"/>
      <c r="AU425" s="76"/>
      <c r="AV425" s="63" t="s">
        <v>7974</v>
      </c>
      <c r="AW425" s="75"/>
      <c r="AX425" s="75"/>
      <c r="AY425" s="77"/>
      <c r="AZ425" s="76"/>
      <c r="BA425" s="63" t="s">
        <v>422</v>
      </c>
      <c r="BB425" s="75"/>
      <c r="BC425" s="77"/>
      <c r="BD425" s="77"/>
      <c r="BE425" s="76"/>
      <c r="BF425" s="63" t="s">
        <v>7975</v>
      </c>
      <c r="BG425" s="75"/>
      <c r="BH425" s="77"/>
      <c r="BI425" s="77"/>
      <c r="BJ425" s="76"/>
      <c r="BK425" s="63" t="s">
        <v>7976</v>
      </c>
      <c r="BL425" s="75"/>
      <c r="BM425" s="75"/>
      <c r="BN425" s="77"/>
      <c r="BO425" s="76"/>
      <c r="BP425" s="44" t="s">
        <v>7977</v>
      </c>
    </row>
    <row r="426" spans="1:69" x14ac:dyDescent="0.2">
      <c r="A426" s="63" t="s">
        <v>1407</v>
      </c>
      <c r="B426" s="44" t="s">
        <v>3202</v>
      </c>
      <c r="C426" s="44" t="s">
        <v>2401</v>
      </c>
      <c r="D426" s="44" t="s">
        <v>7978</v>
      </c>
      <c r="E426" s="44" t="str">
        <f t="shared" si="12"/>
        <v>The White Towers_Hero_METW</v>
      </c>
      <c r="F426" s="44" t="s">
        <v>5808</v>
      </c>
      <c r="G426" s="44" t="s">
        <v>5183</v>
      </c>
      <c r="H426" s="44" t="s">
        <v>5184</v>
      </c>
      <c r="I426" s="64"/>
      <c r="J426" s="65"/>
      <c r="K426" s="65"/>
      <c r="L426" s="65"/>
      <c r="M426" s="65"/>
      <c r="N426" s="64"/>
      <c r="O426" s="64"/>
      <c r="P426" s="65"/>
      <c r="Q426" s="65"/>
      <c r="R426" s="65"/>
      <c r="S426" s="65"/>
      <c r="T426" s="64"/>
      <c r="U426" s="65"/>
      <c r="V426" s="65"/>
      <c r="W426" s="65"/>
      <c r="X426" s="65"/>
      <c r="Y426" s="64"/>
      <c r="Z426" s="65"/>
      <c r="AA426" s="69">
        <f t="shared" si="13"/>
        <v>0</v>
      </c>
      <c r="AB426" s="63" t="s">
        <v>423</v>
      </c>
      <c r="AC426" s="75"/>
      <c r="AD426" s="75"/>
      <c r="AE426" s="77"/>
      <c r="AF426" s="76"/>
      <c r="AG426" s="63" t="s">
        <v>7979</v>
      </c>
      <c r="AH426" s="75"/>
      <c r="AI426" s="77"/>
      <c r="AJ426" s="77"/>
      <c r="AK426" s="76"/>
      <c r="AL426" s="63" t="s">
        <v>7980</v>
      </c>
      <c r="AM426" s="75"/>
      <c r="AN426" s="77"/>
      <c r="AO426" s="77"/>
      <c r="AP426" s="76"/>
      <c r="AQ426" s="63" t="s">
        <v>7981</v>
      </c>
      <c r="AR426" s="75"/>
      <c r="AS426" s="77"/>
      <c r="AT426" s="77"/>
      <c r="AU426" s="76"/>
      <c r="AV426" s="63" t="s">
        <v>7982</v>
      </c>
      <c r="AW426" s="75"/>
      <c r="AX426" s="75"/>
      <c r="AY426" s="77"/>
      <c r="AZ426" s="76"/>
      <c r="BA426" s="63" t="s">
        <v>423</v>
      </c>
      <c r="BB426" s="75"/>
      <c r="BC426" s="77"/>
      <c r="BD426" s="77"/>
      <c r="BE426" s="76"/>
      <c r="BF426" s="63" t="s">
        <v>7983</v>
      </c>
      <c r="BG426" s="75"/>
      <c r="BH426" s="77"/>
      <c r="BI426" s="77"/>
      <c r="BJ426" s="76"/>
      <c r="BK426" s="63" t="s">
        <v>7984</v>
      </c>
      <c r="BL426" s="75"/>
      <c r="BM426" s="75"/>
      <c r="BN426" s="77"/>
      <c r="BO426" s="76"/>
      <c r="BP426" s="44" t="s">
        <v>1252</v>
      </c>
      <c r="BQ426" s="44" t="s">
        <v>7985</v>
      </c>
    </row>
    <row r="427" spans="1:69" x14ac:dyDescent="0.2">
      <c r="A427" s="63" t="s">
        <v>1407</v>
      </c>
      <c r="B427" s="44" t="s">
        <v>3202</v>
      </c>
      <c r="C427" s="44" t="s">
        <v>2401</v>
      </c>
      <c r="D427" s="44" t="s">
        <v>7986</v>
      </c>
      <c r="E427" s="44" t="str">
        <f t="shared" si="12"/>
        <v>The Wind Throne_Hero_METW</v>
      </c>
      <c r="F427" s="44" t="s">
        <v>6367</v>
      </c>
      <c r="G427" s="44" t="s">
        <v>5160</v>
      </c>
      <c r="H427" s="44" t="s">
        <v>6342</v>
      </c>
      <c r="I427" s="68">
        <v>1</v>
      </c>
      <c r="J427" s="66">
        <v>1</v>
      </c>
      <c r="K427" s="66">
        <v>1</v>
      </c>
      <c r="L427" s="66">
        <v>1</v>
      </c>
      <c r="M427" s="66">
        <v>1</v>
      </c>
      <c r="N427" s="64"/>
      <c r="O427" s="64"/>
      <c r="P427" s="65"/>
      <c r="Q427" s="65"/>
      <c r="R427" s="65"/>
      <c r="S427" s="65"/>
      <c r="T427" s="64"/>
      <c r="U427" s="65"/>
      <c r="V427" s="65"/>
      <c r="W427" s="65"/>
      <c r="X427" s="65"/>
      <c r="Y427" s="64"/>
      <c r="Z427" s="65"/>
      <c r="AA427" s="69">
        <f t="shared" si="13"/>
        <v>0</v>
      </c>
      <c r="AB427" s="63" t="s">
        <v>424</v>
      </c>
      <c r="AC427" s="75"/>
      <c r="AD427" s="75"/>
      <c r="AE427" s="77"/>
      <c r="AF427" s="76"/>
      <c r="AG427" s="63" t="s">
        <v>7987</v>
      </c>
      <c r="AH427" s="75"/>
      <c r="AI427" s="77"/>
      <c r="AJ427" s="77"/>
      <c r="AK427" s="76"/>
      <c r="AL427" s="63" t="s">
        <v>7988</v>
      </c>
      <c r="AM427" s="75"/>
      <c r="AN427" s="77"/>
      <c r="AO427" s="77"/>
      <c r="AP427" s="76"/>
      <c r="AQ427" s="63" t="s">
        <v>7989</v>
      </c>
      <c r="AR427" s="75"/>
      <c r="AS427" s="77"/>
      <c r="AT427" s="77"/>
      <c r="AU427" s="76"/>
      <c r="AV427" s="63" t="s">
        <v>7990</v>
      </c>
      <c r="AW427" s="75"/>
      <c r="AX427" s="75"/>
      <c r="AY427" s="77"/>
      <c r="AZ427" s="76"/>
      <c r="BA427" s="63" t="s">
        <v>424</v>
      </c>
      <c r="BB427" s="75"/>
      <c r="BC427" s="77"/>
      <c r="BD427" s="77"/>
      <c r="BE427" s="76"/>
      <c r="BF427" s="63" t="s">
        <v>7991</v>
      </c>
      <c r="BG427" s="75"/>
      <c r="BH427" s="77"/>
      <c r="BI427" s="77"/>
      <c r="BJ427" s="76"/>
      <c r="BK427" s="63" t="s">
        <v>7992</v>
      </c>
      <c r="BL427" s="75"/>
      <c r="BM427" s="75"/>
      <c r="BN427" s="77"/>
      <c r="BO427" s="76"/>
      <c r="BP427" s="44" t="s">
        <v>7993</v>
      </c>
    </row>
    <row r="428" spans="1:69" x14ac:dyDescent="0.2">
      <c r="A428" s="63" t="s">
        <v>1407</v>
      </c>
      <c r="B428" s="44" t="s">
        <v>3202</v>
      </c>
      <c r="C428" s="44" t="s">
        <v>2401</v>
      </c>
      <c r="D428" s="44" t="s">
        <v>7994</v>
      </c>
      <c r="E428" s="44" t="str">
        <f t="shared" si="12"/>
        <v>Thranduil's Halls_Hero_METW</v>
      </c>
      <c r="F428" s="44" t="s">
        <v>7995</v>
      </c>
      <c r="G428" s="44" t="s">
        <v>5160</v>
      </c>
      <c r="H428" s="44" t="s">
        <v>5179</v>
      </c>
      <c r="I428" s="64"/>
      <c r="J428" s="65"/>
      <c r="K428" s="65"/>
      <c r="L428" s="65"/>
      <c r="M428" s="66">
        <v>1</v>
      </c>
      <c r="N428" s="64"/>
      <c r="O428" s="64"/>
      <c r="P428" s="65"/>
      <c r="Q428" s="65"/>
      <c r="R428" s="66">
        <v>1</v>
      </c>
      <c r="S428" s="65"/>
      <c r="T428" s="64"/>
      <c r="U428" s="65"/>
      <c r="V428" s="65"/>
      <c r="W428" s="65"/>
      <c r="X428" s="65"/>
      <c r="Y428" s="64"/>
      <c r="Z428" s="65"/>
      <c r="AA428" s="69">
        <f t="shared" si="13"/>
        <v>0</v>
      </c>
      <c r="AB428" s="63" t="s">
        <v>425</v>
      </c>
      <c r="AC428" s="75"/>
      <c r="AD428" s="75"/>
      <c r="AE428" s="75"/>
      <c r="AF428" s="76"/>
      <c r="AG428" s="63" t="s">
        <v>7996</v>
      </c>
      <c r="AH428" s="75"/>
      <c r="AI428" s="77"/>
      <c r="AJ428" s="77"/>
      <c r="AK428" s="76"/>
      <c r="AL428" s="63" t="s">
        <v>7997</v>
      </c>
      <c r="AM428" s="75"/>
      <c r="AN428" s="77"/>
      <c r="AO428" s="77"/>
      <c r="AP428" s="76"/>
      <c r="AQ428" s="63" t="s">
        <v>7998</v>
      </c>
      <c r="AR428" s="75"/>
      <c r="AS428" s="77"/>
      <c r="AT428" s="77"/>
      <c r="AU428" s="76"/>
      <c r="AV428" s="63" t="s">
        <v>7999</v>
      </c>
      <c r="AW428" s="75"/>
      <c r="AX428" s="75"/>
      <c r="AY428" s="77"/>
      <c r="AZ428" s="76"/>
      <c r="BA428" s="63" t="s">
        <v>425</v>
      </c>
      <c r="BB428" s="75"/>
      <c r="BC428" s="77"/>
      <c r="BD428" s="77"/>
      <c r="BE428" s="76"/>
      <c r="BF428" s="63" t="s">
        <v>8000</v>
      </c>
      <c r="BG428" s="75"/>
      <c r="BH428" s="77"/>
      <c r="BI428" s="77"/>
      <c r="BJ428" s="76"/>
      <c r="BK428" s="63" t="s">
        <v>8001</v>
      </c>
      <c r="BL428" s="75"/>
      <c r="BM428" s="75"/>
      <c r="BN428" s="77"/>
      <c r="BO428" s="76"/>
      <c r="BP428" s="44" t="s">
        <v>8002</v>
      </c>
    </row>
    <row r="429" spans="1:69" x14ac:dyDescent="0.2">
      <c r="A429" s="63" t="s">
        <v>1407</v>
      </c>
      <c r="B429" s="44" t="s">
        <v>3202</v>
      </c>
      <c r="C429" s="44" t="s">
        <v>2401</v>
      </c>
      <c r="D429" s="44" t="s">
        <v>8003</v>
      </c>
      <c r="E429" s="44" t="str">
        <f t="shared" si="12"/>
        <v>Tolfalas_Hero_METW</v>
      </c>
      <c r="F429" s="44" t="s">
        <v>6542</v>
      </c>
      <c r="G429" s="44" t="s">
        <v>5197</v>
      </c>
      <c r="H429" s="44" t="s">
        <v>3290</v>
      </c>
      <c r="I429" s="64"/>
      <c r="J429" s="65"/>
      <c r="K429" s="65"/>
      <c r="L429" s="65"/>
      <c r="M429" s="65"/>
      <c r="N429" s="64"/>
      <c r="O429" s="68">
        <v>1</v>
      </c>
      <c r="P429" s="65"/>
      <c r="Q429" s="65"/>
      <c r="R429" s="65"/>
      <c r="S429" s="65"/>
      <c r="T429" s="64"/>
      <c r="U429" s="65"/>
      <c r="V429" s="65"/>
      <c r="W429" s="65"/>
      <c r="X429" s="65"/>
      <c r="Y429" s="64"/>
      <c r="Z429" s="65"/>
      <c r="AA429" s="69">
        <f t="shared" si="13"/>
        <v>0</v>
      </c>
      <c r="AB429" s="63" t="s">
        <v>426</v>
      </c>
      <c r="AC429" s="75"/>
      <c r="AD429" s="75"/>
      <c r="AE429" s="75"/>
      <c r="AF429" s="76"/>
      <c r="AG429" s="63" t="s">
        <v>426</v>
      </c>
      <c r="AH429" s="75"/>
      <c r="AI429" s="77"/>
      <c r="AJ429" s="77"/>
      <c r="AK429" s="76"/>
      <c r="AL429" s="63" t="s">
        <v>426</v>
      </c>
      <c r="AM429" s="75"/>
      <c r="AN429" s="77"/>
      <c r="AO429" s="77"/>
      <c r="AP429" s="76"/>
      <c r="AQ429" s="63" t="s">
        <v>426</v>
      </c>
      <c r="AR429" s="75"/>
      <c r="AS429" s="77"/>
      <c r="AT429" s="77"/>
      <c r="AU429" s="76"/>
      <c r="AV429" s="63" t="s">
        <v>426</v>
      </c>
      <c r="AW429" s="75"/>
      <c r="AX429" s="75"/>
      <c r="AY429" s="77"/>
      <c r="AZ429" s="76"/>
      <c r="BA429" s="63" t="s">
        <v>426</v>
      </c>
      <c r="BB429" s="75"/>
      <c r="BC429" s="77"/>
      <c r="BD429" s="77"/>
      <c r="BE429" s="76"/>
      <c r="BF429" s="63" t="s">
        <v>426</v>
      </c>
      <c r="BG429" s="75"/>
      <c r="BH429" s="77"/>
      <c r="BI429" s="77"/>
      <c r="BJ429" s="76"/>
      <c r="BK429" s="63" t="s">
        <v>8004</v>
      </c>
      <c r="BL429" s="75"/>
      <c r="BM429" s="75"/>
      <c r="BN429" s="77"/>
      <c r="BO429" s="76"/>
      <c r="BP429" s="44" t="s">
        <v>8005</v>
      </c>
    </row>
    <row r="430" spans="1:69" x14ac:dyDescent="0.2">
      <c r="A430" s="63" t="s">
        <v>1407</v>
      </c>
      <c r="B430" s="44" t="s">
        <v>3202</v>
      </c>
      <c r="C430" s="44" t="s">
        <v>2401</v>
      </c>
      <c r="D430" s="44" t="s">
        <v>8006</v>
      </c>
      <c r="E430" s="44" t="str">
        <f t="shared" si="12"/>
        <v>Vale of Erech_Hero_METW</v>
      </c>
      <c r="F430" s="44" t="s">
        <v>6631</v>
      </c>
      <c r="G430" s="44" t="s">
        <v>5197</v>
      </c>
      <c r="H430" s="44" t="s">
        <v>3290</v>
      </c>
      <c r="I430" s="64"/>
      <c r="J430" s="65"/>
      <c r="K430" s="65"/>
      <c r="L430" s="65"/>
      <c r="M430" s="65"/>
      <c r="N430" s="64"/>
      <c r="O430" s="64"/>
      <c r="P430" s="65"/>
      <c r="Q430" s="65"/>
      <c r="R430" s="65"/>
      <c r="S430" s="65"/>
      <c r="T430" s="64"/>
      <c r="U430" s="65"/>
      <c r="V430" s="65"/>
      <c r="W430" s="65"/>
      <c r="X430" s="65"/>
      <c r="Y430" s="64"/>
      <c r="Z430" s="65"/>
      <c r="AA430" s="69">
        <f t="shared" si="13"/>
        <v>0</v>
      </c>
      <c r="AB430" s="63" t="s">
        <v>427</v>
      </c>
      <c r="AC430" s="75"/>
      <c r="AD430" s="75"/>
      <c r="AE430" s="77"/>
      <c r="AF430" s="76"/>
      <c r="AG430" s="63" t="s">
        <v>8007</v>
      </c>
      <c r="AH430" s="75"/>
      <c r="AI430" s="77"/>
      <c r="AJ430" s="77"/>
      <c r="AK430" s="76"/>
      <c r="AL430" s="63" t="s">
        <v>8008</v>
      </c>
      <c r="AM430" s="75"/>
      <c r="AN430" s="77"/>
      <c r="AO430" s="77"/>
      <c r="AP430" s="76"/>
      <c r="AQ430" s="63" t="s">
        <v>8009</v>
      </c>
      <c r="AR430" s="75"/>
      <c r="AS430" s="77"/>
      <c r="AT430" s="77"/>
      <c r="AU430" s="76"/>
      <c r="AV430" s="63" t="s">
        <v>8010</v>
      </c>
      <c r="AW430" s="75"/>
      <c r="AX430" s="75"/>
      <c r="AY430" s="77"/>
      <c r="AZ430" s="76"/>
      <c r="BA430" s="63" t="s">
        <v>427</v>
      </c>
      <c r="BB430" s="75"/>
      <c r="BC430" s="77"/>
      <c r="BD430" s="77"/>
      <c r="BE430" s="76"/>
      <c r="BF430" s="63" t="s">
        <v>8011</v>
      </c>
      <c r="BG430" s="75"/>
      <c r="BH430" s="77"/>
      <c r="BI430" s="77"/>
      <c r="BJ430" s="76"/>
      <c r="BK430" s="63" t="s">
        <v>8012</v>
      </c>
      <c r="BL430" s="75"/>
      <c r="BM430" s="75"/>
      <c r="BN430" s="77"/>
      <c r="BO430" s="76"/>
      <c r="BP430" s="44" t="s">
        <v>8013</v>
      </c>
    </row>
    <row r="431" spans="1:69" x14ac:dyDescent="0.2">
      <c r="A431" s="63" t="s">
        <v>1407</v>
      </c>
      <c r="B431" s="44" t="s">
        <v>3202</v>
      </c>
      <c r="C431" s="44" t="s">
        <v>2401</v>
      </c>
      <c r="D431" s="44" t="s">
        <v>8014</v>
      </c>
      <c r="E431" s="44" t="str">
        <f t="shared" si="12"/>
        <v>Variag Camp_Hero_METW</v>
      </c>
      <c r="F431" s="44" t="s">
        <v>5760</v>
      </c>
      <c r="G431" s="44" t="s">
        <v>5197</v>
      </c>
      <c r="H431" s="44" t="s">
        <v>3290</v>
      </c>
      <c r="I431" s="64"/>
      <c r="J431" s="65"/>
      <c r="K431" s="65"/>
      <c r="L431" s="65"/>
      <c r="M431" s="65"/>
      <c r="N431" s="64"/>
      <c r="O431" s="64"/>
      <c r="P431" s="65"/>
      <c r="Q431" s="65"/>
      <c r="R431" s="65"/>
      <c r="S431" s="65"/>
      <c r="T431" s="64"/>
      <c r="U431" s="65"/>
      <c r="V431" s="65"/>
      <c r="W431" s="65"/>
      <c r="X431" s="65"/>
      <c r="Y431" s="64"/>
      <c r="Z431" s="65"/>
      <c r="AA431" s="69">
        <f t="shared" si="13"/>
        <v>0</v>
      </c>
      <c r="AB431" s="63" t="s">
        <v>428</v>
      </c>
      <c r="AC431" s="75"/>
      <c r="AD431" s="75"/>
      <c r="AE431" s="77"/>
      <c r="AF431" s="76"/>
      <c r="AG431" s="63" t="s">
        <v>8015</v>
      </c>
      <c r="AH431" s="75"/>
      <c r="AI431" s="77"/>
      <c r="AJ431" s="77"/>
      <c r="AK431" s="76"/>
      <c r="AL431" s="63" t="s">
        <v>8016</v>
      </c>
      <c r="AM431" s="75"/>
      <c r="AN431" s="77"/>
      <c r="AO431" s="77"/>
      <c r="AP431" s="76"/>
      <c r="AQ431" s="63" t="s">
        <v>8017</v>
      </c>
      <c r="AR431" s="75"/>
      <c r="AS431" s="77"/>
      <c r="AT431" s="77"/>
      <c r="AU431" s="76"/>
      <c r="AV431" s="63" t="s">
        <v>8018</v>
      </c>
      <c r="AW431" s="75"/>
      <c r="AX431" s="75"/>
      <c r="AY431" s="77"/>
      <c r="AZ431" s="76"/>
      <c r="BA431" s="63" t="s">
        <v>428</v>
      </c>
      <c r="BB431" s="75"/>
      <c r="BC431" s="77"/>
      <c r="BD431" s="77"/>
      <c r="BE431" s="76"/>
      <c r="BF431" s="63" t="s">
        <v>8019</v>
      </c>
      <c r="BG431" s="75"/>
      <c r="BH431" s="77"/>
      <c r="BI431" s="77"/>
      <c r="BJ431" s="76"/>
      <c r="BK431" s="63" t="s">
        <v>8020</v>
      </c>
      <c r="BL431" s="75"/>
      <c r="BM431" s="75"/>
      <c r="BN431" s="77"/>
      <c r="BO431" s="76"/>
      <c r="BP431" s="44" t="s">
        <v>8021</v>
      </c>
    </row>
    <row r="432" spans="1:69" x14ac:dyDescent="0.2">
      <c r="A432" s="63" t="s">
        <v>1407</v>
      </c>
      <c r="B432" s="44" t="s">
        <v>3202</v>
      </c>
      <c r="C432" s="44" t="s">
        <v>2401</v>
      </c>
      <c r="D432" s="44" t="s">
        <v>8022</v>
      </c>
      <c r="E432" s="44" t="str">
        <f t="shared" si="12"/>
        <v>Weathertop_Hero_METW</v>
      </c>
      <c r="F432" s="44" t="s">
        <v>7913</v>
      </c>
      <c r="G432" s="44" t="s">
        <v>5160</v>
      </c>
      <c r="H432" s="44" t="s">
        <v>8023</v>
      </c>
      <c r="I432" s="68">
        <v>1</v>
      </c>
      <c r="J432" s="66">
        <v>1</v>
      </c>
      <c r="K432" s="66">
        <v>1</v>
      </c>
      <c r="L432" s="65"/>
      <c r="M432" s="66">
        <v>1</v>
      </c>
      <c r="N432" s="64"/>
      <c r="O432" s="64"/>
      <c r="P432" s="65"/>
      <c r="Q432" s="65"/>
      <c r="R432" s="65"/>
      <c r="S432" s="65"/>
      <c r="T432" s="64"/>
      <c r="U432" s="65"/>
      <c r="V432" s="65"/>
      <c r="W432" s="65"/>
      <c r="X432" s="65"/>
      <c r="Y432" s="64"/>
      <c r="Z432" s="65"/>
      <c r="AA432" s="69">
        <f t="shared" si="13"/>
        <v>0</v>
      </c>
      <c r="AB432" s="63" t="s">
        <v>429</v>
      </c>
      <c r="AC432" s="75"/>
      <c r="AD432" s="75"/>
      <c r="AE432" s="77"/>
      <c r="AF432" s="76"/>
      <c r="AG432" s="63" t="s">
        <v>8024</v>
      </c>
      <c r="AH432" s="75"/>
      <c r="AI432" s="77"/>
      <c r="AJ432" s="77"/>
      <c r="AK432" s="76"/>
      <c r="AL432" s="63" t="s">
        <v>8025</v>
      </c>
      <c r="AM432" s="75"/>
      <c r="AN432" s="77"/>
      <c r="AO432" s="77"/>
      <c r="AP432" s="76"/>
      <c r="AQ432" s="63" t="s">
        <v>8026</v>
      </c>
      <c r="AR432" s="75"/>
      <c r="AS432" s="77"/>
      <c r="AT432" s="77"/>
      <c r="AU432" s="76"/>
      <c r="AV432" s="63" t="s">
        <v>8027</v>
      </c>
      <c r="AW432" s="75"/>
      <c r="AX432" s="75"/>
      <c r="AY432" s="77"/>
      <c r="AZ432" s="76"/>
      <c r="BA432" s="63" t="s">
        <v>429</v>
      </c>
      <c r="BB432" s="75"/>
      <c r="BC432" s="77"/>
      <c r="BD432" s="77"/>
      <c r="BE432" s="76"/>
      <c r="BF432" s="63" t="s">
        <v>8028</v>
      </c>
      <c r="BG432" s="75"/>
      <c r="BH432" s="77"/>
      <c r="BI432" s="77"/>
      <c r="BJ432" s="76"/>
      <c r="BK432" s="63" t="s">
        <v>8029</v>
      </c>
      <c r="BL432" s="75"/>
      <c r="BM432" s="75"/>
      <c r="BN432" s="77"/>
      <c r="BO432" s="76"/>
      <c r="BP432" s="44" t="s">
        <v>8030</v>
      </c>
    </row>
    <row r="433" spans="1:68" x14ac:dyDescent="0.2">
      <c r="A433" s="63" t="s">
        <v>1407</v>
      </c>
      <c r="B433" s="44" t="s">
        <v>3202</v>
      </c>
      <c r="C433" s="44" t="s">
        <v>2401</v>
      </c>
      <c r="D433" s="44" t="s">
        <v>8031</v>
      </c>
      <c r="E433" s="44" t="str">
        <f t="shared" si="12"/>
        <v>Wellinghall_Hero_METW</v>
      </c>
      <c r="F433" s="44" t="s">
        <v>5159</v>
      </c>
      <c r="G433" s="44" t="s">
        <v>5160</v>
      </c>
      <c r="H433" s="44" t="s">
        <v>5179</v>
      </c>
      <c r="I433" s="64"/>
      <c r="J433" s="65"/>
      <c r="K433" s="65"/>
      <c r="L433" s="65"/>
      <c r="M433" s="66">
        <v>1</v>
      </c>
      <c r="N433" s="64"/>
      <c r="O433" s="68">
        <v>1</v>
      </c>
      <c r="P433" s="65"/>
      <c r="Q433" s="66">
        <v>1</v>
      </c>
      <c r="R433" s="65"/>
      <c r="S433" s="66">
        <v>1</v>
      </c>
      <c r="T433" s="64"/>
      <c r="U433" s="65"/>
      <c r="V433" s="65"/>
      <c r="W433" s="65"/>
      <c r="X433" s="65"/>
      <c r="Y433" s="64"/>
      <c r="Z433" s="65"/>
      <c r="AA433" s="69">
        <f t="shared" si="13"/>
        <v>0</v>
      </c>
      <c r="AB433" s="63" t="s">
        <v>430</v>
      </c>
      <c r="AC433" s="75"/>
      <c r="AD433" s="75"/>
      <c r="AE433" s="75"/>
      <c r="AF433" s="76"/>
      <c r="AG433" s="63" t="s">
        <v>8032</v>
      </c>
      <c r="AH433" s="75"/>
      <c r="AI433" s="77"/>
      <c r="AJ433" s="77"/>
      <c r="AK433" s="76"/>
      <c r="AL433" s="63" t="s">
        <v>8033</v>
      </c>
      <c r="AM433" s="75"/>
      <c r="AN433" s="77"/>
      <c r="AO433" s="77"/>
      <c r="AP433" s="76"/>
      <c r="AQ433" s="63" t="s">
        <v>8034</v>
      </c>
      <c r="AR433" s="75"/>
      <c r="AS433" s="77"/>
      <c r="AT433" s="77"/>
      <c r="AU433" s="76"/>
      <c r="AV433" s="63" t="s">
        <v>8035</v>
      </c>
      <c r="AW433" s="75"/>
      <c r="AX433" s="75"/>
      <c r="AY433" s="77"/>
      <c r="AZ433" s="76"/>
      <c r="BA433" s="63" t="s">
        <v>430</v>
      </c>
      <c r="BB433" s="75"/>
      <c r="BC433" s="77"/>
      <c r="BD433" s="77"/>
      <c r="BE433" s="76"/>
      <c r="BF433" s="63" t="s">
        <v>8036</v>
      </c>
      <c r="BG433" s="75"/>
      <c r="BH433" s="77"/>
      <c r="BI433" s="77"/>
      <c r="BJ433" s="76"/>
      <c r="BK433" s="63" t="s">
        <v>8037</v>
      </c>
      <c r="BL433" s="75"/>
      <c r="BM433" s="75"/>
      <c r="BN433" s="77"/>
      <c r="BO433" s="76"/>
      <c r="BP433" s="44" t="s">
        <v>8038</v>
      </c>
    </row>
    <row r="434" spans="1:68" x14ac:dyDescent="0.2">
      <c r="A434" s="63" t="s">
        <v>1407</v>
      </c>
      <c r="B434" s="44" t="s">
        <v>3202</v>
      </c>
      <c r="C434" s="44" t="s">
        <v>2401</v>
      </c>
      <c r="D434" s="44" t="s">
        <v>8039</v>
      </c>
      <c r="E434" s="44" t="str">
        <f t="shared" si="12"/>
        <v>Woodmen-town_Hero_METW</v>
      </c>
      <c r="F434" s="44" t="s">
        <v>6631</v>
      </c>
      <c r="G434" s="44" t="s">
        <v>5235</v>
      </c>
      <c r="H434" s="44" t="s">
        <v>5236</v>
      </c>
      <c r="I434" s="64"/>
      <c r="J434" s="65"/>
      <c r="K434" s="65"/>
      <c r="L434" s="65"/>
      <c r="M434" s="65"/>
      <c r="N434" s="64"/>
      <c r="O434" s="64"/>
      <c r="P434" s="65"/>
      <c r="Q434" s="65"/>
      <c r="R434" s="65"/>
      <c r="S434" s="65"/>
      <c r="T434" s="64"/>
      <c r="U434" s="65"/>
      <c r="V434" s="65"/>
      <c r="W434" s="65"/>
      <c r="X434" s="65"/>
      <c r="Y434" s="64"/>
      <c r="Z434" s="65"/>
      <c r="AA434" s="69">
        <f t="shared" si="13"/>
        <v>0</v>
      </c>
      <c r="AB434" s="63" t="s">
        <v>431</v>
      </c>
      <c r="AC434" s="75"/>
      <c r="AD434" s="75"/>
      <c r="AE434" s="77"/>
      <c r="AF434" s="76"/>
      <c r="AG434" s="63" t="s">
        <v>8040</v>
      </c>
      <c r="AH434" s="75"/>
      <c r="AI434" s="77"/>
      <c r="AJ434" s="77"/>
      <c r="AK434" s="76"/>
      <c r="AL434" s="63" t="s">
        <v>8041</v>
      </c>
      <c r="AM434" s="75"/>
      <c r="AN434" s="77"/>
      <c r="AO434" s="77"/>
      <c r="AP434" s="76"/>
      <c r="AQ434" s="63" t="s">
        <v>8042</v>
      </c>
      <c r="AR434" s="75"/>
      <c r="AS434" s="77"/>
      <c r="AT434" s="77"/>
      <c r="AU434" s="76"/>
      <c r="AV434" s="63" t="s">
        <v>8043</v>
      </c>
      <c r="AW434" s="75"/>
      <c r="AX434" s="75"/>
      <c r="AY434" s="77"/>
      <c r="AZ434" s="76"/>
      <c r="BA434" s="63" t="s">
        <v>431</v>
      </c>
      <c r="BB434" s="75"/>
      <c r="BC434" s="77"/>
      <c r="BD434" s="77"/>
      <c r="BE434" s="76"/>
      <c r="BF434" s="63" t="s">
        <v>8044</v>
      </c>
      <c r="BG434" s="75"/>
      <c r="BH434" s="77"/>
      <c r="BI434" s="77"/>
      <c r="BJ434" s="76"/>
      <c r="BK434" s="63" t="s">
        <v>8045</v>
      </c>
      <c r="BL434" s="75"/>
      <c r="BM434" s="75"/>
      <c r="BN434" s="77"/>
      <c r="BO434" s="76"/>
      <c r="BP434" s="44" t="s">
        <v>8046</v>
      </c>
    </row>
    <row r="435" spans="1:68" x14ac:dyDescent="0.2">
      <c r="A435" s="63" t="s">
        <v>1407</v>
      </c>
      <c r="B435" s="44" t="s">
        <v>3202</v>
      </c>
      <c r="C435" s="44" t="s">
        <v>2401</v>
      </c>
      <c r="D435" s="44" t="s">
        <v>8047</v>
      </c>
      <c r="E435" s="44" t="str">
        <f t="shared" si="12"/>
        <v>Wose Passage-hold_Hero_METW</v>
      </c>
      <c r="F435" s="44" t="s">
        <v>6631</v>
      </c>
      <c r="G435" s="44" t="s">
        <v>5235</v>
      </c>
      <c r="H435" s="44" t="s">
        <v>5236</v>
      </c>
      <c r="I435" s="64"/>
      <c r="J435" s="65"/>
      <c r="K435" s="65"/>
      <c r="L435" s="65"/>
      <c r="M435" s="65"/>
      <c r="N435" s="64"/>
      <c r="O435" s="64"/>
      <c r="P435" s="65"/>
      <c r="Q435" s="65"/>
      <c r="R435" s="65"/>
      <c r="S435" s="65"/>
      <c r="T435" s="64"/>
      <c r="U435" s="65"/>
      <c r="V435" s="65"/>
      <c r="W435" s="65"/>
      <c r="X435" s="65"/>
      <c r="Y435" s="64"/>
      <c r="Z435" s="65"/>
      <c r="AA435" s="69">
        <f t="shared" si="13"/>
        <v>0</v>
      </c>
      <c r="AB435" s="63" t="s">
        <v>432</v>
      </c>
      <c r="AC435" s="75"/>
      <c r="AD435" s="75"/>
      <c r="AE435" s="77"/>
      <c r="AF435" s="76"/>
      <c r="AG435" s="63" t="s">
        <v>8048</v>
      </c>
      <c r="AH435" s="75"/>
      <c r="AI435" s="77"/>
      <c r="AJ435" s="77"/>
      <c r="AK435" s="76"/>
      <c r="AL435" s="63" t="s">
        <v>8049</v>
      </c>
      <c r="AM435" s="75"/>
      <c r="AN435" s="77"/>
      <c r="AO435" s="77"/>
      <c r="AP435" s="76"/>
      <c r="AQ435" s="63" t="s">
        <v>8050</v>
      </c>
      <c r="AR435" s="75"/>
      <c r="AS435" s="77"/>
      <c r="AT435" s="77"/>
      <c r="AU435" s="76"/>
      <c r="AV435" s="63" t="s">
        <v>8051</v>
      </c>
      <c r="AW435" s="75"/>
      <c r="AX435" s="75"/>
      <c r="AY435" s="77"/>
      <c r="AZ435" s="76"/>
      <c r="BA435" s="63" t="s">
        <v>432</v>
      </c>
      <c r="BB435" s="75"/>
      <c r="BC435" s="77"/>
      <c r="BD435" s="77"/>
      <c r="BE435" s="76"/>
      <c r="BF435" s="63" t="s">
        <v>8052</v>
      </c>
      <c r="BG435" s="75"/>
      <c r="BH435" s="77"/>
      <c r="BI435" s="77"/>
      <c r="BJ435" s="76"/>
      <c r="BK435" s="63" t="s">
        <v>8053</v>
      </c>
      <c r="BL435" s="75"/>
      <c r="BM435" s="75"/>
      <c r="BN435" s="77"/>
      <c r="BO435" s="76"/>
      <c r="BP435" s="44" t="s">
        <v>8054</v>
      </c>
    </row>
    <row r="436" spans="1:68" x14ac:dyDescent="0.2">
      <c r="A436" s="63" t="s">
        <v>1407</v>
      </c>
      <c r="B436" s="44" t="s">
        <v>3175</v>
      </c>
      <c r="C436" s="44" t="s">
        <v>6791</v>
      </c>
      <c r="D436" s="44" t="s">
        <v>8055</v>
      </c>
      <c r="E436" s="44" t="str">
        <f t="shared" si="12"/>
        <v>Andrast_Neutral_METW</v>
      </c>
      <c r="F436" s="44" t="s">
        <v>5417</v>
      </c>
      <c r="G436" s="44" t="s">
        <v>5235</v>
      </c>
      <c r="H436" s="44" t="s">
        <v>5236</v>
      </c>
      <c r="I436" s="64"/>
      <c r="J436" s="65"/>
      <c r="K436" s="65"/>
      <c r="L436" s="65"/>
      <c r="M436" s="65"/>
      <c r="N436" s="64"/>
      <c r="O436" s="64"/>
      <c r="P436" s="65"/>
      <c r="Q436" s="65"/>
      <c r="R436" s="65"/>
      <c r="S436" s="65"/>
      <c r="T436" s="64"/>
      <c r="U436" s="65"/>
      <c r="V436" s="65"/>
      <c r="W436" s="65"/>
      <c r="X436" s="65"/>
      <c r="Y436" s="64"/>
      <c r="Z436" s="65"/>
      <c r="AA436" s="69">
        <f t="shared" si="13"/>
        <v>0</v>
      </c>
      <c r="AB436" s="63" t="s">
        <v>433</v>
      </c>
      <c r="AC436" s="75"/>
      <c r="AD436" s="75"/>
      <c r="AE436" s="77"/>
      <c r="AF436" s="76"/>
      <c r="AG436" s="63" t="s">
        <v>433</v>
      </c>
      <c r="AH436" s="75"/>
      <c r="AI436" s="77"/>
      <c r="AJ436" s="77"/>
      <c r="AK436" s="76"/>
      <c r="AL436" s="63" t="s">
        <v>433</v>
      </c>
      <c r="AM436" s="75"/>
      <c r="AN436" s="77"/>
      <c r="AO436" s="77"/>
      <c r="AP436" s="76"/>
      <c r="AQ436" s="63" t="s">
        <v>433</v>
      </c>
      <c r="AR436" s="75"/>
      <c r="AS436" s="77"/>
      <c r="AT436" s="77"/>
      <c r="AU436" s="76"/>
      <c r="AV436" s="63" t="s">
        <v>433</v>
      </c>
      <c r="AW436" s="75"/>
      <c r="AX436" s="75"/>
      <c r="AY436" s="77"/>
      <c r="AZ436" s="76"/>
      <c r="BA436" s="63" t="s">
        <v>433</v>
      </c>
      <c r="BB436" s="75"/>
      <c r="BC436" s="77"/>
      <c r="BD436" s="77"/>
      <c r="BE436" s="76"/>
      <c r="BF436" s="63" t="s">
        <v>433</v>
      </c>
      <c r="BG436" s="75"/>
      <c r="BH436" s="77"/>
      <c r="BI436" s="77"/>
      <c r="BJ436" s="76"/>
      <c r="BK436" s="63" t="s">
        <v>8056</v>
      </c>
      <c r="BL436" s="75"/>
      <c r="BM436" s="75"/>
      <c r="BN436" s="77"/>
      <c r="BO436" s="76"/>
      <c r="BP436" s="44" t="s">
        <v>261</v>
      </c>
    </row>
    <row r="437" spans="1:68" x14ac:dyDescent="0.2">
      <c r="A437" s="63" t="s">
        <v>1407</v>
      </c>
      <c r="B437" s="44" t="s">
        <v>3175</v>
      </c>
      <c r="C437" s="44" t="s">
        <v>6791</v>
      </c>
      <c r="D437" s="44" t="s">
        <v>8057</v>
      </c>
      <c r="E437" s="44" t="str">
        <f t="shared" si="12"/>
        <v>Andrast Coast_Neutral_METW</v>
      </c>
      <c r="F437" s="44" t="s">
        <v>5417</v>
      </c>
      <c r="G437" s="44" t="s">
        <v>5235</v>
      </c>
      <c r="H437" s="44" t="s">
        <v>5236</v>
      </c>
      <c r="I437" s="64"/>
      <c r="J437" s="65"/>
      <c r="K437" s="65"/>
      <c r="L437" s="65"/>
      <c r="M437" s="65"/>
      <c r="N437" s="64"/>
      <c r="O437" s="64"/>
      <c r="P437" s="65"/>
      <c r="Q437" s="65"/>
      <c r="R437" s="65"/>
      <c r="S437" s="65"/>
      <c r="T437" s="64"/>
      <c r="U437" s="65"/>
      <c r="V437" s="65"/>
      <c r="W437" s="65"/>
      <c r="X437" s="65"/>
      <c r="Y437" s="64"/>
      <c r="Z437" s="65"/>
      <c r="AA437" s="69">
        <f t="shared" si="13"/>
        <v>0</v>
      </c>
      <c r="AB437" s="63" t="s">
        <v>434</v>
      </c>
      <c r="AC437" s="75"/>
      <c r="AD437" s="75"/>
      <c r="AE437" s="77"/>
      <c r="AF437" s="76"/>
      <c r="AG437" s="63" t="s">
        <v>8058</v>
      </c>
      <c r="AH437" s="75"/>
      <c r="AI437" s="77"/>
      <c r="AJ437" s="77"/>
      <c r="AK437" s="76"/>
      <c r="AL437" s="63" t="s">
        <v>8059</v>
      </c>
      <c r="AM437" s="75"/>
      <c r="AN437" s="77"/>
      <c r="AO437" s="77"/>
      <c r="AP437" s="76"/>
      <c r="AQ437" s="63" t="s">
        <v>8060</v>
      </c>
      <c r="AR437" s="75"/>
      <c r="AS437" s="77"/>
      <c r="AT437" s="77"/>
      <c r="AU437" s="76"/>
      <c r="AV437" s="63" t="s">
        <v>8061</v>
      </c>
      <c r="AW437" s="75"/>
      <c r="AX437" s="75"/>
      <c r="AY437" s="77"/>
      <c r="AZ437" s="76"/>
      <c r="BA437" s="63" t="s">
        <v>434</v>
      </c>
      <c r="BB437" s="75"/>
      <c r="BC437" s="77"/>
      <c r="BD437" s="77"/>
      <c r="BE437" s="76"/>
      <c r="BF437" s="63" t="s">
        <v>8062</v>
      </c>
      <c r="BG437" s="75"/>
      <c r="BH437" s="77"/>
      <c r="BI437" s="77"/>
      <c r="BJ437" s="76"/>
      <c r="BK437" s="63" t="s">
        <v>8063</v>
      </c>
      <c r="BL437" s="75"/>
      <c r="BM437" s="75"/>
      <c r="BN437" s="77"/>
      <c r="BO437" s="76"/>
      <c r="BP437" s="44" t="s">
        <v>262</v>
      </c>
    </row>
    <row r="438" spans="1:68" x14ac:dyDescent="0.2">
      <c r="A438" s="63" t="s">
        <v>1407</v>
      </c>
      <c r="B438" s="44" t="s">
        <v>3175</v>
      </c>
      <c r="C438" s="44" t="s">
        <v>6791</v>
      </c>
      <c r="D438" s="44" t="s">
        <v>8064</v>
      </c>
      <c r="E438" s="44" t="str">
        <f t="shared" si="12"/>
        <v>Anduin Vales_Neutral_METW</v>
      </c>
      <c r="F438" s="44" t="s">
        <v>5417</v>
      </c>
      <c r="G438" s="44" t="s">
        <v>5235</v>
      </c>
      <c r="H438" s="44" t="s">
        <v>5824</v>
      </c>
      <c r="I438" s="64"/>
      <c r="J438" s="65"/>
      <c r="K438" s="65"/>
      <c r="L438" s="65"/>
      <c r="M438" s="65"/>
      <c r="N438" s="64"/>
      <c r="O438" s="64"/>
      <c r="P438" s="65"/>
      <c r="Q438" s="65"/>
      <c r="R438" s="65"/>
      <c r="S438" s="65"/>
      <c r="T438" s="64"/>
      <c r="U438" s="65"/>
      <c r="V438" s="65"/>
      <c r="W438" s="65"/>
      <c r="X438" s="65"/>
      <c r="Y438" s="64"/>
      <c r="Z438" s="65"/>
      <c r="AA438" s="69">
        <f t="shared" si="13"/>
        <v>0</v>
      </c>
      <c r="AB438" s="63" t="s">
        <v>435</v>
      </c>
      <c r="AC438" s="75"/>
      <c r="AD438" s="75"/>
      <c r="AE438" s="77"/>
      <c r="AF438" s="76"/>
      <c r="AG438" s="63" t="s">
        <v>8065</v>
      </c>
      <c r="AH438" s="75"/>
      <c r="AI438" s="77"/>
      <c r="AJ438" s="77"/>
      <c r="AK438" s="76"/>
      <c r="AL438" s="63" t="s">
        <v>8066</v>
      </c>
      <c r="AM438" s="75"/>
      <c r="AN438" s="77"/>
      <c r="AO438" s="77"/>
      <c r="AP438" s="76"/>
      <c r="AQ438" s="63" t="s">
        <v>8067</v>
      </c>
      <c r="AR438" s="75"/>
      <c r="AS438" s="77"/>
      <c r="AT438" s="77"/>
      <c r="AU438" s="76"/>
      <c r="AV438" s="63" t="s">
        <v>8068</v>
      </c>
      <c r="AW438" s="75"/>
      <c r="AX438" s="75"/>
      <c r="AY438" s="77"/>
      <c r="AZ438" s="76"/>
      <c r="BA438" s="63" t="s">
        <v>435</v>
      </c>
      <c r="BB438" s="75"/>
      <c r="BC438" s="77"/>
      <c r="BD438" s="77"/>
      <c r="BE438" s="76"/>
      <c r="BF438" s="63" t="s">
        <v>8069</v>
      </c>
      <c r="BG438" s="75"/>
      <c r="BH438" s="77"/>
      <c r="BI438" s="77"/>
      <c r="BJ438" s="76"/>
      <c r="BK438" s="63" t="s">
        <v>8070</v>
      </c>
      <c r="BL438" s="75"/>
      <c r="BM438" s="75"/>
      <c r="BN438" s="77"/>
      <c r="BO438" s="76"/>
      <c r="BP438" s="44" t="s">
        <v>263</v>
      </c>
    </row>
    <row r="439" spans="1:68" x14ac:dyDescent="0.2">
      <c r="A439" s="63" t="s">
        <v>1407</v>
      </c>
      <c r="B439" s="44" t="s">
        <v>3175</v>
      </c>
      <c r="C439" s="44" t="s">
        <v>6791</v>
      </c>
      <c r="D439" s="44" t="s">
        <v>8071</v>
      </c>
      <c r="E439" s="44" t="str">
        <f t="shared" si="12"/>
        <v>Anfalas_Neutral_METW</v>
      </c>
      <c r="F439" s="44" t="s">
        <v>5417</v>
      </c>
      <c r="G439" s="44" t="s">
        <v>5235</v>
      </c>
      <c r="H439" s="44" t="s">
        <v>5824</v>
      </c>
      <c r="I439" s="64"/>
      <c r="J439" s="65"/>
      <c r="K439" s="65"/>
      <c r="L439" s="65"/>
      <c r="M439" s="65"/>
      <c r="N439" s="64"/>
      <c r="O439" s="64"/>
      <c r="P439" s="65"/>
      <c r="Q439" s="65"/>
      <c r="R439" s="65"/>
      <c r="S439" s="65"/>
      <c r="T439" s="64"/>
      <c r="U439" s="65"/>
      <c r="V439" s="65"/>
      <c r="W439" s="65"/>
      <c r="X439" s="65"/>
      <c r="Y439" s="64"/>
      <c r="Z439" s="65"/>
      <c r="AA439" s="69">
        <f t="shared" si="13"/>
        <v>0</v>
      </c>
      <c r="AB439" s="63" t="s">
        <v>436</v>
      </c>
      <c r="AC439" s="75"/>
      <c r="AD439" s="75"/>
      <c r="AE439" s="77"/>
      <c r="AF439" s="76"/>
      <c r="AG439" s="63" t="s">
        <v>436</v>
      </c>
      <c r="AH439" s="75"/>
      <c r="AI439" s="77"/>
      <c r="AJ439" s="77"/>
      <c r="AK439" s="76"/>
      <c r="AL439" s="63" t="s">
        <v>436</v>
      </c>
      <c r="AM439" s="75"/>
      <c r="AN439" s="77"/>
      <c r="AO439" s="77"/>
      <c r="AP439" s="76"/>
      <c r="AQ439" s="63" t="s">
        <v>436</v>
      </c>
      <c r="AR439" s="75"/>
      <c r="AS439" s="77"/>
      <c r="AT439" s="77"/>
      <c r="AU439" s="76"/>
      <c r="AV439" s="63" t="s">
        <v>436</v>
      </c>
      <c r="AW439" s="75"/>
      <c r="AX439" s="75"/>
      <c r="AY439" s="77"/>
      <c r="AZ439" s="76"/>
      <c r="BA439" s="63" t="s">
        <v>436</v>
      </c>
      <c r="BB439" s="75"/>
      <c r="BC439" s="77"/>
      <c r="BD439" s="77"/>
      <c r="BE439" s="76"/>
      <c r="BF439" s="63" t="s">
        <v>436</v>
      </c>
      <c r="BG439" s="75"/>
      <c r="BH439" s="77"/>
      <c r="BI439" s="77"/>
      <c r="BJ439" s="76"/>
      <c r="BK439" s="63" t="s">
        <v>8072</v>
      </c>
      <c r="BL439" s="75"/>
      <c r="BM439" s="75"/>
      <c r="BN439" s="77"/>
      <c r="BO439" s="76"/>
      <c r="BP439" s="44" t="s">
        <v>264</v>
      </c>
    </row>
    <row r="440" spans="1:68" x14ac:dyDescent="0.2">
      <c r="A440" s="63" t="s">
        <v>1407</v>
      </c>
      <c r="B440" s="44" t="s">
        <v>3175</v>
      </c>
      <c r="C440" s="44" t="s">
        <v>6791</v>
      </c>
      <c r="D440" s="44" t="s">
        <v>8073</v>
      </c>
      <c r="E440" s="44" t="str">
        <f t="shared" si="12"/>
        <v>Angmar_Neutral_METW</v>
      </c>
      <c r="F440" s="44" t="s">
        <v>5417</v>
      </c>
      <c r="G440" s="44" t="s">
        <v>5235</v>
      </c>
      <c r="H440" s="44" t="s">
        <v>5236</v>
      </c>
      <c r="I440" s="64"/>
      <c r="J440" s="65"/>
      <c r="K440" s="65"/>
      <c r="L440" s="65"/>
      <c r="M440" s="65"/>
      <c r="N440" s="64"/>
      <c r="O440" s="64"/>
      <c r="P440" s="65"/>
      <c r="Q440" s="65"/>
      <c r="R440" s="65"/>
      <c r="S440" s="65"/>
      <c r="T440" s="64"/>
      <c r="U440" s="65"/>
      <c r="V440" s="65"/>
      <c r="W440" s="65"/>
      <c r="X440" s="65"/>
      <c r="Y440" s="64"/>
      <c r="Z440" s="65"/>
      <c r="AA440" s="69">
        <f t="shared" si="13"/>
        <v>0</v>
      </c>
      <c r="AB440" s="63" t="s">
        <v>437</v>
      </c>
      <c r="AC440" s="75"/>
      <c r="AD440" s="75"/>
      <c r="AE440" s="77"/>
      <c r="AF440" s="76"/>
      <c r="AG440" s="63" t="s">
        <v>437</v>
      </c>
      <c r="AH440" s="75"/>
      <c r="AI440" s="77"/>
      <c r="AJ440" s="77"/>
      <c r="AK440" s="76"/>
      <c r="AL440" s="63" t="s">
        <v>437</v>
      </c>
      <c r="AM440" s="75"/>
      <c r="AN440" s="77"/>
      <c r="AO440" s="77"/>
      <c r="AP440" s="76"/>
      <c r="AQ440" s="63" t="s">
        <v>437</v>
      </c>
      <c r="AR440" s="75"/>
      <c r="AS440" s="77"/>
      <c r="AT440" s="77"/>
      <c r="AU440" s="76"/>
      <c r="AV440" s="63" t="s">
        <v>437</v>
      </c>
      <c r="AW440" s="75"/>
      <c r="AX440" s="75"/>
      <c r="AY440" s="77"/>
      <c r="AZ440" s="76"/>
      <c r="BA440" s="63" t="s">
        <v>437</v>
      </c>
      <c r="BB440" s="75"/>
      <c r="BC440" s="77"/>
      <c r="BD440" s="77"/>
      <c r="BE440" s="76"/>
      <c r="BF440" s="63" t="s">
        <v>437</v>
      </c>
      <c r="BG440" s="75"/>
      <c r="BH440" s="77"/>
      <c r="BI440" s="77"/>
      <c r="BJ440" s="76"/>
      <c r="BK440" s="63" t="s">
        <v>8074</v>
      </c>
      <c r="BL440" s="75"/>
      <c r="BM440" s="75"/>
      <c r="BN440" s="77"/>
      <c r="BO440" s="76"/>
      <c r="BP440" s="44" t="s">
        <v>265</v>
      </c>
    </row>
    <row r="441" spans="1:68" x14ac:dyDescent="0.2">
      <c r="A441" s="63" t="s">
        <v>1407</v>
      </c>
      <c r="B441" s="44" t="s">
        <v>3175</v>
      </c>
      <c r="C441" s="44" t="s">
        <v>6791</v>
      </c>
      <c r="D441" s="44" t="s">
        <v>8075</v>
      </c>
      <c r="E441" s="44" t="str">
        <f t="shared" si="12"/>
        <v>Anórien_Neutral_METW</v>
      </c>
      <c r="F441" s="44" t="s">
        <v>5417</v>
      </c>
      <c r="G441" s="44" t="s">
        <v>5235</v>
      </c>
      <c r="H441" s="44" t="s">
        <v>5824</v>
      </c>
      <c r="I441" s="64"/>
      <c r="J441" s="65"/>
      <c r="K441" s="65"/>
      <c r="L441" s="65"/>
      <c r="M441" s="65"/>
      <c r="N441" s="64"/>
      <c r="O441" s="64"/>
      <c r="P441" s="65"/>
      <c r="Q441" s="65"/>
      <c r="R441" s="65"/>
      <c r="S441" s="65"/>
      <c r="T441" s="64"/>
      <c r="U441" s="65"/>
      <c r="V441" s="65"/>
      <c r="W441" s="65"/>
      <c r="X441" s="65"/>
      <c r="Y441" s="64"/>
      <c r="Z441" s="65"/>
      <c r="AA441" s="69">
        <f t="shared" si="13"/>
        <v>0</v>
      </c>
      <c r="AB441" s="63" t="s">
        <v>1737</v>
      </c>
      <c r="AC441" s="75"/>
      <c r="AD441" s="75"/>
      <c r="AE441" s="77"/>
      <c r="AF441" s="76"/>
      <c r="AG441" s="63" t="s">
        <v>1737</v>
      </c>
      <c r="AH441" s="75"/>
      <c r="AI441" s="77"/>
      <c r="AJ441" s="77"/>
      <c r="AK441" s="76"/>
      <c r="AL441" s="63" t="s">
        <v>1737</v>
      </c>
      <c r="AM441" s="75"/>
      <c r="AN441" s="77"/>
      <c r="AO441" s="77"/>
      <c r="AP441" s="76"/>
      <c r="AQ441" s="63" t="s">
        <v>1737</v>
      </c>
      <c r="AR441" s="75"/>
      <c r="AS441" s="77"/>
      <c r="AT441" s="77"/>
      <c r="AU441" s="76"/>
      <c r="AV441" s="63" t="s">
        <v>1737</v>
      </c>
      <c r="AW441" s="75"/>
      <c r="AX441" s="75"/>
      <c r="AY441" s="77"/>
      <c r="AZ441" s="76"/>
      <c r="BA441" s="63" t="s">
        <v>1737</v>
      </c>
      <c r="BB441" s="75"/>
      <c r="BC441" s="77"/>
      <c r="BD441" s="77"/>
      <c r="BE441" s="76"/>
      <c r="BF441" s="63" t="s">
        <v>1737</v>
      </c>
      <c r="BG441" s="75"/>
      <c r="BH441" s="77"/>
      <c r="BI441" s="77"/>
      <c r="BJ441" s="76"/>
      <c r="BK441" s="63" t="s">
        <v>8076</v>
      </c>
      <c r="BL441" s="75"/>
      <c r="BM441" s="75"/>
      <c r="BN441" s="77"/>
      <c r="BO441" s="76"/>
      <c r="BP441" s="44" t="s">
        <v>266</v>
      </c>
    </row>
    <row r="442" spans="1:68" x14ac:dyDescent="0.2">
      <c r="A442" s="63" t="s">
        <v>1407</v>
      </c>
      <c r="B442" s="44" t="s">
        <v>3175</v>
      </c>
      <c r="C442" s="44" t="s">
        <v>6791</v>
      </c>
      <c r="D442" s="44" t="s">
        <v>8077</v>
      </c>
      <c r="E442" s="44" t="str">
        <f t="shared" si="12"/>
        <v>Arthedain_Neutral_METW</v>
      </c>
      <c r="F442" s="44" t="s">
        <v>5417</v>
      </c>
      <c r="G442" s="44" t="s">
        <v>5235</v>
      </c>
      <c r="H442" s="44" t="s">
        <v>5824</v>
      </c>
      <c r="I442" s="64"/>
      <c r="J442" s="65"/>
      <c r="K442" s="65"/>
      <c r="L442" s="65"/>
      <c r="M442" s="65"/>
      <c r="N442" s="64"/>
      <c r="O442" s="64"/>
      <c r="P442" s="65"/>
      <c r="Q442" s="65"/>
      <c r="R442" s="65"/>
      <c r="S442" s="65"/>
      <c r="T442" s="64"/>
      <c r="U442" s="65"/>
      <c r="V442" s="65"/>
      <c r="W442" s="65"/>
      <c r="X442" s="65"/>
      <c r="Y442" s="64"/>
      <c r="Z442" s="65"/>
      <c r="AA442" s="69">
        <f t="shared" si="13"/>
        <v>0</v>
      </c>
      <c r="AB442" s="63" t="s">
        <v>1738</v>
      </c>
      <c r="AC442" s="75"/>
      <c r="AD442" s="75"/>
      <c r="AE442" s="77"/>
      <c r="AF442" s="76"/>
      <c r="AG442" s="63" t="s">
        <v>1738</v>
      </c>
      <c r="AH442" s="75"/>
      <c r="AI442" s="77"/>
      <c r="AJ442" s="77"/>
      <c r="AK442" s="76"/>
      <c r="AL442" s="63" t="s">
        <v>1738</v>
      </c>
      <c r="AM442" s="75"/>
      <c r="AN442" s="77"/>
      <c r="AO442" s="77"/>
      <c r="AP442" s="76"/>
      <c r="AQ442" s="63" t="s">
        <v>1738</v>
      </c>
      <c r="AR442" s="75"/>
      <c r="AS442" s="77"/>
      <c r="AT442" s="77"/>
      <c r="AU442" s="76"/>
      <c r="AV442" s="63" t="s">
        <v>1738</v>
      </c>
      <c r="AW442" s="75"/>
      <c r="AX442" s="75"/>
      <c r="AY442" s="77"/>
      <c r="AZ442" s="76"/>
      <c r="BA442" s="63" t="s">
        <v>1738</v>
      </c>
      <c r="BB442" s="75"/>
      <c r="BC442" s="77"/>
      <c r="BD442" s="77"/>
      <c r="BE442" s="76"/>
      <c r="BF442" s="63" t="s">
        <v>1738</v>
      </c>
      <c r="BG442" s="75"/>
      <c r="BH442" s="77"/>
      <c r="BI442" s="77"/>
      <c r="BJ442" s="76"/>
      <c r="BK442" s="63" t="s">
        <v>8078</v>
      </c>
      <c r="BL442" s="75"/>
      <c r="BM442" s="75"/>
      <c r="BN442" s="77"/>
      <c r="BO442" s="76"/>
      <c r="BP442" s="44" t="s">
        <v>267</v>
      </c>
    </row>
    <row r="443" spans="1:68" x14ac:dyDescent="0.2">
      <c r="A443" s="63" t="s">
        <v>1407</v>
      </c>
      <c r="B443" s="44" t="s">
        <v>3175</v>
      </c>
      <c r="C443" s="44" t="s">
        <v>6791</v>
      </c>
      <c r="D443" s="44" t="s">
        <v>8079</v>
      </c>
      <c r="E443" s="44" t="str">
        <f t="shared" si="12"/>
        <v>Bay of Belfalas_Neutral_METW</v>
      </c>
      <c r="F443" s="44" t="s">
        <v>5417</v>
      </c>
      <c r="G443" s="44" t="s">
        <v>5235</v>
      </c>
      <c r="H443" s="44" t="s">
        <v>5236</v>
      </c>
      <c r="I443" s="64"/>
      <c r="J443" s="65"/>
      <c r="K443" s="65"/>
      <c r="L443" s="65"/>
      <c r="M443" s="65"/>
      <c r="N443" s="64"/>
      <c r="O443" s="64"/>
      <c r="P443" s="65"/>
      <c r="Q443" s="65"/>
      <c r="R443" s="65"/>
      <c r="S443" s="65"/>
      <c r="T443" s="64"/>
      <c r="U443" s="65"/>
      <c r="V443" s="65"/>
      <c r="W443" s="65"/>
      <c r="X443" s="65"/>
      <c r="Y443" s="64"/>
      <c r="Z443" s="65"/>
      <c r="AA443" s="69">
        <f t="shared" si="13"/>
        <v>0</v>
      </c>
      <c r="AB443" s="63" t="s">
        <v>1686</v>
      </c>
      <c r="AC443" s="75"/>
      <c r="AD443" s="75"/>
      <c r="AE443" s="77"/>
      <c r="AF443" s="76"/>
      <c r="AG443" s="63" t="s">
        <v>8080</v>
      </c>
      <c r="AH443" s="75"/>
      <c r="AI443" s="77"/>
      <c r="AJ443" s="77"/>
      <c r="AK443" s="76"/>
      <c r="AL443" s="63" t="s">
        <v>8081</v>
      </c>
      <c r="AM443" s="75"/>
      <c r="AN443" s="77"/>
      <c r="AO443" s="77"/>
      <c r="AP443" s="76"/>
      <c r="AQ443" s="63" t="s">
        <v>8082</v>
      </c>
      <c r="AR443" s="75"/>
      <c r="AS443" s="77"/>
      <c r="AT443" s="77"/>
      <c r="AU443" s="76"/>
      <c r="AV443" s="63" t="s">
        <v>8083</v>
      </c>
      <c r="AW443" s="75"/>
      <c r="AX443" s="75"/>
      <c r="AY443" s="77"/>
      <c r="AZ443" s="76"/>
      <c r="BA443" s="63" t="s">
        <v>1686</v>
      </c>
      <c r="BB443" s="75"/>
      <c r="BC443" s="77"/>
      <c r="BD443" s="77"/>
      <c r="BE443" s="76"/>
      <c r="BF443" s="63" t="s">
        <v>8084</v>
      </c>
      <c r="BG443" s="75"/>
      <c r="BH443" s="77"/>
      <c r="BI443" s="77"/>
      <c r="BJ443" s="76"/>
      <c r="BK443" s="63" t="s">
        <v>8085</v>
      </c>
      <c r="BL443" s="75"/>
      <c r="BM443" s="75"/>
      <c r="BN443" s="77"/>
      <c r="BO443" s="76"/>
      <c r="BP443" s="44" t="s">
        <v>268</v>
      </c>
    </row>
    <row r="444" spans="1:68" x14ac:dyDescent="0.2">
      <c r="A444" s="63" t="s">
        <v>1407</v>
      </c>
      <c r="B444" s="44" t="s">
        <v>3175</v>
      </c>
      <c r="C444" s="44" t="s">
        <v>6791</v>
      </c>
      <c r="D444" s="44" t="s">
        <v>8086</v>
      </c>
      <c r="E444" s="44" t="str">
        <f t="shared" si="12"/>
        <v>Belfalas_Neutral_METW</v>
      </c>
      <c r="F444" s="44" t="s">
        <v>5417</v>
      </c>
      <c r="G444" s="44" t="s">
        <v>5235</v>
      </c>
      <c r="H444" s="44" t="s">
        <v>5236</v>
      </c>
      <c r="I444" s="64"/>
      <c r="J444" s="65"/>
      <c r="K444" s="65"/>
      <c r="L444" s="65"/>
      <c r="M444" s="65"/>
      <c r="N444" s="64"/>
      <c r="O444" s="64"/>
      <c r="P444" s="65"/>
      <c r="Q444" s="65"/>
      <c r="R444" s="65"/>
      <c r="S444" s="65"/>
      <c r="T444" s="64"/>
      <c r="U444" s="65"/>
      <c r="V444" s="65"/>
      <c r="W444" s="65"/>
      <c r="X444" s="65"/>
      <c r="Y444" s="64"/>
      <c r="Z444" s="65"/>
      <c r="AA444" s="69">
        <f t="shared" si="13"/>
        <v>0</v>
      </c>
      <c r="AB444" s="63" t="s">
        <v>1687</v>
      </c>
      <c r="AC444" s="75"/>
      <c r="AD444" s="75"/>
      <c r="AE444" s="77"/>
      <c r="AF444" s="76"/>
      <c r="AG444" s="63" t="s">
        <v>1687</v>
      </c>
      <c r="AH444" s="75"/>
      <c r="AI444" s="77"/>
      <c r="AJ444" s="77"/>
      <c r="AK444" s="76"/>
      <c r="AL444" s="63" t="s">
        <v>1687</v>
      </c>
      <c r="AM444" s="75"/>
      <c r="AN444" s="77"/>
      <c r="AO444" s="77"/>
      <c r="AP444" s="76"/>
      <c r="AQ444" s="63" t="s">
        <v>1687</v>
      </c>
      <c r="AR444" s="75"/>
      <c r="AS444" s="77"/>
      <c r="AT444" s="77"/>
      <c r="AU444" s="76"/>
      <c r="AV444" s="63" t="s">
        <v>1687</v>
      </c>
      <c r="AW444" s="75"/>
      <c r="AX444" s="75"/>
      <c r="AY444" s="77"/>
      <c r="AZ444" s="76"/>
      <c r="BA444" s="63" t="s">
        <v>1687</v>
      </c>
      <c r="BB444" s="75"/>
      <c r="BC444" s="77"/>
      <c r="BD444" s="77"/>
      <c r="BE444" s="76"/>
      <c r="BF444" s="63" t="s">
        <v>1687</v>
      </c>
      <c r="BG444" s="75"/>
      <c r="BH444" s="77"/>
      <c r="BI444" s="77"/>
      <c r="BJ444" s="76"/>
      <c r="BK444" s="63" t="s">
        <v>8087</v>
      </c>
      <c r="BL444" s="75"/>
      <c r="BM444" s="75"/>
      <c r="BN444" s="77"/>
      <c r="BO444" s="76"/>
      <c r="BP444" s="44" t="s">
        <v>269</v>
      </c>
    </row>
    <row r="445" spans="1:68" x14ac:dyDescent="0.2">
      <c r="A445" s="63" t="s">
        <v>1407</v>
      </c>
      <c r="B445" s="44" t="s">
        <v>3175</v>
      </c>
      <c r="C445" s="44" t="s">
        <v>6791</v>
      </c>
      <c r="D445" s="44" t="s">
        <v>8088</v>
      </c>
      <c r="E445" s="44" t="str">
        <f t="shared" si="12"/>
        <v>Brown Lands_Neutral_METW</v>
      </c>
      <c r="F445" s="44" t="s">
        <v>5417</v>
      </c>
      <c r="G445" s="44" t="s">
        <v>5235</v>
      </c>
      <c r="H445" s="44" t="s">
        <v>5236</v>
      </c>
      <c r="I445" s="64"/>
      <c r="J445" s="65"/>
      <c r="K445" s="65"/>
      <c r="L445" s="65"/>
      <c r="M445" s="65"/>
      <c r="N445" s="64"/>
      <c r="O445" s="64"/>
      <c r="P445" s="65"/>
      <c r="Q445" s="65"/>
      <c r="R445" s="65"/>
      <c r="S445" s="65"/>
      <c r="T445" s="64"/>
      <c r="U445" s="65"/>
      <c r="V445" s="65"/>
      <c r="W445" s="65"/>
      <c r="X445" s="65"/>
      <c r="Y445" s="64"/>
      <c r="Z445" s="65"/>
      <c r="AA445" s="69">
        <f t="shared" si="13"/>
        <v>0</v>
      </c>
      <c r="AB445" s="63" t="s">
        <v>409</v>
      </c>
      <c r="AC445" s="75"/>
      <c r="AD445" s="75"/>
      <c r="AE445" s="77"/>
      <c r="AF445" s="76"/>
      <c r="AG445" s="63" t="s">
        <v>8089</v>
      </c>
      <c r="AH445" s="75"/>
      <c r="AI445" s="77"/>
      <c r="AJ445" s="77"/>
      <c r="AK445" s="76"/>
      <c r="AL445" s="63" t="s">
        <v>8090</v>
      </c>
      <c r="AM445" s="75"/>
      <c r="AN445" s="77"/>
      <c r="AO445" s="77"/>
      <c r="AP445" s="76"/>
      <c r="AQ445" s="63" t="s">
        <v>8091</v>
      </c>
      <c r="AR445" s="75"/>
      <c r="AS445" s="77"/>
      <c r="AT445" s="77"/>
      <c r="AU445" s="76"/>
      <c r="AV445" s="63" t="s">
        <v>8092</v>
      </c>
      <c r="AW445" s="75"/>
      <c r="AX445" s="75"/>
      <c r="AY445" s="77"/>
      <c r="AZ445" s="76"/>
      <c r="BA445" s="63" t="s">
        <v>409</v>
      </c>
      <c r="BB445" s="75"/>
      <c r="BC445" s="77"/>
      <c r="BD445" s="77"/>
      <c r="BE445" s="76"/>
      <c r="BF445" s="63" t="s">
        <v>8093</v>
      </c>
      <c r="BG445" s="75"/>
      <c r="BH445" s="77"/>
      <c r="BI445" s="77"/>
      <c r="BJ445" s="76"/>
      <c r="BK445" s="63" t="s">
        <v>8094</v>
      </c>
      <c r="BL445" s="75"/>
      <c r="BM445" s="75"/>
      <c r="BN445" s="77"/>
      <c r="BO445" s="76"/>
      <c r="BP445" s="44" t="s">
        <v>270</v>
      </c>
    </row>
    <row r="446" spans="1:68" x14ac:dyDescent="0.2">
      <c r="A446" s="63" t="s">
        <v>1407</v>
      </c>
      <c r="B446" s="44" t="s">
        <v>3175</v>
      </c>
      <c r="C446" s="44" t="s">
        <v>6791</v>
      </c>
      <c r="D446" s="44" t="s">
        <v>8095</v>
      </c>
      <c r="E446" s="44" t="str">
        <f t="shared" si="12"/>
        <v>Cardolan_Neutral_METW</v>
      </c>
      <c r="F446" s="44" t="s">
        <v>5417</v>
      </c>
      <c r="G446" s="44" t="s">
        <v>5235</v>
      </c>
      <c r="H446" s="44" t="s">
        <v>5824</v>
      </c>
      <c r="I446" s="64"/>
      <c r="J446" s="65"/>
      <c r="K446" s="65"/>
      <c r="L446" s="65"/>
      <c r="M446" s="65"/>
      <c r="N446" s="64"/>
      <c r="O446" s="64"/>
      <c r="P446" s="65"/>
      <c r="Q446" s="65"/>
      <c r="R446" s="65"/>
      <c r="S446" s="65"/>
      <c r="T446" s="64"/>
      <c r="U446" s="65"/>
      <c r="V446" s="65"/>
      <c r="W446" s="65"/>
      <c r="X446" s="65"/>
      <c r="Y446" s="64"/>
      <c r="Z446" s="65"/>
      <c r="AA446" s="69">
        <f t="shared" si="13"/>
        <v>0</v>
      </c>
      <c r="AB446" s="63" t="s">
        <v>410</v>
      </c>
      <c r="AC446" s="75"/>
      <c r="AD446" s="75"/>
      <c r="AE446" s="77"/>
      <c r="AF446" s="76"/>
      <c r="AG446" s="63" t="s">
        <v>410</v>
      </c>
      <c r="AH446" s="75"/>
      <c r="AI446" s="77"/>
      <c r="AJ446" s="77"/>
      <c r="AK446" s="76"/>
      <c r="AL446" s="63" t="s">
        <v>410</v>
      </c>
      <c r="AM446" s="75"/>
      <c r="AN446" s="77"/>
      <c r="AO446" s="77"/>
      <c r="AP446" s="76"/>
      <c r="AQ446" s="63" t="s">
        <v>410</v>
      </c>
      <c r="AR446" s="75"/>
      <c r="AS446" s="77"/>
      <c r="AT446" s="77"/>
      <c r="AU446" s="76"/>
      <c r="AV446" s="63" t="s">
        <v>410</v>
      </c>
      <c r="AW446" s="75"/>
      <c r="AX446" s="75"/>
      <c r="AY446" s="77"/>
      <c r="AZ446" s="76"/>
      <c r="BA446" s="63" t="s">
        <v>410</v>
      </c>
      <c r="BB446" s="75"/>
      <c r="BC446" s="77"/>
      <c r="BD446" s="77"/>
      <c r="BE446" s="76"/>
      <c r="BF446" s="63" t="s">
        <v>410</v>
      </c>
      <c r="BG446" s="75"/>
      <c r="BH446" s="77"/>
      <c r="BI446" s="77"/>
      <c r="BJ446" s="76"/>
      <c r="BK446" s="63" t="s">
        <v>8096</v>
      </c>
      <c r="BL446" s="75"/>
      <c r="BM446" s="75"/>
      <c r="BN446" s="77"/>
      <c r="BO446" s="76"/>
      <c r="BP446" s="44" t="s">
        <v>271</v>
      </c>
    </row>
    <row r="447" spans="1:68" x14ac:dyDescent="0.2">
      <c r="A447" s="63" t="s">
        <v>1407</v>
      </c>
      <c r="B447" s="44" t="s">
        <v>3175</v>
      </c>
      <c r="C447" s="44" t="s">
        <v>6791</v>
      </c>
      <c r="D447" s="44" t="s">
        <v>8097</v>
      </c>
      <c r="E447" s="44" t="str">
        <f t="shared" si="12"/>
        <v>Dagorlad_Neutral_METW</v>
      </c>
      <c r="F447" s="44" t="s">
        <v>5417</v>
      </c>
      <c r="G447" s="44" t="s">
        <v>5235</v>
      </c>
      <c r="H447" s="44" t="s">
        <v>5236</v>
      </c>
      <c r="I447" s="64"/>
      <c r="J447" s="65"/>
      <c r="K447" s="65"/>
      <c r="L447" s="65"/>
      <c r="M447" s="65"/>
      <c r="N447" s="64"/>
      <c r="O447" s="64"/>
      <c r="P447" s="65"/>
      <c r="Q447" s="65"/>
      <c r="R447" s="65"/>
      <c r="S447" s="65"/>
      <c r="T447" s="64"/>
      <c r="U447" s="65"/>
      <c r="V447" s="65"/>
      <c r="W447" s="65"/>
      <c r="X447" s="65"/>
      <c r="Y447" s="64"/>
      <c r="Z447" s="65"/>
      <c r="AA447" s="69">
        <f t="shared" si="13"/>
        <v>0</v>
      </c>
      <c r="AB447" s="63" t="s">
        <v>411</v>
      </c>
      <c r="AC447" s="75"/>
      <c r="AD447" s="75"/>
      <c r="AE447" s="77"/>
      <c r="AF447" s="76"/>
      <c r="AG447" s="63" t="s">
        <v>411</v>
      </c>
      <c r="AH447" s="75"/>
      <c r="AI447" s="77"/>
      <c r="AJ447" s="77"/>
      <c r="AK447" s="76"/>
      <c r="AL447" s="63" t="s">
        <v>411</v>
      </c>
      <c r="AM447" s="75"/>
      <c r="AN447" s="77"/>
      <c r="AO447" s="77"/>
      <c r="AP447" s="76"/>
      <c r="AQ447" s="63" t="s">
        <v>411</v>
      </c>
      <c r="AR447" s="75"/>
      <c r="AS447" s="77"/>
      <c r="AT447" s="77"/>
      <c r="AU447" s="76"/>
      <c r="AV447" s="63" t="s">
        <v>411</v>
      </c>
      <c r="AW447" s="75"/>
      <c r="AX447" s="75"/>
      <c r="AY447" s="77"/>
      <c r="AZ447" s="76"/>
      <c r="BA447" s="63" t="s">
        <v>411</v>
      </c>
      <c r="BB447" s="75"/>
      <c r="BC447" s="77"/>
      <c r="BD447" s="77"/>
      <c r="BE447" s="76"/>
      <c r="BF447" s="63" t="s">
        <v>411</v>
      </c>
      <c r="BG447" s="75"/>
      <c r="BH447" s="77"/>
      <c r="BI447" s="77"/>
      <c r="BJ447" s="76"/>
      <c r="BK447" s="63" t="s">
        <v>8098</v>
      </c>
      <c r="BL447" s="75"/>
      <c r="BM447" s="75"/>
      <c r="BN447" s="77"/>
      <c r="BO447" s="76"/>
      <c r="BP447" s="44" t="s">
        <v>272</v>
      </c>
    </row>
    <row r="448" spans="1:68" x14ac:dyDescent="0.2">
      <c r="A448" s="63" t="s">
        <v>1407</v>
      </c>
      <c r="B448" s="44" t="s">
        <v>3175</v>
      </c>
      <c r="C448" s="44" t="s">
        <v>6791</v>
      </c>
      <c r="D448" s="44" t="s">
        <v>8099</v>
      </c>
      <c r="E448" s="44" t="str">
        <f t="shared" si="12"/>
        <v>Dorwinion_Neutral_METW</v>
      </c>
      <c r="F448" s="44" t="s">
        <v>5417</v>
      </c>
      <c r="G448" s="44" t="s">
        <v>5235</v>
      </c>
      <c r="H448" s="44" t="s">
        <v>5236</v>
      </c>
      <c r="I448" s="64"/>
      <c r="J448" s="65"/>
      <c r="K448" s="65"/>
      <c r="L448" s="65"/>
      <c r="M448" s="65"/>
      <c r="N448" s="64"/>
      <c r="O448" s="64"/>
      <c r="P448" s="65"/>
      <c r="Q448" s="65"/>
      <c r="R448" s="65"/>
      <c r="S448" s="65"/>
      <c r="T448" s="64"/>
      <c r="U448" s="65"/>
      <c r="V448" s="65"/>
      <c r="W448" s="65"/>
      <c r="X448" s="65"/>
      <c r="Y448" s="64"/>
      <c r="Z448" s="65"/>
      <c r="AA448" s="69">
        <f t="shared" si="13"/>
        <v>0</v>
      </c>
      <c r="AB448" s="63" t="s">
        <v>412</v>
      </c>
      <c r="AC448" s="75"/>
      <c r="AD448" s="75"/>
      <c r="AE448" s="77"/>
      <c r="AF448" s="76"/>
      <c r="AG448" s="63" t="s">
        <v>412</v>
      </c>
      <c r="AH448" s="75"/>
      <c r="AI448" s="77"/>
      <c r="AJ448" s="77"/>
      <c r="AK448" s="76"/>
      <c r="AL448" s="63" t="s">
        <v>412</v>
      </c>
      <c r="AM448" s="75"/>
      <c r="AN448" s="77"/>
      <c r="AO448" s="77"/>
      <c r="AP448" s="76"/>
      <c r="AQ448" s="63" t="s">
        <v>412</v>
      </c>
      <c r="AR448" s="75"/>
      <c r="AS448" s="77"/>
      <c r="AT448" s="77"/>
      <c r="AU448" s="76"/>
      <c r="AV448" s="63" t="s">
        <v>412</v>
      </c>
      <c r="AW448" s="75"/>
      <c r="AX448" s="75"/>
      <c r="AY448" s="77"/>
      <c r="AZ448" s="76"/>
      <c r="BA448" s="63" t="s">
        <v>412</v>
      </c>
      <c r="BB448" s="75"/>
      <c r="BC448" s="77"/>
      <c r="BD448" s="77"/>
      <c r="BE448" s="76"/>
      <c r="BF448" s="63" t="s">
        <v>412</v>
      </c>
      <c r="BG448" s="75"/>
      <c r="BH448" s="77"/>
      <c r="BI448" s="77"/>
      <c r="BJ448" s="76"/>
      <c r="BK448" s="63" t="s">
        <v>8100</v>
      </c>
      <c r="BL448" s="75"/>
      <c r="BM448" s="75"/>
      <c r="BN448" s="77"/>
      <c r="BO448" s="76"/>
      <c r="BP448" s="44" t="s">
        <v>273</v>
      </c>
    </row>
    <row r="449" spans="1:68" x14ac:dyDescent="0.2">
      <c r="A449" s="63" t="s">
        <v>1407</v>
      </c>
      <c r="B449" s="44" t="s">
        <v>3175</v>
      </c>
      <c r="C449" s="44" t="s">
        <v>6791</v>
      </c>
      <c r="D449" s="44" t="s">
        <v>8101</v>
      </c>
      <c r="E449" s="44" t="str">
        <f t="shared" si="12"/>
        <v>Dunland_Neutral_METW</v>
      </c>
      <c r="F449" s="44" t="s">
        <v>5417</v>
      </c>
      <c r="G449" s="44" t="s">
        <v>5235</v>
      </c>
      <c r="H449" s="44" t="s">
        <v>5236</v>
      </c>
      <c r="I449" s="64"/>
      <c r="J449" s="65"/>
      <c r="K449" s="65"/>
      <c r="L449" s="65"/>
      <c r="M449" s="65"/>
      <c r="N449" s="64"/>
      <c r="O449" s="64"/>
      <c r="P449" s="65"/>
      <c r="Q449" s="65"/>
      <c r="R449" s="65"/>
      <c r="S449" s="65"/>
      <c r="T449" s="64"/>
      <c r="U449" s="65"/>
      <c r="V449" s="65"/>
      <c r="W449" s="65"/>
      <c r="X449" s="65"/>
      <c r="Y449" s="64"/>
      <c r="Z449" s="65"/>
      <c r="AA449" s="69">
        <f t="shared" si="13"/>
        <v>0</v>
      </c>
      <c r="AB449" s="63" t="s">
        <v>413</v>
      </c>
      <c r="AC449" s="75"/>
      <c r="AD449" s="75"/>
      <c r="AE449" s="77"/>
      <c r="AF449" s="76"/>
      <c r="AG449" s="63" t="s">
        <v>8102</v>
      </c>
      <c r="AH449" s="75"/>
      <c r="AI449" s="77"/>
      <c r="AJ449" s="77"/>
      <c r="AK449" s="76"/>
      <c r="AL449" s="63" t="s">
        <v>413</v>
      </c>
      <c r="AM449" s="75"/>
      <c r="AN449" s="77"/>
      <c r="AO449" s="77"/>
      <c r="AP449" s="76"/>
      <c r="AQ449" s="63" t="s">
        <v>413</v>
      </c>
      <c r="AR449" s="75"/>
      <c r="AS449" s="77"/>
      <c r="AT449" s="77"/>
      <c r="AU449" s="76"/>
      <c r="AV449" s="63" t="s">
        <v>8103</v>
      </c>
      <c r="AW449" s="75"/>
      <c r="AX449" s="75"/>
      <c r="AY449" s="77"/>
      <c r="AZ449" s="76"/>
      <c r="BA449" s="63" t="s">
        <v>413</v>
      </c>
      <c r="BB449" s="75"/>
      <c r="BC449" s="77"/>
      <c r="BD449" s="77"/>
      <c r="BE449" s="76"/>
      <c r="BF449" s="63" t="s">
        <v>8104</v>
      </c>
      <c r="BG449" s="75"/>
      <c r="BH449" s="77"/>
      <c r="BI449" s="77"/>
      <c r="BJ449" s="76"/>
      <c r="BK449" s="63" t="s">
        <v>8105</v>
      </c>
      <c r="BL449" s="75"/>
      <c r="BM449" s="75"/>
      <c r="BN449" s="77"/>
      <c r="BO449" s="76"/>
      <c r="BP449" s="44" t="s">
        <v>274</v>
      </c>
    </row>
    <row r="450" spans="1:68" x14ac:dyDescent="0.2">
      <c r="A450" s="63" t="s">
        <v>1407</v>
      </c>
      <c r="B450" s="44" t="s">
        <v>3175</v>
      </c>
      <c r="C450" s="44" t="s">
        <v>6791</v>
      </c>
      <c r="D450" s="44" t="s">
        <v>8106</v>
      </c>
      <c r="E450" s="44" t="str">
        <f t="shared" si="12"/>
        <v>Elven Shores_Neutral_METW</v>
      </c>
      <c r="F450" s="44" t="s">
        <v>5417</v>
      </c>
      <c r="G450" s="44" t="s">
        <v>5235</v>
      </c>
      <c r="H450" s="44" t="s">
        <v>5236</v>
      </c>
      <c r="I450" s="64"/>
      <c r="J450" s="65"/>
      <c r="K450" s="65"/>
      <c r="L450" s="65"/>
      <c r="M450" s="65"/>
      <c r="N450" s="64"/>
      <c r="O450" s="64"/>
      <c r="P450" s="65"/>
      <c r="Q450" s="65"/>
      <c r="R450" s="65"/>
      <c r="S450" s="65"/>
      <c r="T450" s="64"/>
      <c r="U450" s="65"/>
      <c r="V450" s="65"/>
      <c r="W450" s="65"/>
      <c r="X450" s="65"/>
      <c r="Y450" s="64"/>
      <c r="Z450" s="65"/>
      <c r="AA450" s="69">
        <f t="shared" si="13"/>
        <v>0</v>
      </c>
      <c r="AB450" s="63" t="s">
        <v>414</v>
      </c>
      <c r="AC450" s="75"/>
      <c r="AD450" s="75"/>
      <c r="AE450" s="77"/>
      <c r="AF450" s="76"/>
      <c r="AG450" s="63" t="s">
        <v>8107</v>
      </c>
      <c r="AH450" s="75"/>
      <c r="AI450" s="77"/>
      <c r="AJ450" s="77"/>
      <c r="AK450" s="76"/>
      <c r="AL450" s="63" t="s">
        <v>8108</v>
      </c>
      <c r="AM450" s="75"/>
      <c r="AN450" s="77"/>
      <c r="AO450" s="77"/>
      <c r="AP450" s="76"/>
      <c r="AQ450" s="63" t="s">
        <v>8109</v>
      </c>
      <c r="AR450" s="75"/>
      <c r="AS450" s="77"/>
      <c r="AT450" s="77"/>
      <c r="AU450" s="76"/>
      <c r="AV450" s="63" t="s">
        <v>8110</v>
      </c>
      <c r="AW450" s="75"/>
      <c r="AX450" s="75"/>
      <c r="AY450" s="77"/>
      <c r="AZ450" s="76"/>
      <c r="BA450" s="63" t="s">
        <v>414</v>
      </c>
      <c r="BB450" s="75"/>
      <c r="BC450" s="77"/>
      <c r="BD450" s="77"/>
      <c r="BE450" s="76"/>
      <c r="BF450" s="63" t="s">
        <v>8111</v>
      </c>
      <c r="BG450" s="75"/>
      <c r="BH450" s="77"/>
      <c r="BI450" s="77"/>
      <c r="BJ450" s="76"/>
      <c r="BK450" s="63" t="s">
        <v>8112</v>
      </c>
      <c r="BL450" s="75"/>
      <c r="BM450" s="75"/>
      <c r="BN450" s="77"/>
      <c r="BO450" s="76"/>
      <c r="BP450" s="44" t="s">
        <v>275</v>
      </c>
    </row>
    <row r="451" spans="1:68" x14ac:dyDescent="0.2">
      <c r="A451" s="63" t="s">
        <v>1407</v>
      </c>
      <c r="B451" s="44" t="s">
        <v>3175</v>
      </c>
      <c r="C451" s="44" t="s">
        <v>6791</v>
      </c>
      <c r="D451" s="44" t="s">
        <v>8113</v>
      </c>
      <c r="E451" s="44" t="str">
        <f t="shared" si="12"/>
        <v>Enedhwaith_Neutral_METW</v>
      </c>
      <c r="F451" s="44" t="s">
        <v>5417</v>
      </c>
      <c r="G451" s="44" t="s">
        <v>5235</v>
      </c>
      <c r="H451" s="44" t="s">
        <v>5236</v>
      </c>
      <c r="I451" s="64"/>
      <c r="J451" s="65"/>
      <c r="K451" s="65"/>
      <c r="L451" s="65"/>
      <c r="M451" s="65"/>
      <c r="N451" s="64"/>
      <c r="O451" s="64"/>
      <c r="P451" s="65"/>
      <c r="Q451" s="65"/>
      <c r="R451" s="65"/>
      <c r="S451" s="65"/>
      <c r="T451" s="64"/>
      <c r="U451" s="65"/>
      <c r="V451" s="65"/>
      <c r="W451" s="65"/>
      <c r="X451" s="65"/>
      <c r="Y451" s="64"/>
      <c r="Z451" s="65"/>
      <c r="AA451" s="69">
        <f t="shared" si="13"/>
        <v>0</v>
      </c>
      <c r="AB451" s="63" t="s">
        <v>415</v>
      </c>
      <c r="AC451" s="75"/>
      <c r="AD451" s="75"/>
      <c r="AE451" s="77"/>
      <c r="AF451" s="76"/>
      <c r="AG451" s="63" t="s">
        <v>415</v>
      </c>
      <c r="AH451" s="75"/>
      <c r="AI451" s="77"/>
      <c r="AJ451" s="77"/>
      <c r="AK451" s="76"/>
      <c r="AL451" s="63" t="s">
        <v>415</v>
      </c>
      <c r="AM451" s="75"/>
      <c r="AN451" s="77"/>
      <c r="AO451" s="77"/>
      <c r="AP451" s="76"/>
      <c r="AQ451" s="63" t="s">
        <v>415</v>
      </c>
      <c r="AR451" s="75"/>
      <c r="AS451" s="77"/>
      <c r="AT451" s="77"/>
      <c r="AU451" s="76"/>
      <c r="AV451" s="63" t="s">
        <v>415</v>
      </c>
      <c r="AW451" s="75"/>
      <c r="AX451" s="75"/>
      <c r="AY451" s="77"/>
      <c r="AZ451" s="76"/>
      <c r="BA451" s="63" t="s">
        <v>415</v>
      </c>
      <c r="BB451" s="75"/>
      <c r="BC451" s="77"/>
      <c r="BD451" s="77"/>
      <c r="BE451" s="76"/>
      <c r="BF451" s="63" t="s">
        <v>415</v>
      </c>
      <c r="BG451" s="75"/>
      <c r="BH451" s="77"/>
      <c r="BI451" s="77"/>
      <c r="BJ451" s="76"/>
      <c r="BK451" s="63" t="s">
        <v>8114</v>
      </c>
      <c r="BL451" s="75"/>
      <c r="BM451" s="75"/>
      <c r="BN451" s="77"/>
      <c r="BO451" s="76"/>
      <c r="BP451" s="44" t="s">
        <v>751</v>
      </c>
    </row>
    <row r="452" spans="1:68" x14ac:dyDescent="0.2">
      <c r="A452" s="63" t="s">
        <v>1407</v>
      </c>
      <c r="B452" s="44" t="s">
        <v>3175</v>
      </c>
      <c r="C452" s="44" t="s">
        <v>6791</v>
      </c>
      <c r="D452" s="44" t="s">
        <v>8115</v>
      </c>
      <c r="E452" s="44" t="str">
        <f t="shared" si="12"/>
        <v>Eriadoran Coast_Neutral_METW</v>
      </c>
      <c r="F452" s="44" t="s">
        <v>5417</v>
      </c>
      <c r="G452" s="44" t="s">
        <v>5235</v>
      </c>
      <c r="H452" s="44" t="s">
        <v>5236</v>
      </c>
      <c r="I452" s="64"/>
      <c r="J452" s="65"/>
      <c r="K452" s="65"/>
      <c r="L452" s="65"/>
      <c r="M452" s="65"/>
      <c r="N452" s="64"/>
      <c r="O452" s="64"/>
      <c r="P452" s="65"/>
      <c r="Q452" s="65"/>
      <c r="R452" s="65"/>
      <c r="S452" s="65"/>
      <c r="T452" s="64"/>
      <c r="U452" s="65"/>
      <c r="V452" s="65"/>
      <c r="W452" s="65"/>
      <c r="X452" s="65"/>
      <c r="Y452" s="64"/>
      <c r="Z452" s="65"/>
      <c r="AA452" s="69">
        <f t="shared" si="13"/>
        <v>0</v>
      </c>
      <c r="AB452" s="63" t="s">
        <v>416</v>
      </c>
      <c r="AC452" s="75"/>
      <c r="AD452" s="75"/>
      <c r="AE452" s="77"/>
      <c r="AF452" s="76"/>
      <c r="AG452" s="63" t="s">
        <v>8116</v>
      </c>
      <c r="AH452" s="75"/>
      <c r="AI452" s="77"/>
      <c r="AJ452" s="77"/>
      <c r="AK452" s="76"/>
      <c r="AL452" s="63" t="s">
        <v>8117</v>
      </c>
      <c r="AM452" s="75"/>
      <c r="AN452" s="77"/>
      <c r="AO452" s="77"/>
      <c r="AP452" s="76"/>
      <c r="AQ452" s="63" t="s">
        <v>8118</v>
      </c>
      <c r="AR452" s="75"/>
      <c r="AS452" s="77"/>
      <c r="AT452" s="77"/>
      <c r="AU452" s="76"/>
      <c r="AV452" s="63" t="s">
        <v>8119</v>
      </c>
      <c r="AW452" s="75"/>
      <c r="AX452" s="75"/>
      <c r="AY452" s="77"/>
      <c r="AZ452" s="76"/>
      <c r="BA452" s="63" t="s">
        <v>416</v>
      </c>
      <c r="BB452" s="75"/>
      <c r="BC452" s="77"/>
      <c r="BD452" s="77"/>
      <c r="BE452" s="76"/>
      <c r="BF452" s="63" t="s">
        <v>8120</v>
      </c>
      <c r="BG452" s="75"/>
      <c r="BH452" s="77"/>
      <c r="BI452" s="77"/>
      <c r="BJ452" s="76"/>
      <c r="BK452" s="63" t="s">
        <v>8121</v>
      </c>
      <c r="BL452" s="75"/>
      <c r="BM452" s="75"/>
      <c r="BN452" s="77"/>
      <c r="BO452" s="76"/>
      <c r="BP452" s="44" t="s">
        <v>1254</v>
      </c>
    </row>
    <row r="453" spans="1:68" x14ac:dyDescent="0.2">
      <c r="A453" s="63" t="s">
        <v>1407</v>
      </c>
      <c r="B453" s="44" t="s">
        <v>3175</v>
      </c>
      <c r="C453" s="44" t="s">
        <v>6791</v>
      </c>
      <c r="D453" s="44" t="s">
        <v>8122</v>
      </c>
      <c r="E453" s="44" t="str">
        <f t="shared" ref="E453:E516" si="14">_xlfn.CONCAT(AB453,"_",C453,"_",A453)</f>
        <v>Fangorn_Neutral_METW</v>
      </c>
      <c r="F453" s="44" t="s">
        <v>5417</v>
      </c>
      <c r="G453" s="44" t="s">
        <v>5235</v>
      </c>
      <c r="H453" s="44" t="s">
        <v>5236</v>
      </c>
      <c r="I453" s="64"/>
      <c r="J453" s="65"/>
      <c r="K453" s="65"/>
      <c r="L453" s="65"/>
      <c r="M453" s="65"/>
      <c r="N453" s="64"/>
      <c r="O453" s="64"/>
      <c r="P453" s="65"/>
      <c r="Q453" s="65"/>
      <c r="R453" s="65"/>
      <c r="S453" s="65"/>
      <c r="T453" s="64"/>
      <c r="U453" s="65"/>
      <c r="V453" s="65"/>
      <c r="W453" s="65"/>
      <c r="X453" s="65"/>
      <c r="Y453" s="64"/>
      <c r="Z453" s="65"/>
      <c r="AA453" s="69">
        <f t="shared" ref="AA453:AA517" si="15">SUM(AB453:BO453)</f>
        <v>0</v>
      </c>
      <c r="AB453" s="63" t="s">
        <v>417</v>
      </c>
      <c r="AC453" s="75"/>
      <c r="AD453" s="75"/>
      <c r="AE453" s="77"/>
      <c r="AF453" s="76"/>
      <c r="AG453" s="63" t="s">
        <v>417</v>
      </c>
      <c r="AH453" s="75"/>
      <c r="AI453" s="77"/>
      <c r="AJ453" s="77"/>
      <c r="AK453" s="76"/>
      <c r="AL453" s="63" t="s">
        <v>417</v>
      </c>
      <c r="AM453" s="75"/>
      <c r="AN453" s="77"/>
      <c r="AO453" s="77"/>
      <c r="AP453" s="76"/>
      <c r="AQ453" s="63" t="s">
        <v>417</v>
      </c>
      <c r="AR453" s="75"/>
      <c r="AS453" s="77"/>
      <c r="AT453" s="77"/>
      <c r="AU453" s="76"/>
      <c r="AV453" s="63" t="s">
        <v>417</v>
      </c>
      <c r="AW453" s="75"/>
      <c r="AX453" s="75"/>
      <c r="AY453" s="77"/>
      <c r="AZ453" s="76"/>
      <c r="BA453" s="63" t="s">
        <v>417</v>
      </c>
      <c r="BB453" s="75"/>
      <c r="BC453" s="77"/>
      <c r="BD453" s="77"/>
      <c r="BE453" s="76"/>
      <c r="BF453" s="63" t="s">
        <v>417</v>
      </c>
      <c r="BG453" s="75"/>
      <c r="BH453" s="77"/>
      <c r="BI453" s="77"/>
      <c r="BJ453" s="76"/>
      <c r="BK453" s="63" t="s">
        <v>8123</v>
      </c>
      <c r="BL453" s="75"/>
      <c r="BM453" s="75"/>
      <c r="BN453" s="77"/>
      <c r="BO453" s="76"/>
      <c r="BP453" s="44" t="s">
        <v>1255</v>
      </c>
    </row>
    <row r="454" spans="1:68" x14ac:dyDescent="0.2">
      <c r="A454" s="63" t="s">
        <v>1407</v>
      </c>
      <c r="B454" s="44" t="s">
        <v>3175</v>
      </c>
      <c r="C454" s="44" t="s">
        <v>6791</v>
      </c>
      <c r="D454" s="44" t="s">
        <v>8124</v>
      </c>
      <c r="E454" s="44" t="str">
        <f t="shared" si="14"/>
        <v>Forochel_Neutral_METW</v>
      </c>
      <c r="F454" s="44" t="s">
        <v>5417</v>
      </c>
      <c r="G454" s="44" t="s">
        <v>5235</v>
      </c>
      <c r="H454" s="44" t="s">
        <v>5236</v>
      </c>
      <c r="I454" s="64"/>
      <c r="J454" s="65"/>
      <c r="K454" s="65"/>
      <c r="L454" s="65"/>
      <c r="M454" s="65"/>
      <c r="N454" s="64"/>
      <c r="O454" s="64"/>
      <c r="P454" s="65"/>
      <c r="Q454" s="65"/>
      <c r="R454" s="65"/>
      <c r="S454" s="65"/>
      <c r="T454" s="64"/>
      <c r="U454" s="65"/>
      <c r="V454" s="65"/>
      <c r="W454" s="65"/>
      <c r="X454" s="65"/>
      <c r="Y454" s="64"/>
      <c r="Z454" s="65"/>
      <c r="AA454" s="69">
        <f t="shared" si="15"/>
        <v>0</v>
      </c>
      <c r="AB454" s="63" t="s">
        <v>418</v>
      </c>
      <c r="AC454" s="75"/>
      <c r="AD454" s="75"/>
      <c r="AE454" s="77"/>
      <c r="AF454" s="76"/>
      <c r="AG454" s="63" t="s">
        <v>418</v>
      </c>
      <c r="AH454" s="75"/>
      <c r="AI454" s="77"/>
      <c r="AJ454" s="77"/>
      <c r="AK454" s="76"/>
      <c r="AL454" s="63" t="s">
        <v>418</v>
      </c>
      <c r="AM454" s="75"/>
      <c r="AN454" s="77"/>
      <c r="AO454" s="77"/>
      <c r="AP454" s="76"/>
      <c r="AQ454" s="63" t="s">
        <v>418</v>
      </c>
      <c r="AR454" s="75"/>
      <c r="AS454" s="77"/>
      <c r="AT454" s="77"/>
      <c r="AU454" s="76"/>
      <c r="AV454" s="63" t="s">
        <v>418</v>
      </c>
      <c r="AW454" s="75"/>
      <c r="AX454" s="75"/>
      <c r="AY454" s="77"/>
      <c r="AZ454" s="76"/>
      <c r="BA454" s="63" t="s">
        <v>418</v>
      </c>
      <c r="BB454" s="75"/>
      <c r="BC454" s="77"/>
      <c r="BD454" s="77"/>
      <c r="BE454" s="76"/>
      <c r="BF454" s="63" t="s">
        <v>418</v>
      </c>
      <c r="BG454" s="75"/>
      <c r="BH454" s="77"/>
      <c r="BI454" s="77"/>
      <c r="BJ454" s="76"/>
      <c r="BK454" s="63" t="s">
        <v>8125</v>
      </c>
      <c r="BL454" s="75"/>
      <c r="BM454" s="75"/>
      <c r="BN454" s="77"/>
      <c r="BO454" s="76"/>
      <c r="BP454" s="44" t="s">
        <v>1256</v>
      </c>
    </row>
    <row r="455" spans="1:68" x14ac:dyDescent="0.2">
      <c r="A455" s="63" t="s">
        <v>1407</v>
      </c>
      <c r="B455" s="44" t="s">
        <v>3175</v>
      </c>
      <c r="C455" s="44" t="s">
        <v>6791</v>
      </c>
      <c r="D455" s="44" t="s">
        <v>8126</v>
      </c>
      <c r="E455" s="44" t="str">
        <f t="shared" si="14"/>
        <v>Gap of Isen_Neutral_METW</v>
      </c>
      <c r="F455" s="44" t="s">
        <v>5417</v>
      </c>
      <c r="G455" s="44" t="s">
        <v>5235</v>
      </c>
      <c r="H455" s="44" t="s">
        <v>5824</v>
      </c>
      <c r="I455" s="64"/>
      <c r="J455" s="65"/>
      <c r="K455" s="65"/>
      <c r="L455" s="65"/>
      <c r="M455" s="65"/>
      <c r="N455" s="64"/>
      <c r="O455" s="64"/>
      <c r="P455" s="65"/>
      <c r="Q455" s="65"/>
      <c r="R455" s="65"/>
      <c r="S455" s="65"/>
      <c r="T455" s="64"/>
      <c r="U455" s="65"/>
      <c r="V455" s="65"/>
      <c r="W455" s="65"/>
      <c r="X455" s="65"/>
      <c r="Y455" s="64"/>
      <c r="Z455" s="65"/>
      <c r="AA455" s="69">
        <f t="shared" si="15"/>
        <v>0</v>
      </c>
      <c r="AB455" s="63" t="s">
        <v>518</v>
      </c>
      <c r="AC455" s="75"/>
      <c r="AD455" s="75"/>
      <c r="AE455" s="77"/>
      <c r="AF455" s="76"/>
      <c r="AG455" s="63" t="s">
        <v>8127</v>
      </c>
      <c r="AH455" s="75"/>
      <c r="AI455" s="77"/>
      <c r="AJ455" s="77"/>
      <c r="AK455" s="76"/>
      <c r="AL455" s="63" t="s">
        <v>8128</v>
      </c>
      <c r="AM455" s="75"/>
      <c r="AN455" s="77"/>
      <c r="AO455" s="77"/>
      <c r="AP455" s="76"/>
      <c r="AQ455" s="63" t="s">
        <v>8129</v>
      </c>
      <c r="AR455" s="75"/>
      <c r="AS455" s="77"/>
      <c r="AT455" s="77"/>
      <c r="AU455" s="76"/>
      <c r="AV455" s="63" t="s">
        <v>8130</v>
      </c>
      <c r="AW455" s="75"/>
      <c r="AX455" s="75"/>
      <c r="AY455" s="77"/>
      <c r="AZ455" s="76"/>
      <c r="BA455" s="63" t="s">
        <v>518</v>
      </c>
      <c r="BB455" s="75"/>
      <c r="BC455" s="77"/>
      <c r="BD455" s="77"/>
      <c r="BE455" s="76"/>
      <c r="BF455" s="63" t="s">
        <v>8131</v>
      </c>
      <c r="BG455" s="75"/>
      <c r="BH455" s="77"/>
      <c r="BI455" s="77"/>
      <c r="BJ455" s="76"/>
      <c r="BK455" s="63" t="s">
        <v>8132</v>
      </c>
      <c r="BL455" s="75"/>
      <c r="BM455" s="75"/>
      <c r="BN455" s="77"/>
      <c r="BO455" s="76"/>
      <c r="BP455" s="44" t="s">
        <v>1257</v>
      </c>
    </row>
    <row r="456" spans="1:68" x14ac:dyDescent="0.2">
      <c r="A456" s="63" t="s">
        <v>1407</v>
      </c>
      <c r="B456" s="44" t="s">
        <v>3175</v>
      </c>
      <c r="C456" s="44" t="s">
        <v>6791</v>
      </c>
      <c r="D456" s="44" t="s">
        <v>8133</v>
      </c>
      <c r="E456" s="44" t="str">
        <f t="shared" si="14"/>
        <v>Gorgoroth_Neutral_METW</v>
      </c>
      <c r="F456" s="44" t="s">
        <v>5417</v>
      </c>
      <c r="G456" s="44" t="s">
        <v>5235</v>
      </c>
      <c r="H456" s="44" t="s">
        <v>5236</v>
      </c>
      <c r="I456" s="64"/>
      <c r="J456" s="65"/>
      <c r="K456" s="65"/>
      <c r="L456" s="65"/>
      <c r="M456" s="65"/>
      <c r="N456" s="64"/>
      <c r="O456" s="64"/>
      <c r="P456" s="65"/>
      <c r="Q456" s="65"/>
      <c r="R456" s="65"/>
      <c r="S456" s="65"/>
      <c r="T456" s="64"/>
      <c r="U456" s="65"/>
      <c r="V456" s="65"/>
      <c r="W456" s="65"/>
      <c r="X456" s="65"/>
      <c r="Y456" s="64"/>
      <c r="Z456" s="65"/>
      <c r="AA456" s="69">
        <f t="shared" si="15"/>
        <v>0</v>
      </c>
      <c r="AB456" s="63" t="s">
        <v>519</v>
      </c>
      <c r="AC456" s="75"/>
      <c r="AD456" s="75"/>
      <c r="AE456" s="77"/>
      <c r="AF456" s="76"/>
      <c r="AG456" s="63" t="s">
        <v>519</v>
      </c>
      <c r="AH456" s="75"/>
      <c r="AI456" s="77"/>
      <c r="AJ456" s="77"/>
      <c r="AK456" s="76"/>
      <c r="AL456" s="63" t="s">
        <v>519</v>
      </c>
      <c r="AM456" s="75"/>
      <c r="AN456" s="77"/>
      <c r="AO456" s="77"/>
      <c r="AP456" s="76"/>
      <c r="AQ456" s="63" t="s">
        <v>519</v>
      </c>
      <c r="AR456" s="75"/>
      <c r="AS456" s="77"/>
      <c r="AT456" s="77"/>
      <c r="AU456" s="76"/>
      <c r="AV456" s="63" t="s">
        <v>519</v>
      </c>
      <c r="AW456" s="75"/>
      <c r="AX456" s="75"/>
      <c r="AY456" s="77"/>
      <c r="AZ456" s="76"/>
      <c r="BA456" s="63" t="s">
        <v>519</v>
      </c>
      <c r="BB456" s="75"/>
      <c r="BC456" s="77"/>
      <c r="BD456" s="77"/>
      <c r="BE456" s="76"/>
      <c r="BF456" s="63" t="s">
        <v>519</v>
      </c>
      <c r="BG456" s="75"/>
      <c r="BH456" s="77"/>
      <c r="BI456" s="77"/>
      <c r="BJ456" s="76"/>
      <c r="BK456" s="63" t="s">
        <v>8134</v>
      </c>
      <c r="BL456" s="75"/>
      <c r="BM456" s="75"/>
      <c r="BN456" s="77"/>
      <c r="BO456" s="76"/>
      <c r="BP456" s="44" t="s">
        <v>1724</v>
      </c>
    </row>
    <row r="457" spans="1:68" x14ac:dyDescent="0.2">
      <c r="A457" s="63" t="s">
        <v>1407</v>
      </c>
      <c r="B457" s="44" t="s">
        <v>3175</v>
      </c>
      <c r="C457" s="44" t="s">
        <v>6791</v>
      </c>
      <c r="D457" s="44" t="s">
        <v>8135</v>
      </c>
      <c r="E457" s="44" t="str">
        <f t="shared" si="14"/>
        <v>Grey Mountain Narrows_Neutral_METW</v>
      </c>
      <c r="F457" s="44" t="s">
        <v>5417</v>
      </c>
      <c r="G457" s="44" t="s">
        <v>5235</v>
      </c>
      <c r="H457" s="44" t="s">
        <v>5236</v>
      </c>
      <c r="I457" s="64"/>
      <c r="J457" s="65"/>
      <c r="K457" s="65"/>
      <c r="L457" s="65"/>
      <c r="M457" s="65"/>
      <c r="N457" s="64"/>
      <c r="O457" s="64"/>
      <c r="P457" s="65"/>
      <c r="Q457" s="65"/>
      <c r="R457" s="65"/>
      <c r="S457" s="65"/>
      <c r="T457" s="64"/>
      <c r="U457" s="65"/>
      <c r="V457" s="65"/>
      <c r="W457" s="65"/>
      <c r="X457" s="65"/>
      <c r="Y457" s="64"/>
      <c r="Z457" s="65"/>
      <c r="AA457" s="69">
        <f t="shared" si="15"/>
        <v>0</v>
      </c>
      <c r="AB457" s="63" t="s">
        <v>520</v>
      </c>
      <c r="AC457" s="75"/>
      <c r="AD457" s="75"/>
      <c r="AE457" s="77"/>
      <c r="AF457" s="76"/>
      <c r="AG457" s="63" t="s">
        <v>8136</v>
      </c>
      <c r="AH457" s="75"/>
      <c r="AI457" s="77"/>
      <c r="AJ457" s="77"/>
      <c r="AK457" s="76"/>
      <c r="AL457" s="63" t="s">
        <v>8137</v>
      </c>
      <c r="AM457" s="75"/>
      <c r="AN457" s="77"/>
      <c r="AO457" s="77"/>
      <c r="AP457" s="76"/>
      <c r="AQ457" s="63" t="s">
        <v>8138</v>
      </c>
      <c r="AR457" s="75"/>
      <c r="AS457" s="77"/>
      <c r="AT457" s="77"/>
      <c r="AU457" s="76"/>
      <c r="AV457" s="63" t="s">
        <v>8139</v>
      </c>
      <c r="AW457" s="75"/>
      <c r="AX457" s="75"/>
      <c r="AY457" s="77"/>
      <c r="AZ457" s="76"/>
      <c r="BA457" s="63" t="s">
        <v>520</v>
      </c>
      <c r="BB457" s="75"/>
      <c r="BC457" s="77"/>
      <c r="BD457" s="77"/>
      <c r="BE457" s="76"/>
      <c r="BF457" s="63" t="s">
        <v>8140</v>
      </c>
      <c r="BG457" s="75"/>
      <c r="BH457" s="77"/>
      <c r="BI457" s="77"/>
      <c r="BJ457" s="76"/>
      <c r="BK457" s="63" t="s">
        <v>8141</v>
      </c>
      <c r="BL457" s="75"/>
      <c r="BM457" s="75"/>
      <c r="BN457" s="77"/>
      <c r="BO457" s="76"/>
      <c r="BP457" s="44" t="s">
        <v>1725</v>
      </c>
    </row>
    <row r="458" spans="1:68" x14ac:dyDescent="0.2">
      <c r="A458" s="63" t="s">
        <v>1407</v>
      </c>
      <c r="B458" s="44" t="s">
        <v>3175</v>
      </c>
      <c r="C458" s="44" t="s">
        <v>6791</v>
      </c>
      <c r="D458" s="44" t="s">
        <v>8142</v>
      </c>
      <c r="E458" s="44" t="str">
        <f t="shared" si="14"/>
        <v>Gundabad_Neutral_METW</v>
      </c>
      <c r="F458" s="44" t="s">
        <v>5417</v>
      </c>
      <c r="G458" s="44" t="s">
        <v>5235</v>
      </c>
      <c r="H458" s="44" t="s">
        <v>5236</v>
      </c>
      <c r="I458" s="64"/>
      <c r="J458" s="65"/>
      <c r="K458" s="65"/>
      <c r="L458" s="65"/>
      <c r="M458" s="65"/>
      <c r="N458" s="64"/>
      <c r="O458" s="64"/>
      <c r="P458" s="65"/>
      <c r="Q458" s="65"/>
      <c r="R458" s="65"/>
      <c r="S458" s="65"/>
      <c r="T458" s="64"/>
      <c r="U458" s="65"/>
      <c r="V458" s="65"/>
      <c r="W458" s="65"/>
      <c r="X458" s="65"/>
      <c r="Y458" s="64"/>
      <c r="Z458" s="65"/>
      <c r="AA458" s="69">
        <f t="shared" si="15"/>
        <v>0</v>
      </c>
      <c r="AB458" s="63" t="s">
        <v>521</v>
      </c>
      <c r="AC458" s="75"/>
      <c r="AD458" s="75"/>
      <c r="AE458" s="77"/>
      <c r="AF458" s="76"/>
      <c r="AG458" s="63" t="s">
        <v>521</v>
      </c>
      <c r="AH458" s="75"/>
      <c r="AI458" s="77"/>
      <c r="AJ458" s="77"/>
      <c r="AK458" s="76"/>
      <c r="AL458" s="63" t="s">
        <v>521</v>
      </c>
      <c r="AM458" s="75"/>
      <c r="AN458" s="77"/>
      <c r="AO458" s="77"/>
      <c r="AP458" s="76"/>
      <c r="AQ458" s="63" t="s">
        <v>8143</v>
      </c>
      <c r="AR458" s="75"/>
      <c r="AS458" s="77"/>
      <c r="AT458" s="77"/>
      <c r="AU458" s="76"/>
      <c r="AV458" s="63" t="s">
        <v>521</v>
      </c>
      <c r="AW458" s="75"/>
      <c r="AX458" s="75"/>
      <c r="AY458" s="77"/>
      <c r="AZ458" s="76"/>
      <c r="BA458" s="63" t="s">
        <v>521</v>
      </c>
      <c r="BB458" s="75"/>
      <c r="BC458" s="77"/>
      <c r="BD458" s="77"/>
      <c r="BE458" s="76"/>
      <c r="BF458" s="63" t="s">
        <v>521</v>
      </c>
      <c r="BG458" s="75"/>
      <c r="BH458" s="77"/>
      <c r="BI458" s="77"/>
      <c r="BJ458" s="76"/>
      <c r="BK458" s="63" t="s">
        <v>8144</v>
      </c>
      <c r="BL458" s="75"/>
      <c r="BM458" s="75"/>
      <c r="BN458" s="77"/>
      <c r="BO458" s="76"/>
      <c r="BP458" s="44" t="s">
        <v>1726</v>
      </c>
    </row>
    <row r="459" spans="1:68" x14ac:dyDescent="0.2">
      <c r="A459" s="63" t="s">
        <v>1407</v>
      </c>
      <c r="B459" s="44" t="s">
        <v>3175</v>
      </c>
      <c r="C459" s="44" t="s">
        <v>6791</v>
      </c>
      <c r="D459" s="44" t="s">
        <v>8145</v>
      </c>
      <c r="E459" s="44" t="str">
        <f t="shared" si="14"/>
        <v>Harondor_Neutral_METW</v>
      </c>
      <c r="F459" s="44" t="s">
        <v>5417</v>
      </c>
      <c r="G459" s="44" t="s">
        <v>5235</v>
      </c>
      <c r="H459" s="44" t="s">
        <v>5236</v>
      </c>
      <c r="I459" s="64"/>
      <c r="J459" s="65"/>
      <c r="K459" s="65"/>
      <c r="L459" s="65"/>
      <c r="M459" s="65"/>
      <c r="N459" s="64"/>
      <c r="O459" s="64"/>
      <c r="P459" s="65"/>
      <c r="Q459" s="65"/>
      <c r="R459" s="65"/>
      <c r="S459" s="65"/>
      <c r="T459" s="64"/>
      <c r="U459" s="65"/>
      <c r="V459" s="65"/>
      <c r="W459" s="65"/>
      <c r="X459" s="65"/>
      <c r="Y459" s="64"/>
      <c r="Z459" s="65"/>
      <c r="AA459" s="69">
        <f t="shared" si="15"/>
        <v>0</v>
      </c>
      <c r="AB459" s="63" t="s">
        <v>522</v>
      </c>
      <c r="AC459" s="75"/>
      <c r="AD459" s="75"/>
      <c r="AE459" s="77"/>
      <c r="AF459" s="76"/>
      <c r="AG459" s="63" t="s">
        <v>522</v>
      </c>
      <c r="AH459" s="75"/>
      <c r="AI459" s="77"/>
      <c r="AJ459" s="77"/>
      <c r="AK459" s="76"/>
      <c r="AL459" s="63" t="s">
        <v>522</v>
      </c>
      <c r="AM459" s="75"/>
      <c r="AN459" s="77"/>
      <c r="AO459" s="77"/>
      <c r="AP459" s="76"/>
      <c r="AQ459" s="63" t="s">
        <v>522</v>
      </c>
      <c r="AR459" s="75"/>
      <c r="AS459" s="77"/>
      <c r="AT459" s="77"/>
      <c r="AU459" s="76"/>
      <c r="AV459" s="63" t="s">
        <v>522</v>
      </c>
      <c r="AW459" s="75"/>
      <c r="AX459" s="75"/>
      <c r="AY459" s="77"/>
      <c r="AZ459" s="76"/>
      <c r="BA459" s="63" t="s">
        <v>522</v>
      </c>
      <c r="BB459" s="75"/>
      <c r="BC459" s="77"/>
      <c r="BD459" s="77"/>
      <c r="BE459" s="76"/>
      <c r="BF459" s="63" t="s">
        <v>522</v>
      </c>
      <c r="BG459" s="75"/>
      <c r="BH459" s="77"/>
      <c r="BI459" s="77"/>
      <c r="BJ459" s="76"/>
      <c r="BK459" s="63" t="s">
        <v>8146</v>
      </c>
      <c r="BL459" s="75"/>
      <c r="BM459" s="75"/>
      <c r="BN459" s="77"/>
      <c r="BO459" s="76"/>
      <c r="BP459" s="44" t="s">
        <v>1727</v>
      </c>
    </row>
    <row r="460" spans="1:68" x14ac:dyDescent="0.2">
      <c r="A460" s="63" t="s">
        <v>1407</v>
      </c>
      <c r="B460" s="44" t="s">
        <v>3175</v>
      </c>
      <c r="C460" s="44" t="s">
        <v>6791</v>
      </c>
      <c r="D460" s="44" t="s">
        <v>8147</v>
      </c>
      <c r="E460" s="44" t="str">
        <f t="shared" si="14"/>
        <v>Heart of Mirkwood_Neutral_METW</v>
      </c>
      <c r="F460" s="44" t="s">
        <v>5417</v>
      </c>
      <c r="G460" s="44" t="s">
        <v>5235</v>
      </c>
      <c r="H460" s="44" t="s">
        <v>5236</v>
      </c>
      <c r="I460" s="64"/>
      <c r="J460" s="65"/>
      <c r="K460" s="65"/>
      <c r="L460" s="65"/>
      <c r="M460" s="65"/>
      <c r="N460" s="64"/>
      <c r="O460" s="64"/>
      <c r="P460" s="65"/>
      <c r="Q460" s="65"/>
      <c r="R460" s="65"/>
      <c r="S460" s="65"/>
      <c r="T460" s="64"/>
      <c r="U460" s="65"/>
      <c r="V460" s="65"/>
      <c r="W460" s="65"/>
      <c r="X460" s="65"/>
      <c r="Y460" s="64"/>
      <c r="Z460" s="65"/>
      <c r="AA460" s="69">
        <f t="shared" si="15"/>
        <v>0</v>
      </c>
      <c r="AB460" s="63" t="s">
        <v>523</v>
      </c>
      <c r="AC460" s="75"/>
      <c r="AD460" s="75"/>
      <c r="AE460" s="77"/>
      <c r="AF460" s="76"/>
      <c r="AG460" s="63" t="s">
        <v>8148</v>
      </c>
      <c r="AH460" s="75"/>
      <c r="AI460" s="77"/>
      <c r="AJ460" s="77"/>
      <c r="AK460" s="76"/>
      <c r="AL460" s="63" t="s">
        <v>8149</v>
      </c>
      <c r="AM460" s="75"/>
      <c r="AN460" s="77"/>
      <c r="AO460" s="77"/>
      <c r="AP460" s="76"/>
      <c r="AQ460" s="63" t="s">
        <v>8150</v>
      </c>
      <c r="AR460" s="75"/>
      <c r="AS460" s="77"/>
      <c r="AT460" s="77"/>
      <c r="AU460" s="76"/>
      <c r="AV460" s="63" t="s">
        <v>8151</v>
      </c>
      <c r="AW460" s="75"/>
      <c r="AX460" s="75"/>
      <c r="AY460" s="77"/>
      <c r="AZ460" s="76"/>
      <c r="BA460" s="63" t="s">
        <v>523</v>
      </c>
      <c r="BB460" s="75"/>
      <c r="BC460" s="77"/>
      <c r="BD460" s="77"/>
      <c r="BE460" s="76"/>
      <c r="BF460" s="63" t="s">
        <v>8152</v>
      </c>
      <c r="BG460" s="75"/>
      <c r="BH460" s="77"/>
      <c r="BI460" s="77"/>
      <c r="BJ460" s="76"/>
      <c r="BK460" s="63" t="s">
        <v>8153</v>
      </c>
      <c r="BL460" s="75"/>
      <c r="BM460" s="75"/>
      <c r="BN460" s="77"/>
      <c r="BO460" s="76"/>
      <c r="BP460" s="44" t="s">
        <v>1768</v>
      </c>
    </row>
    <row r="461" spans="1:68" x14ac:dyDescent="0.2">
      <c r="A461" s="63" t="s">
        <v>1407</v>
      </c>
      <c r="B461" s="44" t="s">
        <v>3175</v>
      </c>
      <c r="C461" s="44" t="s">
        <v>6791</v>
      </c>
      <c r="D461" s="44" t="s">
        <v>8154</v>
      </c>
      <c r="E461" s="44" t="str">
        <f t="shared" si="14"/>
        <v>High Pass_Neutral_METW</v>
      </c>
      <c r="F461" s="44" t="s">
        <v>5417</v>
      </c>
      <c r="G461" s="44" t="s">
        <v>5235</v>
      </c>
      <c r="H461" s="44" t="s">
        <v>5824</v>
      </c>
      <c r="I461" s="64"/>
      <c r="J461" s="65"/>
      <c r="K461" s="65"/>
      <c r="L461" s="65"/>
      <c r="M461" s="65"/>
      <c r="N461" s="64"/>
      <c r="O461" s="64"/>
      <c r="P461" s="65"/>
      <c r="Q461" s="65"/>
      <c r="R461" s="65"/>
      <c r="S461" s="65"/>
      <c r="T461" s="64"/>
      <c r="U461" s="65"/>
      <c r="V461" s="65"/>
      <c r="W461" s="65"/>
      <c r="X461" s="65"/>
      <c r="Y461" s="64"/>
      <c r="Z461" s="65"/>
      <c r="AA461" s="69">
        <f t="shared" si="15"/>
        <v>0</v>
      </c>
      <c r="AB461" s="63" t="s">
        <v>524</v>
      </c>
      <c r="AC461" s="75"/>
      <c r="AD461" s="75"/>
      <c r="AE461" s="77"/>
      <c r="AF461" s="76"/>
      <c r="AG461" s="63" t="s">
        <v>8155</v>
      </c>
      <c r="AH461" s="75"/>
      <c r="AI461" s="77"/>
      <c r="AJ461" s="77"/>
      <c r="AK461" s="76"/>
      <c r="AL461" s="63" t="s">
        <v>8156</v>
      </c>
      <c r="AM461" s="75"/>
      <c r="AN461" s="77"/>
      <c r="AO461" s="77"/>
      <c r="AP461" s="76"/>
      <c r="AQ461" s="63" t="s">
        <v>8157</v>
      </c>
      <c r="AR461" s="75"/>
      <c r="AS461" s="77"/>
      <c r="AT461" s="77"/>
      <c r="AU461" s="76"/>
      <c r="AV461" s="63" t="s">
        <v>8158</v>
      </c>
      <c r="AW461" s="75"/>
      <c r="AX461" s="75"/>
      <c r="AY461" s="77"/>
      <c r="AZ461" s="76"/>
      <c r="BA461" s="63" t="s">
        <v>524</v>
      </c>
      <c r="BB461" s="75"/>
      <c r="BC461" s="77"/>
      <c r="BD461" s="77"/>
      <c r="BE461" s="76"/>
      <c r="BF461" s="63" t="s">
        <v>8159</v>
      </c>
      <c r="BG461" s="75"/>
      <c r="BH461" s="77"/>
      <c r="BI461" s="77"/>
      <c r="BJ461" s="76"/>
      <c r="BK461" s="63" t="s">
        <v>8160</v>
      </c>
      <c r="BL461" s="75"/>
      <c r="BM461" s="75"/>
      <c r="BN461" s="77"/>
      <c r="BO461" s="76"/>
      <c r="BP461" s="44" t="s">
        <v>1769</v>
      </c>
    </row>
    <row r="462" spans="1:68" x14ac:dyDescent="0.2">
      <c r="A462" s="63" t="s">
        <v>1407</v>
      </c>
      <c r="B462" s="44" t="s">
        <v>3175</v>
      </c>
      <c r="C462" s="44" t="s">
        <v>6791</v>
      </c>
      <c r="D462" s="44" t="s">
        <v>8161</v>
      </c>
      <c r="E462" s="44" t="str">
        <f t="shared" si="14"/>
        <v>Hollin_Neutral_METW</v>
      </c>
      <c r="F462" s="44" t="s">
        <v>5417</v>
      </c>
      <c r="G462" s="44" t="s">
        <v>5235</v>
      </c>
      <c r="H462" s="44" t="s">
        <v>5824</v>
      </c>
      <c r="I462" s="64"/>
      <c r="J462" s="65"/>
      <c r="K462" s="65"/>
      <c r="L462" s="65"/>
      <c r="M462" s="65"/>
      <c r="N462" s="64"/>
      <c r="O462" s="64"/>
      <c r="P462" s="65"/>
      <c r="Q462" s="65"/>
      <c r="R462" s="65"/>
      <c r="S462" s="65"/>
      <c r="T462" s="64"/>
      <c r="U462" s="65"/>
      <c r="V462" s="65"/>
      <c r="W462" s="65"/>
      <c r="X462" s="65"/>
      <c r="Y462" s="64"/>
      <c r="Z462" s="65"/>
      <c r="AA462" s="69">
        <f t="shared" si="15"/>
        <v>0</v>
      </c>
      <c r="AB462" s="63" t="s">
        <v>525</v>
      </c>
      <c r="AC462" s="75"/>
      <c r="AD462" s="75"/>
      <c r="AE462" s="77"/>
      <c r="AF462" s="76"/>
      <c r="AG462" s="63" t="s">
        <v>8162</v>
      </c>
      <c r="AH462" s="75"/>
      <c r="AI462" s="77"/>
      <c r="AJ462" s="77"/>
      <c r="AK462" s="76"/>
      <c r="AL462" s="63" t="s">
        <v>8163</v>
      </c>
      <c r="AM462" s="75"/>
      <c r="AN462" s="77"/>
      <c r="AO462" s="77"/>
      <c r="AP462" s="76"/>
      <c r="AQ462" s="63" t="s">
        <v>8164</v>
      </c>
      <c r="AR462" s="75"/>
      <c r="AS462" s="77"/>
      <c r="AT462" s="77"/>
      <c r="AU462" s="76"/>
      <c r="AV462" s="63" t="s">
        <v>8165</v>
      </c>
      <c r="AW462" s="75"/>
      <c r="AX462" s="75"/>
      <c r="AY462" s="77"/>
      <c r="AZ462" s="76"/>
      <c r="BA462" s="63" t="s">
        <v>525</v>
      </c>
      <c r="BB462" s="75"/>
      <c r="BC462" s="77"/>
      <c r="BD462" s="77"/>
      <c r="BE462" s="76"/>
      <c r="BF462" s="63" t="s">
        <v>8166</v>
      </c>
      <c r="BG462" s="75"/>
      <c r="BH462" s="77"/>
      <c r="BI462" s="77"/>
      <c r="BJ462" s="76"/>
      <c r="BK462" s="63" t="s">
        <v>8167</v>
      </c>
      <c r="BL462" s="75"/>
      <c r="BM462" s="75"/>
      <c r="BN462" s="77"/>
      <c r="BO462" s="76"/>
      <c r="BP462" s="44" t="s">
        <v>1770</v>
      </c>
    </row>
    <row r="463" spans="1:68" x14ac:dyDescent="0.2">
      <c r="A463" s="63" t="s">
        <v>1407</v>
      </c>
      <c r="B463" s="44" t="s">
        <v>3175</v>
      </c>
      <c r="C463" s="44" t="s">
        <v>6791</v>
      </c>
      <c r="D463" s="44" t="s">
        <v>8168</v>
      </c>
      <c r="E463" s="44" t="str">
        <f t="shared" si="14"/>
        <v>Horse Plains_Neutral_METW</v>
      </c>
      <c r="F463" s="44" t="s">
        <v>5417</v>
      </c>
      <c r="G463" s="44" t="s">
        <v>5235</v>
      </c>
      <c r="H463" s="44" t="s">
        <v>5236</v>
      </c>
      <c r="I463" s="64"/>
      <c r="J463" s="65"/>
      <c r="K463" s="65"/>
      <c r="L463" s="65"/>
      <c r="M463" s="65"/>
      <c r="N463" s="64"/>
      <c r="O463" s="64"/>
      <c r="P463" s="65"/>
      <c r="Q463" s="65"/>
      <c r="R463" s="65"/>
      <c r="S463" s="65"/>
      <c r="T463" s="64"/>
      <c r="U463" s="65"/>
      <c r="V463" s="65"/>
      <c r="W463" s="65"/>
      <c r="X463" s="65"/>
      <c r="Y463" s="64"/>
      <c r="Z463" s="65"/>
      <c r="AA463" s="69">
        <f t="shared" si="15"/>
        <v>0</v>
      </c>
      <c r="AB463" s="63" t="s">
        <v>526</v>
      </c>
      <c r="AC463" s="75"/>
      <c r="AD463" s="75"/>
      <c r="AE463" s="77"/>
      <c r="AF463" s="76"/>
      <c r="AG463" s="63" t="s">
        <v>8169</v>
      </c>
      <c r="AH463" s="75"/>
      <c r="AI463" s="77"/>
      <c r="AJ463" s="77"/>
      <c r="AK463" s="76"/>
      <c r="AL463" s="63" t="s">
        <v>8170</v>
      </c>
      <c r="AM463" s="75"/>
      <c r="AN463" s="77"/>
      <c r="AO463" s="77"/>
      <c r="AP463" s="76"/>
      <c r="AQ463" s="63" t="s">
        <v>8171</v>
      </c>
      <c r="AR463" s="75"/>
      <c r="AS463" s="77"/>
      <c r="AT463" s="77"/>
      <c r="AU463" s="76"/>
      <c r="AV463" s="63" t="s">
        <v>8172</v>
      </c>
      <c r="AW463" s="75"/>
      <c r="AX463" s="75"/>
      <c r="AY463" s="77"/>
      <c r="AZ463" s="76"/>
      <c r="BA463" s="63" t="s">
        <v>526</v>
      </c>
      <c r="BB463" s="75"/>
      <c r="BC463" s="77"/>
      <c r="BD463" s="77"/>
      <c r="BE463" s="76"/>
      <c r="BF463" s="63" t="s">
        <v>8173</v>
      </c>
      <c r="BG463" s="75"/>
      <c r="BH463" s="77"/>
      <c r="BI463" s="77"/>
      <c r="BJ463" s="76"/>
      <c r="BK463" s="63" t="s">
        <v>8174</v>
      </c>
      <c r="BL463" s="75"/>
      <c r="BM463" s="75"/>
      <c r="BN463" s="77"/>
      <c r="BO463" s="76"/>
      <c r="BP463" s="44" t="s">
        <v>1771</v>
      </c>
    </row>
    <row r="464" spans="1:68" x14ac:dyDescent="0.2">
      <c r="A464" s="63" t="s">
        <v>1407</v>
      </c>
      <c r="B464" s="44" t="s">
        <v>3175</v>
      </c>
      <c r="C464" s="44" t="s">
        <v>6791</v>
      </c>
      <c r="D464" s="44" t="s">
        <v>8175</v>
      </c>
      <c r="E464" s="44" t="str">
        <f t="shared" si="14"/>
        <v>Imlad Morgul_Neutral_METW</v>
      </c>
      <c r="F464" s="44" t="s">
        <v>5417</v>
      </c>
      <c r="G464" s="44" t="s">
        <v>5235</v>
      </c>
      <c r="H464" s="44" t="s">
        <v>5236</v>
      </c>
      <c r="I464" s="64"/>
      <c r="J464" s="65"/>
      <c r="K464" s="65"/>
      <c r="L464" s="65"/>
      <c r="M464" s="65"/>
      <c r="N464" s="64"/>
      <c r="O464" s="64"/>
      <c r="P464" s="65"/>
      <c r="Q464" s="65"/>
      <c r="R464" s="65"/>
      <c r="S464" s="65"/>
      <c r="T464" s="64"/>
      <c r="U464" s="65"/>
      <c r="V464" s="65"/>
      <c r="W464" s="65"/>
      <c r="X464" s="65"/>
      <c r="Y464" s="64"/>
      <c r="Z464" s="65"/>
      <c r="AA464" s="69">
        <f t="shared" si="15"/>
        <v>0</v>
      </c>
      <c r="AB464" s="63" t="s">
        <v>527</v>
      </c>
      <c r="AC464" s="75"/>
      <c r="AD464" s="75"/>
      <c r="AE464" s="77"/>
      <c r="AF464" s="76"/>
      <c r="AG464" s="63" t="s">
        <v>527</v>
      </c>
      <c r="AH464" s="75"/>
      <c r="AI464" s="77"/>
      <c r="AJ464" s="77"/>
      <c r="AK464" s="76"/>
      <c r="AL464" s="63" t="s">
        <v>527</v>
      </c>
      <c r="AM464" s="75"/>
      <c r="AN464" s="77"/>
      <c r="AO464" s="77"/>
      <c r="AP464" s="76"/>
      <c r="AQ464" s="63" t="s">
        <v>527</v>
      </c>
      <c r="AR464" s="75"/>
      <c r="AS464" s="77"/>
      <c r="AT464" s="77"/>
      <c r="AU464" s="76"/>
      <c r="AV464" s="63" t="s">
        <v>527</v>
      </c>
      <c r="AW464" s="75"/>
      <c r="AX464" s="75"/>
      <c r="AY464" s="77"/>
      <c r="AZ464" s="76"/>
      <c r="BA464" s="63" t="s">
        <v>527</v>
      </c>
      <c r="BB464" s="75"/>
      <c r="BC464" s="77"/>
      <c r="BD464" s="77"/>
      <c r="BE464" s="76"/>
      <c r="BF464" s="63" t="s">
        <v>527</v>
      </c>
      <c r="BG464" s="75"/>
      <c r="BH464" s="77"/>
      <c r="BI464" s="77"/>
      <c r="BJ464" s="76"/>
      <c r="BK464" s="63" t="s">
        <v>8176</v>
      </c>
      <c r="BL464" s="75"/>
      <c r="BM464" s="75"/>
      <c r="BN464" s="77"/>
      <c r="BO464" s="76"/>
      <c r="BP464" s="44" t="s">
        <v>1772</v>
      </c>
    </row>
    <row r="465" spans="1:68" x14ac:dyDescent="0.2">
      <c r="A465" s="63" t="s">
        <v>1407</v>
      </c>
      <c r="B465" s="44" t="s">
        <v>3175</v>
      </c>
      <c r="C465" s="44" t="s">
        <v>6791</v>
      </c>
      <c r="D465" s="44" t="s">
        <v>8177</v>
      </c>
      <c r="E465" s="44" t="str">
        <f t="shared" si="14"/>
        <v>Iron Hills_Neutral_METW</v>
      </c>
      <c r="F465" s="44" t="s">
        <v>5417</v>
      </c>
      <c r="G465" s="44" t="s">
        <v>5235</v>
      </c>
      <c r="H465" s="44" t="s">
        <v>5236</v>
      </c>
      <c r="I465" s="64"/>
      <c r="J465" s="65"/>
      <c r="K465" s="65"/>
      <c r="L465" s="65"/>
      <c r="M465" s="65"/>
      <c r="N465" s="64"/>
      <c r="O465" s="64"/>
      <c r="P465" s="65"/>
      <c r="Q465" s="65"/>
      <c r="R465" s="65"/>
      <c r="S465" s="65"/>
      <c r="T465" s="64"/>
      <c r="U465" s="65"/>
      <c r="V465" s="65"/>
      <c r="W465" s="65"/>
      <c r="X465" s="65"/>
      <c r="Y465" s="64"/>
      <c r="Z465" s="65"/>
      <c r="AA465" s="69">
        <f t="shared" si="15"/>
        <v>0</v>
      </c>
      <c r="AB465" s="63" t="s">
        <v>528</v>
      </c>
      <c r="AC465" s="75"/>
      <c r="AD465" s="75"/>
      <c r="AE465" s="77"/>
      <c r="AF465" s="76"/>
      <c r="AG465" s="63" t="s">
        <v>8178</v>
      </c>
      <c r="AH465" s="75"/>
      <c r="AI465" s="77"/>
      <c r="AJ465" s="77"/>
      <c r="AK465" s="76"/>
      <c r="AL465" s="63" t="s">
        <v>8179</v>
      </c>
      <c r="AM465" s="75"/>
      <c r="AN465" s="77"/>
      <c r="AO465" s="77"/>
      <c r="AP465" s="76"/>
      <c r="AQ465" s="63" t="s">
        <v>8180</v>
      </c>
      <c r="AR465" s="75"/>
      <c r="AS465" s="77"/>
      <c r="AT465" s="77"/>
      <c r="AU465" s="76"/>
      <c r="AV465" s="63" t="s">
        <v>8181</v>
      </c>
      <c r="AW465" s="75"/>
      <c r="AX465" s="75"/>
      <c r="AY465" s="77"/>
      <c r="AZ465" s="76"/>
      <c r="BA465" s="63" t="s">
        <v>528</v>
      </c>
      <c r="BB465" s="75"/>
      <c r="BC465" s="77"/>
      <c r="BD465" s="77"/>
      <c r="BE465" s="76"/>
      <c r="BF465" s="63" t="s">
        <v>8182</v>
      </c>
      <c r="BG465" s="75"/>
      <c r="BH465" s="77"/>
      <c r="BI465" s="77"/>
      <c r="BJ465" s="76"/>
      <c r="BK465" s="63" t="s">
        <v>8183</v>
      </c>
      <c r="BL465" s="75"/>
      <c r="BM465" s="75"/>
      <c r="BN465" s="77"/>
      <c r="BO465" s="76"/>
      <c r="BP465" s="44" t="s">
        <v>1773</v>
      </c>
    </row>
    <row r="466" spans="1:68" x14ac:dyDescent="0.2">
      <c r="A466" s="63" t="s">
        <v>1407</v>
      </c>
      <c r="B466" s="44" t="s">
        <v>3175</v>
      </c>
      <c r="C466" s="44" t="s">
        <v>6791</v>
      </c>
      <c r="D466" s="44" t="s">
        <v>8184</v>
      </c>
      <c r="E466" s="44" t="str">
        <f t="shared" si="14"/>
        <v>Ithilien_Neutral_METW</v>
      </c>
      <c r="F466" s="44" t="s">
        <v>5417</v>
      </c>
      <c r="G466" s="44" t="s">
        <v>5235</v>
      </c>
      <c r="H466" s="44" t="s">
        <v>5236</v>
      </c>
      <c r="I466" s="64"/>
      <c r="J466" s="65"/>
      <c r="K466" s="65"/>
      <c r="L466" s="65"/>
      <c r="M466" s="65"/>
      <c r="N466" s="64"/>
      <c r="O466" s="64"/>
      <c r="P466" s="65"/>
      <c r="Q466" s="65"/>
      <c r="R466" s="65"/>
      <c r="S466" s="65"/>
      <c r="T466" s="64"/>
      <c r="U466" s="65"/>
      <c r="V466" s="65"/>
      <c r="W466" s="65"/>
      <c r="X466" s="65"/>
      <c r="Y466" s="64"/>
      <c r="Z466" s="65"/>
      <c r="AA466" s="69">
        <f t="shared" si="15"/>
        <v>0</v>
      </c>
      <c r="AB466" s="63" t="s">
        <v>529</v>
      </c>
      <c r="AC466" s="75"/>
      <c r="AD466" s="75"/>
      <c r="AE466" s="77"/>
      <c r="AF466" s="76"/>
      <c r="AG466" s="63" t="s">
        <v>529</v>
      </c>
      <c r="AH466" s="75"/>
      <c r="AI466" s="77"/>
      <c r="AJ466" s="77"/>
      <c r="AK466" s="76"/>
      <c r="AL466" s="63" t="s">
        <v>529</v>
      </c>
      <c r="AM466" s="75"/>
      <c r="AN466" s="77"/>
      <c r="AO466" s="77"/>
      <c r="AP466" s="76"/>
      <c r="AQ466" s="63" t="s">
        <v>529</v>
      </c>
      <c r="AR466" s="75"/>
      <c r="AS466" s="77"/>
      <c r="AT466" s="77"/>
      <c r="AU466" s="76"/>
      <c r="AV466" s="63" t="s">
        <v>529</v>
      </c>
      <c r="AW466" s="75"/>
      <c r="AX466" s="75"/>
      <c r="AY466" s="77"/>
      <c r="AZ466" s="76"/>
      <c r="BA466" s="63" t="s">
        <v>529</v>
      </c>
      <c r="BB466" s="75"/>
      <c r="BC466" s="77"/>
      <c r="BD466" s="77"/>
      <c r="BE466" s="76"/>
      <c r="BF466" s="63" t="s">
        <v>529</v>
      </c>
      <c r="BG466" s="75"/>
      <c r="BH466" s="77"/>
      <c r="BI466" s="77"/>
      <c r="BJ466" s="76"/>
      <c r="BK466" s="63" t="s">
        <v>8185</v>
      </c>
      <c r="BL466" s="75"/>
      <c r="BM466" s="75"/>
      <c r="BN466" s="77"/>
      <c r="BO466" s="76"/>
      <c r="BP466" s="44" t="s">
        <v>1774</v>
      </c>
    </row>
    <row r="467" spans="1:68" x14ac:dyDescent="0.2">
      <c r="A467" s="63" t="s">
        <v>1407</v>
      </c>
      <c r="B467" s="44" t="s">
        <v>3175</v>
      </c>
      <c r="C467" s="44" t="s">
        <v>6791</v>
      </c>
      <c r="D467" s="44" t="s">
        <v>8186</v>
      </c>
      <c r="E467" s="44" t="str">
        <f t="shared" si="14"/>
        <v>Khand_Neutral_METW</v>
      </c>
      <c r="F467" s="44" t="s">
        <v>5417</v>
      </c>
      <c r="G467" s="44" t="s">
        <v>5235</v>
      </c>
      <c r="H467" s="44" t="s">
        <v>5236</v>
      </c>
      <c r="I467" s="64"/>
      <c r="J467" s="65"/>
      <c r="K467" s="65"/>
      <c r="L467" s="65"/>
      <c r="M467" s="65"/>
      <c r="N467" s="64"/>
      <c r="O467" s="64"/>
      <c r="P467" s="65"/>
      <c r="Q467" s="65"/>
      <c r="R467" s="65"/>
      <c r="S467" s="65"/>
      <c r="T467" s="64"/>
      <c r="U467" s="65"/>
      <c r="V467" s="65"/>
      <c r="W467" s="65"/>
      <c r="X467" s="65"/>
      <c r="Y467" s="64"/>
      <c r="Z467" s="65"/>
      <c r="AA467" s="69">
        <f t="shared" si="15"/>
        <v>0</v>
      </c>
      <c r="AB467" s="63" t="s">
        <v>530</v>
      </c>
      <c r="AC467" s="75"/>
      <c r="AD467" s="75"/>
      <c r="AE467" s="77"/>
      <c r="AF467" s="76"/>
      <c r="AG467" s="63" t="s">
        <v>530</v>
      </c>
      <c r="AH467" s="75"/>
      <c r="AI467" s="77"/>
      <c r="AJ467" s="77"/>
      <c r="AK467" s="76"/>
      <c r="AL467" s="63" t="s">
        <v>530</v>
      </c>
      <c r="AM467" s="75"/>
      <c r="AN467" s="77"/>
      <c r="AO467" s="77"/>
      <c r="AP467" s="76"/>
      <c r="AQ467" s="63" t="s">
        <v>530</v>
      </c>
      <c r="AR467" s="75"/>
      <c r="AS467" s="77"/>
      <c r="AT467" s="77"/>
      <c r="AU467" s="76"/>
      <c r="AV467" s="63" t="s">
        <v>530</v>
      </c>
      <c r="AW467" s="75"/>
      <c r="AX467" s="75"/>
      <c r="AY467" s="77"/>
      <c r="AZ467" s="76"/>
      <c r="BA467" s="63" t="s">
        <v>530</v>
      </c>
      <c r="BB467" s="75"/>
      <c r="BC467" s="77"/>
      <c r="BD467" s="77"/>
      <c r="BE467" s="76"/>
      <c r="BF467" s="63" t="s">
        <v>530</v>
      </c>
      <c r="BG467" s="75"/>
      <c r="BH467" s="77"/>
      <c r="BI467" s="77"/>
      <c r="BJ467" s="76"/>
      <c r="BK467" s="63" t="s">
        <v>8187</v>
      </c>
      <c r="BL467" s="75"/>
      <c r="BM467" s="75"/>
      <c r="BN467" s="77"/>
      <c r="BO467" s="76"/>
      <c r="BP467" s="44" t="s">
        <v>1775</v>
      </c>
    </row>
    <row r="468" spans="1:68" x14ac:dyDescent="0.2">
      <c r="A468" s="63" t="s">
        <v>1407</v>
      </c>
      <c r="B468" s="44" t="s">
        <v>3175</v>
      </c>
      <c r="C468" s="44" t="s">
        <v>6791</v>
      </c>
      <c r="D468" s="44" t="s">
        <v>8188</v>
      </c>
      <c r="E468" s="44" t="str">
        <f t="shared" si="14"/>
        <v>Lamedon_Neutral_METW</v>
      </c>
      <c r="F468" s="44" t="s">
        <v>5417</v>
      </c>
      <c r="G468" s="44" t="s">
        <v>5235</v>
      </c>
      <c r="H468" s="44" t="s">
        <v>5236</v>
      </c>
      <c r="I468" s="64"/>
      <c r="J468" s="65"/>
      <c r="K468" s="65"/>
      <c r="L468" s="65"/>
      <c r="M468" s="65"/>
      <c r="N468" s="64"/>
      <c r="O468" s="64"/>
      <c r="P468" s="65"/>
      <c r="Q468" s="65"/>
      <c r="R468" s="65"/>
      <c r="S468" s="65"/>
      <c r="T468" s="64"/>
      <c r="U468" s="65"/>
      <c r="V468" s="65"/>
      <c r="W468" s="65"/>
      <c r="X468" s="65"/>
      <c r="Y468" s="64"/>
      <c r="Z468" s="65"/>
      <c r="AA468" s="69">
        <f t="shared" si="15"/>
        <v>0</v>
      </c>
      <c r="AB468" s="63" t="s">
        <v>531</v>
      </c>
      <c r="AC468" s="75"/>
      <c r="AD468" s="75"/>
      <c r="AE468" s="77"/>
      <c r="AF468" s="76"/>
      <c r="AG468" s="63" t="s">
        <v>531</v>
      </c>
      <c r="AH468" s="75"/>
      <c r="AI468" s="77"/>
      <c r="AJ468" s="77"/>
      <c r="AK468" s="76"/>
      <c r="AL468" s="63" t="s">
        <v>531</v>
      </c>
      <c r="AM468" s="75"/>
      <c r="AN468" s="77"/>
      <c r="AO468" s="77"/>
      <c r="AP468" s="76"/>
      <c r="AQ468" s="63" t="s">
        <v>531</v>
      </c>
      <c r="AR468" s="75"/>
      <c r="AS468" s="77"/>
      <c r="AT468" s="77"/>
      <c r="AU468" s="76"/>
      <c r="AV468" s="63" t="s">
        <v>531</v>
      </c>
      <c r="AW468" s="75"/>
      <c r="AX468" s="75"/>
      <c r="AY468" s="77"/>
      <c r="AZ468" s="76"/>
      <c r="BA468" s="63" t="s">
        <v>531</v>
      </c>
      <c r="BB468" s="75"/>
      <c r="BC468" s="77"/>
      <c r="BD468" s="77"/>
      <c r="BE468" s="76"/>
      <c r="BF468" s="63" t="s">
        <v>531</v>
      </c>
      <c r="BG468" s="75"/>
      <c r="BH468" s="77"/>
      <c r="BI468" s="77"/>
      <c r="BJ468" s="76"/>
      <c r="BK468" s="63" t="s">
        <v>8189</v>
      </c>
      <c r="BL468" s="75"/>
      <c r="BM468" s="75"/>
      <c r="BN468" s="77"/>
      <c r="BO468" s="76"/>
      <c r="BP468" s="44" t="s">
        <v>1776</v>
      </c>
    </row>
    <row r="469" spans="1:68" x14ac:dyDescent="0.2">
      <c r="A469" s="63" t="s">
        <v>1407</v>
      </c>
      <c r="B469" s="44" t="s">
        <v>3175</v>
      </c>
      <c r="C469" s="44" t="s">
        <v>6791</v>
      </c>
      <c r="D469" s="44" t="s">
        <v>8190</v>
      </c>
      <c r="E469" s="44" t="str">
        <f t="shared" si="14"/>
        <v>Lebennin_Neutral_METW</v>
      </c>
      <c r="F469" s="44" t="s">
        <v>5417</v>
      </c>
      <c r="G469" s="44" t="s">
        <v>5235</v>
      </c>
      <c r="H469" s="44" t="s">
        <v>5824</v>
      </c>
      <c r="I469" s="64"/>
      <c r="J469" s="65"/>
      <c r="K469" s="65"/>
      <c r="L469" s="65"/>
      <c r="M469" s="65"/>
      <c r="N469" s="64"/>
      <c r="O469" s="64"/>
      <c r="P469" s="65"/>
      <c r="Q469" s="65"/>
      <c r="R469" s="65"/>
      <c r="S469" s="65"/>
      <c r="T469" s="64"/>
      <c r="U469" s="65"/>
      <c r="V469" s="65"/>
      <c r="W469" s="65"/>
      <c r="X469" s="65"/>
      <c r="Y469" s="64"/>
      <c r="Z469" s="65"/>
      <c r="AA469" s="69">
        <f t="shared" si="15"/>
        <v>0</v>
      </c>
      <c r="AB469" s="63" t="s">
        <v>532</v>
      </c>
      <c r="AC469" s="75"/>
      <c r="AD469" s="75"/>
      <c r="AE469" s="77"/>
      <c r="AF469" s="76"/>
      <c r="AG469" s="63" t="s">
        <v>532</v>
      </c>
      <c r="AH469" s="75"/>
      <c r="AI469" s="77"/>
      <c r="AJ469" s="77"/>
      <c r="AK469" s="76"/>
      <c r="AL469" s="63" t="s">
        <v>532</v>
      </c>
      <c r="AM469" s="75"/>
      <c r="AN469" s="77"/>
      <c r="AO469" s="77"/>
      <c r="AP469" s="76"/>
      <c r="AQ469" s="63" t="s">
        <v>532</v>
      </c>
      <c r="AR469" s="75"/>
      <c r="AS469" s="77"/>
      <c r="AT469" s="77"/>
      <c r="AU469" s="76"/>
      <c r="AV469" s="63" t="s">
        <v>532</v>
      </c>
      <c r="AW469" s="75"/>
      <c r="AX469" s="75"/>
      <c r="AY469" s="77"/>
      <c r="AZ469" s="76"/>
      <c r="BA469" s="63" t="s">
        <v>532</v>
      </c>
      <c r="BB469" s="75"/>
      <c r="BC469" s="77"/>
      <c r="BD469" s="77"/>
      <c r="BE469" s="76"/>
      <c r="BF469" s="63" t="s">
        <v>532</v>
      </c>
      <c r="BG469" s="75"/>
      <c r="BH469" s="77"/>
      <c r="BI469" s="77"/>
      <c r="BJ469" s="76"/>
      <c r="BK469" s="63" t="s">
        <v>8191</v>
      </c>
      <c r="BL469" s="75"/>
      <c r="BM469" s="75"/>
      <c r="BN469" s="77"/>
      <c r="BO469" s="76"/>
      <c r="BP469" s="44" t="s">
        <v>1777</v>
      </c>
    </row>
    <row r="470" spans="1:68" x14ac:dyDescent="0.2">
      <c r="A470" s="63" t="s">
        <v>1407</v>
      </c>
      <c r="B470" s="44" t="s">
        <v>3175</v>
      </c>
      <c r="C470" s="44" t="s">
        <v>6791</v>
      </c>
      <c r="D470" s="44" t="s">
        <v>8192</v>
      </c>
      <c r="E470" s="44" t="str">
        <f t="shared" si="14"/>
        <v>Lindon_Neutral_METW</v>
      </c>
      <c r="F470" s="44" t="s">
        <v>5417</v>
      </c>
      <c r="G470" s="44" t="s">
        <v>5235</v>
      </c>
      <c r="H470" s="44" t="s">
        <v>5824</v>
      </c>
      <c r="I470" s="64"/>
      <c r="J470" s="65"/>
      <c r="K470" s="65"/>
      <c r="L470" s="65"/>
      <c r="M470" s="65"/>
      <c r="N470" s="64"/>
      <c r="O470" s="64"/>
      <c r="P470" s="65"/>
      <c r="Q470" s="65"/>
      <c r="R470" s="65"/>
      <c r="S470" s="65"/>
      <c r="T470" s="64"/>
      <c r="U470" s="65"/>
      <c r="V470" s="65"/>
      <c r="W470" s="65"/>
      <c r="X470" s="65"/>
      <c r="Y470" s="64"/>
      <c r="Z470" s="65"/>
      <c r="AA470" s="69">
        <f t="shared" si="15"/>
        <v>0</v>
      </c>
      <c r="AB470" s="63" t="s">
        <v>533</v>
      </c>
      <c r="AC470" s="75"/>
      <c r="AD470" s="75"/>
      <c r="AE470" s="77"/>
      <c r="AF470" s="76"/>
      <c r="AG470" s="63" t="s">
        <v>533</v>
      </c>
      <c r="AH470" s="75"/>
      <c r="AI470" s="77"/>
      <c r="AJ470" s="77"/>
      <c r="AK470" s="76"/>
      <c r="AL470" s="63" t="s">
        <v>533</v>
      </c>
      <c r="AM470" s="75"/>
      <c r="AN470" s="77"/>
      <c r="AO470" s="77"/>
      <c r="AP470" s="76"/>
      <c r="AQ470" s="63" t="s">
        <v>533</v>
      </c>
      <c r="AR470" s="75"/>
      <c r="AS470" s="77"/>
      <c r="AT470" s="77"/>
      <c r="AU470" s="76"/>
      <c r="AV470" s="63" t="s">
        <v>533</v>
      </c>
      <c r="AW470" s="75"/>
      <c r="AX470" s="75"/>
      <c r="AY470" s="77"/>
      <c r="AZ470" s="76"/>
      <c r="BA470" s="63" t="s">
        <v>533</v>
      </c>
      <c r="BB470" s="75"/>
      <c r="BC470" s="77"/>
      <c r="BD470" s="77"/>
      <c r="BE470" s="76"/>
      <c r="BF470" s="63" t="s">
        <v>533</v>
      </c>
      <c r="BG470" s="75"/>
      <c r="BH470" s="77"/>
      <c r="BI470" s="77"/>
      <c r="BJ470" s="76"/>
      <c r="BK470" s="63" t="s">
        <v>8193</v>
      </c>
      <c r="BL470" s="75"/>
      <c r="BM470" s="75"/>
      <c r="BN470" s="77"/>
      <c r="BO470" s="76"/>
      <c r="BP470" s="44" t="s">
        <v>1778</v>
      </c>
    </row>
    <row r="471" spans="1:68" x14ac:dyDescent="0.2">
      <c r="A471" s="63" t="s">
        <v>1407</v>
      </c>
      <c r="B471" s="44" t="s">
        <v>3175</v>
      </c>
      <c r="C471" s="44" t="s">
        <v>6791</v>
      </c>
      <c r="D471" s="44" t="s">
        <v>8194</v>
      </c>
      <c r="E471" s="44" t="str">
        <f t="shared" si="14"/>
        <v>Mouths of the Anduin_Neutral_METW</v>
      </c>
      <c r="F471" s="44" t="s">
        <v>5417</v>
      </c>
      <c r="G471" s="44" t="s">
        <v>5235</v>
      </c>
      <c r="H471" s="44" t="s">
        <v>5236</v>
      </c>
      <c r="I471" s="64"/>
      <c r="J471" s="65"/>
      <c r="K471" s="65"/>
      <c r="L471" s="65"/>
      <c r="M471" s="65"/>
      <c r="N471" s="64"/>
      <c r="O471" s="64"/>
      <c r="P471" s="65"/>
      <c r="Q471" s="65"/>
      <c r="R471" s="65"/>
      <c r="S471" s="65"/>
      <c r="T471" s="64"/>
      <c r="U471" s="65"/>
      <c r="V471" s="65"/>
      <c r="W471" s="65"/>
      <c r="X471" s="65"/>
      <c r="Y471" s="64"/>
      <c r="Z471" s="65"/>
      <c r="AA471" s="69">
        <f t="shared" si="15"/>
        <v>0</v>
      </c>
      <c r="AB471" s="63" t="s">
        <v>534</v>
      </c>
      <c r="AC471" s="75"/>
      <c r="AD471" s="75"/>
      <c r="AE471" s="77"/>
      <c r="AF471" s="76"/>
      <c r="AG471" s="63" t="s">
        <v>8195</v>
      </c>
      <c r="AH471" s="75"/>
      <c r="AI471" s="77"/>
      <c r="AJ471" s="77"/>
      <c r="AK471" s="76"/>
      <c r="AL471" s="63" t="s">
        <v>8196</v>
      </c>
      <c r="AM471" s="75"/>
      <c r="AN471" s="77"/>
      <c r="AO471" s="77"/>
      <c r="AP471" s="76"/>
      <c r="AQ471" s="63" t="s">
        <v>8197</v>
      </c>
      <c r="AR471" s="75"/>
      <c r="AS471" s="77"/>
      <c r="AT471" s="77"/>
      <c r="AU471" s="76"/>
      <c r="AV471" s="63" t="s">
        <v>8198</v>
      </c>
      <c r="AW471" s="75"/>
      <c r="AX471" s="75"/>
      <c r="AY471" s="77"/>
      <c r="AZ471" s="76"/>
      <c r="BA471" s="63" t="s">
        <v>534</v>
      </c>
      <c r="BB471" s="75"/>
      <c r="BC471" s="77"/>
      <c r="BD471" s="77"/>
      <c r="BE471" s="76"/>
      <c r="BF471" s="63" t="s">
        <v>8199</v>
      </c>
      <c r="BG471" s="75"/>
      <c r="BH471" s="77"/>
      <c r="BI471" s="77"/>
      <c r="BJ471" s="76"/>
      <c r="BK471" s="63" t="s">
        <v>8200</v>
      </c>
      <c r="BL471" s="75"/>
      <c r="BM471" s="75"/>
      <c r="BN471" s="77"/>
      <c r="BO471" s="76"/>
      <c r="BP471" s="44" t="s">
        <v>1677</v>
      </c>
    </row>
    <row r="472" spans="1:68" x14ac:dyDescent="0.2">
      <c r="A472" s="63" t="s">
        <v>1407</v>
      </c>
      <c r="B472" s="44" t="s">
        <v>3175</v>
      </c>
      <c r="C472" s="44" t="s">
        <v>6791</v>
      </c>
      <c r="D472" s="44" t="s">
        <v>8201</v>
      </c>
      <c r="E472" s="44" t="str">
        <f t="shared" si="14"/>
        <v>Northern Rhovanion_Neutral_METW</v>
      </c>
      <c r="F472" s="44" t="s">
        <v>5417</v>
      </c>
      <c r="G472" s="44" t="s">
        <v>5235</v>
      </c>
      <c r="H472" s="44" t="s">
        <v>5824</v>
      </c>
      <c r="I472" s="64"/>
      <c r="J472" s="65"/>
      <c r="K472" s="65"/>
      <c r="L472" s="65"/>
      <c r="M472" s="65"/>
      <c r="N472" s="64"/>
      <c r="O472" s="64"/>
      <c r="P472" s="65"/>
      <c r="Q472" s="65"/>
      <c r="R472" s="65"/>
      <c r="S472" s="65"/>
      <c r="T472" s="64"/>
      <c r="U472" s="65"/>
      <c r="V472" s="65"/>
      <c r="W472" s="65"/>
      <c r="X472" s="65"/>
      <c r="Y472" s="64"/>
      <c r="Z472" s="65"/>
      <c r="AA472" s="69">
        <f t="shared" si="15"/>
        <v>0</v>
      </c>
      <c r="AB472" s="63" t="s">
        <v>535</v>
      </c>
      <c r="AC472" s="75"/>
      <c r="AD472" s="75"/>
      <c r="AE472" s="77"/>
      <c r="AF472" s="76"/>
      <c r="AG472" s="63" t="s">
        <v>8202</v>
      </c>
      <c r="AH472" s="75"/>
      <c r="AI472" s="77"/>
      <c r="AJ472" s="77"/>
      <c r="AK472" s="76"/>
      <c r="AL472" s="63" t="s">
        <v>8203</v>
      </c>
      <c r="AM472" s="75"/>
      <c r="AN472" s="77"/>
      <c r="AO472" s="77"/>
      <c r="AP472" s="76"/>
      <c r="AQ472" s="63" t="s">
        <v>8204</v>
      </c>
      <c r="AR472" s="75"/>
      <c r="AS472" s="77"/>
      <c r="AT472" s="77"/>
      <c r="AU472" s="76"/>
      <c r="AV472" s="63" t="s">
        <v>8205</v>
      </c>
      <c r="AW472" s="75"/>
      <c r="AX472" s="75"/>
      <c r="AY472" s="77"/>
      <c r="AZ472" s="76"/>
      <c r="BA472" s="63" t="s">
        <v>535</v>
      </c>
      <c r="BB472" s="75"/>
      <c r="BC472" s="77"/>
      <c r="BD472" s="77"/>
      <c r="BE472" s="76"/>
      <c r="BF472" s="63" t="s">
        <v>8206</v>
      </c>
      <c r="BG472" s="75"/>
      <c r="BH472" s="77"/>
      <c r="BI472" s="77"/>
      <c r="BJ472" s="76"/>
      <c r="BK472" s="63" t="s">
        <v>8207</v>
      </c>
      <c r="BL472" s="75"/>
      <c r="BM472" s="75"/>
      <c r="BN472" s="77"/>
      <c r="BO472" s="76"/>
      <c r="BP472" s="44" t="s">
        <v>1593</v>
      </c>
    </row>
    <row r="473" spans="1:68" x14ac:dyDescent="0.2">
      <c r="A473" s="63" t="s">
        <v>1407</v>
      </c>
      <c r="B473" s="44" t="s">
        <v>3175</v>
      </c>
      <c r="C473" s="44" t="s">
        <v>6791</v>
      </c>
      <c r="D473" s="44" t="s">
        <v>8208</v>
      </c>
      <c r="E473" s="44" t="str">
        <f t="shared" si="14"/>
        <v>Númeriador_Neutral_METW</v>
      </c>
      <c r="F473" s="44" t="s">
        <v>5417</v>
      </c>
      <c r="G473" s="44" t="s">
        <v>5235</v>
      </c>
      <c r="H473" s="44" t="s">
        <v>5236</v>
      </c>
      <c r="I473" s="64"/>
      <c r="J473" s="65"/>
      <c r="K473" s="65"/>
      <c r="L473" s="65"/>
      <c r="M473" s="65"/>
      <c r="N473" s="64"/>
      <c r="O473" s="64"/>
      <c r="P473" s="65"/>
      <c r="Q473" s="65"/>
      <c r="R473" s="65"/>
      <c r="S473" s="65"/>
      <c r="T473" s="64"/>
      <c r="U473" s="65"/>
      <c r="V473" s="65"/>
      <c r="W473" s="65"/>
      <c r="X473" s="65"/>
      <c r="Y473" s="64"/>
      <c r="Z473" s="65"/>
      <c r="AA473" s="69">
        <f t="shared" si="15"/>
        <v>0</v>
      </c>
      <c r="AB473" s="63" t="s">
        <v>536</v>
      </c>
      <c r="AC473" s="75"/>
      <c r="AD473" s="75"/>
      <c r="AE473" s="77"/>
      <c r="AF473" s="76"/>
      <c r="AG473" s="63" t="s">
        <v>536</v>
      </c>
      <c r="AH473" s="75"/>
      <c r="AI473" s="77"/>
      <c r="AJ473" s="77"/>
      <c r="AK473" s="76"/>
      <c r="AL473" s="63" t="s">
        <v>536</v>
      </c>
      <c r="AM473" s="75"/>
      <c r="AN473" s="77"/>
      <c r="AO473" s="77"/>
      <c r="AP473" s="76"/>
      <c r="AQ473" s="63" t="s">
        <v>536</v>
      </c>
      <c r="AR473" s="75"/>
      <c r="AS473" s="77"/>
      <c r="AT473" s="77"/>
      <c r="AU473" s="76"/>
      <c r="AV473" s="63" t="s">
        <v>8209</v>
      </c>
      <c r="AW473" s="75"/>
      <c r="AX473" s="75"/>
      <c r="AY473" s="77"/>
      <c r="AZ473" s="76"/>
      <c r="BA473" s="63" t="s">
        <v>536</v>
      </c>
      <c r="BB473" s="75"/>
      <c r="BC473" s="77"/>
      <c r="BD473" s="77"/>
      <c r="BE473" s="76"/>
      <c r="BF473" s="63" t="s">
        <v>536</v>
      </c>
      <c r="BG473" s="75"/>
      <c r="BH473" s="77"/>
      <c r="BI473" s="77"/>
      <c r="BJ473" s="76"/>
      <c r="BK473" s="63" t="s">
        <v>8210</v>
      </c>
      <c r="BL473" s="75"/>
      <c r="BM473" s="75"/>
      <c r="BN473" s="77"/>
      <c r="BO473" s="76"/>
      <c r="BP473" s="44" t="s">
        <v>1594</v>
      </c>
    </row>
    <row r="474" spans="1:68" x14ac:dyDescent="0.2">
      <c r="A474" s="63" t="s">
        <v>1407</v>
      </c>
      <c r="B474" s="44" t="s">
        <v>3175</v>
      </c>
      <c r="C474" s="44" t="s">
        <v>6791</v>
      </c>
      <c r="D474" s="44" t="s">
        <v>8211</v>
      </c>
      <c r="E474" s="44" t="str">
        <f t="shared" si="14"/>
        <v>Nurn_Neutral_METW</v>
      </c>
      <c r="F474" s="44" t="s">
        <v>5417</v>
      </c>
      <c r="G474" s="44" t="s">
        <v>5235</v>
      </c>
      <c r="H474" s="44" t="s">
        <v>5236</v>
      </c>
      <c r="I474" s="64"/>
      <c r="J474" s="65"/>
      <c r="K474" s="65"/>
      <c r="L474" s="65"/>
      <c r="M474" s="65"/>
      <c r="N474" s="64"/>
      <c r="O474" s="64"/>
      <c r="P474" s="65"/>
      <c r="Q474" s="65"/>
      <c r="R474" s="65"/>
      <c r="S474" s="65"/>
      <c r="T474" s="64"/>
      <c r="U474" s="65"/>
      <c r="V474" s="65"/>
      <c r="W474" s="65"/>
      <c r="X474" s="65"/>
      <c r="Y474" s="64"/>
      <c r="Z474" s="65"/>
      <c r="AA474" s="69">
        <f t="shared" si="15"/>
        <v>0</v>
      </c>
      <c r="AB474" s="63" t="s">
        <v>537</v>
      </c>
      <c r="AC474" s="75"/>
      <c r="AD474" s="75"/>
      <c r="AE474" s="77"/>
      <c r="AF474" s="76"/>
      <c r="AG474" s="63" t="s">
        <v>537</v>
      </c>
      <c r="AH474" s="75"/>
      <c r="AI474" s="77"/>
      <c r="AJ474" s="77"/>
      <c r="AK474" s="76"/>
      <c r="AL474" s="63" t="s">
        <v>537</v>
      </c>
      <c r="AM474" s="75"/>
      <c r="AN474" s="77"/>
      <c r="AO474" s="77"/>
      <c r="AP474" s="76"/>
      <c r="AQ474" s="63" t="s">
        <v>537</v>
      </c>
      <c r="AR474" s="75"/>
      <c r="AS474" s="77"/>
      <c r="AT474" s="77"/>
      <c r="AU474" s="76"/>
      <c r="AV474" s="63" t="s">
        <v>537</v>
      </c>
      <c r="AW474" s="75"/>
      <c r="AX474" s="75"/>
      <c r="AY474" s="77"/>
      <c r="AZ474" s="76"/>
      <c r="BA474" s="63" t="s">
        <v>537</v>
      </c>
      <c r="BB474" s="75"/>
      <c r="BC474" s="77"/>
      <c r="BD474" s="77"/>
      <c r="BE474" s="76"/>
      <c r="BF474" s="63" t="s">
        <v>537</v>
      </c>
      <c r="BG474" s="75"/>
      <c r="BH474" s="77"/>
      <c r="BI474" s="77"/>
      <c r="BJ474" s="76"/>
      <c r="BK474" s="63" t="s">
        <v>8212</v>
      </c>
      <c r="BL474" s="75"/>
      <c r="BM474" s="75"/>
      <c r="BN474" s="77"/>
      <c r="BO474" s="76"/>
      <c r="BP474" s="44" t="s">
        <v>1595</v>
      </c>
    </row>
    <row r="475" spans="1:68" x14ac:dyDescent="0.2">
      <c r="A475" s="63" t="s">
        <v>1407</v>
      </c>
      <c r="B475" s="44" t="s">
        <v>3175</v>
      </c>
      <c r="C475" s="44" t="s">
        <v>6791</v>
      </c>
      <c r="D475" s="44" t="s">
        <v>8213</v>
      </c>
      <c r="E475" s="44" t="str">
        <f t="shared" si="14"/>
        <v>Old Pûkel Gap_Neutral_METW</v>
      </c>
      <c r="F475" s="44" t="s">
        <v>5417</v>
      </c>
      <c r="G475" s="44" t="s">
        <v>5235</v>
      </c>
      <c r="H475" s="44" t="s">
        <v>5236</v>
      </c>
      <c r="I475" s="64"/>
      <c r="J475" s="65"/>
      <c r="K475" s="65"/>
      <c r="L475" s="65"/>
      <c r="M475" s="65"/>
      <c r="N475" s="64"/>
      <c r="O475" s="64"/>
      <c r="P475" s="65"/>
      <c r="Q475" s="65"/>
      <c r="R475" s="65"/>
      <c r="S475" s="65"/>
      <c r="T475" s="64"/>
      <c r="U475" s="65"/>
      <c r="V475" s="65"/>
      <c r="W475" s="65"/>
      <c r="X475" s="65"/>
      <c r="Y475" s="64"/>
      <c r="Z475" s="65"/>
      <c r="AA475" s="69">
        <f t="shared" si="15"/>
        <v>0</v>
      </c>
      <c r="AB475" s="63" t="s">
        <v>538</v>
      </c>
      <c r="AC475" s="75"/>
      <c r="AD475" s="75"/>
      <c r="AE475" s="77"/>
      <c r="AF475" s="76"/>
      <c r="AG475" s="63" t="s">
        <v>8214</v>
      </c>
      <c r="AH475" s="75"/>
      <c r="AI475" s="77"/>
      <c r="AJ475" s="77"/>
      <c r="AK475" s="76"/>
      <c r="AL475" s="63" t="s">
        <v>8215</v>
      </c>
      <c r="AM475" s="75"/>
      <c r="AN475" s="77"/>
      <c r="AO475" s="77"/>
      <c r="AP475" s="76"/>
      <c r="AQ475" s="63" t="s">
        <v>8216</v>
      </c>
      <c r="AR475" s="75"/>
      <c r="AS475" s="77"/>
      <c r="AT475" s="77"/>
      <c r="AU475" s="76"/>
      <c r="AV475" s="63" t="s">
        <v>8217</v>
      </c>
      <c r="AW475" s="75"/>
      <c r="AX475" s="75"/>
      <c r="AY475" s="77"/>
      <c r="AZ475" s="76"/>
      <c r="BA475" s="63" t="s">
        <v>538</v>
      </c>
      <c r="BB475" s="75"/>
      <c r="BC475" s="77"/>
      <c r="BD475" s="77"/>
      <c r="BE475" s="76"/>
      <c r="BF475" s="63" t="s">
        <v>8218</v>
      </c>
      <c r="BG475" s="75"/>
      <c r="BH475" s="77"/>
      <c r="BI475" s="77"/>
      <c r="BJ475" s="76"/>
      <c r="BK475" s="63" t="s">
        <v>8219</v>
      </c>
      <c r="BL475" s="75"/>
      <c r="BM475" s="75"/>
      <c r="BN475" s="77"/>
      <c r="BO475" s="76"/>
      <c r="BP475" s="44" t="s">
        <v>1436</v>
      </c>
    </row>
    <row r="476" spans="1:68" x14ac:dyDescent="0.2">
      <c r="A476" s="63" t="s">
        <v>1407</v>
      </c>
      <c r="B476" s="44" t="s">
        <v>3175</v>
      </c>
      <c r="C476" s="44" t="s">
        <v>6791</v>
      </c>
      <c r="D476" s="44" t="s">
        <v>8220</v>
      </c>
      <c r="E476" s="44" t="str">
        <f t="shared" si="14"/>
        <v>Old Pûkel-land_Neutral_METW</v>
      </c>
      <c r="F476" s="44" t="s">
        <v>5417</v>
      </c>
      <c r="G476" s="44" t="s">
        <v>5235</v>
      </c>
      <c r="H476" s="44" t="s">
        <v>5236</v>
      </c>
      <c r="I476" s="64"/>
      <c r="J476" s="65"/>
      <c r="K476" s="65"/>
      <c r="L476" s="65"/>
      <c r="M476" s="65"/>
      <c r="N476" s="64"/>
      <c r="O476" s="64"/>
      <c r="P476" s="65"/>
      <c r="Q476" s="65"/>
      <c r="R476" s="65"/>
      <c r="S476" s="65"/>
      <c r="T476" s="64"/>
      <c r="U476" s="65"/>
      <c r="V476" s="65"/>
      <c r="W476" s="65"/>
      <c r="X476" s="65"/>
      <c r="Y476" s="64"/>
      <c r="Z476" s="65"/>
      <c r="AA476" s="69">
        <f t="shared" si="15"/>
        <v>0</v>
      </c>
      <c r="AB476" s="63" t="s">
        <v>539</v>
      </c>
      <c r="AC476" s="75"/>
      <c r="AD476" s="75"/>
      <c r="AE476" s="77"/>
      <c r="AF476" s="76"/>
      <c r="AG476" s="63" t="s">
        <v>8221</v>
      </c>
      <c r="AH476" s="75"/>
      <c r="AI476" s="77"/>
      <c r="AJ476" s="77"/>
      <c r="AK476" s="76"/>
      <c r="AL476" s="63" t="s">
        <v>8222</v>
      </c>
      <c r="AM476" s="75"/>
      <c r="AN476" s="77"/>
      <c r="AO476" s="77"/>
      <c r="AP476" s="76"/>
      <c r="AQ476" s="63" t="s">
        <v>8223</v>
      </c>
      <c r="AR476" s="75"/>
      <c r="AS476" s="77"/>
      <c r="AT476" s="77"/>
      <c r="AU476" s="76"/>
      <c r="AV476" s="63" t="s">
        <v>8224</v>
      </c>
      <c r="AW476" s="75"/>
      <c r="AX476" s="75"/>
      <c r="AY476" s="77"/>
      <c r="AZ476" s="76"/>
      <c r="BA476" s="63" t="s">
        <v>539</v>
      </c>
      <c r="BB476" s="75"/>
      <c r="BC476" s="77"/>
      <c r="BD476" s="77"/>
      <c r="BE476" s="76"/>
      <c r="BF476" s="63" t="s">
        <v>8225</v>
      </c>
      <c r="BG476" s="75"/>
      <c r="BH476" s="77"/>
      <c r="BI476" s="77"/>
      <c r="BJ476" s="76"/>
      <c r="BK476" s="63" t="s">
        <v>8226</v>
      </c>
      <c r="BL476" s="75"/>
      <c r="BM476" s="75"/>
      <c r="BN476" s="77"/>
      <c r="BO476" s="76"/>
      <c r="BP476" s="44" t="s">
        <v>1437</v>
      </c>
    </row>
    <row r="477" spans="1:68" x14ac:dyDescent="0.2">
      <c r="A477" s="63" t="s">
        <v>1407</v>
      </c>
      <c r="B477" s="44" t="s">
        <v>3175</v>
      </c>
      <c r="C477" s="44" t="s">
        <v>6791</v>
      </c>
      <c r="D477" s="44" t="s">
        <v>8227</v>
      </c>
      <c r="E477" s="44" t="str">
        <f t="shared" si="14"/>
        <v>Redhorn Gate_Neutral_METW</v>
      </c>
      <c r="F477" s="44" t="s">
        <v>5417</v>
      </c>
      <c r="G477" s="44" t="s">
        <v>5235</v>
      </c>
      <c r="H477" s="44" t="s">
        <v>5824</v>
      </c>
      <c r="I477" s="64"/>
      <c r="J477" s="65"/>
      <c r="K477" s="65"/>
      <c r="L477" s="65"/>
      <c r="M477" s="65"/>
      <c r="N477" s="64"/>
      <c r="O477" s="64"/>
      <c r="P477" s="65"/>
      <c r="Q477" s="65"/>
      <c r="R477" s="65"/>
      <c r="S477" s="65"/>
      <c r="T477" s="64"/>
      <c r="U477" s="65"/>
      <c r="V477" s="65"/>
      <c r="W477" s="65"/>
      <c r="X477" s="65"/>
      <c r="Y477" s="64"/>
      <c r="Z477" s="65"/>
      <c r="AA477" s="69">
        <f t="shared" si="15"/>
        <v>0</v>
      </c>
      <c r="AB477" s="63" t="s">
        <v>540</v>
      </c>
      <c r="AC477" s="75"/>
      <c r="AD477" s="75"/>
      <c r="AE477" s="77"/>
      <c r="AF477" s="76"/>
      <c r="AG477" s="63" t="s">
        <v>8228</v>
      </c>
      <c r="AH477" s="75"/>
      <c r="AI477" s="77"/>
      <c r="AJ477" s="77"/>
      <c r="AK477" s="76"/>
      <c r="AL477" s="63" t="s">
        <v>8229</v>
      </c>
      <c r="AM477" s="75"/>
      <c r="AN477" s="77"/>
      <c r="AO477" s="77"/>
      <c r="AP477" s="76"/>
      <c r="AQ477" s="63" t="s">
        <v>8230</v>
      </c>
      <c r="AR477" s="75"/>
      <c r="AS477" s="77"/>
      <c r="AT477" s="77"/>
      <c r="AU477" s="76"/>
      <c r="AV477" s="63" t="s">
        <v>8231</v>
      </c>
      <c r="AW477" s="75"/>
      <c r="AX477" s="75"/>
      <c r="AY477" s="77"/>
      <c r="AZ477" s="76"/>
      <c r="BA477" s="63" t="s">
        <v>540</v>
      </c>
      <c r="BB477" s="75"/>
      <c r="BC477" s="77"/>
      <c r="BD477" s="77"/>
      <c r="BE477" s="76"/>
      <c r="BF477" s="63" t="s">
        <v>8232</v>
      </c>
      <c r="BG477" s="75"/>
      <c r="BH477" s="77"/>
      <c r="BI477" s="77"/>
      <c r="BJ477" s="76"/>
      <c r="BK477" s="63" t="s">
        <v>8233</v>
      </c>
      <c r="BL477" s="75"/>
      <c r="BM477" s="75"/>
      <c r="BN477" s="77"/>
      <c r="BO477" s="76"/>
      <c r="BP477" s="44" t="s">
        <v>1597</v>
      </c>
    </row>
    <row r="478" spans="1:68" x14ac:dyDescent="0.2">
      <c r="A478" s="63" t="s">
        <v>1407</v>
      </c>
      <c r="B478" s="44" t="s">
        <v>3175</v>
      </c>
      <c r="C478" s="44" t="s">
        <v>6791</v>
      </c>
      <c r="D478" s="44" t="s">
        <v>8234</v>
      </c>
      <c r="E478" s="44" t="str">
        <f t="shared" si="14"/>
        <v>Rhudaur_Neutral_METW</v>
      </c>
      <c r="F478" s="44" t="s">
        <v>5417</v>
      </c>
      <c r="G478" s="44" t="s">
        <v>5235</v>
      </c>
      <c r="H478" s="44" t="s">
        <v>5824</v>
      </c>
      <c r="I478" s="64"/>
      <c r="J478" s="65"/>
      <c r="K478" s="65"/>
      <c r="L478" s="65"/>
      <c r="M478" s="65"/>
      <c r="N478" s="64"/>
      <c r="O478" s="64"/>
      <c r="P478" s="65"/>
      <c r="Q478" s="65"/>
      <c r="R478" s="65"/>
      <c r="S478" s="65"/>
      <c r="T478" s="64"/>
      <c r="U478" s="65"/>
      <c r="V478" s="65"/>
      <c r="W478" s="65"/>
      <c r="X478" s="65"/>
      <c r="Y478" s="64"/>
      <c r="Z478" s="65"/>
      <c r="AA478" s="69">
        <f t="shared" si="15"/>
        <v>0</v>
      </c>
      <c r="AB478" s="63" t="s">
        <v>541</v>
      </c>
      <c r="AC478" s="75"/>
      <c r="AD478" s="75"/>
      <c r="AE478" s="77"/>
      <c r="AF478" s="76"/>
      <c r="AG478" s="63" t="s">
        <v>541</v>
      </c>
      <c r="AH478" s="75"/>
      <c r="AI478" s="77"/>
      <c r="AJ478" s="77"/>
      <c r="AK478" s="76"/>
      <c r="AL478" s="63" t="s">
        <v>541</v>
      </c>
      <c r="AM478" s="75"/>
      <c r="AN478" s="77"/>
      <c r="AO478" s="77"/>
      <c r="AP478" s="76"/>
      <c r="AQ478" s="63" t="s">
        <v>541</v>
      </c>
      <c r="AR478" s="75"/>
      <c r="AS478" s="77"/>
      <c r="AT478" s="77"/>
      <c r="AU478" s="76"/>
      <c r="AV478" s="63" t="s">
        <v>541</v>
      </c>
      <c r="AW478" s="75"/>
      <c r="AX478" s="75"/>
      <c r="AY478" s="77"/>
      <c r="AZ478" s="76"/>
      <c r="BA478" s="63" t="s">
        <v>541</v>
      </c>
      <c r="BB478" s="75"/>
      <c r="BC478" s="77"/>
      <c r="BD478" s="77"/>
      <c r="BE478" s="76"/>
      <c r="BF478" s="63" t="s">
        <v>541</v>
      </c>
      <c r="BG478" s="75"/>
      <c r="BH478" s="77"/>
      <c r="BI478" s="77"/>
      <c r="BJ478" s="76"/>
      <c r="BK478" s="63" t="s">
        <v>8235</v>
      </c>
      <c r="BL478" s="75"/>
      <c r="BM478" s="75"/>
      <c r="BN478" s="77"/>
      <c r="BO478" s="76"/>
      <c r="BP478" s="44" t="s">
        <v>1598</v>
      </c>
    </row>
    <row r="479" spans="1:68" x14ac:dyDescent="0.2">
      <c r="A479" s="63" t="s">
        <v>1407</v>
      </c>
      <c r="B479" s="44" t="s">
        <v>3175</v>
      </c>
      <c r="C479" s="44" t="s">
        <v>6791</v>
      </c>
      <c r="D479" s="44" t="s">
        <v>8236</v>
      </c>
      <c r="E479" s="44" t="str">
        <f t="shared" si="14"/>
        <v>Rohan_Neutral_METW</v>
      </c>
      <c r="F479" s="44" t="s">
        <v>5417</v>
      </c>
      <c r="G479" s="44" t="s">
        <v>5235</v>
      </c>
      <c r="H479" s="44" t="s">
        <v>5824</v>
      </c>
      <c r="I479" s="64"/>
      <c r="J479" s="65"/>
      <c r="K479" s="65"/>
      <c r="L479" s="65"/>
      <c r="M479" s="65"/>
      <c r="N479" s="64"/>
      <c r="O479" s="64"/>
      <c r="P479" s="65"/>
      <c r="Q479" s="65"/>
      <c r="R479" s="65"/>
      <c r="S479" s="65"/>
      <c r="T479" s="64"/>
      <c r="U479" s="65"/>
      <c r="V479" s="65"/>
      <c r="W479" s="65"/>
      <c r="X479" s="65"/>
      <c r="Y479" s="64"/>
      <c r="Z479" s="65"/>
      <c r="AA479" s="69">
        <f t="shared" si="15"/>
        <v>0</v>
      </c>
      <c r="AB479" s="63" t="s">
        <v>100</v>
      </c>
      <c r="AC479" s="75"/>
      <c r="AD479" s="75"/>
      <c r="AE479" s="77"/>
      <c r="AF479" s="76"/>
      <c r="AG479" s="63" t="s">
        <v>100</v>
      </c>
      <c r="AH479" s="75"/>
      <c r="AI479" s="77"/>
      <c r="AJ479" s="77"/>
      <c r="AK479" s="76"/>
      <c r="AL479" s="63" t="s">
        <v>100</v>
      </c>
      <c r="AM479" s="75"/>
      <c r="AN479" s="77"/>
      <c r="AO479" s="77"/>
      <c r="AP479" s="76"/>
      <c r="AQ479" s="63" t="s">
        <v>100</v>
      </c>
      <c r="AR479" s="75"/>
      <c r="AS479" s="77"/>
      <c r="AT479" s="77"/>
      <c r="AU479" s="76"/>
      <c r="AV479" s="63" t="s">
        <v>100</v>
      </c>
      <c r="AW479" s="75"/>
      <c r="AX479" s="75"/>
      <c r="AY479" s="77"/>
      <c r="AZ479" s="76"/>
      <c r="BA479" s="63" t="s">
        <v>100</v>
      </c>
      <c r="BB479" s="75"/>
      <c r="BC479" s="77"/>
      <c r="BD479" s="77"/>
      <c r="BE479" s="76"/>
      <c r="BF479" s="63" t="s">
        <v>100</v>
      </c>
      <c r="BG479" s="75"/>
      <c r="BH479" s="77"/>
      <c r="BI479" s="77"/>
      <c r="BJ479" s="76"/>
      <c r="BK479" s="63" t="s">
        <v>8237</v>
      </c>
      <c r="BL479" s="75"/>
      <c r="BM479" s="75"/>
      <c r="BN479" s="77"/>
      <c r="BO479" s="76"/>
      <c r="BP479" s="44" t="s">
        <v>1599</v>
      </c>
    </row>
    <row r="480" spans="1:68" x14ac:dyDescent="0.2">
      <c r="A480" s="63" t="s">
        <v>1407</v>
      </c>
      <c r="B480" s="44" t="s">
        <v>3175</v>
      </c>
      <c r="C480" s="44" t="s">
        <v>6791</v>
      </c>
      <c r="D480" s="44" t="s">
        <v>8238</v>
      </c>
      <c r="E480" s="44" t="str">
        <f t="shared" si="14"/>
        <v>Southern Mirkwood_Neutral_METW</v>
      </c>
      <c r="F480" s="44" t="s">
        <v>5417</v>
      </c>
      <c r="G480" s="44" t="s">
        <v>5235</v>
      </c>
      <c r="H480" s="44" t="s">
        <v>5824</v>
      </c>
      <c r="I480" s="64"/>
      <c r="J480" s="65"/>
      <c r="K480" s="65"/>
      <c r="L480" s="65"/>
      <c r="M480" s="65"/>
      <c r="N480" s="64"/>
      <c r="O480" s="64"/>
      <c r="P480" s="65"/>
      <c r="Q480" s="65"/>
      <c r="R480" s="65"/>
      <c r="S480" s="65"/>
      <c r="T480" s="64"/>
      <c r="U480" s="65"/>
      <c r="V480" s="65"/>
      <c r="W480" s="65"/>
      <c r="X480" s="65"/>
      <c r="Y480" s="64"/>
      <c r="Z480" s="65"/>
      <c r="AA480" s="69">
        <f t="shared" si="15"/>
        <v>0</v>
      </c>
      <c r="AB480" s="63" t="s">
        <v>542</v>
      </c>
      <c r="AC480" s="75"/>
      <c r="AD480" s="75"/>
      <c r="AE480" s="77"/>
      <c r="AF480" s="76"/>
      <c r="AG480" s="63" t="s">
        <v>8239</v>
      </c>
      <c r="AH480" s="75"/>
      <c r="AI480" s="77"/>
      <c r="AJ480" s="77"/>
      <c r="AK480" s="76"/>
      <c r="AL480" s="63" t="s">
        <v>8240</v>
      </c>
      <c r="AM480" s="75"/>
      <c r="AN480" s="77"/>
      <c r="AO480" s="77"/>
      <c r="AP480" s="76"/>
      <c r="AQ480" s="63" t="s">
        <v>8241</v>
      </c>
      <c r="AR480" s="75"/>
      <c r="AS480" s="77"/>
      <c r="AT480" s="77"/>
      <c r="AU480" s="76"/>
      <c r="AV480" s="63" t="s">
        <v>8242</v>
      </c>
      <c r="AW480" s="75"/>
      <c r="AX480" s="75"/>
      <c r="AY480" s="77"/>
      <c r="AZ480" s="76"/>
      <c r="BA480" s="63" t="s">
        <v>542</v>
      </c>
      <c r="BB480" s="75"/>
      <c r="BC480" s="77"/>
      <c r="BD480" s="77"/>
      <c r="BE480" s="76"/>
      <c r="BF480" s="63" t="s">
        <v>8243</v>
      </c>
      <c r="BG480" s="75"/>
      <c r="BH480" s="77"/>
      <c r="BI480" s="77"/>
      <c r="BJ480" s="76"/>
      <c r="BK480" s="63" t="s">
        <v>8244</v>
      </c>
      <c r="BL480" s="75"/>
      <c r="BM480" s="75"/>
      <c r="BN480" s="77"/>
      <c r="BO480" s="76"/>
      <c r="BP480" s="44" t="s">
        <v>1600</v>
      </c>
    </row>
    <row r="481" spans="1:68" x14ac:dyDescent="0.2">
      <c r="A481" s="63" t="s">
        <v>1407</v>
      </c>
      <c r="B481" s="44" t="s">
        <v>3175</v>
      </c>
      <c r="C481" s="44" t="s">
        <v>6791</v>
      </c>
      <c r="D481" s="44" t="s">
        <v>8245</v>
      </c>
      <c r="E481" s="44" t="str">
        <f t="shared" si="14"/>
        <v>Southern Rhovanion_Neutral_METW</v>
      </c>
      <c r="F481" s="44" t="s">
        <v>5417</v>
      </c>
      <c r="G481" s="44" t="s">
        <v>5235</v>
      </c>
      <c r="H481" s="44" t="s">
        <v>5236</v>
      </c>
      <c r="I481" s="64"/>
      <c r="J481" s="65"/>
      <c r="K481" s="65"/>
      <c r="L481" s="65"/>
      <c r="M481" s="65"/>
      <c r="N481" s="64"/>
      <c r="O481" s="64"/>
      <c r="P481" s="65"/>
      <c r="Q481" s="65"/>
      <c r="R481" s="65"/>
      <c r="S481" s="65"/>
      <c r="T481" s="64"/>
      <c r="U481" s="65"/>
      <c r="V481" s="65"/>
      <c r="W481" s="65"/>
      <c r="X481" s="65"/>
      <c r="Y481" s="64"/>
      <c r="Z481" s="65"/>
      <c r="AA481" s="69">
        <f t="shared" si="15"/>
        <v>0</v>
      </c>
      <c r="AB481" s="63" t="s">
        <v>543</v>
      </c>
      <c r="AC481" s="75"/>
      <c r="AD481" s="75"/>
      <c r="AE481" s="77"/>
      <c r="AF481" s="76"/>
      <c r="AG481" s="63" t="s">
        <v>8246</v>
      </c>
      <c r="AH481" s="75"/>
      <c r="AI481" s="77"/>
      <c r="AJ481" s="77"/>
      <c r="AK481" s="76"/>
      <c r="AL481" s="63" t="s">
        <v>8247</v>
      </c>
      <c r="AM481" s="75"/>
      <c r="AN481" s="77"/>
      <c r="AO481" s="77"/>
      <c r="AP481" s="76"/>
      <c r="AQ481" s="63" t="s">
        <v>8248</v>
      </c>
      <c r="AR481" s="75"/>
      <c r="AS481" s="77"/>
      <c r="AT481" s="77"/>
      <c r="AU481" s="76"/>
      <c r="AV481" s="63" t="s">
        <v>8249</v>
      </c>
      <c r="AW481" s="75"/>
      <c r="AX481" s="75"/>
      <c r="AY481" s="77"/>
      <c r="AZ481" s="76"/>
      <c r="BA481" s="63" t="s">
        <v>543</v>
      </c>
      <c r="BB481" s="75"/>
      <c r="BC481" s="77"/>
      <c r="BD481" s="77"/>
      <c r="BE481" s="76"/>
      <c r="BF481" s="63" t="s">
        <v>8250</v>
      </c>
      <c r="BG481" s="75"/>
      <c r="BH481" s="77"/>
      <c r="BI481" s="77"/>
      <c r="BJ481" s="76"/>
      <c r="BK481" s="63" t="s">
        <v>8251</v>
      </c>
      <c r="BL481" s="75"/>
      <c r="BM481" s="75"/>
      <c r="BN481" s="77"/>
      <c r="BO481" s="76"/>
      <c r="BP481" s="44" t="s">
        <v>1601</v>
      </c>
    </row>
    <row r="482" spans="1:68" x14ac:dyDescent="0.2">
      <c r="A482" s="63" t="s">
        <v>1407</v>
      </c>
      <c r="B482" s="44" t="s">
        <v>3175</v>
      </c>
      <c r="C482" s="44" t="s">
        <v>6791</v>
      </c>
      <c r="D482" s="44" t="s">
        <v>8252</v>
      </c>
      <c r="E482" s="44" t="str">
        <f t="shared" si="14"/>
        <v>The Shire_Neutral_METW</v>
      </c>
      <c r="F482" s="44" t="s">
        <v>5417</v>
      </c>
      <c r="G482" s="44" t="s">
        <v>5235</v>
      </c>
      <c r="H482" s="44" t="s">
        <v>5236</v>
      </c>
      <c r="I482" s="64"/>
      <c r="J482" s="65"/>
      <c r="K482" s="65"/>
      <c r="L482" s="65"/>
      <c r="M482" s="65"/>
      <c r="N482" s="64"/>
      <c r="O482" s="64"/>
      <c r="P482" s="65"/>
      <c r="Q482" s="65"/>
      <c r="R482" s="65"/>
      <c r="S482" s="65"/>
      <c r="T482" s="64"/>
      <c r="U482" s="65"/>
      <c r="V482" s="65"/>
      <c r="W482" s="65"/>
      <c r="X482" s="65"/>
      <c r="Y482" s="64"/>
      <c r="Z482" s="65"/>
      <c r="AA482" s="69">
        <f t="shared" si="15"/>
        <v>0</v>
      </c>
      <c r="AB482" s="63" t="s">
        <v>544</v>
      </c>
      <c r="AC482" s="75"/>
      <c r="AD482" s="75"/>
      <c r="AE482" s="77"/>
      <c r="AF482" s="76"/>
      <c r="AG482" s="63" t="s">
        <v>8253</v>
      </c>
      <c r="AH482" s="75"/>
      <c r="AI482" s="77"/>
      <c r="AJ482" s="77"/>
      <c r="AK482" s="76"/>
      <c r="AL482" s="63" t="s">
        <v>8254</v>
      </c>
      <c r="AM482" s="75"/>
      <c r="AN482" s="77"/>
      <c r="AO482" s="77"/>
      <c r="AP482" s="76"/>
      <c r="AQ482" s="63" t="s">
        <v>8255</v>
      </c>
      <c r="AR482" s="75"/>
      <c r="AS482" s="77"/>
      <c r="AT482" s="77"/>
      <c r="AU482" s="76"/>
      <c r="AV482" s="63" t="s">
        <v>8256</v>
      </c>
      <c r="AW482" s="75"/>
      <c r="AX482" s="75"/>
      <c r="AY482" s="77"/>
      <c r="AZ482" s="76"/>
      <c r="BA482" s="63" t="s">
        <v>544</v>
      </c>
      <c r="BB482" s="75"/>
      <c r="BC482" s="77"/>
      <c r="BD482" s="77"/>
      <c r="BE482" s="76"/>
      <c r="BF482" s="63" t="s">
        <v>8257</v>
      </c>
      <c r="BG482" s="75"/>
      <c r="BH482" s="77"/>
      <c r="BI482" s="77"/>
      <c r="BJ482" s="76"/>
      <c r="BK482" s="63" t="s">
        <v>8258</v>
      </c>
      <c r="BL482" s="75"/>
      <c r="BM482" s="75"/>
      <c r="BN482" s="77"/>
      <c r="BO482" s="76"/>
      <c r="BP482" s="44" t="s">
        <v>1602</v>
      </c>
    </row>
    <row r="483" spans="1:68" x14ac:dyDescent="0.2">
      <c r="A483" s="63" t="s">
        <v>1407</v>
      </c>
      <c r="B483" s="44" t="s">
        <v>3175</v>
      </c>
      <c r="C483" s="44" t="s">
        <v>6791</v>
      </c>
      <c r="D483" s="44" t="s">
        <v>8259</v>
      </c>
      <c r="E483" s="44" t="str">
        <f t="shared" si="14"/>
        <v>Udûn_Neutral_METW</v>
      </c>
      <c r="F483" s="44" t="s">
        <v>5417</v>
      </c>
      <c r="G483" s="44" t="s">
        <v>5235</v>
      </c>
      <c r="H483" s="44" t="s">
        <v>5236</v>
      </c>
      <c r="I483" s="64"/>
      <c r="J483" s="65"/>
      <c r="K483" s="65"/>
      <c r="L483" s="65"/>
      <c r="M483" s="65"/>
      <c r="N483" s="64"/>
      <c r="O483" s="64"/>
      <c r="P483" s="65"/>
      <c r="Q483" s="65"/>
      <c r="R483" s="65"/>
      <c r="S483" s="65"/>
      <c r="T483" s="64"/>
      <c r="U483" s="65"/>
      <c r="V483" s="65"/>
      <c r="W483" s="65"/>
      <c r="X483" s="65"/>
      <c r="Y483" s="64"/>
      <c r="Z483" s="65"/>
      <c r="AA483" s="69">
        <f t="shared" si="15"/>
        <v>0</v>
      </c>
      <c r="AB483" s="63" t="s">
        <v>545</v>
      </c>
      <c r="AC483" s="75"/>
      <c r="AD483" s="75"/>
      <c r="AE483" s="77"/>
      <c r="AF483" s="76"/>
      <c r="AG483" s="63" t="s">
        <v>545</v>
      </c>
      <c r="AH483" s="75"/>
      <c r="AI483" s="77"/>
      <c r="AJ483" s="77"/>
      <c r="AK483" s="76"/>
      <c r="AL483" s="63" t="s">
        <v>545</v>
      </c>
      <c r="AM483" s="75"/>
      <c r="AN483" s="77"/>
      <c r="AO483" s="77"/>
      <c r="AP483" s="76"/>
      <c r="AQ483" s="63" t="s">
        <v>545</v>
      </c>
      <c r="AR483" s="75"/>
      <c r="AS483" s="77"/>
      <c r="AT483" s="77"/>
      <c r="AU483" s="76"/>
      <c r="AV483" s="63" t="s">
        <v>545</v>
      </c>
      <c r="AW483" s="75"/>
      <c r="AX483" s="75"/>
      <c r="AY483" s="77"/>
      <c r="AZ483" s="76"/>
      <c r="BA483" s="63" t="s">
        <v>545</v>
      </c>
      <c r="BB483" s="77"/>
      <c r="BC483" s="77"/>
      <c r="BD483" s="77"/>
      <c r="BE483" s="76"/>
      <c r="BF483" s="63" t="s">
        <v>545</v>
      </c>
      <c r="BG483" s="75"/>
      <c r="BH483" s="77"/>
      <c r="BI483" s="77"/>
      <c r="BJ483" s="76"/>
      <c r="BK483" s="63" t="s">
        <v>8260</v>
      </c>
      <c r="BL483" s="75"/>
      <c r="BM483" s="75"/>
      <c r="BN483" s="77"/>
      <c r="BO483" s="76"/>
      <c r="BP483" s="44" t="s">
        <v>1603</v>
      </c>
    </row>
    <row r="484" spans="1:68" x14ac:dyDescent="0.2">
      <c r="A484" s="63" t="s">
        <v>1407</v>
      </c>
      <c r="B484" s="44" t="s">
        <v>3175</v>
      </c>
      <c r="C484" s="44" t="s">
        <v>6791</v>
      </c>
      <c r="D484" s="44" t="s">
        <v>8261</v>
      </c>
      <c r="E484" s="44" t="str">
        <f t="shared" si="14"/>
        <v>Western Mirkwood_Neutral_METW</v>
      </c>
      <c r="F484" s="44" t="s">
        <v>5417</v>
      </c>
      <c r="G484" s="44" t="s">
        <v>5235</v>
      </c>
      <c r="H484" s="44" t="s">
        <v>5236</v>
      </c>
      <c r="I484" s="64"/>
      <c r="J484" s="65"/>
      <c r="K484" s="65"/>
      <c r="L484" s="65"/>
      <c r="M484" s="65"/>
      <c r="N484" s="64"/>
      <c r="O484" s="64"/>
      <c r="P484" s="65"/>
      <c r="Q484" s="65"/>
      <c r="R484" s="65"/>
      <c r="S484" s="65"/>
      <c r="T484" s="64"/>
      <c r="U484" s="65"/>
      <c r="V484" s="65"/>
      <c r="W484" s="65"/>
      <c r="X484" s="65"/>
      <c r="Y484" s="64"/>
      <c r="Z484" s="65"/>
      <c r="AA484" s="69">
        <f t="shared" si="15"/>
        <v>0</v>
      </c>
      <c r="AB484" s="63" t="s">
        <v>546</v>
      </c>
      <c r="AC484" s="75"/>
      <c r="AD484" s="75"/>
      <c r="AE484" s="77"/>
      <c r="AF484" s="76"/>
      <c r="AG484" s="63" t="s">
        <v>8262</v>
      </c>
      <c r="AH484" s="75"/>
      <c r="AI484" s="77"/>
      <c r="AJ484" s="77"/>
      <c r="AK484" s="76"/>
      <c r="AL484" s="63" t="s">
        <v>8263</v>
      </c>
      <c r="AM484" s="75"/>
      <c r="AN484" s="77"/>
      <c r="AO484" s="77"/>
      <c r="AP484" s="76"/>
      <c r="AQ484" s="63" t="s">
        <v>8264</v>
      </c>
      <c r="AR484" s="75"/>
      <c r="AS484" s="77"/>
      <c r="AT484" s="77"/>
      <c r="AU484" s="76"/>
      <c r="AV484" s="63" t="s">
        <v>8265</v>
      </c>
      <c r="AW484" s="75"/>
      <c r="AX484" s="75"/>
      <c r="AY484" s="77"/>
      <c r="AZ484" s="76"/>
      <c r="BA484" s="63" t="s">
        <v>546</v>
      </c>
      <c r="BB484" s="75"/>
      <c r="BC484" s="77"/>
      <c r="BD484" s="77"/>
      <c r="BE484" s="76"/>
      <c r="BF484" s="63" t="s">
        <v>8266</v>
      </c>
      <c r="BG484" s="75"/>
      <c r="BH484" s="77"/>
      <c r="BI484" s="77"/>
      <c r="BJ484" s="76"/>
      <c r="BK484" s="63" t="s">
        <v>8267</v>
      </c>
      <c r="BL484" s="75"/>
      <c r="BM484" s="75"/>
      <c r="BN484" s="77"/>
      <c r="BO484" s="76"/>
      <c r="BP484" s="44" t="s">
        <v>1604</v>
      </c>
    </row>
    <row r="485" spans="1:68" x14ac:dyDescent="0.2">
      <c r="A485" s="63" t="s">
        <v>1407</v>
      </c>
      <c r="B485" s="44" t="s">
        <v>3175</v>
      </c>
      <c r="C485" s="44" t="s">
        <v>6791</v>
      </c>
      <c r="D485" s="44" t="s">
        <v>8268</v>
      </c>
      <c r="E485" s="44" t="str">
        <f t="shared" si="14"/>
        <v>Withered Heath_Neutral_METW</v>
      </c>
      <c r="F485" s="44" t="s">
        <v>5417</v>
      </c>
      <c r="G485" s="44" t="s">
        <v>5235</v>
      </c>
      <c r="H485" s="44" t="s">
        <v>5236</v>
      </c>
      <c r="I485" s="64"/>
      <c r="J485" s="65"/>
      <c r="K485" s="65"/>
      <c r="L485" s="65"/>
      <c r="M485" s="65"/>
      <c r="N485" s="64"/>
      <c r="O485" s="64"/>
      <c r="P485" s="65"/>
      <c r="Q485" s="65"/>
      <c r="R485" s="65"/>
      <c r="S485" s="65"/>
      <c r="T485" s="64"/>
      <c r="U485" s="65"/>
      <c r="V485" s="65"/>
      <c r="W485" s="65"/>
      <c r="X485" s="65"/>
      <c r="Y485" s="64"/>
      <c r="Z485" s="65"/>
      <c r="AA485" s="69">
        <f t="shared" si="15"/>
        <v>0</v>
      </c>
      <c r="AB485" s="63" t="s">
        <v>547</v>
      </c>
      <c r="AC485" s="75"/>
      <c r="AD485" s="75"/>
      <c r="AE485" s="77"/>
      <c r="AF485" s="76"/>
      <c r="AG485" s="63" t="s">
        <v>8269</v>
      </c>
      <c r="AH485" s="75"/>
      <c r="AI485" s="77"/>
      <c r="AJ485" s="77"/>
      <c r="AK485" s="76"/>
      <c r="AL485" s="63" t="s">
        <v>8270</v>
      </c>
      <c r="AM485" s="75"/>
      <c r="AN485" s="77"/>
      <c r="AO485" s="77"/>
      <c r="AP485" s="76"/>
      <c r="AQ485" s="63" t="s">
        <v>8271</v>
      </c>
      <c r="AR485" s="75"/>
      <c r="AS485" s="77"/>
      <c r="AT485" s="77"/>
      <c r="AU485" s="76"/>
      <c r="AV485" s="63" t="s">
        <v>8272</v>
      </c>
      <c r="AW485" s="75"/>
      <c r="AX485" s="75"/>
      <c r="AY485" s="77"/>
      <c r="AZ485" s="76"/>
      <c r="BA485" s="63" t="s">
        <v>547</v>
      </c>
      <c r="BB485" s="75"/>
      <c r="BC485" s="77"/>
      <c r="BD485" s="77"/>
      <c r="BE485" s="76"/>
      <c r="BF485" s="63" t="s">
        <v>8273</v>
      </c>
      <c r="BG485" s="75"/>
      <c r="BH485" s="77"/>
      <c r="BI485" s="77"/>
      <c r="BJ485" s="76"/>
      <c r="BK485" s="63" t="s">
        <v>8274</v>
      </c>
      <c r="BL485" s="75"/>
      <c r="BM485" s="75"/>
      <c r="BN485" s="77"/>
      <c r="BO485" s="76"/>
      <c r="BP485" s="44" t="s">
        <v>1605</v>
      </c>
    </row>
    <row r="486" spans="1:68" x14ac:dyDescent="0.2">
      <c r="A486" s="63" t="s">
        <v>1407</v>
      </c>
      <c r="B486" s="44" t="s">
        <v>3175</v>
      </c>
      <c r="C486" s="44" t="s">
        <v>6791</v>
      </c>
      <c r="D486" s="44" t="s">
        <v>8275</v>
      </c>
      <c r="E486" s="44" t="str">
        <f t="shared" si="14"/>
        <v>Wold &amp; Foothills_Neutral_METW</v>
      </c>
      <c r="F486" s="44" t="s">
        <v>5417</v>
      </c>
      <c r="G486" s="44" t="s">
        <v>5235</v>
      </c>
      <c r="H486" s="44" t="s">
        <v>5824</v>
      </c>
      <c r="I486" s="64"/>
      <c r="J486" s="65"/>
      <c r="K486" s="65"/>
      <c r="L486" s="65"/>
      <c r="M486" s="65"/>
      <c r="N486" s="64"/>
      <c r="O486" s="64"/>
      <c r="P486" s="65"/>
      <c r="Q486" s="65"/>
      <c r="R486" s="65"/>
      <c r="S486" s="65"/>
      <c r="T486" s="64"/>
      <c r="U486" s="65"/>
      <c r="V486" s="65"/>
      <c r="W486" s="65"/>
      <c r="X486" s="65"/>
      <c r="Y486" s="64"/>
      <c r="Z486" s="65"/>
      <c r="AA486" s="69">
        <f t="shared" si="15"/>
        <v>0</v>
      </c>
      <c r="AB486" s="63" t="s">
        <v>548</v>
      </c>
      <c r="AC486" s="75"/>
      <c r="AD486" s="75"/>
      <c r="AE486" s="77"/>
      <c r="AF486" s="76"/>
      <c r="AG486" s="63" t="s">
        <v>8276</v>
      </c>
      <c r="AH486" s="75"/>
      <c r="AI486" s="77"/>
      <c r="AJ486" s="77"/>
      <c r="AK486" s="76"/>
      <c r="AL486" s="63" t="s">
        <v>8277</v>
      </c>
      <c r="AM486" s="75"/>
      <c r="AN486" s="77"/>
      <c r="AO486" s="77"/>
      <c r="AP486" s="76"/>
      <c r="AQ486" s="63" t="s">
        <v>8278</v>
      </c>
      <c r="AR486" s="75"/>
      <c r="AS486" s="77"/>
      <c r="AT486" s="77"/>
      <c r="AU486" s="76"/>
      <c r="AV486" s="63" t="s">
        <v>8279</v>
      </c>
      <c r="AW486" s="75"/>
      <c r="AX486" s="75"/>
      <c r="AY486" s="77"/>
      <c r="AZ486" s="76"/>
      <c r="BA486" s="63" t="s">
        <v>548</v>
      </c>
      <c r="BB486" s="75"/>
      <c r="BC486" s="77"/>
      <c r="BD486" s="77"/>
      <c r="BE486" s="76"/>
      <c r="BF486" s="63" t="s">
        <v>8280</v>
      </c>
      <c r="BG486" s="75"/>
      <c r="BH486" s="77"/>
      <c r="BI486" s="77"/>
      <c r="BJ486" s="76"/>
      <c r="BK486" s="63" t="s">
        <v>8281</v>
      </c>
      <c r="BL486" s="75"/>
      <c r="BM486" s="75"/>
      <c r="BN486" s="77"/>
      <c r="BO486" s="76"/>
      <c r="BP486" s="44" t="s">
        <v>1606</v>
      </c>
    </row>
    <row r="487" spans="1:68" x14ac:dyDescent="0.2">
      <c r="A487" s="63" t="s">
        <v>1407</v>
      </c>
      <c r="B487" s="44" t="s">
        <v>3175</v>
      </c>
      <c r="C487" s="44" t="s">
        <v>6791</v>
      </c>
      <c r="D487" s="44" t="s">
        <v>8282</v>
      </c>
      <c r="E487" s="44" t="str">
        <f t="shared" si="14"/>
        <v>Woodland Realm_Neutral_METW</v>
      </c>
      <c r="F487" s="44" t="s">
        <v>5417</v>
      </c>
      <c r="G487" s="44" t="s">
        <v>5235</v>
      </c>
      <c r="H487" s="44" t="s">
        <v>5824</v>
      </c>
      <c r="I487" s="64"/>
      <c r="J487" s="65"/>
      <c r="K487" s="65"/>
      <c r="L487" s="65"/>
      <c r="M487" s="65"/>
      <c r="N487" s="64"/>
      <c r="O487" s="64"/>
      <c r="P487" s="65"/>
      <c r="Q487" s="65"/>
      <c r="R487" s="65"/>
      <c r="S487" s="65"/>
      <c r="T487" s="64"/>
      <c r="U487" s="65"/>
      <c r="V487" s="65"/>
      <c r="W487" s="65"/>
      <c r="X487" s="65"/>
      <c r="Y487" s="64"/>
      <c r="Z487" s="65"/>
      <c r="AA487" s="69">
        <f t="shared" si="15"/>
        <v>0</v>
      </c>
      <c r="AB487" s="63" t="s">
        <v>549</v>
      </c>
      <c r="AC487" s="75"/>
      <c r="AD487" s="75"/>
      <c r="AE487" s="77"/>
      <c r="AF487" s="76"/>
      <c r="AG487" s="63" t="s">
        <v>8283</v>
      </c>
      <c r="AH487" s="75"/>
      <c r="AI487" s="77"/>
      <c r="AJ487" s="77"/>
      <c r="AK487" s="76"/>
      <c r="AL487" s="63" t="s">
        <v>8284</v>
      </c>
      <c r="AM487" s="75"/>
      <c r="AN487" s="77"/>
      <c r="AO487" s="77"/>
      <c r="AP487" s="76"/>
      <c r="AQ487" s="63" t="s">
        <v>8285</v>
      </c>
      <c r="AR487" s="75"/>
      <c r="AS487" s="77"/>
      <c r="AT487" s="77"/>
      <c r="AU487" s="76"/>
      <c r="AV487" s="63" t="s">
        <v>8286</v>
      </c>
      <c r="AW487" s="75"/>
      <c r="AX487" s="75"/>
      <c r="AY487" s="77"/>
      <c r="AZ487" s="76"/>
      <c r="BA487" s="63" t="s">
        <v>549</v>
      </c>
      <c r="BB487" s="75"/>
      <c r="BC487" s="77"/>
      <c r="BD487" s="77"/>
      <c r="BE487" s="76"/>
      <c r="BF487" s="63" t="s">
        <v>8287</v>
      </c>
      <c r="BG487" s="75"/>
      <c r="BH487" s="77"/>
      <c r="BI487" s="77"/>
      <c r="BJ487" s="76"/>
      <c r="BK487" s="63" t="s">
        <v>8288</v>
      </c>
      <c r="BL487" s="75"/>
      <c r="BM487" s="75"/>
      <c r="BN487" s="77"/>
      <c r="BO487" s="76"/>
      <c r="BP487" s="44" t="s">
        <v>1607</v>
      </c>
    </row>
    <row r="488" spans="1:68" x14ac:dyDescent="0.2">
      <c r="A488" s="63" t="s">
        <v>1407</v>
      </c>
      <c r="B488" s="44" t="s">
        <v>3174</v>
      </c>
      <c r="C488" s="44" t="s">
        <v>2401</v>
      </c>
      <c r="D488" s="44" t="s">
        <v>8289</v>
      </c>
      <c r="E488" s="44" t="str">
        <f t="shared" si="14"/>
        <v>Fatty Bolger_Hero_METW</v>
      </c>
      <c r="F488" s="44" t="s">
        <v>7098</v>
      </c>
      <c r="G488" s="44" t="s">
        <v>8290</v>
      </c>
      <c r="H488" s="44" t="s">
        <v>5149</v>
      </c>
      <c r="I488" s="64"/>
      <c r="J488" s="65"/>
      <c r="K488" s="65"/>
      <c r="L488" s="65"/>
      <c r="M488" s="65"/>
      <c r="N488" s="64"/>
      <c r="O488" s="68">
        <v>1</v>
      </c>
      <c r="P488" s="65"/>
      <c r="Q488" s="65"/>
      <c r="R488" s="65"/>
      <c r="S488" s="65"/>
      <c r="T488" s="64"/>
      <c r="U488" s="65"/>
      <c r="V488" s="65"/>
      <c r="W488" s="65"/>
      <c r="X488" s="65"/>
      <c r="Y488" s="64"/>
      <c r="Z488" s="65"/>
      <c r="AA488" s="69">
        <f t="shared" si="15"/>
        <v>0</v>
      </c>
      <c r="AB488" s="63" t="s">
        <v>550</v>
      </c>
      <c r="AC488" s="77"/>
      <c r="AD488" s="77"/>
      <c r="AE488" s="75"/>
      <c r="AF488" s="79"/>
      <c r="AG488" s="63" t="s">
        <v>8291</v>
      </c>
      <c r="AH488" s="77"/>
      <c r="AI488" s="77"/>
      <c r="AJ488" s="77"/>
      <c r="AK488" s="79"/>
      <c r="AL488" s="63" t="s">
        <v>8292</v>
      </c>
      <c r="AM488" s="77"/>
      <c r="AN488" s="77"/>
      <c r="AO488" s="77"/>
      <c r="AP488" s="79"/>
      <c r="AQ488" s="82" t="s">
        <v>8293</v>
      </c>
      <c r="AR488" s="77"/>
      <c r="AS488" s="77"/>
      <c r="AT488" s="77"/>
      <c r="AU488" s="76"/>
      <c r="AV488" s="63" t="s">
        <v>8294</v>
      </c>
      <c r="AW488" s="77"/>
      <c r="AX488" s="77"/>
      <c r="AY488" s="77"/>
      <c r="AZ488" s="79"/>
      <c r="BA488" s="63" t="s">
        <v>550</v>
      </c>
      <c r="BB488" s="77"/>
      <c r="BC488" s="77"/>
      <c r="BD488" s="77"/>
      <c r="BE488" s="79"/>
      <c r="BF488" s="82" t="s">
        <v>8293</v>
      </c>
      <c r="BG488" s="77"/>
      <c r="BH488" s="77"/>
      <c r="BI488" s="77"/>
      <c r="BJ488" s="76"/>
      <c r="BK488" s="63" t="s">
        <v>8295</v>
      </c>
      <c r="BL488" s="77"/>
      <c r="BM488" s="77"/>
      <c r="BN488" s="77"/>
      <c r="BO488" s="79"/>
      <c r="BP488" s="44" t="s">
        <v>8296</v>
      </c>
    </row>
    <row r="489" spans="1:68" x14ac:dyDescent="0.2">
      <c r="A489" s="63" t="s">
        <v>1407</v>
      </c>
      <c r="B489" s="44" t="s">
        <v>5721</v>
      </c>
      <c r="C489" s="44" t="s">
        <v>2401</v>
      </c>
      <c r="D489" s="44" t="s">
        <v>8297</v>
      </c>
      <c r="E489" s="44" t="str">
        <f t="shared" si="14"/>
        <v>Black Arrow_Hero_METW</v>
      </c>
      <c r="F489" s="44" t="s">
        <v>7614</v>
      </c>
      <c r="G489" s="44" t="s">
        <v>8290</v>
      </c>
      <c r="H489" s="44" t="s">
        <v>5149</v>
      </c>
      <c r="I489" s="64"/>
      <c r="J489" s="65"/>
      <c r="K489" s="65"/>
      <c r="L489" s="65"/>
      <c r="M489" s="65"/>
      <c r="N489" s="64"/>
      <c r="O489" s="64"/>
      <c r="P489" s="65"/>
      <c r="Q489" s="65"/>
      <c r="R489" s="66">
        <v>1</v>
      </c>
      <c r="S489" s="65"/>
      <c r="T489" s="64"/>
      <c r="U489" s="65"/>
      <c r="V489" s="65"/>
      <c r="W489" s="65"/>
      <c r="X489" s="65"/>
      <c r="Y489" s="64"/>
      <c r="Z489" s="65"/>
      <c r="AA489" s="69">
        <f t="shared" si="15"/>
        <v>0</v>
      </c>
      <c r="AB489" s="63" t="s">
        <v>551</v>
      </c>
      <c r="AC489" s="77"/>
      <c r="AD489" s="77"/>
      <c r="AE489" s="75"/>
      <c r="AF489" s="79"/>
      <c r="AG489" s="63" t="s">
        <v>8298</v>
      </c>
      <c r="AH489" s="77"/>
      <c r="AI489" s="77"/>
      <c r="AJ489" s="77"/>
      <c r="AK489" s="79"/>
      <c r="AL489" s="63" t="s">
        <v>8299</v>
      </c>
      <c r="AM489" s="77"/>
      <c r="AN489" s="77"/>
      <c r="AO489" s="77"/>
      <c r="AP489" s="79"/>
      <c r="AQ489" s="82" t="s">
        <v>8300</v>
      </c>
      <c r="AR489" s="77"/>
      <c r="AS489" s="77"/>
      <c r="AT489" s="77"/>
      <c r="AU489" s="76"/>
      <c r="AV489" s="63" t="s">
        <v>8301</v>
      </c>
      <c r="AW489" s="77"/>
      <c r="AX489" s="77"/>
      <c r="AY489" s="77"/>
      <c r="AZ489" s="79"/>
      <c r="BA489" s="63" t="s">
        <v>551</v>
      </c>
      <c r="BB489" s="77"/>
      <c r="BC489" s="77"/>
      <c r="BD489" s="77"/>
      <c r="BE489" s="79"/>
      <c r="BF489" s="82" t="s">
        <v>8300</v>
      </c>
      <c r="BG489" s="77"/>
      <c r="BH489" s="77"/>
      <c r="BI489" s="77"/>
      <c r="BJ489" s="76"/>
      <c r="BK489" s="63" t="s">
        <v>8302</v>
      </c>
      <c r="BL489" s="77"/>
      <c r="BM489" s="77"/>
      <c r="BN489" s="77"/>
      <c r="BO489" s="79"/>
      <c r="BP489" s="44" t="s">
        <v>8303</v>
      </c>
    </row>
    <row r="490" spans="1:68" x14ac:dyDescent="0.2">
      <c r="A490" s="63" t="s">
        <v>1407</v>
      </c>
      <c r="B490" s="44" t="s">
        <v>5721</v>
      </c>
      <c r="C490" s="44" t="s">
        <v>2401</v>
      </c>
      <c r="D490" s="44" t="s">
        <v>8304</v>
      </c>
      <c r="E490" s="44" t="str">
        <f t="shared" si="14"/>
        <v>Dwarven Axe_Hero_METW</v>
      </c>
      <c r="F490" s="44" t="s">
        <v>5417</v>
      </c>
      <c r="G490" s="44" t="s">
        <v>8290</v>
      </c>
      <c r="H490" s="44" t="s">
        <v>5149</v>
      </c>
      <c r="I490" s="64"/>
      <c r="J490" s="65"/>
      <c r="K490" s="65"/>
      <c r="L490" s="65"/>
      <c r="M490" s="65"/>
      <c r="N490" s="64"/>
      <c r="O490" s="64"/>
      <c r="P490" s="65"/>
      <c r="Q490" s="65"/>
      <c r="R490" s="65"/>
      <c r="S490" s="65"/>
      <c r="T490" s="64"/>
      <c r="U490" s="65"/>
      <c r="V490" s="65"/>
      <c r="W490" s="65"/>
      <c r="X490" s="65"/>
      <c r="Y490" s="64"/>
      <c r="Z490" s="65"/>
      <c r="AA490" s="69">
        <f t="shared" si="15"/>
        <v>0</v>
      </c>
      <c r="AB490" s="82" t="s">
        <v>552</v>
      </c>
      <c r="AC490" s="77"/>
      <c r="AD490" s="77"/>
      <c r="AE490" s="77"/>
      <c r="AF490" s="76"/>
      <c r="AG490" s="82" t="s">
        <v>8305</v>
      </c>
      <c r="AH490" s="77"/>
      <c r="AI490" s="77"/>
      <c r="AJ490" s="77"/>
      <c r="AK490" s="76"/>
      <c r="AL490" s="63" t="s">
        <v>8306</v>
      </c>
      <c r="AM490" s="77"/>
      <c r="AN490" s="77"/>
      <c r="AO490" s="77"/>
      <c r="AP490" s="79"/>
      <c r="AQ490" s="82" t="s">
        <v>8305</v>
      </c>
      <c r="AR490" s="77"/>
      <c r="AS490" s="77"/>
      <c r="AT490" s="77"/>
      <c r="AU490" s="76"/>
      <c r="AV490" s="82" t="s">
        <v>8305</v>
      </c>
      <c r="AW490" s="77"/>
      <c r="AX490" s="77"/>
      <c r="AY490" s="77"/>
      <c r="AZ490" s="76"/>
      <c r="BA490" s="82" t="s">
        <v>552</v>
      </c>
      <c r="BB490" s="77"/>
      <c r="BC490" s="77"/>
      <c r="BD490" s="77"/>
      <c r="BE490" s="76"/>
      <c r="BF490" s="82" t="s">
        <v>8305</v>
      </c>
      <c r="BG490" s="77"/>
      <c r="BH490" s="77"/>
      <c r="BI490" s="77"/>
      <c r="BJ490" s="76"/>
      <c r="BK490" s="82" t="s">
        <v>8305</v>
      </c>
      <c r="BL490" s="77"/>
      <c r="BM490" s="77"/>
      <c r="BN490" s="77"/>
      <c r="BO490" s="76"/>
      <c r="BP490" s="44" t="s">
        <v>1608</v>
      </c>
    </row>
    <row r="491" spans="1:68" x14ac:dyDescent="0.2">
      <c r="A491" s="63" t="s">
        <v>1407</v>
      </c>
      <c r="B491" s="44" t="s">
        <v>5721</v>
      </c>
      <c r="C491" s="44" t="s">
        <v>2401</v>
      </c>
      <c r="D491" s="44" t="s">
        <v>8307</v>
      </c>
      <c r="E491" s="44" t="str">
        <f t="shared" si="14"/>
        <v>The Iron Crown_Hero_METW</v>
      </c>
      <c r="F491" s="44" t="s">
        <v>5171</v>
      </c>
      <c r="G491" s="44" t="s">
        <v>8290</v>
      </c>
      <c r="H491" s="44" t="s">
        <v>5149</v>
      </c>
      <c r="I491" s="64"/>
      <c r="J491" s="65"/>
      <c r="K491" s="65"/>
      <c r="L491" s="65"/>
      <c r="M491" s="65"/>
      <c r="N491" s="64"/>
      <c r="O491" s="64"/>
      <c r="P491" s="65"/>
      <c r="Q491" s="65"/>
      <c r="R491" s="65"/>
      <c r="S491" s="65"/>
      <c r="T491" s="64"/>
      <c r="U491" s="65"/>
      <c r="V491" s="65"/>
      <c r="W491" s="65"/>
      <c r="X491" s="65"/>
      <c r="Y491" s="64"/>
      <c r="Z491" s="65"/>
      <c r="AA491" s="69">
        <f t="shared" si="15"/>
        <v>0</v>
      </c>
      <c r="AB491" s="63" t="s">
        <v>101</v>
      </c>
      <c r="AC491" s="77"/>
      <c r="AD491" s="77"/>
      <c r="AE491" s="77"/>
      <c r="AF491" s="79"/>
      <c r="AG491" s="63" t="s">
        <v>8308</v>
      </c>
      <c r="AH491" s="77"/>
      <c r="AI491" s="77"/>
      <c r="AJ491" s="77"/>
      <c r="AK491" s="79"/>
      <c r="AL491" s="63" t="s">
        <v>8309</v>
      </c>
      <c r="AM491" s="77"/>
      <c r="AN491" s="77"/>
      <c r="AO491" s="77"/>
      <c r="AP491" s="79"/>
      <c r="AQ491" s="82" t="s">
        <v>8310</v>
      </c>
      <c r="AR491" s="77"/>
      <c r="AS491" s="77"/>
      <c r="AT491" s="77"/>
      <c r="AU491" s="76"/>
      <c r="AV491" s="63" t="s">
        <v>8311</v>
      </c>
      <c r="AW491" s="77"/>
      <c r="AX491" s="77"/>
      <c r="AY491" s="77"/>
      <c r="AZ491" s="79"/>
      <c r="BA491" s="63" t="s">
        <v>101</v>
      </c>
      <c r="BB491" s="77"/>
      <c r="BC491" s="77"/>
      <c r="BD491" s="77"/>
      <c r="BE491" s="79"/>
      <c r="BF491" s="82" t="s">
        <v>8310</v>
      </c>
      <c r="BG491" s="77"/>
      <c r="BH491" s="77"/>
      <c r="BI491" s="77"/>
      <c r="BJ491" s="76"/>
      <c r="BK491" s="63" t="s">
        <v>8312</v>
      </c>
      <c r="BL491" s="77"/>
      <c r="BM491" s="77"/>
      <c r="BN491" s="77"/>
      <c r="BO491" s="79"/>
      <c r="BP491" s="44" t="s">
        <v>8313</v>
      </c>
    </row>
    <row r="492" spans="1:68" x14ac:dyDescent="0.2">
      <c r="A492" s="63" t="s">
        <v>1407</v>
      </c>
      <c r="B492" s="44" t="s">
        <v>6117</v>
      </c>
      <c r="C492" s="44" t="s">
        <v>2401</v>
      </c>
      <c r="D492" s="44" t="s">
        <v>8314</v>
      </c>
      <c r="E492" s="44" t="str">
        <f t="shared" si="14"/>
        <v>Swordmaster_Hero_METW</v>
      </c>
      <c r="F492" s="44" t="s">
        <v>5417</v>
      </c>
      <c r="G492" s="44" t="s">
        <v>8290</v>
      </c>
      <c r="H492" s="44" t="s">
        <v>5149</v>
      </c>
      <c r="I492" s="64"/>
      <c r="J492" s="65"/>
      <c r="K492" s="65"/>
      <c r="L492" s="65"/>
      <c r="M492" s="65"/>
      <c r="N492" s="64"/>
      <c r="O492" s="64"/>
      <c r="P492" s="65"/>
      <c r="Q492" s="65"/>
      <c r="R492" s="65"/>
      <c r="S492" s="65"/>
      <c r="T492" s="64"/>
      <c r="U492" s="65"/>
      <c r="V492" s="65"/>
      <c r="W492" s="65"/>
      <c r="X492" s="65"/>
      <c r="Y492" s="64"/>
      <c r="Z492" s="65"/>
      <c r="AA492" s="69">
        <f t="shared" si="15"/>
        <v>0</v>
      </c>
      <c r="AB492" s="82" t="s">
        <v>102</v>
      </c>
      <c r="AC492" s="77"/>
      <c r="AD492" s="77"/>
      <c r="AE492" s="77"/>
      <c r="AF492" s="76"/>
      <c r="AG492" s="63" t="s">
        <v>8315</v>
      </c>
      <c r="AH492" s="77"/>
      <c r="AI492" s="77"/>
      <c r="AJ492" s="77"/>
      <c r="AK492" s="79"/>
      <c r="AL492" s="63" t="s">
        <v>8316</v>
      </c>
      <c r="AM492" s="77"/>
      <c r="AN492" s="77"/>
      <c r="AO492" s="77"/>
      <c r="AP492" s="79"/>
      <c r="AQ492" s="82" t="s">
        <v>8317</v>
      </c>
      <c r="AR492" s="77"/>
      <c r="AS492" s="77"/>
      <c r="AT492" s="77"/>
      <c r="AU492" s="76"/>
      <c r="AV492" s="82" t="s">
        <v>8317</v>
      </c>
      <c r="AW492" s="77"/>
      <c r="AX492" s="77"/>
      <c r="AY492" s="77"/>
      <c r="AZ492" s="76"/>
      <c r="BA492" s="82" t="s">
        <v>102</v>
      </c>
      <c r="BB492" s="77"/>
      <c r="BC492" s="77"/>
      <c r="BD492" s="77"/>
      <c r="BE492" s="76"/>
      <c r="BF492" s="82" t="s">
        <v>8317</v>
      </c>
      <c r="BG492" s="77"/>
      <c r="BH492" s="77"/>
      <c r="BI492" s="77"/>
      <c r="BJ492" s="76"/>
      <c r="BK492" s="82" t="s">
        <v>8317</v>
      </c>
      <c r="BL492" s="77"/>
      <c r="BM492" s="77"/>
      <c r="BN492" s="77"/>
      <c r="BO492" s="76"/>
      <c r="BP492" s="44" t="s">
        <v>1596</v>
      </c>
    </row>
    <row r="493" spans="1:68" x14ac:dyDescent="0.2">
      <c r="A493" s="63" t="s">
        <v>1407</v>
      </c>
      <c r="B493" s="44" t="s">
        <v>2410</v>
      </c>
      <c r="C493" s="44" t="s">
        <v>6791</v>
      </c>
      <c r="D493" s="44" t="s">
        <v>8318</v>
      </c>
      <c r="E493" s="44" t="str">
        <f t="shared" si="14"/>
        <v>Neeker-breekers_Neutral_METW</v>
      </c>
      <c r="F493" s="44" t="s">
        <v>5255</v>
      </c>
      <c r="G493" s="44" t="s">
        <v>8290</v>
      </c>
      <c r="H493" s="44" t="s">
        <v>5149</v>
      </c>
      <c r="I493" s="64"/>
      <c r="J493" s="65"/>
      <c r="K493" s="65"/>
      <c r="L493" s="65"/>
      <c r="M493" s="65"/>
      <c r="N493" s="64"/>
      <c r="O493" s="64"/>
      <c r="P493" s="65"/>
      <c r="Q493" s="66">
        <v>2</v>
      </c>
      <c r="R493" s="65"/>
      <c r="S493" s="65"/>
      <c r="T493" s="64"/>
      <c r="U493" s="65"/>
      <c r="V493" s="65"/>
      <c r="W493" s="65"/>
      <c r="X493" s="65"/>
      <c r="Y493" s="68">
        <v>2</v>
      </c>
      <c r="Z493" s="65"/>
      <c r="AA493" s="69">
        <f t="shared" si="15"/>
        <v>0</v>
      </c>
      <c r="AB493" s="63" t="s">
        <v>103</v>
      </c>
      <c r="AC493" s="77"/>
      <c r="AD493" s="77"/>
      <c r="AE493" s="75"/>
      <c r="AF493" s="79"/>
      <c r="AG493" s="63" t="s">
        <v>8319</v>
      </c>
      <c r="AH493" s="77"/>
      <c r="AI493" s="77"/>
      <c r="AJ493" s="77"/>
      <c r="AK493" s="79"/>
      <c r="AL493" s="63" t="s">
        <v>8320</v>
      </c>
      <c r="AM493" s="77"/>
      <c r="AN493" s="77"/>
      <c r="AO493" s="77"/>
      <c r="AP493" s="79"/>
      <c r="AQ493" s="82" t="s">
        <v>8321</v>
      </c>
      <c r="AR493" s="77"/>
      <c r="AS493" s="77"/>
      <c r="AT493" s="77"/>
      <c r="AU493" s="76"/>
      <c r="AV493" s="63" t="s">
        <v>8322</v>
      </c>
      <c r="AW493" s="77"/>
      <c r="AX493" s="77"/>
      <c r="AY493" s="77"/>
      <c r="AZ493" s="79"/>
      <c r="BA493" s="63" t="s">
        <v>103</v>
      </c>
      <c r="BB493" s="77"/>
      <c r="BC493" s="77"/>
      <c r="BD493" s="77"/>
      <c r="BE493" s="79"/>
      <c r="BF493" s="82" t="s">
        <v>8321</v>
      </c>
      <c r="BG493" s="77"/>
      <c r="BH493" s="77"/>
      <c r="BI493" s="77"/>
      <c r="BJ493" s="76"/>
      <c r="BK493" s="63" t="s">
        <v>8323</v>
      </c>
      <c r="BL493" s="77"/>
      <c r="BM493" s="77"/>
      <c r="BN493" s="77"/>
      <c r="BO493" s="79"/>
      <c r="BP493" s="44" t="s">
        <v>8324</v>
      </c>
    </row>
    <row r="494" spans="1:68" x14ac:dyDescent="0.2">
      <c r="A494" s="63" t="s">
        <v>1407</v>
      </c>
      <c r="B494" s="44" t="s">
        <v>7156</v>
      </c>
      <c r="C494" s="44" t="s">
        <v>6791</v>
      </c>
      <c r="D494" s="44" t="s">
        <v>8325</v>
      </c>
      <c r="E494" s="44" t="str">
        <f t="shared" si="14"/>
        <v>A Pack at the Door_Neutral_METW</v>
      </c>
      <c r="F494" s="44" t="s">
        <v>5417</v>
      </c>
      <c r="G494" s="44" t="s">
        <v>8290</v>
      </c>
      <c r="H494" s="44" t="s">
        <v>5149</v>
      </c>
      <c r="I494" s="64"/>
      <c r="J494" s="65"/>
      <c r="K494" s="65"/>
      <c r="L494" s="65"/>
      <c r="M494" s="65"/>
      <c r="N494" s="64"/>
      <c r="O494" s="64"/>
      <c r="P494" s="65"/>
      <c r="Q494" s="65"/>
      <c r="R494" s="65"/>
      <c r="S494" s="65"/>
      <c r="T494" s="64"/>
      <c r="U494" s="65"/>
      <c r="V494" s="65"/>
      <c r="W494" s="65"/>
      <c r="X494" s="65"/>
      <c r="Y494" s="64"/>
      <c r="Z494" s="65"/>
      <c r="AA494" s="69">
        <f t="shared" si="15"/>
        <v>0</v>
      </c>
      <c r="AB494" s="82" t="s">
        <v>104</v>
      </c>
      <c r="AC494" s="77"/>
      <c r="AD494" s="77"/>
      <c r="AE494" s="77"/>
      <c r="AF494" s="76"/>
      <c r="AG494" s="82" t="s">
        <v>8326</v>
      </c>
      <c r="AH494" s="77"/>
      <c r="AI494" s="77"/>
      <c r="AJ494" s="77"/>
      <c r="AK494" s="76"/>
      <c r="AL494" s="63" t="s">
        <v>8327</v>
      </c>
      <c r="AM494" s="77"/>
      <c r="AN494" s="77"/>
      <c r="AO494" s="77"/>
      <c r="AP494" s="79"/>
      <c r="AQ494" s="82" t="s">
        <v>8326</v>
      </c>
      <c r="AR494" s="77"/>
      <c r="AS494" s="77"/>
      <c r="AT494" s="77"/>
      <c r="AU494" s="76"/>
      <c r="AV494" s="82" t="s">
        <v>8326</v>
      </c>
      <c r="AW494" s="77"/>
      <c r="AX494" s="77"/>
      <c r="AY494" s="77"/>
      <c r="AZ494" s="76"/>
      <c r="BA494" s="82" t="s">
        <v>104</v>
      </c>
      <c r="BB494" s="77"/>
      <c r="BC494" s="77"/>
      <c r="BD494" s="77"/>
      <c r="BE494" s="76"/>
      <c r="BF494" s="82" t="s">
        <v>8326</v>
      </c>
      <c r="BG494" s="77"/>
      <c r="BH494" s="77"/>
      <c r="BI494" s="77"/>
      <c r="BJ494" s="76"/>
      <c r="BK494" s="82" t="s">
        <v>8326</v>
      </c>
      <c r="BL494" s="77"/>
      <c r="BM494" s="77"/>
      <c r="BN494" s="77"/>
      <c r="BO494" s="76"/>
      <c r="BP494" s="44" t="s">
        <v>8328</v>
      </c>
    </row>
    <row r="495" spans="1:68" ht="13.5" thickBot="1" x14ac:dyDescent="0.25">
      <c r="A495" s="83" t="s">
        <v>1407</v>
      </c>
      <c r="B495" s="84" t="s">
        <v>7156</v>
      </c>
      <c r="C495" s="84" t="s">
        <v>6791</v>
      </c>
      <c r="D495" s="84" t="s">
        <v>8329</v>
      </c>
      <c r="E495" s="44" t="str">
        <f t="shared" si="14"/>
        <v>Fury of the Iron Crown_Neutral_METW</v>
      </c>
      <c r="F495" s="44" t="s">
        <v>5171</v>
      </c>
      <c r="G495" s="44" t="s">
        <v>8290</v>
      </c>
      <c r="H495" s="44" t="s">
        <v>5149</v>
      </c>
      <c r="I495" s="64"/>
      <c r="J495" s="65"/>
      <c r="K495" s="65"/>
      <c r="L495" s="65"/>
      <c r="M495" s="65"/>
      <c r="N495" s="64"/>
      <c r="O495" s="64"/>
      <c r="P495" s="65"/>
      <c r="Q495" s="65"/>
      <c r="R495" s="65"/>
      <c r="S495" s="65"/>
      <c r="T495" s="64"/>
      <c r="U495" s="65"/>
      <c r="V495" s="65"/>
      <c r="W495" s="65"/>
      <c r="X495" s="65"/>
      <c r="Y495" s="64"/>
      <c r="Z495" s="65"/>
      <c r="AA495" s="85">
        <f t="shared" si="15"/>
        <v>0</v>
      </c>
      <c r="AB495" s="83" t="s">
        <v>105</v>
      </c>
      <c r="AC495" s="86"/>
      <c r="AD495" s="86"/>
      <c r="AE495" s="86"/>
      <c r="AF495" s="87"/>
      <c r="AG495" s="83" t="s">
        <v>8330</v>
      </c>
      <c r="AH495" s="86"/>
      <c r="AI495" s="86"/>
      <c r="AJ495" s="86"/>
      <c r="AK495" s="87"/>
      <c r="AL495" s="83" t="s">
        <v>8331</v>
      </c>
      <c r="AM495" s="86"/>
      <c r="AN495" s="86"/>
      <c r="AO495" s="86"/>
      <c r="AP495" s="87"/>
      <c r="AQ495" s="88" t="s">
        <v>8332</v>
      </c>
      <c r="AR495" s="86"/>
      <c r="AS495" s="86"/>
      <c r="AT495" s="86"/>
      <c r="AU495" s="89"/>
      <c r="AV495" s="83" t="s">
        <v>8333</v>
      </c>
      <c r="AW495" s="86"/>
      <c r="AX495" s="86"/>
      <c r="AY495" s="86"/>
      <c r="AZ495" s="87"/>
      <c r="BA495" s="83" t="s">
        <v>105</v>
      </c>
      <c r="BB495" s="86"/>
      <c r="BC495" s="86"/>
      <c r="BD495" s="86"/>
      <c r="BE495" s="87"/>
      <c r="BF495" s="88" t="s">
        <v>8332</v>
      </c>
      <c r="BG495" s="86"/>
      <c r="BH495" s="86"/>
      <c r="BI495" s="86"/>
      <c r="BJ495" s="89"/>
      <c r="BK495" s="83" t="s">
        <v>8334</v>
      </c>
      <c r="BL495" s="86"/>
      <c r="BM495" s="86"/>
      <c r="BN495" s="86"/>
      <c r="BO495" s="87"/>
      <c r="BP495" s="44" t="s">
        <v>8335</v>
      </c>
    </row>
    <row r="496" spans="1:68" s="55" customFormat="1" ht="13.5" thickBot="1" x14ac:dyDescent="0.25">
      <c r="A496" s="90"/>
      <c r="B496" s="91"/>
      <c r="C496" s="91"/>
      <c r="D496" s="91"/>
      <c r="E496" s="44" t="str">
        <f t="shared" si="14"/>
        <v>Middle-earth: The Dragons__</v>
      </c>
      <c r="F496" s="91"/>
      <c r="G496" s="91"/>
      <c r="H496" s="91"/>
      <c r="I496" s="92"/>
      <c r="J496" s="93"/>
      <c r="K496" s="93"/>
      <c r="L496" s="93"/>
      <c r="M496" s="93"/>
      <c r="N496" s="94"/>
      <c r="O496" s="92"/>
      <c r="P496" s="93"/>
      <c r="Q496" s="93"/>
      <c r="R496" s="93"/>
      <c r="S496" s="93"/>
      <c r="T496" s="92"/>
      <c r="U496" s="93"/>
      <c r="V496" s="93"/>
      <c r="W496" s="93"/>
      <c r="X496" s="93"/>
      <c r="Y496" s="92"/>
      <c r="Z496" s="93"/>
      <c r="AA496" s="95">
        <f>SUM(AA497:AA680)</f>
        <v>0</v>
      </c>
      <c r="AB496" s="134" t="s">
        <v>8336</v>
      </c>
      <c r="AC496" s="135"/>
      <c r="AD496" s="135"/>
      <c r="AE496" s="135"/>
      <c r="AF496" s="136"/>
      <c r="AG496" s="134" t="s">
        <v>8337</v>
      </c>
      <c r="AH496" s="135"/>
      <c r="AI496" s="135"/>
      <c r="AJ496" s="135"/>
      <c r="AK496" s="136"/>
      <c r="AL496" s="134" t="s">
        <v>8338</v>
      </c>
      <c r="AM496" s="135"/>
      <c r="AN496" s="135"/>
      <c r="AO496" s="135"/>
      <c r="AP496" s="136"/>
      <c r="AQ496" s="134" t="s">
        <v>8339</v>
      </c>
      <c r="AR496" s="135"/>
      <c r="AS496" s="135"/>
      <c r="AT496" s="135"/>
      <c r="AU496" s="136"/>
      <c r="AV496" s="134" t="s">
        <v>8340</v>
      </c>
      <c r="AW496" s="135"/>
      <c r="AX496" s="135"/>
      <c r="AY496" s="135"/>
      <c r="AZ496" s="136"/>
      <c r="BA496" s="134" t="s">
        <v>8339</v>
      </c>
      <c r="BB496" s="135"/>
      <c r="BC496" s="135"/>
      <c r="BD496" s="135"/>
      <c r="BE496" s="136"/>
      <c r="BF496" s="134" t="s">
        <v>8339</v>
      </c>
      <c r="BG496" s="135"/>
      <c r="BH496" s="135"/>
      <c r="BI496" s="135"/>
      <c r="BJ496" s="136"/>
      <c r="BK496" s="134" t="s">
        <v>8339</v>
      </c>
      <c r="BL496" s="135"/>
      <c r="BM496" s="135"/>
      <c r="BN496" s="135"/>
      <c r="BO496" s="136"/>
      <c r="BP496" s="96" t="s">
        <v>8336</v>
      </c>
    </row>
    <row r="497" spans="1:68" x14ac:dyDescent="0.2">
      <c r="A497" s="63" t="s">
        <v>386</v>
      </c>
      <c r="B497" s="44" t="s">
        <v>3174</v>
      </c>
      <c r="C497" s="44" t="s">
        <v>2401</v>
      </c>
      <c r="D497" s="44" t="s">
        <v>8341</v>
      </c>
      <c r="E497" s="44" t="str">
        <f t="shared" si="14"/>
        <v>Brand_Hero_METD</v>
      </c>
      <c r="F497" s="44" t="s">
        <v>5351</v>
      </c>
      <c r="G497" s="44" t="s">
        <v>5183</v>
      </c>
      <c r="H497" s="44" t="s">
        <v>8342</v>
      </c>
      <c r="I497" s="64"/>
      <c r="J497" s="65"/>
      <c r="K497" s="65"/>
      <c r="L497" s="65"/>
      <c r="M497" s="65"/>
      <c r="N497" s="64"/>
      <c r="O497" s="64"/>
      <c r="P497" s="65"/>
      <c r="Q497" s="65"/>
      <c r="R497" s="66">
        <v>1</v>
      </c>
      <c r="S497" s="65"/>
      <c r="T497" s="64"/>
      <c r="U497" s="65"/>
      <c r="V497" s="65"/>
      <c r="W497" s="65"/>
      <c r="X497" s="65"/>
      <c r="Y497" s="64"/>
      <c r="Z497" s="65"/>
      <c r="AA497" s="69">
        <f t="shared" si="15"/>
        <v>0</v>
      </c>
      <c r="AB497" s="63" t="s">
        <v>106</v>
      </c>
      <c r="AC497" s="70"/>
      <c r="AD497" s="72"/>
      <c r="AE497" s="70"/>
      <c r="AF497" s="71"/>
      <c r="AG497" s="73" t="s">
        <v>106</v>
      </c>
      <c r="AH497" s="70"/>
      <c r="AI497" s="72"/>
      <c r="AJ497" s="72"/>
      <c r="AK497" s="71"/>
      <c r="AL497" s="73" t="s">
        <v>106</v>
      </c>
      <c r="AM497" s="70"/>
      <c r="AN497" s="72"/>
      <c r="AO497" s="72"/>
      <c r="AP497" s="71"/>
      <c r="AQ497" s="97" t="s">
        <v>8343</v>
      </c>
      <c r="AR497" s="72"/>
      <c r="AS497" s="72"/>
      <c r="AT497" s="72"/>
      <c r="AU497" s="71"/>
      <c r="AV497" s="73" t="s">
        <v>106</v>
      </c>
      <c r="AW497" s="70"/>
      <c r="AX497" s="72"/>
      <c r="AY497" s="72"/>
      <c r="AZ497" s="71"/>
      <c r="BA497" s="97" t="s">
        <v>106</v>
      </c>
      <c r="BB497" s="72"/>
      <c r="BC497" s="72"/>
      <c r="BD497" s="72"/>
      <c r="BE497" s="71"/>
      <c r="BF497" s="97" t="s">
        <v>8343</v>
      </c>
      <c r="BG497" s="72"/>
      <c r="BH497" s="72"/>
      <c r="BI497" s="72"/>
      <c r="BJ497" s="71"/>
      <c r="BK497" s="73" t="s">
        <v>8344</v>
      </c>
      <c r="BL497" s="70"/>
      <c r="BM497" s="72"/>
      <c r="BN497" s="72"/>
      <c r="BO497" s="71"/>
      <c r="BP497" s="44" t="s">
        <v>8345</v>
      </c>
    </row>
    <row r="498" spans="1:68" x14ac:dyDescent="0.2">
      <c r="A498" s="63" t="s">
        <v>386</v>
      </c>
      <c r="B498" s="44" t="s">
        <v>3174</v>
      </c>
      <c r="C498" s="44" t="s">
        <v>2401</v>
      </c>
      <c r="D498" s="44" t="s">
        <v>8346</v>
      </c>
      <c r="E498" s="44" t="str">
        <f t="shared" si="14"/>
        <v>Fram Framson_Hero_METD</v>
      </c>
      <c r="F498" s="44" t="s">
        <v>5351</v>
      </c>
      <c r="G498" s="44" t="s">
        <v>5197</v>
      </c>
      <c r="H498" s="44" t="s">
        <v>8347</v>
      </c>
      <c r="I498" s="64"/>
      <c r="J498" s="65"/>
      <c r="K498" s="65"/>
      <c r="L498" s="65"/>
      <c r="M498" s="65"/>
      <c r="N498" s="64"/>
      <c r="O498" s="64"/>
      <c r="P498" s="65"/>
      <c r="Q498" s="65"/>
      <c r="R498" s="65"/>
      <c r="S498" s="65"/>
      <c r="T498" s="64"/>
      <c r="U498" s="65"/>
      <c r="V498" s="65"/>
      <c r="W498" s="65"/>
      <c r="X498" s="65"/>
      <c r="Y498" s="64"/>
      <c r="Z498" s="65"/>
      <c r="AA498" s="69">
        <f t="shared" si="15"/>
        <v>0</v>
      </c>
      <c r="AB498" s="63" t="s">
        <v>107</v>
      </c>
      <c r="AC498" s="75"/>
      <c r="AD498" s="77"/>
      <c r="AE498" s="77"/>
      <c r="AF498" s="76"/>
      <c r="AG498" s="63" t="s">
        <v>8348</v>
      </c>
      <c r="AH498" s="75"/>
      <c r="AI498" s="77"/>
      <c r="AJ498" s="77"/>
      <c r="AK498" s="76"/>
      <c r="AL498" s="63" t="s">
        <v>8349</v>
      </c>
      <c r="AM498" s="75"/>
      <c r="AN498" s="77"/>
      <c r="AO498" s="77"/>
      <c r="AP498" s="76"/>
      <c r="AQ498" s="82" t="s">
        <v>8350</v>
      </c>
      <c r="AR498" s="77"/>
      <c r="AS498" s="77"/>
      <c r="AT498" s="77"/>
      <c r="AU498" s="76"/>
      <c r="AV498" s="63" t="s">
        <v>8351</v>
      </c>
      <c r="AW498" s="75"/>
      <c r="AX498" s="77"/>
      <c r="AY498" s="77"/>
      <c r="AZ498" s="76"/>
      <c r="BA498" s="82" t="s">
        <v>107</v>
      </c>
      <c r="BB498" s="77"/>
      <c r="BC498" s="77"/>
      <c r="BD498" s="77"/>
      <c r="BE498" s="76"/>
      <c r="BF498" s="82" t="s">
        <v>8350</v>
      </c>
      <c r="BG498" s="77"/>
      <c r="BH498" s="77"/>
      <c r="BI498" s="77"/>
      <c r="BJ498" s="76"/>
      <c r="BK498" s="63" t="s">
        <v>8352</v>
      </c>
      <c r="BL498" s="75"/>
      <c r="BM498" s="77"/>
      <c r="BN498" s="77"/>
      <c r="BO498" s="76"/>
      <c r="BP498" s="44" t="s">
        <v>8353</v>
      </c>
    </row>
    <row r="499" spans="1:68" x14ac:dyDescent="0.2">
      <c r="A499" s="63" t="s">
        <v>386</v>
      </c>
      <c r="B499" s="44" t="s">
        <v>3174</v>
      </c>
      <c r="C499" s="44" t="s">
        <v>2401</v>
      </c>
      <c r="D499" s="44" t="s">
        <v>8354</v>
      </c>
      <c r="E499" s="44" t="str">
        <f t="shared" si="14"/>
        <v>Galdor_Hero_METD</v>
      </c>
      <c r="F499" s="44" t="s">
        <v>8355</v>
      </c>
      <c r="G499" s="44" t="s">
        <v>5183</v>
      </c>
      <c r="H499" s="44" t="s">
        <v>8342</v>
      </c>
      <c r="I499" s="64"/>
      <c r="J499" s="65"/>
      <c r="K499" s="65"/>
      <c r="L499" s="65"/>
      <c r="M499" s="65"/>
      <c r="N499" s="64"/>
      <c r="O499" s="64"/>
      <c r="P499" s="65"/>
      <c r="Q499" s="65"/>
      <c r="R499" s="65"/>
      <c r="S499" s="65"/>
      <c r="T499" s="64"/>
      <c r="U499" s="65"/>
      <c r="V499" s="65"/>
      <c r="W499" s="65"/>
      <c r="X499" s="65"/>
      <c r="Y499" s="64"/>
      <c r="Z499" s="65"/>
      <c r="AA499" s="69">
        <f t="shared" si="15"/>
        <v>0</v>
      </c>
      <c r="AB499" s="63" t="s">
        <v>108</v>
      </c>
      <c r="AC499" s="75"/>
      <c r="AD499" s="77"/>
      <c r="AE499" s="77"/>
      <c r="AF499" s="76"/>
      <c r="AG499" s="63" t="s">
        <v>108</v>
      </c>
      <c r="AH499" s="75"/>
      <c r="AI499" s="77"/>
      <c r="AJ499" s="77"/>
      <c r="AK499" s="76"/>
      <c r="AL499" s="63" t="s">
        <v>108</v>
      </c>
      <c r="AM499" s="75"/>
      <c r="AN499" s="77"/>
      <c r="AO499" s="77"/>
      <c r="AP499" s="76"/>
      <c r="AQ499" s="82" t="s">
        <v>8356</v>
      </c>
      <c r="AR499" s="77"/>
      <c r="AS499" s="77"/>
      <c r="AT499" s="77"/>
      <c r="AU499" s="76"/>
      <c r="AV499" s="63" t="s">
        <v>108</v>
      </c>
      <c r="AW499" s="75"/>
      <c r="AX499" s="77"/>
      <c r="AY499" s="77"/>
      <c r="AZ499" s="76"/>
      <c r="BA499" s="82" t="s">
        <v>108</v>
      </c>
      <c r="BB499" s="77"/>
      <c r="BC499" s="77"/>
      <c r="BD499" s="77"/>
      <c r="BE499" s="76"/>
      <c r="BF499" s="82" t="s">
        <v>8356</v>
      </c>
      <c r="BG499" s="77"/>
      <c r="BH499" s="77"/>
      <c r="BI499" s="77"/>
      <c r="BJ499" s="76"/>
      <c r="BK499" s="63" t="s">
        <v>8357</v>
      </c>
      <c r="BL499" s="75"/>
      <c r="BM499" s="77"/>
      <c r="BN499" s="77"/>
      <c r="BO499" s="76"/>
      <c r="BP499" s="44" t="s">
        <v>8358</v>
      </c>
    </row>
    <row r="500" spans="1:68" x14ac:dyDescent="0.2">
      <c r="A500" s="63" t="s">
        <v>386</v>
      </c>
      <c r="B500" s="44" t="s">
        <v>3174</v>
      </c>
      <c r="C500" s="44" t="s">
        <v>2401</v>
      </c>
      <c r="D500" s="44" t="s">
        <v>8359</v>
      </c>
      <c r="E500" s="44" t="str">
        <f t="shared" si="14"/>
        <v>Ioreth_Hero_METD</v>
      </c>
      <c r="F500" s="44" t="s">
        <v>7098</v>
      </c>
      <c r="G500" s="44" t="s">
        <v>5183</v>
      </c>
      <c r="H500" s="44" t="s">
        <v>8342</v>
      </c>
      <c r="I500" s="64"/>
      <c r="J500" s="65"/>
      <c r="K500" s="65"/>
      <c r="L500" s="65"/>
      <c r="M500" s="65"/>
      <c r="N500" s="64"/>
      <c r="O500" s="68">
        <v>1</v>
      </c>
      <c r="P500" s="65"/>
      <c r="Q500" s="65"/>
      <c r="R500" s="65"/>
      <c r="S500" s="65"/>
      <c r="T500" s="64"/>
      <c r="U500" s="65"/>
      <c r="V500" s="65"/>
      <c r="W500" s="65"/>
      <c r="X500" s="65"/>
      <c r="Y500" s="64"/>
      <c r="Z500" s="65"/>
      <c r="AA500" s="69">
        <f t="shared" si="15"/>
        <v>0</v>
      </c>
      <c r="AB500" s="63" t="s">
        <v>109</v>
      </c>
      <c r="AC500" s="75"/>
      <c r="AD500" s="77"/>
      <c r="AE500" s="75"/>
      <c r="AF500" s="76"/>
      <c r="AG500" s="63" t="s">
        <v>109</v>
      </c>
      <c r="AH500" s="75"/>
      <c r="AI500" s="77"/>
      <c r="AJ500" s="77"/>
      <c r="AK500" s="76"/>
      <c r="AL500" s="63" t="s">
        <v>109</v>
      </c>
      <c r="AM500" s="75"/>
      <c r="AN500" s="77"/>
      <c r="AO500" s="77"/>
      <c r="AP500" s="76"/>
      <c r="AQ500" s="82" t="s">
        <v>8360</v>
      </c>
      <c r="AR500" s="77"/>
      <c r="AS500" s="77"/>
      <c r="AT500" s="77"/>
      <c r="AU500" s="76"/>
      <c r="AV500" s="63" t="s">
        <v>109</v>
      </c>
      <c r="AW500" s="75"/>
      <c r="AX500" s="77"/>
      <c r="AY500" s="77"/>
      <c r="AZ500" s="76"/>
      <c r="BA500" s="82" t="s">
        <v>109</v>
      </c>
      <c r="BB500" s="77"/>
      <c r="BC500" s="77"/>
      <c r="BD500" s="77"/>
      <c r="BE500" s="76"/>
      <c r="BF500" s="82" t="s">
        <v>8360</v>
      </c>
      <c r="BG500" s="77"/>
      <c r="BH500" s="77"/>
      <c r="BI500" s="77"/>
      <c r="BJ500" s="76"/>
      <c r="BK500" s="63" t="s">
        <v>8361</v>
      </c>
      <c r="BL500" s="75"/>
      <c r="BM500" s="77"/>
      <c r="BN500" s="77"/>
      <c r="BO500" s="76"/>
      <c r="BP500" s="44" t="s">
        <v>8362</v>
      </c>
    </row>
    <row r="501" spans="1:68" x14ac:dyDescent="0.2">
      <c r="A501" s="63" t="s">
        <v>386</v>
      </c>
      <c r="B501" s="44" t="s">
        <v>3174</v>
      </c>
      <c r="C501" s="44" t="s">
        <v>2401</v>
      </c>
      <c r="D501" s="44" t="s">
        <v>8363</v>
      </c>
      <c r="E501" s="44" t="str">
        <f t="shared" si="14"/>
        <v>Thráin II_Hero_METD</v>
      </c>
      <c r="F501" s="44" t="s">
        <v>8355</v>
      </c>
      <c r="G501" s="44" t="s">
        <v>5197</v>
      </c>
      <c r="H501" s="44" t="s">
        <v>8347</v>
      </c>
      <c r="I501" s="64"/>
      <c r="J501" s="65"/>
      <c r="K501" s="65"/>
      <c r="L501" s="65"/>
      <c r="M501" s="65"/>
      <c r="N501" s="64"/>
      <c r="O501" s="64"/>
      <c r="P501" s="65"/>
      <c r="Q501" s="65"/>
      <c r="R501" s="65"/>
      <c r="S501" s="65"/>
      <c r="T501" s="64"/>
      <c r="U501" s="65"/>
      <c r="V501" s="65"/>
      <c r="W501" s="65"/>
      <c r="X501" s="65"/>
      <c r="Y501" s="64"/>
      <c r="Z501" s="65"/>
      <c r="AA501" s="69">
        <f t="shared" si="15"/>
        <v>0</v>
      </c>
      <c r="AB501" s="63" t="s">
        <v>110</v>
      </c>
      <c r="AC501" s="75"/>
      <c r="AD501" s="77"/>
      <c r="AE501" s="77"/>
      <c r="AF501" s="76"/>
      <c r="AG501" s="63" t="s">
        <v>110</v>
      </c>
      <c r="AH501" s="75"/>
      <c r="AI501" s="77"/>
      <c r="AJ501" s="77"/>
      <c r="AK501" s="76"/>
      <c r="AL501" s="63" t="s">
        <v>110</v>
      </c>
      <c r="AM501" s="75"/>
      <c r="AN501" s="77"/>
      <c r="AO501" s="77"/>
      <c r="AP501" s="76"/>
      <c r="AQ501" s="82" t="s">
        <v>8364</v>
      </c>
      <c r="AR501" s="77"/>
      <c r="AS501" s="77"/>
      <c r="AT501" s="77"/>
      <c r="AU501" s="76"/>
      <c r="AV501" s="63" t="s">
        <v>110</v>
      </c>
      <c r="AW501" s="75"/>
      <c r="AX501" s="77"/>
      <c r="AY501" s="77"/>
      <c r="AZ501" s="76"/>
      <c r="BA501" s="82" t="s">
        <v>110</v>
      </c>
      <c r="BB501" s="77"/>
      <c r="BC501" s="77"/>
      <c r="BD501" s="77"/>
      <c r="BE501" s="76"/>
      <c r="BF501" s="82" t="s">
        <v>8364</v>
      </c>
      <c r="BG501" s="77"/>
      <c r="BH501" s="77"/>
      <c r="BI501" s="77"/>
      <c r="BJ501" s="76"/>
      <c r="BK501" s="63" t="s">
        <v>8365</v>
      </c>
      <c r="BL501" s="75"/>
      <c r="BM501" s="77"/>
      <c r="BN501" s="77"/>
      <c r="BO501" s="76"/>
      <c r="BP501" s="44" t="s">
        <v>8366</v>
      </c>
    </row>
    <row r="502" spans="1:68" x14ac:dyDescent="0.2">
      <c r="A502" s="63" t="s">
        <v>386</v>
      </c>
      <c r="B502" s="44" t="s">
        <v>5422</v>
      </c>
      <c r="C502" s="44" t="s">
        <v>2401</v>
      </c>
      <c r="D502" s="44" t="s">
        <v>8367</v>
      </c>
      <c r="E502" s="44" t="str">
        <f t="shared" si="14"/>
        <v>Nenseldë the Wingild_Hero_METD</v>
      </c>
      <c r="F502" s="44" t="s">
        <v>8368</v>
      </c>
      <c r="G502" s="44" t="s">
        <v>5197</v>
      </c>
      <c r="H502" s="44" t="s">
        <v>8347</v>
      </c>
      <c r="I502" s="64"/>
      <c r="J502" s="65"/>
      <c r="K502" s="65"/>
      <c r="L502" s="65"/>
      <c r="M502" s="65"/>
      <c r="N502" s="64"/>
      <c r="O502" s="64"/>
      <c r="P502" s="65"/>
      <c r="Q502" s="65"/>
      <c r="R502" s="65"/>
      <c r="S502" s="65"/>
      <c r="T502" s="64"/>
      <c r="U502" s="65"/>
      <c r="V502" s="65"/>
      <c r="W502" s="65"/>
      <c r="X502" s="65"/>
      <c r="Y502" s="64"/>
      <c r="Z502" s="65"/>
      <c r="AA502" s="69">
        <f t="shared" si="15"/>
        <v>0</v>
      </c>
      <c r="AB502" s="63" t="s">
        <v>111</v>
      </c>
      <c r="AC502" s="75"/>
      <c r="AD502" s="77"/>
      <c r="AE502" s="77"/>
      <c r="AF502" s="76"/>
      <c r="AG502" s="63" t="s">
        <v>8369</v>
      </c>
      <c r="AH502" s="75"/>
      <c r="AI502" s="77"/>
      <c r="AJ502" s="77"/>
      <c r="AK502" s="76"/>
      <c r="AL502" s="63" t="s">
        <v>8370</v>
      </c>
      <c r="AM502" s="75"/>
      <c r="AN502" s="77"/>
      <c r="AO502" s="77"/>
      <c r="AP502" s="76"/>
      <c r="AQ502" s="82" t="s">
        <v>8371</v>
      </c>
      <c r="AR502" s="77"/>
      <c r="AS502" s="77"/>
      <c r="AT502" s="77"/>
      <c r="AU502" s="76"/>
      <c r="AV502" s="63" t="s">
        <v>8372</v>
      </c>
      <c r="AW502" s="75"/>
      <c r="AX502" s="77"/>
      <c r="AY502" s="77"/>
      <c r="AZ502" s="76"/>
      <c r="BA502" s="82" t="s">
        <v>111</v>
      </c>
      <c r="BB502" s="77"/>
      <c r="BC502" s="77"/>
      <c r="BD502" s="77"/>
      <c r="BE502" s="76"/>
      <c r="BF502" s="82" t="s">
        <v>8371</v>
      </c>
      <c r="BG502" s="77"/>
      <c r="BH502" s="77"/>
      <c r="BI502" s="77"/>
      <c r="BJ502" s="76"/>
      <c r="BK502" s="63" t="s">
        <v>8373</v>
      </c>
      <c r="BL502" s="75"/>
      <c r="BM502" s="77"/>
      <c r="BN502" s="77"/>
      <c r="BO502" s="76"/>
      <c r="BP502" s="44" t="s">
        <v>1826</v>
      </c>
    </row>
    <row r="503" spans="1:68" x14ac:dyDescent="0.2">
      <c r="A503" s="63" t="s">
        <v>386</v>
      </c>
      <c r="B503" s="44" t="s">
        <v>5494</v>
      </c>
      <c r="C503" s="44" t="s">
        <v>2401</v>
      </c>
      <c r="D503" s="44" t="s">
        <v>8374</v>
      </c>
      <c r="E503" s="44" t="str">
        <f t="shared" si="14"/>
        <v>Men of Dale_Hero_METD</v>
      </c>
      <c r="F503" s="44" t="s">
        <v>6135</v>
      </c>
      <c r="G503" s="44" t="s">
        <v>5183</v>
      </c>
      <c r="H503" s="44" t="s">
        <v>8342</v>
      </c>
      <c r="I503" s="64"/>
      <c r="J503" s="65"/>
      <c r="K503" s="65"/>
      <c r="L503" s="65"/>
      <c r="M503" s="65"/>
      <c r="N503" s="64"/>
      <c r="O503" s="64"/>
      <c r="P503" s="65"/>
      <c r="Q503" s="65"/>
      <c r="R503" s="66">
        <v>1</v>
      </c>
      <c r="S503" s="65"/>
      <c r="T503" s="64"/>
      <c r="U503" s="65"/>
      <c r="V503" s="65"/>
      <c r="W503" s="65"/>
      <c r="X503" s="65"/>
      <c r="Y503" s="64"/>
      <c r="Z503" s="65"/>
      <c r="AA503" s="69">
        <f t="shared" si="15"/>
        <v>0</v>
      </c>
      <c r="AB503" s="63" t="s">
        <v>112</v>
      </c>
      <c r="AC503" s="75"/>
      <c r="AD503" s="77"/>
      <c r="AE503" s="75"/>
      <c r="AF503" s="76"/>
      <c r="AG503" s="63" t="s">
        <v>8375</v>
      </c>
      <c r="AH503" s="75"/>
      <c r="AI503" s="77"/>
      <c r="AJ503" s="77"/>
      <c r="AK503" s="76"/>
      <c r="AL503" s="63" t="s">
        <v>8376</v>
      </c>
      <c r="AM503" s="75"/>
      <c r="AN503" s="77"/>
      <c r="AO503" s="77"/>
      <c r="AP503" s="76"/>
      <c r="AQ503" s="82" t="s">
        <v>8377</v>
      </c>
      <c r="AR503" s="77"/>
      <c r="AS503" s="77"/>
      <c r="AT503" s="77"/>
      <c r="AU503" s="76"/>
      <c r="AV503" s="63" t="s">
        <v>8378</v>
      </c>
      <c r="AW503" s="75"/>
      <c r="AX503" s="77"/>
      <c r="AY503" s="77"/>
      <c r="AZ503" s="76"/>
      <c r="BA503" s="82" t="s">
        <v>112</v>
      </c>
      <c r="BB503" s="77"/>
      <c r="BC503" s="77"/>
      <c r="BD503" s="77"/>
      <c r="BE503" s="76"/>
      <c r="BF503" s="82" t="s">
        <v>8377</v>
      </c>
      <c r="BG503" s="77"/>
      <c r="BH503" s="77"/>
      <c r="BI503" s="77"/>
      <c r="BJ503" s="76"/>
      <c r="BK503" s="63" t="s">
        <v>8379</v>
      </c>
      <c r="BL503" s="75"/>
      <c r="BM503" s="77"/>
      <c r="BN503" s="77"/>
      <c r="BO503" s="76"/>
      <c r="BP503" s="44" t="s">
        <v>8380</v>
      </c>
    </row>
    <row r="504" spans="1:68" x14ac:dyDescent="0.2">
      <c r="A504" s="63" t="s">
        <v>386</v>
      </c>
      <c r="B504" s="44" t="s">
        <v>5494</v>
      </c>
      <c r="C504" s="44" t="s">
        <v>2401</v>
      </c>
      <c r="D504" s="44" t="s">
        <v>8381</v>
      </c>
      <c r="E504" s="44" t="str">
        <f t="shared" si="14"/>
        <v>Men of Lake-town_Hero_METD</v>
      </c>
      <c r="F504" s="44" t="s">
        <v>5351</v>
      </c>
      <c r="G504" s="44" t="s">
        <v>5183</v>
      </c>
      <c r="H504" s="44" t="s">
        <v>8342</v>
      </c>
      <c r="I504" s="64"/>
      <c r="J504" s="65"/>
      <c r="K504" s="65"/>
      <c r="L504" s="65"/>
      <c r="M504" s="65"/>
      <c r="N504" s="64"/>
      <c r="O504" s="64"/>
      <c r="P504" s="65"/>
      <c r="Q504" s="65"/>
      <c r="R504" s="65"/>
      <c r="S504" s="65"/>
      <c r="T504" s="64"/>
      <c r="U504" s="65"/>
      <c r="V504" s="65"/>
      <c r="W504" s="65"/>
      <c r="X504" s="65"/>
      <c r="Y504" s="64"/>
      <c r="Z504" s="65"/>
      <c r="AA504" s="69">
        <f t="shared" si="15"/>
        <v>0</v>
      </c>
      <c r="AB504" s="63" t="s">
        <v>113</v>
      </c>
      <c r="AC504" s="75"/>
      <c r="AD504" s="77"/>
      <c r="AE504" s="77"/>
      <c r="AF504" s="76"/>
      <c r="AG504" s="63" t="s">
        <v>8382</v>
      </c>
      <c r="AH504" s="75"/>
      <c r="AI504" s="77"/>
      <c r="AJ504" s="77"/>
      <c r="AK504" s="76"/>
      <c r="AL504" s="63" t="s">
        <v>8383</v>
      </c>
      <c r="AM504" s="75"/>
      <c r="AN504" s="77"/>
      <c r="AO504" s="77"/>
      <c r="AP504" s="76"/>
      <c r="AQ504" s="82" t="s">
        <v>8384</v>
      </c>
      <c r="AR504" s="77"/>
      <c r="AS504" s="77"/>
      <c r="AT504" s="77"/>
      <c r="AU504" s="76"/>
      <c r="AV504" s="63" t="s">
        <v>8385</v>
      </c>
      <c r="AW504" s="75"/>
      <c r="AX504" s="77"/>
      <c r="AY504" s="77"/>
      <c r="AZ504" s="76"/>
      <c r="BA504" s="82" t="s">
        <v>113</v>
      </c>
      <c r="BB504" s="77"/>
      <c r="BC504" s="77"/>
      <c r="BD504" s="77"/>
      <c r="BE504" s="76"/>
      <c r="BF504" s="82" t="s">
        <v>8384</v>
      </c>
      <c r="BG504" s="77"/>
      <c r="BH504" s="77"/>
      <c r="BI504" s="77"/>
      <c r="BJ504" s="76"/>
      <c r="BK504" s="63" t="s">
        <v>8386</v>
      </c>
      <c r="BL504" s="75"/>
      <c r="BM504" s="77"/>
      <c r="BN504" s="77"/>
      <c r="BO504" s="76"/>
      <c r="BP504" s="44" t="s">
        <v>8387</v>
      </c>
    </row>
    <row r="505" spans="1:68" x14ac:dyDescent="0.2">
      <c r="A505" s="63" t="s">
        <v>386</v>
      </c>
      <c r="B505" s="44" t="s">
        <v>5494</v>
      </c>
      <c r="C505" s="44" t="s">
        <v>2401</v>
      </c>
      <c r="D505" s="44" t="s">
        <v>8388</v>
      </c>
      <c r="E505" s="44" t="str">
        <f t="shared" si="14"/>
        <v>Returned Exiles_Hero_METD</v>
      </c>
      <c r="F505" s="44" t="s">
        <v>8389</v>
      </c>
      <c r="G505" s="44" t="s">
        <v>5197</v>
      </c>
      <c r="H505" s="44" t="s">
        <v>8347</v>
      </c>
      <c r="I505" s="64"/>
      <c r="J505" s="65"/>
      <c r="K505" s="65"/>
      <c r="L505" s="65"/>
      <c r="M505" s="65"/>
      <c r="N505" s="64"/>
      <c r="O505" s="64"/>
      <c r="P505" s="65"/>
      <c r="Q505" s="65"/>
      <c r="R505" s="65"/>
      <c r="S505" s="65"/>
      <c r="T505" s="64"/>
      <c r="U505" s="65"/>
      <c r="V505" s="65"/>
      <c r="W505" s="65"/>
      <c r="X505" s="65"/>
      <c r="Y505" s="64"/>
      <c r="Z505" s="65"/>
      <c r="AA505" s="69">
        <f t="shared" si="15"/>
        <v>0</v>
      </c>
      <c r="AB505" s="63" t="s">
        <v>114</v>
      </c>
      <c r="AC505" s="75"/>
      <c r="AD505" s="77"/>
      <c r="AE505" s="77"/>
      <c r="AF505" s="76"/>
      <c r="AG505" s="63" t="s">
        <v>8390</v>
      </c>
      <c r="AH505" s="75"/>
      <c r="AI505" s="77"/>
      <c r="AJ505" s="77"/>
      <c r="AK505" s="76"/>
      <c r="AL505" s="63" t="s">
        <v>8391</v>
      </c>
      <c r="AM505" s="75"/>
      <c r="AN505" s="77"/>
      <c r="AO505" s="77"/>
      <c r="AP505" s="76"/>
      <c r="AQ505" s="82" t="s">
        <v>8392</v>
      </c>
      <c r="AR505" s="77"/>
      <c r="AS505" s="77"/>
      <c r="AT505" s="77"/>
      <c r="AU505" s="76"/>
      <c r="AV505" s="63" t="s">
        <v>8393</v>
      </c>
      <c r="AW505" s="75"/>
      <c r="AX505" s="77"/>
      <c r="AY505" s="77"/>
      <c r="AZ505" s="76"/>
      <c r="BA505" s="82" t="s">
        <v>114</v>
      </c>
      <c r="BB505" s="77"/>
      <c r="BC505" s="77"/>
      <c r="BD505" s="77"/>
      <c r="BE505" s="76"/>
      <c r="BF505" s="82" t="s">
        <v>8392</v>
      </c>
      <c r="BG505" s="77"/>
      <c r="BH505" s="77"/>
      <c r="BI505" s="77"/>
      <c r="BJ505" s="76"/>
      <c r="BK505" s="63" t="s">
        <v>8394</v>
      </c>
      <c r="BL505" s="75"/>
      <c r="BM505" s="77"/>
      <c r="BN505" s="77"/>
      <c r="BO505" s="76"/>
      <c r="BP505" s="44" t="s">
        <v>8395</v>
      </c>
    </row>
    <row r="506" spans="1:68" x14ac:dyDescent="0.2">
      <c r="A506" s="63" t="s">
        <v>386</v>
      </c>
      <c r="B506" s="44" t="s">
        <v>5721</v>
      </c>
      <c r="C506" s="44" t="s">
        <v>2401</v>
      </c>
      <c r="D506" s="44" t="s">
        <v>8396</v>
      </c>
      <c r="E506" s="44" t="str">
        <f t="shared" si="14"/>
        <v>Adamant Helmet_Hero_METD</v>
      </c>
      <c r="F506" s="44" t="s">
        <v>8397</v>
      </c>
      <c r="G506" s="44" t="s">
        <v>5235</v>
      </c>
      <c r="H506" s="44" t="s">
        <v>8398</v>
      </c>
      <c r="I506" s="64"/>
      <c r="J506" s="65"/>
      <c r="K506" s="65"/>
      <c r="L506" s="65"/>
      <c r="M506" s="65"/>
      <c r="N506" s="64"/>
      <c r="O506" s="64"/>
      <c r="P506" s="65"/>
      <c r="Q506" s="65"/>
      <c r="R506" s="65"/>
      <c r="S506" s="65"/>
      <c r="T506" s="64"/>
      <c r="U506" s="65"/>
      <c r="V506" s="65"/>
      <c r="W506" s="65"/>
      <c r="X506" s="65"/>
      <c r="Y506" s="64"/>
      <c r="Z506" s="65"/>
      <c r="AA506" s="69">
        <f t="shared" si="15"/>
        <v>0</v>
      </c>
      <c r="AB506" s="63" t="s">
        <v>115</v>
      </c>
      <c r="AC506" s="75"/>
      <c r="AD506" s="77"/>
      <c r="AE506" s="77"/>
      <c r="AF506" s="76"/>
      <c r="AG506" s="63" t="s">
        <v>8399</v>
      </c>
      <c r="AH506" s="75"/>
      <c r="AI506" s="77"/>
      <c r="AJ506" s="77"/>
      <c r="AK506" s="76"/>
      <c r="AL506" s="63" t="s">
        <v>8400</v>
      </c>
      <c r="AM506" s="75"/>
      <c r="AN506" s="77"/>
      <c r="AO506" s="77"/>
      <c r="AP506" s="76"/>
      <c r="AQ506" s="82" t="s">
        <v>8401</v>
      </c>
      <c r="AR506" s="77"/>
      <c r="AS506" s="77"/>
      <c r="AT506" s="77"/>
      <c r="AU506" s="76"/>
      <c r="AV506" s="63" t="s">
        <v>8402</v>
      </c>
      <c r="AW506" s="75"/>
      <c r="AX506" s="77"/>
      <c r="AY506" s="77"/>
      <c r="AZ506" s="76"/>
      <c r="BA506" s="82" t="s">
        <v>115</v>
      </c>
      <c r="BB506" s="77"/>
      <c r="BC506" s="77"/>
      <c r="BD506" s="77"/>
      <c r="BE506" s="76"/>
      <c r="BF506" s="82" t="s">
        <v>8401</v>
      </c>
      <c r="BG506" s="77"/>
      <c r="BH506" s="77"/>
      <c r="BI506" s="77"/>
      <c r="BJ506" s="76"/>
      <c r="BK506" s="63" t="s">
        <v>8403</v>
      </c>
      <c r="BL506" s="75"/>
      <c r="BM506" s="77"/>
      <c r="BN506" s="77"/>
      <c r="BO506" s="76"/>
      <c r="BP506" s="44" t="s">
        <v>8404</v>
      </c>
    </row>
    <row r="507" spans="1:68" x14ac:dyDescent="0.2">
      <c r="A507" s="63" t="s">
        <v>386</v>
      </c>
      <c r="B507" s="44" t="s">
        <v>5721</v>
      </c>
      <c r="C507" s="44" t="s">
        <v>2401</v>
      </c>
      <c r="D507" s="44" t="s">
        <v>8405</v>
      </c>
      <c r="E507" s="44" t="str">
        <f t="shared" si="14"/>
        <v>Arrows Shorn of Ebony_Hero_METD</v>
      </c>
      <c r="F507" s="44" t="s">
        <v>8406</v>
      </c>
      <c r="G507" s="44" t="s">
        <v>5183</v>
      </c>
      <c r="H507" s="44" t="s">
        <v>8342</v>
      </c>
      <c r="I507" s="64"/>
      <c r="J507" s="65"/>
      <c r="K507" s="65"/>
      <c r="L507" s="65"/>
      <c r="M507" s="65"/>
      <c r="N507" s="64"/>
      <c r="O507" s="64"/>
      <c r="P507" s="65"/>
      <c r="Q507" s="65"/>
      <c r="R507" s="65"/>
      <c r="S507" s="65"/>
      <c r="T507" s="64"/>
      <c r="U507" s="65"/>
      <c r="V507" s="65"/>
      <c r="W507" s="65"/>
      <c r="X507" s="65"/>
      <c r="Y507" s="64"/>
      <c r="Z507" s="65"/>
      <c r="AA507" s="69">
        <f t="shared" si="15"/>
        <v>0</v>
      </c>
      <c r="AB507" s="63" t="s">
        <v>116</v>
      </c>
      <c r="AC507" s="75"/>
      <c r="AD507" s="77"/>
      <c r="AE507" s="77"/>
      <c r="AF507" s="76"/>
      <c r="AG507" s="63" t="s">
        <v>8407</v>
      </c>
      <c r="AH507" s="75"/>
      <c r="AI507" s="77"/>
      <c r="AJ507" s="77"/>
      <c r="AK507" s="76"/>
      <c r="AL507" s="63" t="s">
        <v>8408</v>
      </c>
      <c r="AM507" s="75"/>
      <c r="AN507" s="77"/>
      <c r="AO507" s="77"/>
      <c r="AP507" s="76"/>
      <c r="AQ507" s="82" t="s">
        <v>8409</v>
      </c>
      <c r="AR507" s="77"/>
      <c r="AS507" s="77"/>
      <c r="AT507" s="77"/>
      <c r="AU507" s="76"/>
      <c r="AV507" s="63" t="s">
        <v>8410</v>
      </c>
      <c r="AW507" s="75"/>
      <c r="AX507" s="77"/>
      <c r="AY507" s="77"/>
      <c r="AZ507" s="76"/>
      <c r="BA507" s="82" t="s">
        <v>116</v>
      </c>
      <c r="BB507" s="77"/>
      <c r="BC507" s="77"/>
      <c r="BD507" s="77"/>
      <c r="BE507" s="76"/>
      <c r="BF507" s="82" t="s">
        <v>8409</v>
      </c>
      <c r="BG507" s="77"/>
      <c r="BH507" s="77"/>
      <c r="BI507" s="77"/>
      <c r="BJ507" s="76"/>
      <c r="BK507" s="63" t="s">
        <v>8411</v>
      </c>
      <c r="BL507" s="75"/>
      <c r="BM507" s="77"/>
      <c r="BN507" s="77"/>
      <c r="BO507" s="76"/>
      <c r="BP507" s="44" t="s">
        <v>8412</v>
      </c>
    </row>
    <row r="508" spans="1:68" x14ac:dyDescent="0.2">
      <c r="A508" s="63" t="s">
        <v>386</v>
      </c>
      <c r="B508" s="44" t="s">
        <v>5721</v>
      </c>
      <c r="C508" s="44" t="s">
        <v>2401</v>
      </c>
      <c r="D508" s="44" t="s">
        <v>8413</v>
      </c>
      <c r="E508" s="44" t="str">
        <f t="shared" si="14"/>
        <v>Bow of Dragon-horn_Hero_METD</v>
      </c>
      <c r="F508" s="44" t="s">
        <v>5221</v>
      </c>
      <c r="G508" s="44" t="s">
        <v>5183</v>
      </c>
      <c r="H508" s="44" t="s">
        <v>8342</v>
      </c>
      <c r="I508" s="64"/>
      <c r="J508" s="65"/>
      <c r="K508" s="65"/>
      <c r="L508" s="65"/>
      <c r="M508" s="65"/>
      <c r="N508" s="64"/>
      <c r="O508" s="64"/>
      <c r="P508" s="65"/>
      <c r="Q508" s="66">
        <v>1</v>
      </c>
      <c r="R508" s="65"/>
      <c r="S508" s="65"/>
      <c r="T508" s="64"/>
      <c r="U508" s="65"/>
      <c r="V508" s="65"/>
      <c r="W508" s="65"/>
      <c r="X508" s="65"/>
      <c r="Y508" s="64"/>
      <c r="Z508" s="65"/>
      <c r="AA508" s="69">
        <f t="shared" si="15"/>
        <v>0</v>
      </c>
      <c r="AB508" s="63" t="s">
        <v>117</v>
      </c>
      <c r="AC508" s="75"/>
      <c r="AD508" s="77"/>
      <c r="AE508" s="75"/>
      <c r="AF508" s="76"/>
      <c r="AG508" s="63" t="s">
        <v>8414</v>
      </c>
      <c r="AH508" s="75"/>
      <c r="AI508" s="77"/>
      <c r="AJ508" s="77"/>
      <c r="AK508" s="76"/>
      <c r="AL508" s="63" t="s">
        <v>8415</v>
      </c>
      <c r="AM508" s="75"/>
      <c r="AN508" s="77"/>
      <c r="AO508" s="77"/>
      <c r="AP508" s="76"/>
      <c r="AQ508" s="82" t="s">
        <v>8416</v>
      </c>
      <c r="AR508" s="77"/>
      <c r="AS508" s="77"/>
      <c r="AT508" s="77"/>
      <c r="AU508" s="76"/>
      <c r="AV508" s="63" t="s">
        <v>8417</v>
      </c>
      <c r="AW508" s="75"/>
      <c r="AX508" s="77"/>
      <c r="AY508" s="77"/>
      <c r="AZ508" s="76"/>
      <c r="BA508" s="82" t="s">
        <v>117</v>
      </c>
      <c r="BB508" s="77"/>
      <c r="BC508" s="77"/>
      <c r="BD508" s="77"/>
      <c r="BE508" s="76"/>
      <c r="BF508" s="82" t="s">
        <v>8416</v>
      </c>
      <c r="BG508" s="77"/>
      <c r="BH508" s="77"/>
      <c r="BI508" s="77"/>
      <c r="BJ508" s="76"/>
      <c r="BK508" s="63" t="s">
        <v>8418</v>
      </c>
      <c r="BL508" s="75"/>
      <c r="BM508" s="77"/>
      <c r="BN508" s="77"/>
      <c r="BO508" s="76"/>
      <c r="BP508" s="44" t="s">
        <v>8419</v>
      </c>
    </row>
    <row r="509" spans="1:68" x14ac:dyDescent="0.2">
      <c r="A509" s="63" t="s">
        <v>386</v>
      </c>
      <c r="B509" s="44" t="s">
        <v>5721</v>
      </c>
      <c r="C509" s="44" t="s">
        <v>2401</v>
      </c>
      <c r="D509" s="44" t="s">
        <v>8420</v>
      </c>
      <c r="E509" s="44" t="str">
        <f t="shared" si="14"/>
        <v>Cram_Hero_METD</v>
      </c>
      <c r="F509" s="44" t="s">
        <v>5808</v>
      </c>
      <c r="G509" s="44" t="s">
        <v>5235</v>
      </c>
      <c r="H509" s="44" t="s">
        <v>8398</v>
      </c>
      <c r="I509" s="64"/>
      <c r="J509" s="65"/>
      <c r="K509" s="65"/>
      <c r="L509" s="65"/>
      <c r="M509" s="65"/>
      <c r="N509" s="64"/>
      <c r="O509" s="68">
        <v>1</v>
      </c>
      <c r="P509" s="66">
        <v>1</v>
      </c>
      <c r="Q509" s="66">
        <v>2</v>
      </c>
      <c r="R509" s="66">
        <v>1</v>
      </c>
      <c r="S509" s="65"/>
      <c r="T509" s="64"/>
      <c r="U509" s="65"/>
      <c r="V509" s="65"/>
      <c r="W509" s="65"/>
      <c r="X509" s="65"/>
      <c r="Y509" s="64"/>
      <c r="Z509" s="65"/>
      <c r="AA509" s="69">
        <f t="shared" si="15"/>
        <v>0</v>
      </c>
      <c r="AB509" s="63" t="s">
        <v>118</v>
      </c>
      <c r="AC509" s="75"/>
      <c r="AD509" s="77"/>
      <c r="AE509" s="75"/>
      <c r="AF509" s="76"/>
      <c r="AG509" s="63" t="s">
        <v>118</v>
      </c>
      <c r="AH509" s="75"/>
      <c r="AI509" s="77"/>
      <c r="AJ509" s="77"/>
      <c r="AK509" s="76"/>
      <c r="AL509" s="63" t="s">
        <v>118</v>
      </c>
      <c r="AM509" s="75"/>
      <c r="AN509" s="77"/>
      <c r="AO509" s="77"/>
      <c r="AP509" s="76"/>
      <c r="AQ509" s="82" t="s">
        <v>8421</v>
      </c>
      <c r="AR509" s="77"/>
      <c r="AS509" s="77"/>
      <c r="AT509" s="77"/>
      <c r="AU509" s="76"/>
      <c r="AV509" s="63" t="s">
        <v>118</v>
      </c>
      <c r="AW509" s="75"/>
      <c r="AX509" s="77"/>
      <c r="AY509" s="77"/>
      <c r="AZ509" s="76"/>
      <c r="BA509" s="82" t="s">
        <v>118</v>
      </c>
      <c r="BB509" s="77"/>
      <c r="BC509" s="77"/>
      <c r="BD509" s="77"/>
      <c r="BE509" s="76"/>
      <c r="BF509" s="82" t="s">
        <v>8421</v>
      </c>
      <c r="BG509" s="77"/>
      <c r="BH509" s="77"/>
      <c r="BI509" s="77"/>
      <c r="BJ509" s="76"/>
      <c r="BK509" s="63" t="s">
        <v>8422</v>
      </c>
      <c r="BL509" s="75"/>
      <c r="BM509" s="77"/>
      <c r="BN509" s="77"/>
      <c r="BO509" s="76"/>
      <c r="BP509" s="44" t="s">
        <v>8423</v>
      </c>
    </row>
    <row r="510" spans="1:68" x14ac:dyDescent="0.2">
      <c r="A510" s="63" t="s">
        <v>386</v>
      </c>
      <c r="B510" s="44" t="s">
        <v>5721</v>
      </c>
      <c r="C510" s="44" t="s">
        <v>2401</v>
      </c>
      <c r="D510" s="44" t="s">
        <v>8424</v>
      </c>
      <c r="E510" s="44" t="str">
        <f t="shared" si="14"/>
        <v>Emerald of Doriath_Hero_METD</v>
      </c>
      <c r="F510" s="44" t="s">
        <v>5410</v>
      </c>
      <c r="G510" s="44" t="s">
        <v>5183</v>
      </c>
      <c r="H510" s="44" t="s">
        <v>8342</v>
      </c>
      <c r="I510" s="64"/>
      <c r="J510" s="65"/>
      <c r="K510" s="65"/>
      <c r="L510" s="65"/>
      <c r="M510" s="65"/>
      <c r="N510" s="64"/>
      <c r="O510" s="64"/>
      <c r="P510" s="65"/>
      <c r="Q510" s="65"/>
      <c r="R510" s="65"/>
      <c r="S510" s="65"/>
      <c r="T510" s="64"/>
      <c r="U510" s="65"/>
      <c r="V510" s="65"/>
      <c r="W510" s="65"/>
      <c r="X510" s="65"/>
      <c r="Y510" s="64"/>
      <c r="Z510" s="65"/>
      <c r="AA510" s="69">
        <f t="shared" si="15"/>
        <v>0</v>
      </c>
      <c r="AB510" s="63" t="s">
        <v>119</v>
      </c>
      <c r="AC510" s="75"/>
      <c r="AD510" s="77"/>
      <c r="AE510" s="77"/>
      <c r="AF510" s="76"/>
      <c r="AG510" s="63" t="s">
        <v>8425</v>
      </c>
      <c r="AH510" s="75"/>
      <c r="AI510" s="77"/>
      <c r="AJ510" s="77"/>
      <c r="AK510" s="76"/>
      <c r="AL510" s="63" t="s">
        <v>8426</v>
      </c>
      <c r="AM510" s="75"/>
      <c r="AN510" s="77"/>
      <c r="AO510" s="77"/>
      <c r="AP510" s="76"/>
      <c r="AQ510" s="82" t="s">
        <v>8427</v>
      </c>
      <c r="AR510" s="77"/>
      <c r="AS510" s="77"/>
      <c r="AT510" s="77"/>
      <c r="AU510" s="76"/>
      <c r="AV510" s="63" t="s">
        <v>8428</v>
      </c>
      <c r="AW510" s="75"/>
      <c r="AX510" s="77"/>
      <c r="AY510" s="77"/>
      <c r="AZ510" s="76"/>
      <c r="BA510" s="82" t="s">
        <v>119</v>
      </c>
      <c r="BB510" s="77"/>
      <c r="BC510" s="77"/>
      <c r="BD510" s="77"/>
      <c r="BE510" s="76"/>
      <c r="BF510" s="82" t="s">
        <v>8427</v>
      </c>
      <c r="BG510" s="77"/>
      <c r="BH510" s="77"/>
      <c r="BI510" s="77"/>
      <c r="BJ510" s="76"/>
      <c r="BK510" s="63" t="s">
        <v>8429</v>
      </c>
      <c r="BL510" s="75"/>
      <c r="BM510" s="77"/>
      <c r="BN510" s="77"/>
      <c r="BO510" s="76"/>
      <c r="BP510" s="44" t="s">
        <v>8430</v>
      </c>
    </row>
    <row r="511" spans="1:68" x14ac:dyDescent="0.2">
      <c r="A511" s="63" t="s">
        <v>386</v>
      </c>
      <c r="B511" s="44" t="s">
        <v>5721</v>
      </c>
      <c r="C511" s="44" t="s">
        <v>2401</v>
      </c>
      <c r="D511" s="44" t="s">
        <v>8431</v>
      </c>
      <c r="E511" s="44" t="str">
        <f t="shared" si="14"/>
        <v>Emerald of the Mariner_Hero_METD</v>
      </c>
      <c r="F511" s="44" t="s">
        <v>6021</v>
      </c>
      <c r="G511" s="44" t="s">
        <v>5197</v>
      </c>
      <c r="H511" s="44" t="s">
        <v>8347</v>
      </c>
      <c r="I511" s="64"/>
      <c r="J511" s="65"/>
      <c r="K511" s="65"/>
      <c r="L511" s="65"/>
      <c r="M511" s="65"/>
      <c r="N511" s="64"/>
      <c r="O511" s="64"/>
      <c r="P511" s="65"/>
      <c r="Q511" s="65"/>
      <c r="R511" s="65"/>
      <c r="S511" s="65"/>
      <c r="T511" s="64"/>
      <c r="U511" s="65"/>
      <c r="V511" s="65"/>
      <c r="W511" s="65"/>
      <c r="X511" s="65"/>
      <c r="Y511" s="64"/>
      <c r="Z511" s="65"/>
      <c r="AA511" s="69">
        <f t="shared" si="15"/>
        <v>0</v>
      </c>
      <c r="AB511" s="63" t="s">
        <v>120</v>
      </c>
      <c r="AC511" s="75"/>
      <c r="AD511" s="77"/>
      <c r="AE511" s="77"/>
      <c r="AF511" s="76"/>
      <c r="AG511" s="63" t="s">
        <v>8432</v>
      </c>
      <c r="AH511" s="75"/>
      <c r="AI511" s="77"/>
      <c r="AJ511" s="77"/>
      <c r="AK511" s="76"/>
      <c r="AL511" s="63" t="s">
        <v>8433</v>
      </c>
      <c r="AM511" s="75"/>
      <c r="AN511" s="77"/>
      <c r="AO511" s="77"/>
      <c r="AP511" s="76"/>
      <c r="AQ511" s="82" t="s">
        <v>8434</v>
      </c>
      <c r="AR511" s="77"/>
      <c r="AS511" s="77"/>
      <c r="AT511" s="77"/>
      <c r="AU511" s="76"/>
      <c r="AV511" s="63" t="s">
        <v>8435</v>
      </c>
      <c r="AW511" s="75"/>
      <c r="AX511" s="77"/>
      <c r="AY511" s="77"/>
      <c r="AZ511" s="76"/>
      <c r="BA511" s="82" t="s">
        <v>120</v>
      </c>
      <c r="BB511" s="77"/>
      <c r="BC511" s="77"/>
      <c r="BD511" s="77"/>
      <c r="BE511" s="76"/>
      <c r="BF511" s="82" t="s">
        <v>8434</v>
      </c>
      <c r="BG511" s="77"/>
      <c r="BH511" s="77"/>
      <c r="BI511" s="77"/>
      <c r="BJ511" s="76"/>
      <c r="BK511" s="63" t="s">
        <v>8436</v>
      </c>
      <c r="BL511" s="75"/>
      <c r="BM511" s="77"/>
      <c r="BN511" s="77"/>
      <c r="BO511" s="76"/>
      <c r="BP511" s="44" t="s">
        <v>8437</v>
      </c>
    </row>
    <row r="512" spans="1:68" x14ac:dyDescent="0.2">
      <c r="A512" s="63" t="s">
        <v>386</v>
      </c>
      <c r="B512" s="44" t="s">
        <v>5721</v>
      </c>
      <c r="C512" s="44" t="s">
        <v>2401</v>
      </c>
      <c r="D512" s="44" t="s">
        <v>8438</v>
      </c>
      <c r="E512" s="44" t="str">
        <f t="shared" si="14"/>
        <v>Enruned Shield_Hero_METD</v>
      </c>
      <c r="F512" s="44" t="s">
        <v>5658</v>
      </c>
      <c r="G512" s="44" t="s">
        <v>5183</v>
      </c>
      <c r="H512" s="44" t="s">
        <v>8342</v>
      </c>
      <c r="I512" s="64"/>
      <c r="J512" s="65"/>
      <c r="K512" s="65"/>
      <c r="L512" s="65"/>
      <c r="M512" s="65"/>
      <c r="N512" s="64"/>
      <c r="O512" s="64"/>
      <c r="P512" s="65"/>
      <c r="Q512" s="66">
        <v>1</v>
      </c>
      <c r="R512" s="65"/>
      <c r="S512" s="65"/>
      <c r="T512" s="64"/>
      <c r="U512" s="65"/>
      <c r="V512" s="65"/>
      <c r="W512" s="65"/>
      <c r="X512" s="65"/>
      <c r="Y512" s="64"/>
      <c r="Z512" s="65"/>
      <c r="AA512" s="69">
        <f t="shared" si="15"/>
        <v>0</v>
      </c>
      <c r="AB512" s="63" t="s">
        <v>121</v>
      </c>
      <c r="AC512" s="75"/>
      <c r="AD512" s="77"/>
      <c r="AE512" s="75"/>
      <c r="AF512" s="76"/>
      <c r="AG512" s="63" t="s">
        <v>8439</v>
      </c>
      <c r="AH512" s="75"/>
      <c r="AI512" s="77"/>
      <c r="AJ512" s="77"/>
      <c r="AK512" s="76"/>
      <c r="AL512" s="63" t="s">
        <v>8440</v>
      </c>
      <c r="AM512" s="75"/>
      <c r="AN512" s="77"/>
      <c r="AO512" s="77"/>
      <c r="AP512" s="76"/>
      <c r="AQ512" s="82" t="s">
        <v>8441</v>
      </c>
      <c r="AR512" s="77"/>
      <c r="AS512" s="77"/>
      <c r="AT512" s="77"/>
      <c r="AU512" s="76"/>
      <c r="AV512" s="63" t="s">
        <v>8442</v>
      </c>
      <c r="AW512" s="75"/>
      <c r="AX512" s="77"/>
      <c r="AY512" s="77"/>
      <c r="AZ512" s="76"/>
      <c r="BA512" s="82" t="s">
        <v>121</v>
      </c>
      <c r="BB512" s="77"/>
      <c r="BC512" s="77"/>
      <c r="BD512" s="77"/>
      <c r="BE512" s="76"/>
      <c r="BF512" s="82" t="s">
        <v>8441</v>
      </c>
      <c r="BG512" s="77"/>
      <c r="BH512" s="77"/>
      <c r="BI512" s="77"/>
      <c r="BJ512" s="76"/>
      <c r="BK512" s="63" t="s">
        <v>8443</v>
      </c>
      <c r="BL512" s="75"/>
      <c r="BM512" s="77"/>
      <c r="BN512" s="77"/>
      <c r="BO512" s="76"/>
      <c r="BP512" s="44" t="s">
        <v>8444</v>
      </c>
    </row>
    <row r="513" spans="1:68" x14ac:dyDescent="0.2">
      <c r="A513" s="63" t="s">
        <v>386</v>
      </c>
      <c r="B513" s="44" t="s">
        <v>5721</v>
      </c>
      <c r="C513" s="44" t="s">
        <v>2401</v>
      </c>
      <c r="D513" s="44" t="s">
        <v>8445</v>
      </c>
      <c r="E513" s="44" t="str">
        <f t="shared" si="14"/>
        <v>Gold Belt of Lórien_Hero_METD</v>
      </c>
      <c r="F513" s="44" t="s">
        <v>5658</v>
      </c>
      <c r="G513" s="44" t="s">
        <v>5183</v>
      </c>
      <c r="H513" s="44" t="s">
        <v>8342</v>
      </c>
      <c r="I513" s="64"/>
      <c r="J513" s="65"/>
      <c r="K513" s="65"/>
      <c r="L513" s="65"/>
      <c r="M513" s="65"/>
      <c r="N513" s="64"/>
      <c r="O513" s="64"/>
      <c r="P513" s="65"/>
      <c r="Q513" s="65"/>
      <c r="R513" s="65"/>
      <c r="S513" s="65"/>
      <c r="T513" s="64"/>
      <c r="U513" s="65"/>
      <c r="V513" s="65"/>
      <c r="W513" s="65"/>
      <c r="X513" s="65"/>
      <c r="Y513" s="64"/>
      <c r="Z513" s="65"/>
      <c r="AA513" s="69">
        <f t="shared" si="15"/>
        <v>0</v>
      </c>
      <c r="AB513" s="63" t="s">
        <v>122</v>
      </c>
      <c r="AC513" s="75"/>
      <c r="AD513" s="77"/>
      <c r="AE513" s="77"/>
      <c r="AF513" s="76"/>
      <c r="AG513" s="63" t="s">
        <v>8446</v>
      </c>
      <c r="AH513" s="75"/>
      <c r="AI513" s="77"/>
      <c r="AJ513" s="77"/>
      <c r="AK513" s="76"/>
      <c r="AL513" s="63" t="s">
        <v>8447</v>
      </c>
      <c r="AM513" s="75"/>
      <c r="AN513" s="77"/>
      <c r="AO513" s="77"/>
      <c r="AP513" s="76"/>
      <c r="AQ513" s="82" t="s">
        <v>8448</v>
      </c>
      <c r="AR513" s="77"/>
      <c r="AS513" s="77"/>
      <c r="AT513" s="77"/>
      <c r="AU513" s="76"/>
      <c r="AV513" s="63" t="s">
        <v>8449</v>
      </c>
      <c r="AW513" s="75"/>
      <c r="AX513" s="77"/>
      <c r="AY513" s="77"/>
      <c r="AZ513" s="76"/>
      <c r="BA513" s="82" t="s">
        <v>122</v>
      </c>
      <c r="BB513" s="77"/>
      <c r="BC513" s="77"/>
      <c r="BD513" s="77"/>
      <c r="BE513" s="76"/>
      <c r="BF513" s="82" t="s">
        <v>8448</v>
      </c>
      <c r="BG513" s="77"/>
      <c r="BH513" s="77"/>
      <c r="BI513" s="77"/>
      <c r="BJ513" s="76"/>
      <c r="BK513" s="63" t="s">
        <v>8450</v>
      </c>
      <c r="BL513" s="75"/>
      <c r="BM513" s="77"/>
      <c r="BN513" s="77"/>
      <c r="BO513" s="76"/>
      <c r="BP513" s="44" t="s">
        <v>8451</v>
      </c>
    </row>
    <row r="514" spans="1:68" x14ac:dyDescent="0.2">
      <c r="A514" s="63" t="s">
        <v>386</v>
      </c>
      <c r="B514" s="44" t="s">
        <v>5721</v>
      </c>
      <c r="C514" s="44" t="s">
        <v>2401</v>
      </c>
      <c r="D514" s="44" t="s">
        <v>8452</v>
      </c>
      <c r="E514" s="44" t="str">
        <f t="shared" si="14"/>
        <v>Habergeon of Silver_Hero_METD</v>
      </c>
      <c r="F514" s="44" t="s">
        <v>6021</v>
      </c>
      <c r="G514" s="44" t="s">
        <v>5235</v>
      </c>
      <c r="H514" s="44" t="s">
        <v>8398</v>
      </c>
      <c r="I514" s="64"/>
      <c r="J514" s="65"/>
      <c r="K514" s="65"/>
      <c r="L514" s="65"/>
      <c r="M514" s="65"/>
      <c r="N514" s="64"/>
      <c r="O514" s="64"/>
      <c r="P514" s="65"/>
      <c r="Q514" s="65"/>
      <c r="R514" s="65"/>
      <c r="S514" s="65"/>
      <c r="T514" s="64"/>
      <c r="U514" s="65"/>
      <c r="V514" s="65"/>
      <c r="W514" s="65"/>
      <c r="X514" s="65"/>
      <c r="Y514" s="64"/>
      <c r="Z514" s="65"/>
      <c r="AA514" s="69">
        <f t="shared" si="15"/>
        <v>0</v>
      </c>
      <c r="AB514" s="63" t="s">
        <v>123</v>
      </c>
      <c r="AC514" s="75"/>
      <c r="AD514" s="77"/>
      <c r="AE514" s="77"/>
      <c r="AF514" s="76"/>
      <c r="AG514" s="63" t="s">
        <v>8453</v>
      </c>
      <c r="AH514" s="75"/>
      <c r="AI514" s="77"/>
      <c r="AJ514" s="77"/>
      <c r="AK514" s="76"/>
      <c r="AL514" s="63" t="s">
        <v>8454</v>
      </c>
      <c r="AM514" s="75"/>
      <c r="AN514" s="77"/>
      <c r="AO514" s="77"/>
      <c r="AP514" s="76"/>
      <c r="AQ514" s="82" t="s">
        <v>8455</v>
      </c>
      <c r="AR514" s="77"/>
      <c r="AS514" s="77"/>
      <c r="AT514" s="77"/>
      <c r="AU514" s="76"/>
      <c r="AV514" s="63" t="s">
        <v>8456</v>
      </c>
      <c r="AW514" s="75"/>
      <c r="AX514" s="77"/>
      <c r="AY514" s="77"/>
      <c r="AZ514" s="76"/>
      <c r="BA514" s="82" t="s">
        <v>123</v>
      </c>
      <c r="BB514" s="77"/>
      <c r="BC514" s="77"/>
      <c r="BD514" s="77"/>
      <c r="BE514" s="76"/>
      <c r="BF514" s="82" t="s">
        <v>8455</v>
      </c>
      <c r="BG514" s="77"/>
      <c r="BH514" s="77"/>
      <c r="BI514" s="77"/>
      <c r="BJ514" s="76"/>
      <c r="BK514" s="63" t="s">
        <v>8457</v>
      </c>
      <c r="BL514" s="75"/>
      <c r="BM514" s="77"/>
      <c r="BN514" s="77"/>
      <c r="BO514" s="76"/>
      <c r="BP514" s="44" t="s">
        <v>8458</v>
      </c>
    </row>
    <row r="515" spans="1:68" x14ac:dyDescent="0.2">
      <c r="A515" s="63" t="s">
        <v>386</v>
      </c>
      <c r="B515" s="44" t="s">
        <v>5721</v>
      </c>
      <c r="C515" s="44" t="s">
        <v>2401</v>
      </c>
      <c r="D515" s="44" t="s">
        <v>8459</v>
      </c>
      <c r="E515" s="44" t="str">
        <f t="shared" si="14"/>
        <v>Magical Harp_Hero_METD</v>
      </c>
      <c r="F515" s="44" t="s">
        <v>5808</v>
      </c>
      <c r="G515" s="44" t="s">
        <v>5183</v>
      </c>
      <c r="H515" s="44" t="s">
        <v>8342</v>
      </c>
      <c r="I515" s="64"/>
      <c r="J515" s="65"/>
      <c r="K515" s="65"/>
      <c r="L515" s="65"/>
      <c r="M515" s="65"/>
      <c r="N515" s="64"/>
      <c r="O515" s="64"/>
      <c r="P515" s="65"/>
      <c r="Q515" s="66">
        <v>1</v>
      </c>
      <c r="R515" s="65"/>
      <c r="S515" s="65"/>
      <c r="T515" s="64"/>
      <c r="U515" s="65"/>
      <c r="V515" s="65"/>
      <c r="W515" s="65"/>
      <c r="X515" s="65"/>
      <c r="Y515" s="64"/>
      <c r="Z515" s="65"/>
      <c r="AA515" s="69">
        <f t="shared" si="15"/>
        <v>0</v>
      </c>
      <c r="AB515" s="63" t="s">
        <v>124</v>
      </c>
      <c r="AC515" s="75"/>
      <c r="AD515" s="77"/>
      <c r="AE515" s="75"/>
      <c r="AF515" s="76"/>
      <c r="AG515" s="63" t="s">
        <v>8460</v>
      </c>
      <c r="AH515" s="75"/>
      <c r="AI515" s="77"/>
      <c r="AJ515" s="77"/>
      <c r="AK515" s="76"/>
      <c r="AL515" s="63" t="s">
        <v>8461</v>
      </c>
      <c r="AM515" s="75"/>
      <c r="AN515" s="77"/>
      <c r="AO515" s="77"/>
      <c r="AP515" s="76"/>
      <c r="AQ515" s="82" t="s">
        <v>8462</v>
      </c>
      <c r="AR515" s="77"/>
      <c r="AS515" s="77"/>
      <c r="AT515" s="77"/>
      <c r="AU515" s="76"/>
      <c r="AV515" s="63" t="s">
        <v>8463</v>
      </c>
      <c r="AW515" s="75"/>
      <c r="AX515" s="77"/>
      <c r="AY515" s="77"/>
      <c r="AZ515" s="76"/>
      <c r="BA515" s="82" t="s">
        <v>124</v>
      </c>
      <c r="BB515" s="77"/>
      <c r="BC515" s="77"/>
      <c r="BD515" s="77"/>
      <c r="BE515" s="76"/>
      <c r="BF515" s="82" t="s">
        <v>8462</v>
      </c>
      <c r="BG515" s="77"/>
      <c r="BH515" s="77"/>
      <c r="BI515" s="77"/>
      <c r="BJ515" s="76"/>
      <c r="BK515" s="63" t="s">
        <v>8464</v>
      </c>
      <c r="BL515" s="75"/>
      <c r="BM515" s="77"/>
      <c r="BN515" s="77"/>
      <c r="BO515" s="76"/>
      <c r="BP515" s="44" t="s">
        <v>8465</v>
      </c>
    </row>
    <row r="516" spans="1:68" x14ac:dyDescent="0.2">
      <c r="A516" s="63" t="s">
        <v>386</v>
      </c>
      <c r="B516" s="44" t="s">
        <v>5721</v>
      </c>
      <c r="C516" s="44" t="s">
        <v>2401</v>
      </c>
      <c r="D516" s="44" t="s">
        <v>8466</v>
      </c>
      <c r="E516" s="44" t="str">
        <f t="shared" si="14"/>
        <v>Necklace of Silver and Pearls_Hero_METD</v>
      </c>
      <c r="F516" s="44" t="s">
        <v>5808</v>
      </c>
      <c r="G516" s="44" t="s">
        <v>5235</v>
      </c>
      <c r="H516" s="44" t="s">
        <v>8467</v>
      </c>
      <c r="I516" s="64"/>
      <c r="J516" s="65"/>
      <c r="K516" s="65"/>
      <c r="L516" s="65"/>
      <c r="M516" s="65"/>
      <c r="N516" s="64"/>
      <c r="O516" s="64"/>
      <c r="P516" s="65"/>
      <c r="Q516" s="65"/>
      <c r="R516" s="65"/>
      <c r="S516" s="65"/>
      <c r="T516" s="64"/>
      <c r="U516" s="65"/>
      <c r="V516" s="65"/>
      <c r="W516" s="65"/>
      <c r="X516" s="65"/>
      <c r="Y516" s="64"/>
      <c r="Z516" s="65"/>
      <c r="AA516" s="69">
        <f t="shared" si="15"/>
        <v>0</v>
      </c>
      <c r="AB516" s="63" t="s">
        <v>125</v>
      </c>
      <c r="AC516" s="75"/>
      <c r="AD516" s="77"/>
      <c r="AE516" s="77"/>
      <c r="AF516" s="76"/>
      <c r="AG516" s="63" t="s">
        <v>8468</v>
      </c>
      <c r="AH516" s="75"/>
      <c r="AI516" s="77"/>
      <c r="AJ516" s="77"/>
      <c r="AK516" s="76"/>
      <c r="AL516" s="63" t="s">
        <v>8469</v>
      </c>
      <c r="AM516" s="75"/>
      <c r="AN516" s="77"/>
      <c r="AO516" s="77"/>
      <c r="AP516" s="76"/>
      <c r="AQ516" s="82" t="s">
        <v>8470</v>
      </c>
      <c r="AR516" s="77"/>
      <c r="AS516" s="77"/>
      <c r="AT516" s="77"/>
      <c r="AU516" s="76"/>
      <c r="AV516" s="63" t="s">
        <v>8471</v>
      </c>
      <c r="AW516" s="75"/>
      <c r="AX516" s="77"/>
      <c r="AY516" s="77"/>
      <c r="AZ516" s="76"/>
      <c r="BA516" s="82" t="s">
        <v>125</v>
      </c>
      <c r="BB516" s="77"/>
      <c r="BC516" s="77"/>
      <c r="BD516" s="77"/>
      <c r="BE516" s="76"/>
      <c r="BF516" s="82" t="s">
        <v>8470</v>
      </c>
      <c r="BG516" s="77"/>
      <c r="BH516" s="77"/>
      <c r="BI516" s="77"/>
      <c r="BJ516" s="76"/>
      <c r="BK516" s="63" t="s">
        <v>8472</v>
      </c>
      <c r="BL516" s="75"/>
      <c r="BM516" s="77"/>
      <c r="BN516" s="77"/>
      <c r="BO516" s="76"/>
      <c r="BP516" s="44" t="s">
        <v>8473</v>
      </c>
    </row>
    <row r="517" spans="1:68" x14ac:dyDescent="0.2">
      <c r="A517" s="63" t="s">
        <v>386</v>
      </c>
      <c r="B517" s="44" t="s">
        <v>5721</v>
      </c>
      <c r="C517" s="44" t="s">
        <v>2401</v>
      </c>
      <c r="D517" s="44" t="s">
        <v>8474</v>
      </c>
      <c r="E517" s="44" t="str">
        <f t="shared" ref="E517:E580" si="16">_xlfn.CONCAT(AB517,"_",C517,"_",A517)</f>
        <v>Scabbard of Chalcedony_Hero_METD</v>
      </c>
      <c r="F517" s="44" t="s">
        <v>8475</v>
      </c>
      <c r="G517" s="44" t="s">
        <v>5235</v>
      </c>
      <c r="H517" s="44" t="s">
        <v>8398</v>
      </c>
      <c r="I517" s="64"/>
      <c r="J517" s="65"/>
      <c r="K517" s="65"/>
      <c r="L517" s="65"/>
      <c r="M517" s="65"/>
      <c r="N517" s="64"/>
      <c r="O517" s="64"/>
      <c r="P517" s="65"/>
      <c r="Q517" s="65"/>
      <c r="R517" s="65"/>
      <c r="S517" s="65"/>
      <c r="T517" s="64"/>
      <c r="U517" s="65"/>
      <c r="V517" s="65"/>
      <c r="W517" s="65"/>
      <c r="X517" s="65"/>
      <c r="Y517" s="64"/>
      <c r="Z517" s="65"/>
      <c r="AA517" s="69">
        <f t="shared" si="15"/>
        <v>0</v>
      </c>
      <c r="AB517" s="63" t="s">
        <v>126</v>
      </c>
      <c r="AC517" s="75"/>
      <c r="AD517" s="77"/>
      <c r="AE517" s="77"/>
      <c r="AF517" s="76"/>
      <c r="AG517" s="63" t="s">
        <v>8476</v>
      </c>
      <c r="AH517" s="75"/>
      <c r="AI517" s="77"/>
      <c r="AJ517" s="77"/>
      <c r="AK517" s="76"/>
      <c r="AL517" s="63" t="s">
        <v>8477</v>
      </c>
      <c r="AM517" s="75"/>
      <c r="AN517" s="77"/>
      <c r="AO517" s="77"/>
      <c r="AP517" s="76"/>
      <c r="AQ517" s="82" t="s">
        <v>8478</v>
      </c>
      <c r="AR517" s="77"/>
      <c r="AS517" s="77"/>
      <c r="AT517" s="77"/>
      <c r="AU517" s="76"/>
      <c r="AV517" s="63" t="s">
        <v>8479</v>
      </c>
      <c r="AW517" s="75"/>
      <c r="AX517" s="77"/>
      <c r="AY517" s="77"/>
      <c r="AZ517" s="76"/>
      <c r="BA517" s="82" t="s">
        <v>126</v>
      </c>
      <c r="BB517" s="77"/>
      <c r="BC517" s="77"/>
      <c r="BD517" s="77"/>
      <c r="BE517" s="76"/>
      <c r="BF517" s="82" t="s">
        <v>8478</v>
      </c>
      <c r="BG517" s="77"/>
      <c r="BH517" s="77"/>
      <c r="BI517" s="77"/>
      <c r="BJ517" s="76"/>
      <c r="BK517" s="63" t="s">
        <v>8480</v>
      </c>
      <c r="BL517" s="75"/>
      <c r="BM517" s="77"/>
      <c r="BN517" s="77"/>
      <c r="BO517" s="76"/>
      <c r="BP517" s="44" t="s">
        <v>8481</v>
      </c>
    </row>
    <row r="518" spans="1:68" x14ac:dyDescent="0.2">
      <c r="A518" s="63" t="s">
        <v>386</v>
      </c>
      <c r="B518" s="44" t="s">
        <v>5721</v>
      </c>
      <c r="C518" s="44" t="s">
        <v>2401</v>
      </c>
      <c r="D518" s="44" t="s">
        <v>8482</v>
      </c>
      <c r="E518" s="44" t="str">
        <f t="shared" si="16"/>
        <v>Thrór's Map_Hero_METD</v>
      </c>
      <c r="F518" s="44" t="s">
        <v>5808</v>
      </c>
      <c r="G518" s="44" t="s">
        <v>5183</v>
      </c>
      <c r="H518" s="44" t="s">
        <v>8342</v>
      </c>
      <c r="I518" s="64"/>
      <c r="J518" s="65"/>
      <c r="K518" s="65"/>
      <c r="L518" s="65"/>
      <c r="M518" s="65"/>
      <c r="N518" s="64"/>
      <c r="O518" s="64"/>
      <c r="P518" s="65"/>
      <c r="Q518" s="66">
        <v>1</v>
      </c>
      <c r="R518" s="65"/>
      <c r="S518" s="65"/>
      <c r="T518" s="64"/>
      <c r="U518" s="65"/>
      <c r="V518" s="65"/>
      <c r="W518" s="65"/>
      <c r="X518" s="65"/>
      <c r="Y518" s="64"/>
      <c r="Z518" s="65"/>
      <c r="AA518" s="69">
        <f t="shared" ref="AA518:AA581" si="17">SUM(AB518:BO518)</f>
        <v>0</v>
      </c>
      <c r="AB518" s="63" t="s">
        <v>127</v>
      </c>
      <c r="AC518" s="75"/>
      <c r="AD518" s="77"/>
      <c r="AE518" s="75"/>
      <c r="AF518" s="76"/>
      <c r="AG518" s="63" t="s">
        <v>8483</v>
      </c>
      <c r="AH518" s="75"/>
      <c r="AI518" s="77"/>
      <c r="AJ518" s="77"/>
      <c r="AK518" s="76"/>
      <c r="AL518" s="63" t="s">
        <v>8484</v>
      </c>
      <c r="AM518" s="75"/>
      <c r="AN518" s="77"/>
      <c r="AO518" s="77"/>
      <c r="AP518" s="76"/>
      <c r="AQ518" s="82" t="s">
        <v>8485</v>
      </c>
      <c r="AR518" s="77"/>
      <c r="AS518" s="77"/>
      <c r="AT518" s="77"/>
      <c r="AU518" s="76"/>
      <c r="AV518" s="63" t="s">
        <v>8486</v>
      </c>
      <c r="AW518" s="75"/>
      <c r="AX518" s="77"/>
      <c r="AY518" s="77"/>
      <c r="AZ518" s="76"/>
      <c r="BA518" s="82" t="s">
        <v>127</v>
      </c>
      <c r="BB518" s="77"/>
      <c r="BC518" s="77"/>
      <c r="BD518" s="77"/>
      <c r="BE518" s="76"/>
      <c r="BF518" s="82" t="s">
        <v>8485</v>
      </c>
      <c r="BG518" s="77"/>
      <c r="BH518" s="77"/>
      <c r="BI518" s="77"/>
      <c r="BJ518" s="76"/>
      <c r="BK518" s="63" t="s">
        <v>8487</v>
      </c>
      <c r="BL518" s="75"/>
      <c r="BM518" s="77"/>
      <c r="BN518" s="77"/>
      <c r="BO518" s="76"/>
      <c r="BP518" s="44" t="s">
        <v>8488</v>
      </c>
    </row>
    <row r="519" spans="1:68" x14ac:dyDescent="0.2">
      <c r="A519" s="63" t="s">
        <v>386</v>
      </c>
      <c r="B519" s="44" t="s">
        <v>5721</v>
      </c>
      <c r="C519" s="44" t="s">
        <v>2401</v>
      </c>
      <c r="D519" s="44" t="s">
        <v>8489</v>
      </c>
      <c r="E519" s="44" t="str">
        <f t="shared" si="16"/>
        <v>Twice-baked Cakes_Hero_METD</v>
      </c>
      <c r="F519" s="44" t="s">
        <v>5808</v>
      </c>
      <c r="G519" s="44" t="s">
        <v>5235</v>
      </c>
      <c r="H519" s="44" t="s">
        <v>8467</v>
      </c>
      <c r="I519" s="64"/>
      <c r="J519" s="65"/>
      <c r="K519" s="65"/>
      <c r="L519" s="65"/>
      <c r="M519" s="65"/>
      <c r="N519" s="64"/>
      <c r="O519" s="64"/>
      <c r="P519" s="65"/>
      <c r="Q519" s="65"/>
      <c r="R519" s="65"/>
      <c r="S519" s="65"/>
      <c r="T519" s="64"/>
      <c r="U519" s="65"/>
      <c r="V519" s="65"/>
      <c r="W519" s="65"/>
      <c r="X519" s="65"/>
      <c r="Y519" s="64"/>
      <c r="Z519" s="65"/>
      <c r="AA519" s="69">
        <f t="shared" si="17"/>
        <v>0</v>
      </c>
      <c r="AB519" s="63" t="s">
        <v>128</v>
      </c>
      <c r="AC519" s="75"/>
      <c r="AD519" s="77"/>
      <c r="AE519" s="77"/>
      <c r="AF519" s="76"/>
      <c r="AG519" s="63" t="s">
        <v>8490</v>
      </c>
      <c r="AH519" s="75"/>
      <c r="AI519" s="77"/>
      <c r="AJ519" s="77"/>
      <c r="AK519" s="76"/>
      <c r="AL519" s="63" t="s">
        <v>8491</v>
      </c>
      <c r="AM519" s="75"/>
      <c r="AN519" s="77"/>
      <c r="AO519" s="77"/>
      <c r="AP519" s="76"/>
      <c r="AQ519" s="82" t="s">
        <v>8492</v>
      </c>
      <c r="AR519" s="77"/>
      <c r="AS519" s="77"/>
      <c r="AT519" s="77"/>
      <c r="AU519" s="76"/>
      <c r="AV519" s="63" t="s">
        <v>8493</v>
      </c>
      <c r="AW519" s="75"/>
      <c r="AX519" s="77"/>
      <c r="AY519" s="77"/>
      <c r="AZ519" s="76"/>
      <c r="BA519" s="82" t="s">
        <v>128</v>
      </c>
      <c r="BB519" s="77"/>
      <c r="BC519" s="77"/>
      <c r="BD519" s="77"/>
      <c r="BE519" s="76"/>
      <c r="BF519" s="82" t="s">
        <v>8492</v>
      </c>
      <c r="BG519" s="77"/>
      <c r="BH519" s="77"/>
      <c r="BI519" s="77"/>
      <c r="BJ519" s="76"/>
      <c r="BK519" s="63" t="s">
        <v>8494</v>
      </c>
      <c r="BL519" s="75"/>
      <c r="BM519" s="77"/>
      <c r="BN519" s="77"/>
      <c r="BO519" s="76"/>
      <c r="BP519" s="44" t="s">
        <v>8495</v>
      </c>
    </row>
    <row r="520" spans="1:68" x14ac:dyDescent="0.2">
      <c r="A520" s="63" t="s">
        <v>386</v>
      </c>
      <c r="B520" s="44" t="s">
        <v>5721</v>
      </c>
      <c r="C520" s="44" t="s">
        <v>2401</v>
      </c>
      <c r="D520" s="44" t="s">
        <v>8496</v>
      </c>
      <c r="E520" s="44" t="str">
        <f t="shared" si="16"/>
        <v>Valiant Sword_Hero_METD</v>
      </c>
      <c r="F520" s="44" t="s">
        <v>5410</v>
      </c>
      <c r="G520" s="44" t="s">
        <v>5235</v>
      </c>
      <c r="H520" s="44" t="s">
        <v>8398</v>
      </c>
      <c r="I520" s="64"/>
      <c r="J520" s="65"/>
      <c r="K520" s="65"/>
      <c r="L520" s="65"/>
      <c r="M520" s="65"/>
      <c r="N520" s="64"/>
      <c r="O520" s="64"/>
      <c r="P520" s="65"/>
      <c r="Q520" s="65"/>
      <c r="R520" s="65"/>
      <c r="S520" s="65"/>
      <c r="T520" s="64"/>
      <c r="U520" s="65"/>
      <c r="V520" s="65"/>
      <c r="W520" s="65"/>
      <c r="X520" s="65"/>
      <c r="Y520" s="64"/>
      <c r="Z520" s="65"/>
      <c r="AA520" s="69">
        <f t="shared" si="17"/>
        <v>0</v>
      </c>
      <c r="AB520" s="63" t="s">
        <v>129</v>
      </c>
      <c r="AC520" s="75"/>
      <c r="AD520" s="77"/>
      <c r="AE520" s="77"/>
      <c r="AF520" s="76"/>
      <c r="AG520" s="63" t="s">
        <v>8497</v>
      </c>
      <c r="AH520" s="75"/>
      <c r="AI520" s="77"/>
      <c r="AJ520" s="77"/>
      <c r="AK520" s="76"/>
      <c r="AL520" s="63" t="s">
        <v>8498</v>
      </c>
      <c r="AM520" s="75"/>
      <c r="AN520" s="77"/>
      <c r="AO520" s="77"/>
      <c r="AP520" s="76"/>
      <c r="AQ520" s="82" t="s">
        <v>8499</v>
      </c>
      <c r="AR520" s="77"/>
      <c r="AS520" s="77"/>
      <c r="AT520" s="77"/>
      <c r="AU520" s="76"/>
      <c r="AV520" s="63" t="s">
        <v>8500</v>
      </c>
      <c r="AW520" s="75"/>
      <c r="AX520" s="77"/>
      <c r="AY520" s="77"/>
      <c r="AZ520" s="76"/>
      <c r="BA520" s="82" t="s">
        <v>129</v>
      </c>
      <c r="BB520" s="77"/>
      <c r="BC520" s="77"/>
      <c r="BD520" s="77"/>
      <c r="BE520" s="76"/>
      <c r="BF520" s="82" t="s">
        <v>8499</v>
      </c>
      <c r="BG520" s="77"/>
      <c r="BH520" s="77"/>
      <c r="BI520" s="77"/>
      <c r="BJ520" s="76"/>
      <c r="BK520" s="63" t="s">
        <v>8501</v>
      </c>
      <c r="BL520" s="75"/>
      <c r="BM520" s="77"/>
      <c r="BN520" s="77"/>
      <c r="BO520" s="76"/>
      <c r="BP520" s="44" t="s">
        <v>8502</v>
      </c>
    </row>
    <row r="521" spans="1:68" x14ac:dyDescent="0.2">
      <c r="A521" s="63" t="s">
        <v>386</v>
      </c>
      <c r="B521" s="44" t="s">
        <v>5721</v>
      </c>
      <c r="C521" s="44" t="s">
        <v>2401</v>
      </c>
      <c r="D521" s="44" t="s">
        <v>8503</v>
      </c>
      <c r="E521" s="44" t="str">
        <f t="shared" si="16"/>
        <v>Waybread_Hero_METD</v>
      </c>
      <c r="F521" s="44" t="s">
        <v>8504</v>
      </c>
      <c r="G521" s="44" t="s">
        <v>5183</v>
      </c>
      <c r="H521" s="44" t="s">
        <v>8505</v>
      </c>
      <c r="I521" s="64"/>
      <c r="J521" s="65"/>
      <c r="K521" s="65"/>
      <c r="L521" s="65"/>
      <c r="M521" s="65"/>
      <c r="N521" s="64"/>
      <c r="O521" s="64"/>
      <c r="P521" s="65"/>
      <c r="Q521" s="65"/>
      <c r="R521" s="65"/>
      <c r="S521" s="65"/>
      <c r="T521" s="64"/>
      <c r="U521" s="65"/>
      <c r="V521" s="65"/>
      <c r="W521" s="65"/>
      <c r="X521" s="65"/>
      <c r="Y521" s="64"/>
      <c r="Z521" s="65"/>
      <c r="AA521" s="69">
        <f t="shared" si="17"/>
        <v>0</v>
      </c>
      <c r="AB521" s="63" t="s">
        <v>130</v>
      </c>
      <c r="AC521" s="75"/>
      <c r="AD521" s="77"/>
      <c r="AE521" s="77"/>
      <c r="AF521" s="76"/>
      <c r="AG521" s="63" t="s">
        <v>8506</v>
      </c>
      <c r="AH521" s="75"/>
      <c r="AI521" s="77"/>
      <c r="AJ521" s="77"/>
      <c r="AK521" s="76"/>
      <c r="AL521" s="63" t="s">
        <v>8507</v>
      </c>
      <c r="AM521" s="75"/>
      <c r="AN521" s="77"/>
      <c r="AO521" s="77"/>
      <c r="AP521" s="76"/>
      <c r="AQ521" s="82" t="s">
        <v>8508</v>
      </c>
      <c r="AR521" s="77"/>
      <c r="AS521" s="77"/>
      <c r="AT521" s="77"/>
      <c r="AU521" s="76"/>
      <c r="AV521" s="63" t="s">
        <v>8509</v>
      </c>
      <c r="AW521" s="75"/>
      <c r="AX521" s="77"/>
      <c r="AY521" s="77"/>
      <c r="AZ521" s="76"/>
      <c r="BA521" s="82" t="s">
        <v>130</v>
      </c>
      <c r="BB521" s="77"/>
      <c r="BC521" s="77"/>
      <c r="BD521" s="77"/>
      <c r="BE521" s="76"/>
      <c r="BF521" s="82" t="s">
        <v>8508</v>
      </c>
      <c r="BG521" s="77"/>
      <c r="BH521" s="77"/>
      <c r="BI521" s="77"/>
      <c r="BJ521" s="76"/>
      <c r="BK521" s="63" t="s">
        <v>8510</v>
      </c>
      <c r="BL521" s="75"/>
      <c r="BM521" s="77"/>
      <c r="BN521" s="77"/>
      <c r="BO521" s="76"/>
      <c r="BP521" s="44" t="s">
        <v>8511</v>
      </c>
    </row>
    <row r="522" spans="1:68" x14ac:dyDescent="0.2">
      <c r="A522" s="63" t="s">
        <v>386</v>
      </c>
      <c r="B522" s="44" t="s">
        <v>5721</v>
      </c>
      <c r="C522" s="44" t="s">
        <v>2401</v>
      </c>
      <c r="D522" s="44" t="s">
        <v>8512</v>
      </c>
      <c r="E522" s="44" t="str">
        <f t="shared" si="16"/>
        <v>Wizard's Staff_Hero_METD</v>
      </c>
      <c r="F522" s="44" t="s">
        <v>8513</v>
      </c>
      <c r="G522" s="44" t="s">
        <v>5183</v>
      </c>
      <c r="H522" s="44" t="s">
        <v>8342</v>
      </c>
      <c r="I522" s="64"/>
      <c r="J522" s="65"/>
      <c r="K522" s="65"/>
      <c r="L522" s="65"/>
      <c r="M522" s="65"/>
      <c r="N522" s="64"/>
      <c r="O522" s="64"/>
      <c r="P522" s="65"/>
      <c r="Q522" s="65"/>
      <c r="R522" s="65"/>
      <c r="S522" s="65"/>
      <c r="T522" s="64"/>
      <c r="U522" s="65"/>
      <c r="V522" s="65"/>
      <c r="W522" s="65"/>
      <c r="X522" s="65"/>
      <c r="Y522" s="64"/>
      <c r="Z522" s="65"/>
      <c r="AA522" s="69">
        <f t="shared" si="17"/>
        <v>0</v>
      </c>
      <c r="AB522" s="63" t="s">
        <v>131</v>
      </c>
      <c r="AC522" s="75"/>
      <c r="AD522" s="77"/>
      <c r="AE522" s="77"/>
      <c r="AF522" s="76"/>
      <c r="AG522" s="63" t="s">
        <v>8514</v>
      </c>
      <c r="AH522" s="75"/>
      <c r="AI522" s="77"/>
      <c r="AJ522" s="77"/>
      <c r="AK522" s="76"/>
      <c r="AL522" s="63" t="s">
        <v>8515</v>
      </c>
      <c r="AM522" s="75"/>
      <c r="AN522" s="77"/>
      <c r="AO522" s="77"/>
      <c r="AP522" s="76"/>
      <c r="AQ522" s="82" t="s">
        <v>8516</v>
      </c>
      <c r="AR522" s="77"/>
      <c r="AS522" s="77"/>
      <c r="AT522" s="77"/>
      <c r="AU522" s="76"/>
      <c r="AV522" s="63" t="s">
        <v>8517</v>
      </c>
      <c r="AW522" s="75"/>
      <c r="AX522" s="77"/>
      <c r="AY522" s="77"/>
      <c r="AZ522" s="76"/>
      <c r="BA522" s="82" t="s">
        <v>131</v>
      </c>
      <c r="BB522" s="77"/>
      <c r="BC522" s="77"/>
      <c r="BD522" s="77"/>
      <c r="BE522" s="76"/>
      <c r="BF522" s="82" t="s">
        <v>8516</v>
      </c>
      <c r="BG522" s="77"/>
      <c r="BH522" s="77"/>
      <c r="BI522" s="77"/>
      <c r="BJ522" s="76"/>
      <c r="BK522" s="63" t="s">
        <v>8518</v>
      </c>
      <c r="BL522" s="75"/>
      <c r="BM522" s="77"/>
      <c r="BN522" s="77"/>
      <c r="BO522" s="76"/>
      <c r="BP522" s="44" t="s">
        <v>8519</v>
      </c>
    </row>
    <row r="523" spans="1:68" x14ac:dyDescent="0.2">
      <c r="A523" s="63" t="s">
        <v>386</v>
      </c>
      <c r="B523" s="44" t="s">
        <v>5721</v>
      </c>
      <c r="C523" s="44" t="s">
        <v>2401</v>
      </c>
      <c r="D523" s="44" t="s">
        <v>8520</v>
      </c>
      <c r="E523" s="44" t="str">
        <f t="shared" si="16"/>
        <v>Wormsbane_Hero_METD</v>
      </c>
      <c r="F523" s="44" t="s">
        <v>5734</v>
      </c>
      <c r="G523" s="44" t="s">
        <v>5197</v>
      </c>
      <c r="H523" s="44" t="s">
        <v>8347</v>
      </c>
      <c r="I523" s="64"/>
      <c r="J523" s="65"/>
      <c r="K523" s="65"/>
      <c r="L523" s="65"/>
      <c r="M523" s="65"/>
      <c r="N523" s="64"/>
      <c r="O523" s="64"/>
      <c r="P523" s="65"/>
      <c r="Q523" s="66">
        <v>1</v>
      </c>
      <c r="R523" s="65"/>
      <c r="S523" s="65"/>
      <c r="T523" s="64"/>
      <c r="U523" s="65"/>
      <c r="V523" s="65"/>
      <c r="W523" s="65"/>
      <c r="X523" s="65"/>
      <c r="Y523" s="64"/>
      <c r="Z523" s="65"/>
      <c r="AA523" s="69">
        <f t="shared" si="17"/>
        <v>0</v>
      </c>
      <c r="AB523" s="63" t="s">
        <v>132</v>
      </c>
      <c r="AC523" s="75"/>
      <c r="AD523" s="77"/>
      <c r="AE523" s="75"/>
      <c r="AF523" s="76"/>
      <c r="AG523" s="63" t="s">
        <v>8521</v>
      </c>
      <c r="AH523" s="75"/>
      <c r="AI523" s="77"/>
      <c r="AJ523" s="77"/>
      <c r="AK523" s="76"/>
      <c r="AL523" s="63" t="s">
        <v>8522</v>
      </c>
      <c r="AM523" s="75"/>
      <c r="AN523" s="77"/>
      <c r="AO523" s="77"/>
      <c r="AP523" s="76"/>
      <c r="AQ523" s="82" t="s">
        <v>8523</v>
      </c>
      <c r="AR523" s="77"/>
      <c r="AS523" s="77"/>
      <c r="AT523" s="77"/>
      <c r="AU523" s="76"/>
      <c r="AV523" s="63" t="s">
        <v>8524</v>
      </c>
      <c r="AW523" s="75"/>
      <c r="AX523" s="77"/>
      <c r="AY523" s="77"/>
      <c r="AZ523" s="76"/>
      <c r="BA523" s="82" t="s">
        <v>132</v>
      </c>
      <c r="BB523" s="77"/>
      <c r="BC523" s="77"/>
      <c r="BD523" s="77"/>
      <c r="BE523" s="76"/>
      <c r="BF523" s="82" t="s">
        <v>8523</v>
      </c>
      <c r="BG523" s="77"/>
      <c r="BH523" s="77"/>
      <c r="BI523" s="77"/>
      <c r="BJ523" s="76"/>
      <c r="BK523" s="63" t="s">
        <v>8525</v>
      </c>
      <c r="BL523" s="75"/>
      <c r="BM523" s="77"/>
      <c r="BN523" s="77"/>
      <c r="BO523" s="76"/>
      <c r="BP523" s="44" t="s">
        <v>8526</v>
      </c>
    </row>
    <row r="524" spans="1:68" x14ac:dyDescent="0.2">
      <c r="A524" s="63" t="s">
        <v>386</v>
      </c>
      <c r="B524" s="44" t="s">
        <v>6117</v>
      </c>
      <c r="C524" s="44" t="s">
        <v>2401</v>
      </c>
      <c r="D524" s="44" t="s">
        <v>8527</v>
      </c>
      <c r="E524" s="44" t="str">
        <f t="shared" si="16"/>
        <v>A Short Rest_Hero_METD</v>
      </c>
      <c r="F524" s="44" t="s">
        <v>7098</v>
      </c>
      <c r="G524" s="44" t="s">
        <v>5235</v>
      </c>
      <c r="H524" s="44" t="s">
        <v>8398</v>
      </c>
      <c r="I524" s="64"/>
      <c r="J524" s="65"/>
      <c r="K524" s="65"/>
      <c r="L524" s="65"/>
      <c r="M524" s="65"/>
      <c r="N524" s="64"/>
      <c r="O524" s="64"/>
      <c r="P524" s="65"/>
      <c r="Q524" s="65"/>
      <c r="R524" s="65"/>
      <c r="S524" s="65"/>
      <c r="T524" s="64"/>
      <c r="U524" s="65"/>
      <c r="V524" s="65"/>
      <c r="W524" s="65"/>
      <c r="X524" s="65"/>
      <c r="Y524" s="64"/>
      <c r="Z524" s="65"/>
      <c r="AA524" s="69">
        <f t="shared" si="17"/>
        <v>0</v>
      </c>
      <c r="AB524" s="63" t="s">
        <v>133</v>
      </c>
      <c r="AC524" s="75"/>
      <c r="AD524" s="77"/>
      <c r="AE524" s="77"/>
      <c r="AF524" s="76"/>
      <c r="AG524" s="63" t="s">
        <v>8528</v>
      </c>
      <c r="AH524" s="75"/>
      <c r="AI524" s="77"/>
      <c r="AJ524" s="77"/>
      <c r="AK524" s="76"/>
      <c r="AL524" s="63" t="s">
        <v>8529</v>
      </c>
      <c r="AM524" s="75"/>
      <c r="AN524" s="77"/>
      <c r="AO524" s="77"/>
      <c r="AP524" s="76"/>
      <c r="AQ524" s="82" t="s">
        <v>8530</v>
      </c>
      <c r="AR524" s="77"/>
      <c r="AS524" s="77"/>
      <c r="AT524" s="77"/>
      <c r="AU524" s="76"/>
      <c r="AV524" s="63" t="s">
        <v>8531</v>
      </c>
      <c r="AW524" s="75"/>
      <c r="AX524" s="77"/>
      <c r="AY524" s="77"/>
      <c r="AZ524" s="76"/>
      <c r="BA524" s="82" t="s">
        <v>133</v>
      </c>
      <c r="BB524" s="77"/>
      <c r="BC524" s="77"/>
      <c r="BD524" s="77"/>
      <c r="BE524" s="76"/>
      <c r="BF524" s="82" t="s">
        <v>8530</v>
      </c>
      <c r="BG524" s="77"/>
      <c r="BH524" s="77"/>
      <c r="BI524" s="77"/>
      <c r="BJ524" s="76"/>
      <c r="BK524" s="63" t="s">
        <v>8532</v>
      </c>
      <c r="BL524" s="75"/>
      <c r="BM524" s="77"/>
      <c r="BN524" s="77"/>
      <c r="BO524" s="76"/>
      <c r="BP524" s="44" t="s">
        <v>8533</v>
      </c>
    </row>
    <row r="525" spans="1:68" x14ac:dyDescent="0.2">
      <c r="A525" s="63" t="s">
        <v>386</v>
      </c>
      <c r="B525" s="44" t="s">
        <v>6117</v>
      </c>
      <c r="C525" s="44" t="s">
        <v>2401</v>
      </c>
      <c r="D525" s="44" t="s">
        <v>8534</v>
      </c>
      <c r="E525" s="44" t="str">
        <f t="shared" si="16"/>
        <v>Alert the Folk_Hero_METD</v>
      </c>
      <c r="F525" s="44" t="s">
        <v>8535</v>
      </c>
      <c r="G525" s="44" t="s">
        <v>5183</v>
      </c>
      <c r="H525" s="44" t="s">
        <v>8342</v>
      </c>
      <c r="I525" s="64"/>
      <c r="J525" s="65"/>
      <c r="K525" s="65"/>
      <c r="L525" s="65"/>
      <c r="M525" s="65"/>
      <c r="N525" s="64"/>
      <c r="O525" s="64"/>
      <c r="P525" s="65"/>
      <c r="Q525" s="65"/>
      <c r="R525" s="65"/>
      <c r="S525" s="65"/>
      <c r="T525" s="64"/>
      <c r="U525" s="65"/>
      <c r="V525" s="65"/>
      <c r="W525" s="65"/>
      <c r="X525" s="65"/>
      <c r="Y525" s="64"/>
      <c r="Z525" s="65"/>
      <c r="AA525" s="69">
        <f t="shared" si="17"/>
        <v>0</v>
      </c>
      <c r="AB525" s="63" t="s">
        <v>134</v>
      </c>
      <c r="AC525" s="75"/>
      <c r="AD525" s="77"/>
      <c r="AE525" s="77"/>
      <c r="AF525" s="76"/>
      <c r="AG525" s="63" t="s">
        <v>8536</v>
      </c>
      <c r="AH525" s="75"/>
      <c r="AI525" s="77"/>
      <c r="AJ525" s="77"/>
      <c r="AK525" s="76"/>
      <c r="AL525" s="63" t="s">
        <v>8537</v>
      </c>
      <c r="AM525" s="75"/>
      <c r="AN525" s="77"/>
      <c r="AO525" s="77"/>
      <c r="AP525" s="76"/>
      <c r="AQ525" s="82" t="s">
        <v>8538</v>
      </c>
      <c r="AR525" s="77"/>
      <c r="AS525" s="77"/>
      <c r="AT525" s="77"/>
      <c r="AU525" s="76"/>
      <c r="AV525" s="63" t="s">
        <v>8539</v>
      </c>
      <c r="AW525" s="75"/>
      <c r="AX525" s="77"/>
      <c r="AY525" s="77"/>
      <c r="AZ525" s="76"/>
      <c r="BA525" s="82" t="s">
        <v>134</v>
      </c>
      <c r="BB525" s="77"/>
      <c r="BC525" s="77"/>
      <c r="BD525" s="77"/>
      <c r="BE525" s="76"/>
      <c r="BF525" s="82" t="s">
        <v>8538</v>
      </c>
      <c r="BG525" s="77"/>
      <c r="BH525" s="77"/>
      <c r="BI525" s="77"/>
      <c r="BJ525" s="76"/>
      <c r="BK525" s="63" t="s">
        <v>8540</v>
      </c>
      <c r="BL525" s="75"/>
      <c r="BM525" s="77"/>
      <c r="BN525" s="77"/>
      <c r="BO525" s="76"/>
      <c r="BP525" s="44" t="s">
        <v>0</v>
      </c>
    </row>
    <row r="526" spans="1:68" x14ac:dyDescent="0.2">
      <c r="A526" s="63" t="s">
        <v>386</v>
      </c>
      <c r="B526" s="44" t="s">
        <v>6117</v>
      </c>
      <c r="C526" s="44" t="s">
        <v>2401</v>
      </c>
      <c r="D526" s="44" t="s">
        <v>8541</v>
      </c>
      <c r="E526" s="44" t="str">
        <f t="shared" si="16"/>
        <v>And Forth He Hastened_Hero_METD</v>
      </c>
      <c r="F526" s="44" t="s">
        <v>5351</v>
      </c>
      <c r="G526" s="44" t="s">
        <v>5235</v>
      </c>
      <c r="H526" s="44" t="s">
        <v>8398</v>
      </c>
      <c r="I526" s="64"/>
      <c r="J526" s="65"/>
      <c r="K526" s="65"/>
      <c r="L526" s="65"/>
      <c r="M526" s="65"/>
      <c r="N526" s="64"/>
      <c r="O526" s="68">
        <v>1</v>
      </c>
      <c r="P526" s="65"/>
      <c r="Q526" s="65"/>
      <c r="R526" s="66">
        <v>1</v>
      </c>
      <c r="S526" s="65"/>
      <c r="T526" s="64"/>
      <c r="U526" s="65"/>
      <c r="V526" s="65"/>
      <c r="W526" s="65"/>
      <c r="X526" s="65"/>
      <c r="Y526" s="64"/>
      <c r="Z526" s="65"/>
      <c r="AA526" s="69">
        <f t="shared" si="17"/>
        <v>0</v>
      </c>
      <c r="AB526" s="63" t="s">
        <v>135</v>
      </c>
      <c r="AC526" s="75"/>
      <c r="AD526" s="77"/>
      <c r="AE526" s="75"/>
      <c r="AF526" s="76"/>
      <c r="AG526" s="63" t="s">
        <v>8542</v>
      </c>
      <c r="AH526" s="75"/>
      <c r="AI526" s="77"/>
      <c r="AJ526" s="77"/>
      <c r="AK526" s="76"/>
      <c r="AL526" s="63" t="s">
        <v>8543</v>
      </c>
      <c r="AM526" s="75"/>
      <c r="AN526" s="77"/>
      <c r="AO526" s="77"/>
      <c r="AP526" s="76"/>
      <c r="AQ526" s="82" t="s">
        <v>8544</v>
      </c>
      <c r="AR526" s="77"/>
      <c r="AS526" s="77"/>
      <c r="AT526" s="77"/>
      <c r="AU526" s="76"/>
      <c r="AV526" s="63" t="s">
        <v>8545</v>
      </c>
      <c r="AW526" s="75"/>
      <c r="AX526" s="77"/>
      <c r="AY526" s="77"/>
      <c r="AZ526" s="76"/>
      <c r="BA526" s="82" t="s">
        <v>135</v>
      </c>
      <c r="BB526" s="77"/>
      <c r="BC526" s="77"/>
      <c r="BD526" s="77"/>
      <c r="BE526" s="76"/>
      <c r="BF526" s="82" t="s">
        <v>8544</v>
      </c>
      <c r="BG526" s="77"/>
      <c r="BH526" s="77"/>
      <c r="BI526" s="77"/>
      <c r="BJ526" s="76"/>
      <c r="BK526" s="63" t="s">
        <v>8546</v>
      </c>
      <c r="BL526" s="75"/>
      <c r="BM526" s="77"/>
      <c r="BN526" s="77"/>
      <c r="BO526" s="76"/>
      <c r="BP526" s="44" t="s">
        <v>8547</v>
      </c>
    </row>
    <row r="527" spans="1:68" x14ac:dyDescent="0.2">
      <c r="A527" s="63" t="s">
        <v>386</v>
      </c>
      <c r="B527" s="44" t="s">
        <v>6117</v>
      </c>
      <c r="C527" s="44" t="s">
        <v>2401</v>
      </c>
      <c r="D527" s="44" t="s">
        <v>8548</v>
      </c>
      <c r="E527" s="44" t="str">
        <f t="shared" si="16"/>
        <v>Belegaer_Hero_METD</v>
      </c>
      <c r="F527" s="44" t="s">
        <v>5171</v>
      </c>
      <c r="G527" s="44" t="s">
        <v>5235</v>
      </c>
      <c r="H527" s="44" t="s">
        <v>8467</v>
      </c>
      <c r="I527" s="64"/>
      <c r="J527" s="65"/>
      <c r="K527" s="65"/>
      <c r="L527" s="65"/>
      <c r="M527" s="65"/>
      <c r="N527" s="64"/>
      <c r="O527" s="64"/>
      <c r="P527" s="65"/>
      <c r="Q527" s="65"/>
      <c r="R527" s="65"/>
      <c r="S527" s="65"/>
      <c r="T527" s="64"/>
      <c r="U527" s="65"/>
      <c r="V527" s="65"/>
      <c r="W527" s="65"/>
      <c r="X527" s="65"/>
      <c r="Y527" s="64"/>
      <c r="Z527" s="65"/>
      <c r="AA527" s="69">
        <f t="shared" si="17"/>
        <v>0</v>
      </c>
      <c r="AB527" s="63" t="s">
        <v>136</v>
      </c>
      <c r="AC527" s="75"/>
      <c r="AD527" s="77"/>
      <c r="AE527" s="77"/>
      <c r="AF527" s="76"/>
      <c r="AG527" s="63" t="s">
        <v>136</v>
      </c>
      <c r="AH527" s="75"/>
      <c r="AI527" s="77"/>
      <c r="AJ527" s="77"/>
      <c r="AK527" s="76"/>
      <c r="AL527" s="63" t="s">
        <v>136</v>
      </c>
      <c r="AM527" s="75"/>
      <c r="AN527" s="77"/>
      <c r="AO527" s="77"/>
      <c r="AP527" s="76"/>
      <c r="AQ527" s="82" t="s">
        <v>8549</v>
      </c>
      <c r="AR527" s="77"/>
      <c r="AS527" s="77"/>
      <c r="AT527" s="77"/>
      <c r="AU527" s="76"/>
      <c r="AV527" s="63" t="s">
        <v>136</v>
      </c>
      <c r="AW527" s="75"/>
      <c r="AX527" s="77"/>
      <c r="AY527" s="77"/>
      <c r="AZ527" s="76"/>
      <c r="BA527" s="82" t="s">
        <v>136</v>
      </c>
      <c r="BB527" s="77"/>
      <c r="BC527" s="77"/>
      <c r="BD527" s="77"/>
      <c r="BE527" s="76"/>
      <c r="BF527" s="82" t="s">
        <v>8549</v>
      </c>
      <c r="BG527" s="77"/>
      <c r="BH527" s="77"/>
      <c r="BI527" s="77"/>
      <c r="BJ527" s="76"/>
      <c r="BK527" s="63" t="s">
        <v>8550</v>
      </c>
      <c r="BL527" s="75"/>
      <c r="BM527" s="77"/>
      <c r="BN527" s="77"/>
      <c r="BO527" s="76"/>
      <c r="BP527" s="44" t="s">
        <v>8551</v>
      </c>
    </row>
    <row r="528" spans="1:68" x14ac:dyDescent="0.2">
      <c r="A528" s="63" t="s">
        <v>386</v>
      </c>
      <c r="B528" s="44" t="s">
        <v>6117</v>
      </c>
      <c r="C528" s="44" t="s">
        <v>2401</v>
      </c>
      <c r="D528" s="44" t="s">
        <v>8552</v>
      </c>
      <c r="E528" s="44" t="str">
        <f t="shared" si="16"/>
        <v>Bounty of the Hoard_Hero_METD</v>
      </c>
      <c r="F528" s="44" t="s">
        <v>8475</v>
      </c>
      <c r="G528" s="44" t="s">
        <v>5235</v>
      </c>
      <c r="H528" s="44" t="s">
        <v>8398</v>
      </c>
      <c r="I528" s="64"/>
      <c r="J528" s="65"/>
      <c r="K528" s="65"/>
      <c r="L528" s="65"/>
      <c r="M528" s="65"/>
      <c r="N528" s="64"/>
      <c r="O528" s="64"/>
      <c r="P528" s="65"/>
      <c r="Q528" s="66">
        <v>1</v>
      </c>
      <c r="R528" s="65"/>
      <c r="S528" s="65"/>
      <c r="T528" s="64"/>
      <c r="U528" s="65"/>
      <c r="V528" s="65"/>
      <c r="W528" s="65"/>
      <c r="X528" s="65"/>
      <c r="Y528" s="64"/>
      <c r="Z528" s="65"/>
      <c r="AA528" s="69">
        <f t="shared" si="17"/>
        <v>0</v>
      </c>
      <c r="AB528" s="63" t="s">
        <v>137</v>
      </c>
      <c r="AC528" s="75"/>
      <c r="AD528" s="77"/>
      <c r="AE528" s="75"/>
      <c r="AF528" s="76"/>
      <c r="AG528" s="63" t="s">
        <v>8553</v>
      </c>
      <c r="AH528" s="75"/>
      <c r="AI528" s="77"/>
      <c r="AJ528" s="77"/>
      <c r="AK528" s="76"/>
      <c r="AL528" s="63" t="s">
        <v>8554</v>
      </c>
      <c r="AM528" s="75"/>
      <c r="AN528" s="77"/>
      <c r="AO528" s="77"/>
      <c r="AP528" s="76"/>
      <c r="AQ528" s="82" t="s">
        <v>8555</v>
      </c>
      <c r="AR528" s="77"/>
      <c r="AS528" s="77"/>
      <c r="AT528" s="77"/>
      <c r="AU528" s="76"/>
      <c r="AV528" s="63" t="s">
        <v>8556</v>
      </c>
      <c r="AW528" s="75"/>
      <c r="AX528" s="77"/>
      <c r="AY528" s="77"/>
      <c r="AZ528" s="76"/>
      <c r="BA528" s="82" t="s">
        <v>137</v>
      </c>
      <c r="BB528" s="77"/>
      <c r="BC528" s="77"/>
      <c r="BD528" s="77"/>
      <c r="BE528" s="76"/>
      <c r="BF528" s="82" t="s">
        <v>8555</v>
      </c>
      <c r="BG528" s="77"/>
      <c r="BH528" s="77"/>
      <c r="BI528" s="77"/>
      <c r="BJ528" s="76"/>
      <c r="BK528" s="63" t="s">
        <v>8557</v>
      </c>
      <c r="BL528" s="75"/>
      <c r="BM528" s="77"/>
      <c r="BN528" s="77"/>
      <c r="BO528" s="76"/>
      <c r="BP528" s="44" t="s">
        <v>8558</v>
      </c>
    </row>
    <row r="529" spans="1:68" x14ac:dyDescent="0.2">
      <c r="A529" s="63" t="s">
        <v>386</v>
      </c>
      <c r="B529" s="44" t="s">
        <v>6117</v>
      </c>
      <c r="C529" s="44" t="s">
        <v>2401</v>
      </c>
      <c r="D529" s="44" t="s">
        <v>8559</v>
      </c>
      <c r="E529" s="44" t="str">
        <f t="shared" si="16"/>
        <v>Burglary_Hero_METD</v>
      </c>
      <c r="F529" s="44" t="s">
        <v>8560</v>
      </c>
      <c r="G529" s="44" t="s">
        <v>5235</v>
      </c>
      <c r="H529" s="44" t="s">
        <v>8398</v>
      </c>
      <c r="I529" s="64"/>
      <c r="J529" s="65"/>
      <c r="K529" s="65"/>
      <c r="L529" s="65"/>
      <c r="M529" s="65"/>
      <c r="N529" s="64"/>
      <c r="O529" s="64"/>
      <c r="P529" s="65"/>
      <c r="Q529" s="65"/>
      <c r="R529" s="65"/>
      <c r="S529" s="65"/>
      <c r="T529" s="64"/>
      <c r="U529" s="65"/>
      <c r="V529" s="65"/>
      <c r="W529" s="65"/>
      <c r="X529" s="65"/>
      <c r="Y529" s="64"/>
      <c r="Z529" s="65"/>
      <c r="AA529" s="69">
        <f t="shared" si="17"/>
        <v>0</v>
      </c>
      <c r="AB529" s="63" t="s">
        <v>138</v>
      </c>
      <c r="AC529" s="75"/>
      <c r="AD529" s="77"/>
      <c r="AE529" s="77"/>
      <c r="AF529" s="76"/>
      <c r="AG529" s="63" t="s">
        <v>8561</v>
      </c>
      <c r="AH529" s="75"/>
      <c r="AI529" s="77"/>
      <c r="AJ529" s="77"/>
      <c r="AK529" s="76"/>
      <c r="AL529" s="63" t="s">
        <v>8562</v>
      </c>
      <c r="AM529" s="75"/>
      <c r="AN529" s="77"/>
      <c r="AO529" s="77"/>
      <c r="AP529" s="76"/>
      <c r="AQ529" s="82" t="s">
        <v>8563</v>
      </c>
      <c r="AR529" s="77"/>
      <c r="AS529" s="77"/>
      <c r="AT529" s="77"/>
      <c r="AU529" s="76"/>
      <c r="AV529" s="63" t="s">
        <v>8564</v>
      </c>
      <c r="AW529" s="75"/>
      <c r="AX529" s="77"/>
      <c r="AY529" s="77"/>
      <c r="AZ529" s="76"/>
      <c r="BA529" s="82" t="s">
        <v>138</v>
      </c>
      <c r="BB529" s="77"/>
      <c r="BC529" s="77"/>
      <c r="BD529" s="77"/>
      <c r="BE529" s="76"/>
      <c r="BF529" s="82" t="s">
        <v>8563</v>
      </c>
      <c r="BG529" s="77"/>
      <c r="BH529" s="77"/>
      <c r="BI529" s="77"/>
      <c r="BJ529" s="76"/>
      <c r="BK529" s="63" t="s">
        <v>8565</v>
      </c>
      <c r="BL529" s="75"/>
      <c r="BM529" s="77"/>
      <c r="BN529" s="77"/>
      <c r="BO529" s="76"/>
      <c r="BP529" s="44" t="s">
        <v>1</v>
      </c>
    </row>
    <row r="530" spans="1:68" x14ac:dyDescent="0.2">
      <c r="A530" s="63" t="s">
        <v>386</v>
      </c>
      <c r="B530" s="44" t="s">
        <v>6117</v>
      </c>
      <c r="C530" s="44" t="s">
        <v>2401</v>
      </c>
      <c r="D530" s="44" t="s">
        <v>8566</v>
      </c>
      <c r="E530" s="44" t="str">
        <f t="shared" si="16"/>
        <v>Cloudless Day_Hero_METD</v>
      </c>
      <c r="F530" s="44" t="s">
        <v>6135</v>
      </c>
      <c r="G530" s="44" t="s">
        <v>5183</v>
      </c>
      <c r="H530" s="44" t="s">
        <v>8342</v>
      </c>
      <c r="I530" s="64"/>
      <c r="J530" s="65"/>
      <c r="K530" s="65"/>
      <c r="L530" s="65"/>
      <c r="M530" s="65"/>
      <c r="N530" s="64"/>
      <c r="O530" s="64"/>
      <c r="P530" s="65"/>
      <c r="Q530" s="65"/>
      <c r="R530" s="65"/>
      <c r="S530" s="65"/>
      <c r="T530" s="64"/>
      <c r="U530" s="65"/>
      <c r="V530" s="65"/>
      <c r="W530" s="65"/>
      <c r="X530" s="65"/>
      <c r="Y530" s="64"/>
      <c r="Z530" s="65"/>
      <c r="AA530" s="69">
        <f t="shared" si="17"/>
        <v>0</v>
      </c>
      <c r="AB530" s="63" t="s">
        <v>139</v>
      </c>
      <c r="AC530" s="75"/>
      <c r="AD530" s="77"/>
      <c r="AE530" s="77"/>
      <c r="AF530" s="76"/>
      <c r="AG530" s="63" t="s">
        <v>8567</v>
      </c>
      <c r="AH530" s="75"/>
      <c r="AI530" s="77"/>
      <c r="AJ530" s="77"/>
      <c r="AK530" s="76"/>
      <c r="AL530" s="63" t="s">
        <v>8568</v>
      </c>
      <c r="AM530" s="75"/>
      <c r="AN530" s="77"/>
      <c r="AO530" s="77"/>
      <c r="AP530" s="76"/>
      <c r="AQ530" s="82" t="s">
        <v>8569</v>
      </c>
      <c r="AR530" s="77"/>
      <c r="AS530" s="77"/>
      <c r="AT530" s="77"/>
      <c r="AU530" s="76"/>
      <c r="AV530" s="63" t="s">
        <v>8570</v>
      </c>
      <c r="AW530" s="75"/>
      <c r="AX530" s="77"/>
      <c r="AY530" s="77"/>
      <c r="AZ530" s="76"/>
      <c r="BA530" s="82" t="s">
        <v>139</v>
      </c>
      <c r="BB530" s="77"/>
      <c r="BC530" s="77"/>
      <c r="BD530" s="77"/>
      <c r="BE530" s="76"/>
      <c r="BF530" s="82" t="s">
        <v>8569</v>
      </c>
      <c r="BG530" s="77"/>
      <c r="BH530" s="77"/>
      <c r="BI530" s="77"/>
      <c r="BJ530" s="76"/>
      <c r="BK530" s="63" t="s">
        <v>8571</v>
      </c>
      <c r="BL530" s="75"/>
      <c r="BM530" s="77"/>
      <c r="BN530" s="77"/>
      <c r="BO530" s="76"/>
      <c r="BP530" s="44" t="s">
        <v>8572</v>
      </c>
    </row>
    <row r="531" spans="1:68" x14ac:dyDescent="0.2">
      <c r="A531" s="63" t="s">
        <v>386</v>
      </c>
      <c r="B531" s="44" t="s">
        <v>6117</v>
      </c>
      <c r="C531" s="44" t="s">
        <v>2401</v>
      </c>
      <c r="D531" s="44" t="s">
        <v>8573</v>
      </c>
      <c r="E531" s="44" t="str">
        <f t="shared" si="16"/>
        <v>Dragon-feuds_Hero_METD</v>
      </c>
      <c r="F531" s="44" t="s">
        <v>5281</v>
      </c>
      <c r="G531" s="44" t="s">
        <v>5183</v>
      </c>
      <c r="H531" s="44" t="s">
        <v>8342</v>
      </c>
      <c r="I531" s="64"/>
      <c r="J531" s="65"/>
      <c r="K531" s="65"/>
      <c r="L531" s="65"/>
      <c r="M531" s="65"/>
      <c r="N531" s="64"/>
      <c r="O531" s="64"/>
      <c r="P531" s="65"/>
      <c r="Q531" s="65"/>
      <c r="R531" s="65"/>
      <c r="S531" s="65"/>
      <c r="T531" s="64"/>
      <c r="U531" s="65"/>
      <c r="V531" s="65"/>
      <c r="W531" s="65"/>
      <c r="X531" s="65"/>
      <c r="Y531" s="64"/>
      <c r="Z531" s="65"/>
      <c r="AA531" s="69">
        <f t="shared" si="17"/>
        <v>0</v>
      </c>
      <c r="AB531" s="63" t="s">
        <v>140</v>
      </c>
      <c r="AC531" s="75"/>
      <c r="AD531" s="77"/>
      <c r="AE531" s="77"/>
      <c r="AF531" s="76"/>
      <c r="AG531" s="63" t="s">
        <v>8574</v>
      </c>
      <c r="AH531" s="75"/>
      <c r="AI531" s="77"/>
      <c r="AJ531" s="77"/>
      <c r="AK531" s="76"/>
      <c r="AL531" s="63" t="s">
        <v>8575</v>
      </c>
      <c r="AM531" s="75"/>
      <c r="AN531" s="77"/>
      <c r="AO531" s="77"/>
      <c r="AP531" s="76"/>
      <c r="AQ531" s="82" t="s">
        <v>8576</v>
      </c>
      <c r="AR531" s="77"/>
      <c r="AS531" s="77"/>
      <c r="AT531" s="77"/>
      <c r="AU531" s="76"/>
      <c r="AV531" s="63" t="s">
        <v>8577</v>
      </c>
      <c r="AW531" s="75"/>
      <c r="AX531" s="77"/>
      <c r="AY531" s="77"/>
      <c r="AZ531" s="76"/>
      <c r="BA531" s="82" t="s">
        <v>140</v>
      </c>
      <c r="BB531" s="77"/>
      <c r="BC531" s="77"/>
      <c r="BD531" s="77"/>
      <c r="BE531" s="76"/>
      <c r="BF531" s="82" t="s">
        <v>8576</v>
      </c>
      <c r="BG531" s="77"/>
      <c r="BH531" s="77"/>
      <c r="BI531" s="77"/>
      <c r="BJ531" s="76"/>
      <c r="BK531" s="63" t="s">
        <v>8578</v>
      </c>
      <c r="BL531" s="75"/>
      <c r="BM531" s="77"/>
      <c r="BN531" s="77"/>
      <c r="BO531" s="76"/>
      <c r="BP531" s="44" t="s">
        <v>8579</v>
      </c>
    </row>
    <row r="532" spans="1:68" x14ac:dyDescent="0.2">
      <c r="A532" s="63" t="s">
        <v>386</v>
      </c>
      <c r="B532" s="44" t="s">
        <v>6117</v>
      </c>
      <c r="C532" s="44" t="s">
        <v>2401</v>
      </c>
      <c r="D532" s="44" t="s">
        <v>8580</v>
      </c>
      <c r="E532" s="44" t="str">
        <f t="shared" si="16"/>
        <v>Dragon-lore_Hero_METD</v>
      </c>
      <c r="F532" s="44" t="s">
        <v>6333</v>
      </c>
      <c r="G532" s="44" t="s">
        <v>5183</v>
      </c>
      <c r="H532" s="44" t="s">
        <v>8342</v>
      </c>
      <c r="I532" s="64"/>
      <c r="J532" s="65"/>
      <c r="K532" s="65"/>
      <c r="L532" s="65"/>
      <c r="M532" s="65"/>
      <c r="N532" s="64"/>
      <c r="O532" s="64"/>
      <c r="P532" s="65"/>
      <c r="Q532" s="65"/>
      <c r="R532" s="65"/>
      <c r="S532" s="65"/>
      <c r="T532" s="64"/>
      <c r="U532" s="65"/>
      <c r="V532" s="65"/>
      <c r="W532" s="65"/>
      <c r="X532" s="65"/>
      <c r="Y532" s="64"/>
      <c r="Z532" s="65"/>
      <c r="AA532" s="69">
        <f t="shared" si="17"/>
        <v>0</v>
      </c>
      <c r="AB532" s="63" t="s">
        <v>141</v>
      </c>
      <c r="AC532" s="75"/>
      <c r="AD532" s="77"/>
      <c r="AE532" s="77"/>
      <c r="AF532" s="76"/>
      <c r="AG532" s="63" t="s">
        <v>8581</v>
      </c>
      <c r="AH532" s="75"/>
      <c r="AI532" s="77"/>
      <c r="AJ532" s="77"/>
      <c r="AK532" s="76"/>
      <c r="AL532" s="63" t="s">
        <v>8582</v>
      </c>
      <c r="AM532" s="75"/>
      <c r="AN532" s="77"/>
      <c r="AO532" s="77"/>
      <c r="AP532" s="76"/>
      <c r="AQ532" s="82" t="s">
        <v>8583</v>
      </c>
      <c r="AR532" s="77"/>
      <c r="AS532" s="77"/>
      <c r="AT532" s="77"/>
      <c r="AU532" s="76"/>
      <c r="AV532" s="63" t="s">
        <v>8584</v>
      </c>
      <c r="AW532" s="75"/>
      <c r="AX532" s="77"/>
      <c r="AY532" s="77"/>
      <c r="AZ532" s="76"/>
      <c r="BA532" s="82" t="s">
        <v>141</v>
      </c>
      <c r="BB532" s="77"/>
      <c r="BC532" s="77"/>
      <c r="BD532" s="77"/>
      <c r="BE532" s="76"/>
      <c r="BF532" s="82" t="s">
        <v>8583</v>
      </c>
      <c r="BG532" s="77"/>
      <c r="BH532" s="77"/>
      <c r="BI532" s="77"/>
      <c r="BJ532" s="76"/>
      <c r="BK532" s="63" t="s">
        <v>8585</v>
      </c>
      <c r="BL532" s="75"/>
      <c r="BM532" s="77"/>
      <c r="BN532" s="77"/>
      <c r="BO532" s="76"/>
      <c r="BP532" s="44" t="s">
        <v>8586</v>
      </c>
    </row>
    <row r="533" spans="1:68" x14ac:dyDescent="0.2">
      <c r="A533" s="63" t="s">
        <v>386</v>
      </c>
      <c r="B533" s="44" t="s">
        <v>6117</v>
      </c>
      <c r="C533" s="44" t="s">
        <v>2401</v>
      </c>
      <c r="D533" s="44" t="s">
        <v>8587</v>
      </c>
      <c r="E533" s="44" t="str">
        <f t="shared" si="16"/>
        <v>Dragon's Hunger_Hero_METD</v>
      </c>
      <c r="F533" s="44" t="s">
        <v>8588</v>
      </c>
      <c r="G533" s="44" t="s">
        <v>5197</v>
      </c>
      <c r="H533" s="44" t="s">
        <v>8589</v>
      </c>
      <c r="I533" s="64"/>
      <c r="J533" s="65"/>
      <c r="K533" s="65"/>
      <c r="L533" s="65"/>
      <c r="M533" s="65"/>
      <c r="N533" s="64"/>
      <c r="O533" s="64"/>
      <c r="P533" s="65"/>
      <c r="Q533" s="65"/>
      <c r="R533" s="65"/>
      <c r="S533" s="65"/>
      <c r="T533" s="64"/>
      <c r="U533" s="65"/>
      <c r="V533" s="65"/>
      <c r="W533" s="65"/>
      <c r="X533" s="65"/>
      <c r="Y533" s="64"/>
      <c r="Z533" s="65"/>
      <c r="AA533" s="69">
        <f t="shared" si="17"/>
        <v>0</v>
      </c>
      <c r="AB533" s="63" t="s">
        <v>142</v>
      </c>
      <c r="AC533" s="75"/>
      <c r="AD533" s="77"/>
      <c r="AE533" s="77"/>
      <c r="AF533" s="76"/>
      <c r="AG533" s="63" t="s">
        <v>8590</v>
      </c>
      <c r="AH533" s="75"/>
      <c r="AI533" s="77"/>
      <c r="AJ533" s="77"/>
      <c r="AK533" s="76"/>
      <c r="AL533" s="63" t="s">
        <v>8591</v>
      </c>
      <c r="AM533" s="75"/>
      <c r="AN533" s="77"/>
      <c r="AO533" s="77"/>
      <c r="AP533" s="76"/>
      <c r="AQ533" s="82" t="s">
        <v>8592</v>
      </c>
      <c r="AR533" s="77"/>
      <c r="AS533" s="77"/>
      <c r="AT533" s="77"/>
      <c r="AU533" s="76"/>
      <c r="AV533" s="63" t="s">
        <v>8593</v>
      </c>
      <c r="AW533" s="75"/>
      <c r="AX533" s="77"/>
      <c r="AY533" s="77"/>
      <c r="AZ533" s="76"/>
      <c r="BA533" s="82" t="s">
        <v>142</v>
      </c>
      <c r="BB533" s="77"/>
      <c r="BC533" s="77"/>
      <c r="BD533" s="77"/>
      <c r="BE533" s="76"/>
      <c r="BF533" s="82" t="s">
        <v>8592</v>
      </c>
      <c r="BG533" s="77"/>
      <c r="BH533" s="77"/>
      <c r="BI533" s="77"/>
      <c r="BJ533" s="76"/>
      <c r="BK533" s="63" t="s">
        <v>8594</v>
      </c>
      <c r="BL533" s="75"/>
      <c r="BM533" s="77"/>
      <c r="BN533" s="77"/>
      <c r="BO533" s="76"/>
      <c r="BP533" s="44" t="s">
        <v>8595</v>
      </c>
    </row>
    <row r="534" spans="1:68" x14ac:dyDescent="0.2">
      <c r="A534" s="63" t="s">
        <v>386</v>
      </c>
      <c r="B534" s="44" t="s">
        <v>6117</v>
      </c>
      <c r="C534" s="44" t="s">
        <v>2401</v>
      </c>
      <c r="D534" s="44" t="s">
        <v>8596</v>
      </c>
      <c r="E534" s="44" t="str">
        <f t="shared" si="16"/>
        <v>Dwarven Hoard_Hero_METD</v>
      </c>
      <c r="F534" s="44" t="s">
        <v>7614</v>
      </c>
      <c r="G534" s="44" t="s">
        <v>5235</v>
      </c>
      <c r="H534" s="44" t="s">
        <v>8398</v>
      </c>
      <c r="I534" s="64"/>
      <c r="J534" s="65"/>
      <c r="K534" s="65"/>
      <c r="L534" s="65"/>
      <c r="M534" s="65"/>
      <c r="N534" s="64"/>
      <c r="O534" s="64"/>
      <c r="P534" s="65"/>
      <c r="Q534" s="65"/>
      <c r="R534" s="65"/>
      <c r="S534" s="65"/>
      <c r="T534" s="64"/>
      <c r="U534" s="65"/>
      <c r="V534" s="65"/>
      <c r="W534" s="65"/>
      <c r="X534" s="65"/>
      <c r="Y534" s="64"/>
      <c r="Z534" s="65"/>
      <c r="AA534" s="69">
        <f t="shared" si="17"/>
        <v>0</v>
      </c>
      <c r="AB534" s="63" t="s">
        <v>143</v>
      </c>
      <c r="AC534" s="75"/>
      <c r="AD534" s="77"/>
      <c r="AE534" s="77"/>
      <c r="AF534" s="76"/>
      <c r="AG534" s="63" t="s">
        <v>8597</v>
      </c>
      <c r="AH534" s="75"/>
      <c r="AI534" s="77"/>
      <c r="AJ534" s="77"/>
      <c r="AK534" s="76"/>
      <c r="AL534" s="63" t="s">
        <v>8598</v>
      </c>
      <c r="AM534" s="75"/>
      <c r="AN534" s="77"/>
      <c r="AO534" s="77"/>
      <c r="AP534" s="76"/>
      <c r="AQ534" s="82" t="s">
        <v>8599</v>
      </c>
      <c r="AR534" s="77"/>
      <c r="AS534" s="77"/>
      <c r="AT534" s="77"/>
      <c r="AU534" s="76"/>
      <c r="AV534" s="63" t="s">
        <v>8600</v>
      </c>
      <c r="AW534" s="75"/>
      <c r="AX534" s="77"/>
      <c r="AY534" s="77"/>
      <c r="AZ534" s="76"/>
      <c r="BA534" s="82" t="s">
        <v>143</v>
      </c>
      <c r="BB534" s="77"/>
      <c r="BC534" s="77"/>
      <c r="BD534" s="77"/>
      <c r="BE534" s="76"/>
      <c r="BF534" s="82" t="s">
        <v>8599</v>
      </c>
      <c r="BG534" s="77"/>
      <c r="BH534" s="77"/>
      <c r="BI534" s="77"/>
      <c r="BJ534" s="76"/>
      <c r="BK534" s="63" t="s">
        <v>8601</v>
      </c>
      <c r="BL534" s="75"/>
      <c r="BM534" s="77"/>
      <c r="BN534" s="77"/>
      <c r="BO534" s="76"/>
      <c r="BP534" s="44" t="s">
        <v>8602</v>
      </c>
    </row>
    <row r="535" spans="1:68" x14ac:dyDescent="0.2">
      <c r="A535" s="63" t="s">
        <v>386</v>
      </c>
      <c r="B535" s="44" t="s">
        <v>6117</v>
      </c>
      <c r="C535" s="44" t="s">
        <v>2401</v>
      </c>
      <c r="D535" s="44" t="s">
        <v>8603</v>
      </c>
      <c r="E535" s="44" t="str">
        <f t="shared" si="16"/>
        <v>Echo of all Joy_Hero_METD</v>
      </c>
      <c r="F535" s="44" t="s">
        <v>5351</v>
      </c>
      <c r="G535" s="44" t="s">
        <v>5183</v>
      </c>
      <c r="H535" s="44" t="s">
        <v>8342</v>
      </c>
      <c r="I535" s="64"/>
      <c r="J535" s="65"/>
      <c r="K535" s="65"/>
      <c r="L535" s="65"/>
      <c r="M535" s="65"/>
      <c r="N535" s="64"/>
      <c r="O535" s="64"/>
      <c r="P535" s="65"/>
      <c r="Q535" s="65"/>
      <c r="R535" s="65"/>
      <c r="S535" s="65"/>
      <c r="T535" s="64"/>
      <c r="U535" s="65"/>
      <c r="V535" s="65"/>
      <c r="W535" s="65"/>
      <c r="X535" s="65"/>
      <c r="Y535" s="64"/>
      <c r="Z535" s="65"/>
      <c r="AA535" s="69">
        <f t="shared" si="17"/>
        <v>0</v>
      </c>
      <c r="AB535" s="63" t="s">
        <v>144</v>
      </c>
      <c r="AC535" s="75"/>
      <c r="AD535" s="77"/>
      <c r="AE535" s="77"/>
      <c r="AF535" s="76"/>
      <c r="AG535" s="63" t="s">
        <v>8604</v>
      </c>
      <c r="AH535" s="75"/>
      <c r="AI535" s="77"/>
      <c r="AJ535" s="77"/>
      <c r="AK535" s="76"/>
      <c r="AL535" s="63" t="s">
        <v>8605</v>
      </c>
      <c r="AM535" s="75"/>
      <c r="AN535" s="77"/>
      <c r="AO535" s="77"/>
      <c r="AP535" s="76"/>
      <c r="AQ535" s="82" t="s">
        <v>8606</v>
      </c>
      <c r="AR535" s="77"/>
      <c r="AS535" s="77"/>
      <c r="AT535" s="77"/>
      <c r="AU535" s="76"/>
      <c r="AV535" s="63" t="s">
        <v>8607</v>
      </c>
      <c r="AW535" s="75"/>
      <c r="AX535" s="77"/>
      <c r="AY535" s="77"/>
      <c r="AZ535" s="76"/>
      <c r="BA535" s="82" t="s">
        <v>144</v>
      </c>
      <c r="BB535" s="77"/>
      <c r="BC535" s="77"/>
      <c r="BD535" s="77"/>
      <c r="BE535" s="76"/>
      <c r="BF535" s="82" t="s">
        <v>8606</v>
      </c>
      <c r="BG535" s="77"/>
      <c r="BH535" s="77"/>
      <c r="BI535" s="77"/>
      <c r="BJ535" s="76"/>
      <c r="BK535" s="63" t="s">
        <v>8608</v>
      </c>
      <c r="BL535" s="75"/>
      <c r="BM535" s="77"/>
      <c r="BN535" s="77"/>
      <c r="BO535" s="76"/>
      <c r="BP535" s="44" t="s">
        <v>8609</v>
      </c>
    </row>
    <row r="536" spans="1:68" x14ac:dyDescent="0.2">
      <c r="A536" s="63" t="s">
        <v>386</v>
      </c>
      <c r="B536" s="44" t="s">
        <v>6117</v>
      </c>
      <c r="C536" s="44" t="s">
        <v>2401</v>
      </c>
      <c r="D536" s="44" t="s">
        <v>8610</v>
      </c>
      <c r="E536" s="44" t="str">
        <f t="shared" si="16"/>
        <v>Elf-path_Hero_METD</v>
      </c>
      <c r="F536" s="44" t="s">
        <v>8368</v>
      </c>
      <c r="G536" s="44" t="s">
        <v>5235</v>
      </c>
      <c r="H536" s="44" t="s">
        <v>8398</v>
      </c>
      <c r="I536" s="64"/>
      <c r="J536" s="65"/>
      <c r="K536" s="65"/>
      <c r="L536" s="65"/>
      <c r="M536" s="65"/>
      <c r="N536" s="64"/>
      <c r="O536" s="64"/>
      <c r="P536" s="65"/>
      <c r="Q536" s="65"/>
      <c r="R536" s="65"/>
      <c r="S536" s="65"/>
      <c r="T536" s="64"/>
      <c r="U536" s="65"/>
      <c r="V536" s="65"/>
      <c r="W536" s="65"/>
      <c r="X536" s="65"/>
      <c r="Y536" s="64"/>
      <c r="Z536" s="65"/>
      <c r="AA536" s="69">
        <f t="shared" si="17"/>
        <v>0</v>
      </c>
      <c r="AB536" s="63" t="s">
        <v>145</v>
      </c>
      <c r="AC536" s="75"/>
      <c r="AD536" s="77"/>
      <c r="AE536" s="77"/>
      <c r="AF536" s="76"/>
      <c r="AG536" s="63" t="s">
        <v>8611</v>
      </c>
      <c r="AH536" s="75"/>
      <c r="AI536" s="77"/>
      <c r="AJ536" s="77"/>
      <c r="AK536" s="76"/>
      <c r="AL536" s="63" t="s">
        <v>8612</v>
      </c>
      <c r="AM536" s="75"/>
      <c r="AN536" s="77"/>
      <c r="AO536" s="77"/>
      <c r="AP536" s="76"/>
      <c r="AQ536" s="82" t="s">
        <v>8613</v>
      </c>
      <c r="AR536" s="77"/>
      <c r="AS536" s="77"/>
      <c r="AT536" s="77"/>
      <c r="AU536" s="76"/>
      <c r="AV536" s="63" t="s">
        <v>8614</v>
      </c>
      <c r="AW536" s="75"/>
      <c r="AX536" s="77"/>
      <c r="AY536" s="77"/>
      <c r="AZ536" s="76"/>
      <c r="BA536" s="82" t="s">
        <v>145</v>
      </c>
      <c r="BB536" s="77"/>
      <c r="BC536" s="77"/>
      <c r="BD536" s="77"/>
      <c r="BE536" s="76"/>
      <c r="BF536" s="82" t="s">
        <v>8613</v>
      </c>
      <c r="BG536" s="77"/>
      <c r="BH536" s="77"/>
      <c r="BI536" s="77"/>
      <c r="BJ536" s="76"/>
      <c r="BK536" s="63" t="s">
        <v>8615</v>
      </c>
      <c r="BL536" s="75"/>
      <c r="BM536" s="77"/>
      <c r="BN536" s="77"/>
      <c r="BO536" s="76"/>
      <c r="BP536" s="44" t="s">
        <v>8616</v>
      </c>
    </row>
    <row r="537" spans="1:68" x14ac:dyDescent="0.2">
      <c r="A537" s="63" t="s">
        <v>386</v>
      </c>
      <c r="B537" s="44" t="s">
        <v>6117</v>
      </c>
      <c r="C537" s="44" t="s">
        <v>2401</v>
      </c>
      <c r="D537" s="44" t="s">
        <v>8617</v>
      </c>
      <c r="E537" s="44" t="str">
        <f t="shared" si="16"/>
        <v>Fast Asleep_Hero_METD</v>
      </c>
      <c r="F537" s="44" t="s">
        <v>5351</v>
      </c>
      <c r="G537" s="44" t="s">
        <v>5235</v>
      </c>
      <c r="H537" s="44" t="s">
        <v>8398</v>
      </c>
      <c r="I537" s="64"/>
      <c r="J537" s="65"/>
      <c r="K537" s="65"/>
      <c r="L537" s="65"/>
      <c r="M537" s="65"/>
      <c r="N537" s="64"/>
      <c r="O537" s="64"/>
      <c r="P537" s="65"/>
      <c r="Q537" s="65"/>
      <c r="R537" s="65"/>
      <c r="S537" s="65"/>
      <c r="T537" s="64"/>
      <c r="U537" s="65"/>
      <c r="V537" s="65"/>
      <c r="W537" s="65"/>
      <c r="X537" s="65"/>
      <c r="Y537" s="64"/>
      <c r="Z537" s="65"/>
      <c r="AA537" s="69">
        <f t="shared" si="17"/>
        <v>0</v>
      </c>
      <c r="AB537" s="63" t="s">
        <v>146</v>
      </c>
      <c r="AC537" s="75"/>
      <c r="AD537" s="77"/>
      <c r="AE537" s="77"/>
      <c r="AF537" s="76"/>
      <c r="AG537" s="63" t="s">
        <v>8618</v>
      </c>
      <c r="AH537" s="75"/>
      <c r="AI537" s="77"/>
      <c r="AJ537" s="77"/>
      <c r="AK537" s="76"/>
      <c r="AL537" s="63" t="s">
        <v>8619</v>
      </c>
      <c r="AM537" s="75"/>
      <c r="AN537" s="77"/>
      <c r="AO537" s="77"/>
      <c r="AP537" s="76"/>
      <c r="AQ537" s="82" t="s">
        <v>8620</v>
      </c>
      <c r="AR537" s="77"/>
      <c r="AS537" s="77"/>
      <c r="AT537" s="77"/>
      <c r="AU537" s="76"/>
      <c r="AV537" s="63" t="s">
        <v>8621</v>
      </c>
      <c r="AW537" s="75"/>
      <c r="AX537" s="77"/>
      <c r="AY537" s="77"/>
      <c r="AZ537" s="76"/>
      <c r="BA537" s="82" t="s">
        <v>146</v>
      </c>
      <c r="BB537" s="77"/>
      <c r="BC537" s="77"/>
      <c r="BD537" s="77"/>
      <c r="BE537" s="76"/>
      <c r="BF537" s="82" t="s">
        <v>8620</v>
      </c>
      <c r="BG537" s="77"/>
      <c r="BH537" s="77"/>
      <c r="BI537" s="77"/>
      <c r="BJ537" s="76"/>
      <c r="BK537" s="63" t="s">
        <v>8622</v>
      </c>
      <c r="BL537" s="75"/>
      <c r="BM537" s="77"/>
      <c r="BN537" s="77"/>
      <c r="BO537" s="76"/>
      <c r="BP537" s="44" t="s">
        <v>8623</v>
      </c>
    </row>
    <row r="538" spans="1:68" x14ac:dyDescent="0.2">
      <c r="A538" s="63" t="s">
        <v>386</v>
      </c>
      <c r="B538" s="44" t="s">
        <v>6117</v>
      </c>
      <c r="C538" s="44" t="s">
        <v>2401</v>
      </c>
      <c r="D538" s="44" t="s">
        <v>8624</v>
      </c>
      <c r="E538" s="44" t="str">
        <f t="shared" si="16"/>
        <v>Flatter a Foe_Hero_METD</v>
      </c>
      <c r="F538" s="44" t="s">
        <v>5529</v>
      </c>
      <c r="G538" s="44" t="s">
        <v>5235</v>
      </c>
      <c r="H538" s="44" t="s">
        <v>8467</v>
      </c>
      <c r="I538" s="64"/>
      <c r="J538" s="65"/>
      <c r="K538" s="65"/>
      <c r="L538" s="65"/>
      <c r="M538" s="65"/>
      <c r="N538" s="64"/>
      <c r="O538" s="64"/>
      <c r="P538" s="65"/>
      <c r="Q538" s="65"/>
      <c r="R538" s="66">
        <v>2</v>
      </c>
      <c r="S538" s="65"/>
      <c r="T538" s="64"/>
      <c r="U538" s="65"/>
      <c r="V538" s="65"/>
      <c r="W538" s="65"/>
      <c r="X538" s="65"/>
      <c r="Y538" s="64"/>
      <c r="Z538" s="65"/>
      <c r="AA538" s="69">
        <f t="shared" si="17"/>
        <v>0</v>
      </c>
      <c r="AB538" s="63" t="s">
        <v>147</v>
      </c>
      <c r="AC538" s="75"/>
      <c r="AD538" s="77"/>
      <c r="AE538" s="75"/>
      <c r="AF538" s="76"/>
      <c r="AG538" s="63" t="s">
        <v>8625</v>
      </c>
      <c r="AH538" s="75"/>
      <c r="AI538" s="77"/>
      <c r="AJ538" s="77"/>
      <c r="AK538" s="76"/>
      <c r="AL538" s="63" t="s">
        <v>8626</v>
      </c>
      <c r="AM538" s="75"/>
      <c r="AN538" s="77"/>
      <c r="AO538" s="77"/>
      <c r="AP538" s="76"/>
      <c r="AQ538" s="82" t="s">
        <v>8627</v>
      </c>
      <c r="AR538" s="77"/>
      <c r="AS538" s="77"/>
      <c r="AT538" s="77"/>
      <c r="AU538" s="76"/>
      <c r="AV538" s="63" t="s">
        <v>8628</v>
      </c>
      <c r="AW538" s="75"/>
      <c r="AX538" s="77"/>
      <c r="AY538" s="77"/>
      <c r="AZ538" s="76"/>
      <c r="BA538" s="82" t="s">
        <v>147</v>
      </c>
      <c r="BB538" s="77"/>
      <c r="BC538" s="77"/>
      <c r="BD538" s="77"/>
      <c r="BE538" s="76"/>
      <c r="BF538" s="82" t="s">
        <v>8627</v>
      </c>
      <c r="BG538" s="77"/>
      <c r="BH538" s="77"/>
      <c r="BI538" s="77"/>
      <c r="BJ538" s="76"/>
      <c r="BK538" s="63" t="s">
        <v>8629</v>
      </c>
      <c r="BL538" s="75"/>
      <c r="BM538" s="77"/>
      <c r="BN538" s="77"/>
      <c r="BO538" s="76"/>
      <c r="BP538" s="44" t="s">
        <v>1788</v>
      </c>
    </row>
    <row r="539" spans="1:68" x14ac:dyDescent="0.2">
      <c r="A539" s="63" t="s">
        <v>386</v>
      </c>
      <c r="B539" s="44" t="s">
        <v>6117</v>
      </c>
      <c r="C539" s="44" t="s">
        <v>2401</v>
      </c>
      <c r="D539" s="44" t="s">
        <v>8630</v>
      </c>
      <c r="E539" s="44" t="str">
        <f t="shared" si="16"/>
        <v>Forod_Hero_METD</v>
      </c>
      <c r="F539" s="44" t="s">
        <v>5410</v>
      </c>
      <c r="G539" s="44" t="s">
        <v>5235</v>
      </c>
      <c r="H539" s="44" t="s">
        <v>8467</v>
      </c>
      <c r="I539" s="64"/>
      <c r="J539" s="65"/>
      <c r="K539" s="65"/>
      <c r="L539" s="65"/>
      <c r="M539" s="65"/>
      <c r="N539" s="64"/>
      <c r="O539" s="64"/>
      <c r="P539" s="65"/>
      <c r="Q539" s="65"/>
      <c r="R539" s="65"/>
      <c r="S539" s="65"/>
      <c r="T539" s="64"/>
      <c r="U539" s="65"/>
      <c r="V539" s="65"/>
      <c r="W539" s="65"/>
      <c r="X539" s="65"/>
      <c r="Y539" s="64"/>
      <c r="Z539" s="65"/>
      <c r="AA539" s="69">
        <f t="shared" si="17"/>
        <v>0</v>
      </c>
      <c r="AB539" s="63" t="s">
        <v>148</v>
      </c>
      <c r="AC539" s="75"/>
      <c r="AD539" s="77"/>
      <c r="AE539" s="77"/>
      <c r="AF539" s="76"/>
      <c r="AG539" s="63" t="s">
        <v>148</v>
      </c>
      <c r="AH539" s="75"/>
      <c r="AI539" s="77"/>
      <c r="AJ539" s="77"/>
      <c r="AK539" s="76"/>
      <c r="AL539" s="63" t="s">
        <v>148</v>
      </c>
      <c r="AM539" s="75"/>
      <c r="AN539" s="77"/>
      <c r="AO539" s="77"/>
      <c r="AP539" s="76"/>
      <c r="AQ539" s="82" t="s">
        <v>8631</v>
      </c>
      <c r="AR539" s="77"/>
      <c r="AS539" s="77"/>
      <c r="AT539" s="77"/>
      <c r="AU539" s="76"/>
      <c r="AV539" s="63" t="s">
        <v>148</v>
      </c>
      <c r="AW539" s="75"/>
      <c r="AX539" s="77"/>
      <c r="AY539" s="77"/>
      <c r="AZ539" s="76"/>
      <c r="BA539" s="82" t="s">
        <v>148</v>
      </c>
      <c r="BB539" s="77"/>
      <c r="BC539" s="77"/>
      <c r="BD539" s="77"/>
      <c r="BE539" s="76"/>
      <c r="BF539" s="82" t="s">
        <v>8631</v>
      </c>
      <c r="BG539" s="77"/>
      <c r="BH539" s="77"/>
      <c r="BI539" s="77"/>
      <c r="BJ539" s="76"/>
      <c r="BK539" s="63" t="s">
        <v>8632</v>
      </c>
      <c r="BL539" s="75"/>
      <c r="BM539" s="77"/>
      <c r="BN539" s="77"/>
      <c r="BO539" s="76"/>
      <c r="BP539" s="44" t="s">
        <v>8633</v>
      </c>
    </row>
    <row r="540" spans="1:68" x14ac:dyDescent="0.2">
      <c r="A540" s="63" t="s">
        <v>386</v>
      </c>
      <c r="B540" s="44" t="s">
        <v>6117</v>
      </c>
      <c r="C540" s="44" t="s">
        <v>2401</v>
      </c>
      <c r="D540" s="44" t="s">
        <v>8634</v>
      </c>
      <c r="E540" s="44" t="str">
        <f t="shared" si="16"/>
        <v>Gift of Comprehension_Hero_METD</v>
      </c>
      <c r="F540" s="44" t="s">
        <v>5351</v>
      </c>
      <c r="G540" s="44" t="s">
        <v>5235</v>
      </c>
      <c r="H540" s="44" t="s">
        <v>8467</v>
      </c>
      <c r="I540" s="64"/>
      <c r="J540" s="65"/>
      <c r="K540" s="65"/>
      <c r="L540" s="65"/>
      <c r="M540" s="65"/>
      <c r="N540" s="64"/>
      <c r="O540" s="64"/>
      <c r="P540" s="65"/>
      <c r="Q540" s="65"/>
      <c r="R540" s="65"/>
      <c r="S540" s="65"/>
      <c r="T540" s="64"/>
      <c r="U540" s="65"/>
      <c r="V540" s="65"/>
      <c r="W540" s="65"/>
      <c r="X540" s="65"/>
      <c r="Y540" s="64"/>
      <c r="Z540" s="65"/>
      <c r="AA540" s="69">
        <f t="shared" si="17"/>
        <v>0</v>
      </c>
      <c r="AB540" s="63" t="s">
        <v>149</v>
      </c>
      <c r="AC540" s="75"/>
      <c r="AD540" s="77"/>
      <c r="AE540" s="77"/>
      <c r="AF540" s="76"/>
      <c r="AG540" s="63" t="s">
        <v>8635</v>
      </c>
      <c r="AH540" s="75"/>
      <c r="AI540" s="77"/>
      <c r="AJ540" s="77"/>
      <c r="AK540" s="76"/>
      <c r="AL540" s="63" t="s">
        <v>8636</v>
      </c>
      <c r="AM540" s="75"/>
      <c r="AN540" s="77"/>
      <c r="AO540" s="77"/>
      <c r="AP540" s="76"/>
      <c r="AQ540" s="82" t="s">
        <v>8637</v>
      </c>
      <c r="AR540" s="77"/>
      <c r="AS540" s="77"/>
      <c r="AT540" s="77"/>
      <c r="AU540" s="76"/>
      <c r="AV540" s="63" t="s">
        <v>8638</v>
      </c>
      <c r="AW540" s="75"/>
      <c r="AX540" s="77"/>
      <c r="AY540" s="77"/>
      <c r="AZ540" s="76"/>
      <c r="BA540" s="82" t="s">
        <v>149</v>
      </c>
      <c r="BB540" s="77"/>
      <c r="BC540" s="77"/>
      <c r="BD540" s="77"/>
      <c r="BE540" s="76"/>
      <c r="BF540" s="82" t="s">
        <v>8637</v>
      </c>
      <c r="BG540" s="77"/>
      <c r="BH540" s="77"/>
      <c r="BI540" s="77"/>
      <c r="BJ540" s="76"/>
      <c r="BK540" s="63" t="s">
        <v>8639</v>
      </c>
      <c r="BL540" s="75"/>
      <c r="BM540" s="77"/>
      <c r="BN540" s="77"/>
      <c r="BO540" s="76"/>
      <c r="BP540" s="44" t="s">
        <v>8640</v>
      </c>
    </row>
    <row r="541" spans="1:68" x14ac:dyDescent="0.2">
      <c r="A541" s="63" t="s">
        <v>386</v>
      </c>
      <c r="B541" s="44" t="s">
        <v>6117</v>
      </c>
      <c r="C541" s="44" t="s">
        <v>2401</v>
      </c>
      <c r="D541" s="44" t="s">
        <v>8641</v>
      </c>
      <c r="E541" s="44" t="str">
        <f t="shared" si="16"/>
        <v>Harad_Hero_METD</v>
      </c>
      <c r="F541" s="44" t="s">
        <v>8642</v>
      </c>
      <c r="G541" s="44" t="s">
        <v>5235</v>
      </c>
      <c r="H541" s="44" t="s">
        <v>8467</v>
      </c>
      <c r="I541" s="64"/>
      <c r="J541" s="65"/>
      <c r="K541" s="65"/>
      <c r="L541" s="65"/>
      <c r="M541" s="65"/>
      <c r="N541" s="64"/>
      <c r="O541" s="64"/>
      <c r="P541" s="65"/>
      <c r="Q541" s="65"/>
      <c r="R541" s="65"/>
      <c r="S541" s="65"/>
      <c r="T541" s="64"/>
      <c r="U541" s="65"/>
      <c r="V541" s="65"/>
      <c r="W541" s="65"/>
      <c r="X541" s="65"/>
      <c r="Y541" s="64"/>
      <c r="Z541" s="65"/>
      <c r="AA541" s="69">
        <f t="shared" si="17"/>
        <v>0</v>
      </c>
      <c r="AB541" s="63" t="s">
        <v>150</v>
      </c>
      <c r="AC541" s="75"/>
      <c r="AD541" s="77"/>
      <c r="AE541" s="77"/>
      <c r="AF541" s="76"/>
      <c r="AG541" s="63" t="s">
        <v>150</v>
      </c>
      <c r="AH541" s="75"/>
      <c r="AI541" s="77"/>
      <c r="AJ541" s="77"/>
      <c r="AK541" s="76"/>
      <c r="AL541" s="63" t="s">
        <v>150</v>
      </c>
      <c r="AM541" s="75"/>
      <c r="AN541" s="77"/>
      <c r="AO541" s="77"/>
      <c r="AP541" s="76"/>
      <c r="AQ541" s="82" t="s">
        <v>8643</v>
      </c>
      <c r="AR541" s="77"/>
      <c r="AS541" s="77"/>
      <c r="AT541" s="77"/>
      <c r="AU541" s="76"/>
      <c r="AV541" s="63" t="s">
        <v>150</v>
      </c>
      <c r="AW541" s="75"/>
      <c r="AX541" s="77"/>
      <c r="AY541" s="77"/>
      <c r="AZ541" s="76"/>
      <c r="BA541" s="82" t="s">
        <v>150</v>
      </c>
      <c r="BB541" s="77"/>
      <c r="BC541" s="77"/>
      <c r="BD541" s="77"/>
      <c r="BE541" s="76"/>
      <c r="BF541" s="82" t="s">
        <v>8643</v>
      </c>
      <c r="BG541" s="77"/>
      <c r="BH541" s="77"/>
      <c r="BI541" s="77"/>
      <c r="BJ541" s="76"/>
      <c r="BK541" s="63" t="s">
        <v>8644</v>
      </c>
      <c r="BL541" s="75"/>
      <c r="BM541" s="77"/>
      <c r="BN541" s="77"/>
      <c r="BO541" s="76"/>
      <c r="BP541" s="44" t="s">
        <v>8645</v>
      </c>
    </row>
    <row r="542" spans="1:68" x14ac:dyDescent="0.2">
      <c r="A542" s="63" t="s">
        <v>386</v>
      </c>
      <c r="B542" s="44" t="s">
        <v>6117</v>
      </c>
      <c r="C542" s="44" t="s">
        <v>2401</v>
      </c>
      <c r="D542" s="44" t="s">
        <v>8646</v>
      </c>
      <c r="E542" s="44" t="str">
        <f t="shared" si="16"/>
        <v>Helm of Her Secrecy_Hero_METD</v>
      </c>
      <c r="F542" s="44" t="s">
        <v>5159</v>
      </c>
      <c r="G542" s="44" t="s">
        <v>5197</v>
      </c>
      <c r="H542" s="44" t="s">
        <v>8347</v>
      </c>
      <c r="I542" s="64"/>
      <c r="J542" s="65"/>
      <c r="K542" s="65"/>
      <c r="L542" s="65"/>
      <c r="M542" s="65"/>
      <c r="N542" s="64"/>
      <c r="O542" s="64"/>
      <c r="P542" s="65"/>
      <c r="Q542" s="65"/>
      <c r="R542" s="65"/>
      <c r="S542" s="65"/>
      <c r="T542" s="64"/>
      <c r="U542" s="65"/>
      <c r="V542" s="65"/>
      <c r="W542" s="65"/>
      <c r="X542" s="65"/>
      <c r="Y542" s="64"/>
      <c r="Z542" s="65"/>
      <c r="AA542" s="69">
        <f t="shared" si="17"/>
        <v>0</v>
      </c>
      <c r="AB542" s="63" t="s">
        <v>151</v>
      </c>
      <c r="AC542" s="75"/>
      <c r="AD542" s="77"/>
      <c r="AE542" s="77"/>
      <c r="AF542" s="76"/>
      <c r="AG542" s="63" t="s">
        <v>8647</v>
      </c>
      <c r="AH542" s="75"/>
      <c r="AI542" s="77"/>
      <c r="AJ542" s="77"/>
      <c r="AK542" s="76"/>
      <c r="AL542" s="63" t="s">
        <v>8648</v>
      </c>
      <c r="AM542" s="75"/>
      <c r="AN542" s="77"/>
      <c r="AO542" s="77"/>
      <c r="AP542" s="76"/>
      <c r="AQ542" s="82" t="s">
        <v>8649</v>
      </c>
      <c r="AR542" s="77"/>
      <c r="AS542" s="77"/>
      <c r="AT542" s="77"/>
      <c r="AU542" s="76"/>
      <c r="AV542" s="63" t="s">
        <v>8650</v>
      </c>
      <c r="AW542" s="75"/>
      <c r="AX542" s="77"/>
      <c r="AY542" s="77"/>
      <c r="AZ542" s="76"/>
      <c r="BA542" s="82" t="s">
        <v>151</v>
      </c>
      <c r="BB542" s="77"/>
      <c r="BC542" s="77"/>
      <c r="BD542" s="77"/>
      <c r="BE542" s="76"/>
      <c r="BF542" s="82" t="s">
        <v>8649</v>
      </c>
      <c r="BG542" s="77"/>
      <c r="BH542" s="77"/>
      <c r="BI542" s="77"/>
      <c r="BJ542" s="76"/>
      <c r="BK542" s="63" t="s">
        <v>8651</v>
      </c>
      <c r="BL542" s="75"/>
      <c r="BM542" s="77"/>
      <c r="BN542" s="77"/>
      <c r="BO542" s="76"/>
      <c r="BP542" s="44" t="s">
        <v>1834</v>
      </c>
    </row>
    <row r="543" spans="1:68" x14ac:dyDescent="0.2">
      <c r="A543" s="63" t="s">
        <v>386</v>
      </c>
      <c r="B543" s="44" t="s">
        <v>6117</v>
      </c>
      <c r="C543" s="44" t="s">
        <v>2401</v>
      </c>
      <c r="D543" s="44" t="s">
        <v>8652</v>
      </c>
      <c r="E543" s="44" t="str">
        <f t="shared" si="16"/>
        <v>Here, There, or Yonder_Hero_METD</v>
      </c>
      <c r="F543" s="44" t="s">
        <v>8513</v>
      </c>
      <c r="G543" s="44" t="s">
        <v>5183</v>
      </c>
      <c r="H543" s="44" t="s">
        <v>8342</v>
      </c>
      <c r="I543" s="64"/>
      <c r="J543" s="65"/>
      <c r="K543" s="65"/>
      <c r="L543" s="65"/>
      <c r="M543" s="65"/>
      <c r="N543" s="64"/>
      <c r="O543" s="64"/>
      <c r="P543" s="65"/>
      <c r="Q543" s="65"/>
      <c r="R543" s="65"/>
      <c r="S543" s="65"/>
      <c r="T543" s="64"/>
      <c r="U543" s="65"/>
      <c r="V543" s="65"/>
      <c r="W543" s="65"/>
      <c r="X543" s="65"/>
      <c r="Y543" s="64"/>
      <c r="Z543" s="65"/>
      <c r="AA543" s="69">
        <f t="shared" si="17"/>
        <v>0</v>
      </c>
      <c r="AB543" s="63" t="s">
        <v>152</v>
      </c>
      <c r="AC543" s="75"/>
      <c r="AD543" s="77"/>
      <c r="AE543" s="77"/>
      <c r="AF543" s="76"/>
      <c r="AG543" s="63" t="s">
        <v>8653</v>
      </c>
      <c r="AH543" s="75"/>
      <c r="AI543" s="77"/>
      <c r="AJ543" s="77"/>
      <c r="AK543" s="76"/>
      <c r="AL543" s="63" t="s">
        <v>8654</v>
      </c>
      <c r="AM543" s="75"/>
      <c r="AN543" s="77"/>
      <c r="AO543" s="77"/>
      <c r="AP543" s="76"/>
      <c r="AQ543" s="82" t="s">
        <v>8655</v>
      </c>
      <c r="AR543" s="77"/>
      <c r="AS543" s="77"/>
      <c r="AT543" s="77"/>
      <c r="AU543" s="76"/>
      <c r="AV543" s="63" t="s">
        <v>8656</v>
      </c>
      <c r="AW543" s="75"/>
      <c r="AX543" s="77"/>
      <c r="AY543" s="77"/>
      <c r="AZ543" s="76"/>
      <c r="BA543" s="82" t="s">
        <v>152</v>
      </c>
      <c r="BB543" s="77"/>
      <c r="BC543" s="77"/>
      <c r="BD543" s="77"/>
      <c r="BE543" s="76"/>
      <c r="BF543" s="82" t="s">
        <v>8655</v>
      </c>
      <c r="BG543" s="77"/>
      <c r="BH543" s="77"/>
      <c r="BI543" s="77"/>
      <c r="BJ543" s="76"/>
      <c r="BK543" s="63" t="s">
        <v>8657</v>
      </c>
      <c r="BL543" s="75"/>
      <c r="BM543" s="77"/>
      <c r="BN543" s="77"/>
      <c r="BO543" s="76"/>
      <c r="BP543" s="44" t="s">
        <v>8658</v>
      </c>
    </row>
    <row r="544" spans="1:68" x14ac:dyDescent="0.2">
      <c r="A544" s="63" t="s">
        <v>386</v>
      </c>
      <c r="B544" s="44" t="s">
        <v>6117</v>
      </c>
      <c r="C544" s="44" t="s">
        <v>2401</v>
      </c>
      <c r="D544" s="44" t="s">
        <v>8659</v>
      </c>
      <c r="E544" s="44" t="str">
        <f t="shared" si="16"/>
        <v>Hey! come merry dol!_Hero_METD</v>
      </c>
      <c r="F544" s="44" t="s">
        <v>8389</v>
      </c>
      <c r="G544" s="44" t="s">
        <v>5235</v>
      </c>
      <c r="H544" s="44" t="s">
        <v>8398</v>
      </c>
      <c r="I544" s="64"/>
      <c r="J544" s="65"/>
      <c r="K544" s="65"/>
      <c r="L544" s="65"/>
      <c r="M544" s="65"/>
      <c r="N544" s="64"/>
      <c r="O544" s="64"/>
      <c r="P544" s="65"/>
      <c r="Q544" s="65"/>
      <c r="R544" s="65"/>
      <c r="S544" s="65"/>
      <c r="T544" s="64"/>
      <c r="U544" s="65"/>
      <c r="V544" s="65"/>
      <c r="W544" s="65"/>
      <c r="X544" s="65"/>
      <c r="Y544" s="64"/>
      <c r="Z544" s="65"/>
      <c r="AA544" s="69">
        <f t="shared" si="17"/>
        <v>0</v>
      </c>
      <c r="AB544" s="63" t="s">
        <v>153</v>
      </c>
      <c r="AC544" s="75"/>
      <c r="AD544" s="77"/>
      <c r="AE544" s="77"/>
      <c r="AF544" s="76"/>
      <c r="AG544" s="63" t="s">
        <v>8660</v>
      </c>
      <c r="AH544" s="75"/>
      <c r="AI544" s="77"/>
      <c r="AJ544" s="77"/>
      <c r="AK544" s="76"/>
      <c r="AL544" s="63" t="s">
        <v>8661</v>
      </c>
      <c r="AM544" s="75"/>
      <c r="AN544" s="77"/>
      <c r="AO544" s="77"/>
      <c r="AP544" s="76"/>
      <c r="AQ544" s="82" t="s">
        <v>8662</v>
      </c>
      <c r="AR544" s="77"/>
      <c r="AS544" s="77"/>
      <c r="AT544" s="77"/>
      <c r="AU544" s="76"/>
      <c r="AV544" s="63" t="s">
        <v>8663</v>
      </c>
      <c r="AW544" s="75"/>
      <c r="AX544" s="77"/>
      <c r="AY544" s="77"/>
      <c r="AZ544" s="76"/>
      <c r="BA544" s="82" t="s">
        <v>153</v>
      </c>
      <c r="BB544" s="77"/>
      <c r="BC544" s="77"/>
      <c r="BD544" s="77"/>
      <c r="BE544" s="76"/>
      <c r="BF544" s="82" t="s">
        <v>8662</v>
      </c>
      <c r="BG544" s="77"/>
      <c r="BH544" s="77"/>
      <c r="BI544" s="77"/>
      <c r="BJ544" s="76"/>
      <c r="BK544" s="63" t="s">
        <v>8664</v>
      </c>
      <c r="BL544" s="75"/>
      <c r="BM544" s="77"/>
      <c r="BN544" s="77"/>
      <c r="BO544" s="76"/>
      <c r="BP544" s="44" t="s">
        <v>8665</v>
      </c>
    </row>
    <row r="545" spans="1:68" x14ac:dyDescent="0.2">
      <c r="A545" s="63" t="s">
        <v>386</v>
      </c>
      <c r="B545" s="44" t="s">
        <v>6117</v>
      </c>
      <c r="C545" s="44" t="s">
        <v>2401</v>
      </c>
      <c r="D545" s="44" t="s">
        <v>8666</v>
      </c>
      <c r="E545" s="44" t="str">
        <f t="shared" si="16"/>
        <v>Houses of Healing_Hero_METD</v>
      </c>
      <c r="F545" s="44" t="s">
        <v>5939</v>
      </c>
      <c r="G545" s="44" t="s">
        <v>5235</v>
      </c>
      <c r="H545" s="44" t="s">
        <v>8398</v>
      </c>
      <c r="I545" s="64"/>
      <c r="J545" s="65"/>
      <c r="K545" s="65"/>
      <c r="L545" s="65"/>
      <c r="M545" s="65"/>
      <c r="N545" s="64"/>
      <c r="O545" s="64"/>
      <c r="P545" s="65"/>
      <c r="Q545" s="65"/>
      <c r="R545" s="65"/>
      <c r="S545" s="65"/>
      <c r="T545" s="64"/>
      <c r="U545" s="65"/>
      <c r="V545" s="65"/>
      <c r="W545" s="65"/>
      <c r="X545" s="65"/>
      <c r="Y545" s="64"/>
      <c r="Z545" s="65"/>
      <c r="AA545" s="69">
        <f t="shared" si="17"/>
        <v>0</v>
      </c>
      <c r="AB545" s="63" t="s">
        <v>154</v>
      </c>
      <c r="AC545" s="75"/>
      <c r="AD545" s="77"/>
      <c r="AE545" s="77"/>
      <c r="AF545" s="76"/>
      <c r="AG545" s="63" t="s">
        <v>8667</v>
      </c>
      <c r="AH545" s="75"/>
      <c r="AI545" s="77"/>
      <c r="AJ545" s="77"/>
      <c r="AK545" s="76"/>
      <c r="AL545" s="63" t="s">
        <v>8668</v>
      </c>
      <c r="AM545" s="75"/>
      <c r="AN545" s="77"/>
      <c r="AO545" s="77"/>
      <c r="AP545" s="76"/>
      <c r="AQ545" s="82" t="s">
        <v>8669</v>
      </c>
      <c r="AR545" s="77"/>
      <c r="AS545" s="77"/>
      <c r="AT545" s="77"/>
      <c r="AU545" s="76"/>
      <c r="AV545" s="63" t="s">
        <v>8670</v>
      </c>
      <c r="AW545" s="75"/>
      <c r="AX545" s="77"/>
      <c r="AY545" s="77"/>
      <c r="AZ545" s="76"/>
      <c r="BA545" s="82" t="s">
        <v>154</v>
      </c>
      <c r="BB545" s="77"/>
      <c r="BC545" s="77"/>
      <c r="BD545" s="77"/>
      <c r="BE545" s="76"/>
      <c r="BF545" s="82" t="s">
        <v>8669</v>
      </c>
      <c r="BG545" s="77"/>
      <c r="BH545" s="77"/>
      <c r="BI545" s="77"/>
      <c r="BJ545" s="76"/>
      <c r="BK545" s="63" t="s">
        <v>8671</v>
      </c>
      <c r="BL545" s="75"/>
      <c r="BM545" s="77"/>
      <c r="BN545" s="77"/>
      <c r="BO545" s="76"/>
      <c r="BP545" s="44" t="s">
        <v>8672</v>
      </c>
    </row>
    <row r="546" spans="1:68" x14ac:dyDescent="0.2">
      <c r="A546" s="63" t="s">
        <v>386</v>
      </c>
      <c r="B546" s="44" t="s">
        <v>6117</v>
      </c>
      <c r="C546" s="44" t="s">
        <v>2401</v>
      </c>
      <c r="D546" s="44" t="s">
        <v>8673</v>
      </c>
      <c r="E546" s="44" t="str">
        <f t="shared" si="16"/>
        <v>King under the Mountain_Hero_METD</v>
      </c>
      <c r="F546" s="44" t="s">
        <v>7098</v>
      </c>
      <c r="G546" s="44" t="s">
        <v>5197</v>
      </c>
      <c r="H546" s="44" t="s">
        <v>8347</v>
      </c>
      <c r="I546" s="64"/>
      <c r="J546" s="65"/>
      <c r="K546" s="65"/>
      <c r="L546" s="65"/>
      <c r="M546" s="65"/>
      <c r="N546" s="64"/>
      <c r="O546" s="64"/>
      <c r="P546" s="65"/>
      <c r="Q546" s="65"/>
      <c r="R546" s="65"/>
      <c r="S546" s="65"/>
      <c r="T546" s="64"/>
      <c r="U546" s="65"/>
      <c r="V546" s="65"/>
      <c r="W546" s="65"/>
      <c r="X546" s="65"/>
      <c r="Y546" s="64"/>
      <c r="Z546" s="65"/>
      <c r="AA546" s="69">
        <f t="shared" si="17"/>
        <v>0</v>
      </c>
      <c r="AB546" s="63" t="s">
        <v>155</v>
      </c>
      <c r="AC546" s="75"/>
      <c r="AD546" s="77"/>
      <c r="AE546" s="77"/>
      <c r="AF546" s="76"/>
      <c r="AG546" s="63" t="s">
        <v>8674</v>
      </c>
      <c r="AH546" s="75"/>
      <c r="AI546" s="77"/>
      <c r="AJ546" s="77"/>
      <c r="AK546" s="76"/>
      <c r="AL546" s="63" t="s">
        <v>8675</v>
      </c>
      <c r="AM546" s="75"/>
      <c r="AN546" s="77"/>
      <c r="AO546" s="77"/>
      <c r="AP546" s="76"/>
      <c r="AQ546" s="82" t="s">
        <v>8676</v>
      </c>
      <c r="AR546" s="77"/>
      <c r="AS546" s="77"/>
      <c r="AT546" s="77"/>
      <c r="AU546" s="76"/>
      <c r="AV546" s="63" t="s">
        <v>8677</v>
      </c>
      <c r="AW546" s="75"/>
      <c r="AX546" s="77"/>
      <c r="AY546" s="77"/>
      <c r="AZ546" s="76"/>
      <c r="BA546" s="82" t="s">
        <v>155</v>
      </c>
      <c r="BB546" s="77"/>
      <c r="BC546" s="77"/>
      <c r="BD546" s="77"/>
      <c r="BE546" s="76"/>
      <c r="BF546" s="82" t="s">
        <v>8676</v>
      </c>
      <c r="BG546" s="77"/>
      <c r="BH546" s="77"/>
      <c r="BI546" s="77"/>
      <c r="BJ546" s="76"/>
      <c r="BK546" s="63" t="s">
        <v>8678</v>
      </c>
      <c r="BL546" s="75"/>
      <c r="BM546" s="77"/>
      <c r="BN546" s="77"/>
      <c r="BO546" s="76"/>
      <c r="BP546" s="44" t="s">
        <v>1886</v>
      </c>
    </row>
    <row r="547" spans="1:68" x14ac:dyDescent="0.2">
      <c r="A547" s="63" t="s">
        <v>386</v>
      </c>
      <c r="B547" s="44" t="s">
        <v>6117</v>
      </c>
      <c r="C547" s="44" t="s">
        <v>2401</v>
      </c>
      <c r="D547" s="44" t="s">
        <v>8679</v>
      </c>
      <c r="E547" s="44" t="str">
        <f t="shared" si="16"/>
        <v>Legendary Hoard_Hero_METD</v>
      </c>
      <c r="F547" s="44" t="s">
        <v>5351</v>
      </c>
      <c r="G547" s="44" t="s">
        <v>5197</v>
      </c>
      <c r="H547" s="44" t="s">
        <v>8347</v>
      </c>
      <c r="I547" s="64"/>
      <c r="J547" s="65"/>
      <c r="K547" s="65"/>
      <c r="L547" s="65"/>
      <c r="M547" s="65"/>
      <c r="N547" s="64"/>
      <c r="O547" s="64"/>
      <c r="P547" s="65"/>
      <c r="Q547" s="65"/>
      <c r="R547" s="65"/>
      <c r="S547" s="65"/>
      <c r="T547" s="64"/>
      <c r="U547" s="65"/>
      <c r="V547" s="65"/>
      <c r="W547" s="65"/>
      <c r="X547" s="65"/>
      <c r="Y547" s="64"/>
      <c r="Z547" s="65"/>
      <c r="AA547" s="69">
        <f t="shared" si="17"/>
        <v>0</v>
      </c>
      <c r="AB547" s="63" t="s">
        <v>156</v>
      </c>
      <c r="AC547" s="75"/>
      <c r="AD547" s="77"/>
      <c r="AE547" s="77"/>
      <c r="AF547" s="76"/>
      <c r="AG547" s="63" t="s">
        <v>8680</v>
      </c>
      <c r="AH547" s="75"/>
      <c r="AI547" s="77"/>
      <c r="AJ547" s="77"/>
      <c r="AK547" s="76"/>
      <c r="AL547" s="63" t="s">
        <v>8681</v>
      </c>
      <c r="AM547" s="75"/>
      <c r="AN547" s="77"/>
      <c r="AO547" s="77"/>
      <c r="AP547" s="76"/>
      <c r="AQ547" s="82" t="s">
        <v>8682</v>
      </c>
      <c r="AR547" s="77"/>
      <c r="AS547" s="77"/>
      <c r="AT547" s="77"/>
      <c r="AU547" s="76"/>
      <c r="AV547" s="63" t="s">
        <v>8683</v>
      </c>
      <c r="AW547" s="75"/>
      <c r="AX547" s="77"/>
      <c r="AY547" s="77"/>
      <c r="AZ547" s="76"/>
      <c r="BA547" s="82" t="s">
        <v>156</v>
      </c>
      <c r="BB547" s="77"/>
      <c r="BC547" s="77"/>
      <c r="BD547" s="77"/>
      <c r="BE547" s="76"/>
      <c r="BF547" s="82" t="s">
        <v>8682</v>
      </c>
      <c r="BG547" s="77"/>
      <c r="BH547" s="77"/>
      <c r="BI547" s="77"/>
      <c r="BJ547" s="76"/>
      <c r="BK547" s="63" t="s">
        <v>8684</v>
      </c>
      <c r="BL547" s="75"/>
      <c r="BM547" s="77"/>
      <c r="BN547" s="77"/>
      <c r="BO547" s="76"/>
      <c r="BP547" s="44" t="s">
        <v>1836</v>
      </c>
    </row>
    <row r="548" spans="1:68" x14ac:dyDescent="0.2">
      <c r="A548" s="63" t="s">
        <v>386</v>
      </c>
      <c r="B548" s="44" t="s">
        <v>6117</v>
      </c>
      <c r="C548" s="44" t="s">
        <v>2401</v>
      </c>
      <c r="D548" s="44" t="s">
        <v>8685</v>
      </c>
      <c r="E548" s="44" t="str">
        <f t="shared" si="16"/>
        <v>Look More Closely Later_Hero_METD</v>
      </c>
      <c r="F548" s="44" t="s">
        <v>6135</v>
      </c>
      <c r="G548" s="44" t="s">
        <v>5235</v>
      </c>
      <c r="H548" s="44" t="s">
        <v>8467</v>
      </c>
      <c r="I548" s="64"/>
      <c r="J548" s="65"/>
      <c r="K548" s="65"/>
      <c r="L548" s="65"/>
      <c r="M548" s="65"/>
      <c r="N548" s="64"/>
      <c r="O548" s="64"/>
      <c r="P548" s="65"/>
      <c r="Q548" s="65"/>
      <c r="R548" s="65"/>
      <c r="S548" s="65"/>
      <c r="T548" s="64"/>
      <c r="U548" s="65"/>
      <c r="V548" s="65"/>
      <c r="W548" s="65"/>
      <c r="X548" s="65"/>
      <c r="Y548" s="64"/>
      <c r="Z548" s="65"/>
      <c r="AA548" s="69">
        <f t="shared" si="17"/>
        <v>0</v>
      </c>
      <c r="AB548" s="63" t="s">
        <v>157</v>
      </c>
      <c r="AC548" s="75"/>
      <c r="AD548" s="77"/>
      <c r="AE548" s="77"/>
      <c r="AF548" s="76"/>
      <c r="AG548" s="63" t="s">
        <v>8686</v>
      </c>
      <c r="AH548" s="75"/>
      <c r="AI548" s="77"/>
      <c r="AJ548" s="77"/>
      <c r="AK548" s="76"/>
      <c r="AL548" s="63" t="s">
        <v>8687</v>
      </c>
      <c r="AM548" s="75"/>
      <c r="AN548" s="77"/>
      <c r="AO548" s="77"/>
      <c r="AP548" s="76"/>
      <c r="AQ548" s="82" t="s">
        <v>8688</v>
      </c>
      <c r="AR548" s="77"/>
      <c r="AS548" s="77"/>
      <c r="AT548" s="77"/>
      <c r="AU548" s="76"/>
      <c r="AV548" s="63" t="s">
        <v>8689</v>
      </c>
      <c r="AW548" s="75"/>
      <c r="AX548" s="77"/>
      <c r="AY548" s="77"/>
      <c r="AZ548" s="76"/>
      <c r="BA548" s="82" t="s">
        <v>157</v>
      </c>
      <c r="BB548" s="77"/>
      <c r="BC548" s="77"/>
      <c r="BD548" s="77"/>
      <c r="BE548" s="76"/>
      <c r="BF548" s="82" t="s">
        <v>8688</v>
      </c>
      <c r="BG548" s="77"/>
      <c r="BH548" s="77"/>
      <c r="BI548" s="77"/>
      <c r="BJ548" s="76"/>
      <c r="BK548" s="63" t="s">
        <v>8690</v>
      </c>
      <c r="BL548" s="75"/>
      <c r="BM548" s="77"/>
      <c r="BN548" s="77"/>
      <c r="BO548" s="76"/>
      <c r="BP548" s="44" t="s">
        <v>8691</v>
      </c>
    </row>
    <row r="549" spans="1:68" x14ac:dyDescent="0.2">
      <c r="A549" s="63" t="s">
        <v>386</v>
      </c>
      <c r="B549" s="44" t="s">
        <v>6117</v>
      </c>
      <c r="C549" s="44" t="s">
        <v>2401</v>
      </c>
      <c r="D549" s="44" t="s">
        <v>8692</v>
      </c>
      <c r="E549" s="44" t="str">
        <f t="shared" si="16"/>
        <v>Lore of the Ages_Hero_METD</v>
      </c>
      <c r="F549" s="44" t="s">
        <v>5351</v>
      </c>
      <c r="G549" s="44" t="s">
        <v>5235</v>
      </c>
      <c r="H549" s="44" t="s">
        <v>8398</v>
      </c>
      <c r="I549" s="64"/>
      <c r="J549" s="65"/>
      <c r="K549" s="65"/>
      <c r="L549" s="65"/>
      <c r="M549" s="65"/>
      <c r="N549" s="64"/>
      <c r="O549" s="64"/>
      <c r="P549" s="65"/>
      <c r="Q549" s="65"/>
      <c r="R549" s="65"/>
      <c r="S549" s="65"/>
      <c r="T549" s="64"/>
      <c r="U549" s="65"/>
      <c r="V549" s="65"/>
      <c r="W549" s="65"/>
      <c r="X549" s="65"/>
      <c r="Y549" s="64"/>
      <c r="Z549" s="65"/>
      <c r="AA549" s="69">
        <f t="shared" si="17"/>
        <v>0</v>
      </c>
      <c r="AB549" s="63" t="s">
        <v>158</v>
      </c>
      <c r="AC549" s="75"/>
      <c r="AD549" s="77"/>
      <c r="AE549" s="77"/>
      <c r="AF549" s="76"/>
      <c r="AG549" s="63" t="s">
        <v>8693</v>
      </c>
      <c r="AH549" s="75"/>
      <c r="AI549" s="77"/>
      <c r="AJ549" s="77"/>
      <c r="AK549" s="76"/>
      <c r="AL549" s="63" t="s">
        <v>8694</v>
      </c>
      <c r="AM549" s="75"/>
      <c r="AN549" s="77"/>
      <c r="AO549" s="77"/>
      <c r="AP549" s="76"/>
      <c r="AQ549" s="82" t="s">
        <v>8695</v>
      </c>
      <c r="AR549" s="77"/>
      <c r="AS549" s="77"/>
      <c r="AT549" s="77"/>
      <c r="AU549" s="76"/>
      <c r="AV549" s="63" t="s">
        <v>8696</v>
      </c>
      <c r="AW549" s="75"/>
      <c r="AX549" s="77"/>
      <c r="AY549" s="77"/>
      <c r="AZ549" s="76"/>
      <c r="BA549" s="82" t="s">
        <v>158</v>
      </c>
      <c r="BB549" s="77"/>
      <c r="BC549" s="77"/>
      <c r="BD549" s="77"/>
      <c r="BE549" s="76"/>
      <c r="BF549" s="82" t="s">
        <v>8695</v>
      </c>
      <c r="BG549" s="77"/>
      <c r="BH549" s="77"/>
      <c r="BI549" s="77"/>
      <c r="BJ549" s="76"/>
      <c r="BK549" s="63" t="s">
        <v>8697</v>
      </c>
      <c r="BL549" s="75"/>
      <c r="BM549" s="77"/>
      <c r="BN549" s="77"/>
      <c r="BO549" s="76"/>
      <c r="BP549" s="44" t="s">
        <v>8698</v>
      </c>
    </row>
    <row r="550" spans="1:68" x14ac:dyDescent="0.2">
      <c r="A550" s="63" t="s">
        <v>386</v>
      </c>
      <c r="B550" s="44" t="s">
        <v>6117</v>
      </c>
      <c r="C550" s="44" t="s">
        <v>2401</v>
      </c>
      <c r="D550" s="44" t="s">
        <v>8699</v>
      </c>
      <c r="E550" s="44" t="str">
        <f t="shared" si="16"/>
        <v>Many Foes he Fought_Hero_METD</v>
      </c>
      <c r="F550" s="44" t="s">
        <v>7098</v>
      </c>
      <c r="G550" s="44" t="s">
        <v>5235</v>
      </c>
      <c r="H550" s="44" t="s">
        <v>8398</v>
      </c>
      <c r="I550" s="64"/>
      <c r="J550" s="65"/>
      <c r="K550" s="65"/>
      <c r="L550" s="65"/>
      <c r="M550" s="65"/>
      <c r="N550" s="64"/>
      <c r="O550" s="64"/>
      <c r="P550" s="65"/>
      <c r="Q550" s="65"/>
      <c r="R550" s="65"/>
      <c r="S550" s="65"/>
      <c r="T550" s="64"/>
      <c r="U550" s="65"/>
      <c r="V550" s="65"/>
      <c r="W550" s="65"/>
      <c r="X550" s="65"/>
      <c r="Y550" s="64"/>
      <c r="Z550" s="65"/>
      <c r="AA550" s="69">
        <f t="shared" si="17"/>
        <v>0</v>
      </c>
      <c r="AB550" s="63" t="s">
        <v>159</v>
      </c>
      <c r="AC550" s="75"/>
      <c r="AD550" s="77"/>
      <c r="AE550" s="77"/>
      <c r="AF550" s="76"/>
      <c r="AG550" s="63" t="s">
        <v>8700</v>
      </c>
      <c r="AH550" s="75"/>
      <c r="AI550" s="77"/>
      <c r="AJ550" s="77"/>
      <c r="AK550" s="76"/>
      <c r="AL550" s="63" t="s">
        <v>8701</v>
      </c>
      <c r="AM550" s="75"/>
      <c r="AN550" s="77"/>
      <c r="AO550" s="77"/>
      <c r="AP550" s="76"/>
      <c r="AQ550" s="82" t="s">
        <v>8702</v>
      </c>
      <c r="AR550" s="77"/>
      <c r="AS550" s="77"/>
      <c r="AT550" s="77"/>
      <c r="AU550" s="76"/>
      <c r="AV550" s="63" t="s">
        <v>8703</v>
      </c>
      <c r="AW550" s="75"/>
      <c r="AX550" s="77"/>
      <c r="AY550" s="77"/>
      <c r="AZ550" s="76"/>
      <c r="BA550" s="82" t="s">
        <v>159</v>
      </c>
      <c r="BB550" s="77"/>
      <c r="BC550" s="77"/>
      <c r="BD550" s="77"/>
      <c r="BE550" s="76"/>
      <c r="BF550" s="82" t="s">
        <v>8702</v>
      </c>
      <c r="BG550" s="77"/>
      <c r="BH550" s="77"/>
      <c r="BI550" s="77"/>
      <c r="BJ550" s="76"/>
      <c r="BK550" s="63" t="s">
        <v>8704</v>
      </c>
      <c r="BL550" s="75"/>
      <c r="BM550" s="77"/>
      <c r="BN550" s="77"/>
      <c r="BO550" s="76"/>
      <c r="BP550" s="44" t="s">
        <v>8705</v>
      </c>
    </row>
    <row r="551" spans="1:68" x14ac:dyDescent="0.2">
      <c r="A551" s="63" t="s">
        <v>386</v>
      </c>
      <c r="B551" s="44" t="s">
        <v>6117</v>
      </c>
      <c r="C551" s="44" t="s">
        <v>2401</v>
      </c>
      <c r="D551" s="44" t="s">
        <v>8706</v>
      </c>
      <c r="E551" s="44" t="str">
        <f t="shared" si="16"/>
        <v>Many Turns and Doublings_Hero_METD</v>
      </c>
      <c r="F551" s="44" t="s">
        <v>5424</v>
      </c>
      <c r="G551" s="44" t="s">
        <v>5235</v>
      </c>
      <c r="H551" s="44" t="s">
        <v>8398</v>
      </c>
      <c r="I551" s="64"/>
      <c r="J551" s="65"/>
      <c r="K551" s="65"/>
      <c r="L551" s="65"/>
      <c r="M551" s="65"/>
      <c r="N551" s="64"/>
      <c r="O551" s="68">
        <v>1</v>
      </c>
      <c r="P551" s="66">
        <v>3</v>
      </c>
      <c r="Q551" s="65"/>
      <c r="R551" s="65"/>
      <c r="S551" s="65"/>
      <c r="T551" s="64"/>
      <c r="U551" s="65"/>
      <c r="V551" s="65"/>
      <c r="W551" s="65"/>
      <c r="X551" s="65"/>
      <c r="Y551" s="64"/>
      <c r="Z551" s="65"/>
      <c r="AA551" s="69">
        <f t="shared" si="17"/>
        <v>0</v>
      </c>
      <c r="AB551" s="63" t="s">
        <v>160</v>
      </c>
      <c r="AC551" s="75"/>
      <c r="AD551" s="77"/>
      <c r="AE551" s="75"/>
      <c r="AF551" s="76"/>
      <c r="AG551" s="63" t="s">
        <v>8707</v>
      </c>
      <c r="AH551" s="75"/>
      <c r="AI551" s="77"/>
      <c r="AJ551" s="77"/>
      <c r="AK551" s="76"/>
      <c r="AL551" s="63" t="s">
        <v>8708</v>
      </c>
      <c r="AM551" s="75"/>
      <c r="AN551" s="77"/>
      <c r="AO551" s="77"/>
      <c r="AP551" s="76"/>
      <c r="AQ551" s="82" t="s">
        <v>8709</v>
      </c>
      <c r="AR551" s="77"/>
      <c r="AS551" s="77"/>
      <c r="AT551" s="77"/>
      <c r="AU551" s="76"/>
      <c r="AV551" s="63" t="s">
        <v>8710</v>
      </c>
      <c r="AW551" s="75"/>
      <c r="AX551" s="77"/>
      <c r="AY551" s="77"/>
      <c r="AZ551" s="76"/>
      <c r="BA551" s="82" t="s">
        <v>160</v>
      </c>
      <c r="BB551" s="77"/>
      <c r="BC551" s="77"/>
      <c r="BD551" s="77"/>
      <c r="BE551" s="76"/>
      <c r="BF551" s="82" t="s">
        <v>8709</v>
      </c>
      <c r="BG551" s="77"/>
      <c r="BH551" s="77"/>
      <c r="BI551" s="77"/>
      <c r="BJ551" s="76"/>
      <c r="BK551" s="63" t="s">
        <v>8711</v>
      </c>
      <c r="BL551" s="75"/>
      <c r="BM551" s="77"/>
      <c r="BN551" s="77"/>
      <c r="BO551" s="76"/>
      <c r="BP551" s="44" t="s">
        <v>8712</v>
      </c>
    </row>
    <row r="552" spans="1:68" x14ac:dyDescent="0.2">
      <c r="A552" s="63" t="s">
        <v>386</v>
      </c>
      <c r="B552" s="44" t="s">
        <v>6117</v>
      </c>
      <c r="C552" s="44" t="s">
        <v>2401</v>
      </c>
      <c r="D552" s="44" t="s">
        <v>8713</v>
      </c>
      <c r="E552" s="44" t="str">
        <f t="shared" si="16"/>
        <v>Map to Mithril_Hero_METD</v>
      </c>
      <c r="F552" s="44" t="s">
        <v>7098</v>
      </c>
      <c r="G552" s="44" t="s">
        <v>5183</v>
      </c>
      <c r="H552" s="44" t="s">
        <v>8342</v>
      </c>
      <c r="I552" s="64"/>
      <c r="J552" s="65"/>
      <c r="K552" s="65"/>
      <c r="L552" s="65"/>
      <c r="M552" s="65"/>
      <c r="N552" s="64"/>
      <c r="O552" s="64"/>
      <c r="P552" s="65"/>
      <c r="Q552" s="65"/>
      <c r="R552" s="65"/>
      <c r="S552" s="65"/>
      <c r="T552" s="64"/>
      <c r="U552" s="65"/>
      <c r="V552" s="65"/>
      <c r="W552" s="65"/>
      <c r="X552" s="65"/>
      <c r="Y552" s="64"/>
      <c r="Z552" s="65"/>
      <c r="AA552" s="69">
        <f t="shared" si="17"/>
        <v>0</v>
      </c>
      <c r="AB552" s="63" t="s">
        <v>161</v>
      </c>
      <c r="AC552" s="75"/>
      <c r="AD552" s="77"/>
      <c r="AE552" s="77"/>
      <c r="AF552" s="76"/>
      <c r="AG552" s="63" t="s">
        <v>8714</v>
      </c>
      <c r="AH552" s="75"/>
      <c r="AI552" s="77"/>
      <c r="AJ552" s="77"/>
      <c r="AK552" s="76"/>
      <c r="AL552" s="63" t="s">
        <v>8715</v>
      </c>
      <c r="AM552" s="75"/>
      <c r="AN552" s="77"/>
      <c r="AO552" s="77"/>
      <c r="AP552" s="76"/>
      <c r="AQ552" s="82" t="s">
        <v>8716</v>
      </c>
      <c r="AR552" s="77"/>
      <c r="AS552" s="77"/>
      <c r="AT552" s="77"/>
      <c r="AU552" s="76"/>
      <c r="AV552" s="63" t="s">
        <v>8717</v>
      </c>
      <c r="AW552" s="75"/>
      <c r="AX552" s="77"/>
      <c r="AY552" s="77"/>
      <c r="AZ552" s="76"/>
      <c r="BA552" s="82" t="s">
        <v>161</v>
      </c>
      <c r="BB552" s="77"/>
      <c r="BC552" s="77"/>
      <c r="BD552" s="77"/>
      <c r="BE552" s="76"/>
      <c r="BF552" s="82" t="s">
        <v>8716</v>
      </c>
      <c r="BG552" s="77"/>
      <c r="BH552" s="77"/>
      <c r="BI552" s="77"/>
      <c r="BJ552" s="76"/>
      <c r="BK552" s="63" t="s">
        <v>8718</v>
      </c>
      <c r="BL552" s="75"/>
      <c r="BM552" s="77"/>
      <c r="BN552" s="77"/>
      <c r="BO552" s="76"/>
      <c r="BP552" s="44" t="s">
        <v>8719</v>
      </c>
    </row>
    <row r="553" spans="1:68" x14ac:dyDescent="0.2">
      <c r="A553" s="63" t="s">
        <v>386</v>
      </c>
      <c r="B553" s="44" t="s">
        <v>6117</v>
      </c>
      <c r="C553" s="44" t="s">
        <v>2401</v>
      </c>
      <c r="D553" s="44" t="s">
        <v>8720</v>
      </c>
      <c r="E553" s="44" t="str">
        <f t="shared" si="16"/>
        <v>Marvels Told_Hero_METD</v>
      </c>
      <c r="F553" s="44" t="s">
        <v>8721</v>
      </c>
      <c r="G553" s="44" t="s">
        <v>5235</v>
      </c>
      <c r="H553" s="44" t="s">
        <v>8398</v>
      </c>
      <c r="I553" s="64"/>
      <c r="J553" s="65"/>
      <c r="K553" s="65"/>
      <c r="L553" s="65"/>
      <c r="M553" s="65"/>
      <c r="N553" s="64"/>
      <c r="O553" s="68">
        <v>3</v>
      </c>
      <c r="P553" s="66">
        <v>1</v>
      </c>
      <c r="Q553" s="66">
        <v>3</v>
      </c>
      <c r="R553" s="66">
        <v>3</v>
      </c>
      <c r="S553" s="66">
        <v>3</v>
      </c>
      <c r="T553" s="64"/>
      <c r="U553" s="65"/>
      <c r="V553" s="65"/>
      <c r="W553" s="65"/>
      <c r="X553" s="65"/>
      <c r="Y553" s="64"/>
      <c r="Z553" s="65"/>
      <c r="AA553" s="69">
        <f t="shared" si="17"/>
        <v>0</v>
      </c>
      <c r="AB553" s="63" t="s">
        <v>162</v>
      </c>
      <c r="AC553" s="75"/>
      <c r="AD553" s="77"/>
      <c r="AE553" s="75"/>
      <c r="AF553" s="76"/>
      <c r="AG553" s="63" t="s">
        <v>8722</v>
      </c>
      <c r="AH553" s="75"/>
      <c r="AI553" s="77"/>
      <c r="AJ553" s="77"/>
      <c r="AK553" s="76"/>
      <c r="AL553" s="63" t="s">
        <v>8723</v>
      </c>
      <c r="AM553" s="75"/>
      <c r="AN553" s="77"/>
      <c r="AO553" s="77"/>
      <c r="AP553" s="76"/>
      <c r="AQ553" s="82" t="s">
        <v>8724</v>
      </c>
      <c r="AR553" s="77"/>
      <c r="AS553" s="77"/>
      <c r="AT553" s="77"/>
      <c r="AU553" s="76"/>
      <c r="AV553" s="63" t="s">
        <v>8725</v>
      </c>
      <c r="AW553" s="75"/>
      <c r="AX553" s="77"/>
      <c r="AY553" s="77"/>
      <c r="AZ553" s="76"/>
      <c r="BA553" s="82" t="s">
        <v>162</v>
      </c>
      <c r="BB553" s="77"/>
      <c r="BC553" s="77"/>
      <c r="BD553" s="77"/>
      <c r="BE553" s="76"/>
      <c r="BF553" s="82" t="s">
        <v>8724</v>
      </c>
      <c r="BG553" s="77"/>
      <c r="BH553" s="77"/>
      <c r="BI553" s="77"/>
      <c r="BJ553" s="76"/>
      <c r="BK553" s="63" t="s">
        <v>8726</v>
      </c>
      <c r="BL553" s="75"/>
      <c r="BM553" s="77"/>
      <c r="BN553" s="77"/>
      <c r="BO553" s="76"/>
      <c r="BP553" s="44" t="s">
        <v>8727</v>
      </c>
    </row>
    <row r="554" spans="1:68" x14ac:dyDescent="0.2">
      <c r="A554" s="63" t="s">
        <v>386</v>
      </c>
      <c r="B554" s="44" t="s">
        <v>6117</v>
      </c>
      <c r="C554" s="44" t="s">
        <v>2401</v>
      </c>
      <c r="D554" s="44" t="s">
        <v>8728</v>
      </c>
      <c r="E554" s="44" t="str">
        <f t="shared" si="16"/>
        <v>Master of Esgaroth_Hero_METD</v>
      </c>
      <c r="F554" s="44" t="s">
        <v>8721</v>
      </c>
      <c r="G554" s="44" t="s">
        <v>5235</v>
      </c>
      <c r="H554" s="44" t="s">
        <v>8398</v>
      </c>
      <c r="I554" s="64"/>
      <c r="J554" s="65"/>
      <c r="K554" s="65"/>
      <c r="L554" s="65"/>
      <c r="M554" s="65"/>
      <c r="N554" s="64"/>
      <c r="O554" s="64"/>
      <c r="P554" s="65"/>
      <c r="Q554" s="65"/>
      <c r="R554" s="65"/>
      <c r="S554" s="65"/>
      <c r="T554" s="64"/>
      <c r="U554" s="65"/>
      <c r="V554" s="65"/>
      <c r="W554" s="65"/>
      <c r="X554" s="65"/>
      <c r="Y554" s="64"/>
      <c r="Z554" s="65"/>
      <c r="AA554" s="69">
        <f t="shared" si="17"/>
        <v>0</v>
      </c>
      <c r="AB554" s="63" t="s">
        <v>163</v>
      </c>
      <c r="AC554" s="75"/>
      <c r="AD554" s="77"/>
      <c r="AE554" s="77"/>
      <c r="AF554" s="76"/>
      <c r="AG554" s="63" t="s">
        <v>8729</v>
      </c>
      <c r="AH554" s="75"/>
      <c r="AI554" s="77"/>
      <c r="AJ554" s="77"/>
      <c r="AK554" s="76"/>
      <c r="AL554" s="63" t="s">
        <v>8730</v>
      </c>
      <c r="AM554" s="75"/>
      <c r="AN554" s="77"/>
      <c r="AO554" s="77"/>
      <c r="AP554" s="76"/>
      <c r="AQ554" s="82" t="s">
        <v>8731</v>
      </c>
      <c r="AR554" s="77"/>
      <c r="AS554" s="77"/>
      <c r="AT554" s="77"/>
      <c r="AU554" s="76"/>
      <c r="AV554" s="63" t="s">
        <v>8732</v>
      </c>
      <c r="AW554" s="75"/>
      <c r="AX554" s="77"/>
      <c r="AY554" s="77"/>
      <c r="AZ554" s="76"/>
      <c r="BA554" s="82" t="s">
        <v>163</v>
      </c>
      <c r="BB554" s="77"/>
      <c r="BC554" s="77"/>
      <c r="BD554" s="77"/>
      <c r="BE554" s="76"/>
      <c r="BF554" s="82" t="s">
        <v>8731</v>
      </c>
      <c r="BG554" s="77"/>
      <c r="BH554" s="77"/>
      <c r="BI554" s="77"/>
      <c r="BJ554" s="76"/>
      <c r="BK554" s="63" t="s">
        <v>8733</v>
      </c>
      <c r="BL554" s="75"/>
      <c r="BM554" s="77"/>
      <c r="BN554" s="77"/>
      <c r="BO554" s="76"/>
      <c r="BP554" s="44" t="s">
        <v>8734</v>
      </c>
    </row>
    <row r="555" spans="1:68" x14ac:dyDescent="0.2">
      <c r="A555" s="63" t="s">
        <v>386</v>
      </c>
      <c r="B555" s="44" t="s">
        <v>6117</v>
      </c>
      <c r="C555" s="44" t="s">
        <v>2401</v>
      </c>
      <c r="D555" s="44" t="s">
        <v>8735</v>
      </c>
      <c r="E555" s="44" t="str">
        <f t="shared" si="16"/>
        <v>Master of Wood, Water, or Hill_Hero_METD</v>
      </c>
      <c r="F555" s="44" t="s">
        <v>8368</v>
      </c>
      <c r="G555" s="44" t="s">
        <v>5235</v>
      </c>
      <c r="H555" s="44" t="s">
        <v>8398</v>
      </c>
      <c r="I555" s="64"/>
      <c r="J555" s="65"/>
      <c r="K555" s="65"/>
      <c r="L555" s="65"/>
      <c r="M555" s="65"/>
      <c r="N555" s="64"/>
      <c r="O555" s="64"/>
      <c r="P555" s="65"/>
      <c r="Q555" s="65"/>
      <c r="R555" s="65"/>
      <c r="S555" s="65"/>
      <c r="T555" s="64"/>
      <c r="U555" s="65"/>
      <c r="V555" s="65"/>
      <c r="W555" s="65"/>
      <c r="X555" s="65"/>
      <c r="Y555" s="64"/>
      <c r="Z555" s="65"/>
      <c r="AA555" s="69">
        <f t="shared" si="17"/>
        <v>0</v>
      </c>
      <c r="AB555" s="63" t="s">
        <v>164</v>
      </c>
      <c r="AC555" s="75"/>
      <c r="AD555" s="77"/>
      <c r="AE555" s="77"/>
      <c r="AF555" s="76"/>
      <c r="AG555" s="63" t="s">
        <v>8736</v>
      </c>
      <c r="AH555" s="75"/>
      <c r="AI555" s="77"/>
      <c r="AJ555" s="77"/>
      <c r="AK555" s="76"/>
      <c r="AL555" s="63" t="s">
        <v>8737</v>
      </c>
      <c r="AM555" s="75"/>
      <c r="AN555" s="77"/>
      <c r="AO555" s="77"/>
      <c r="AP555" s="76"/>
      <c r="AQ555" s="82" t="s">
        <v>8738</v>
      </c>
      <c r="AR555" s="77"/>
      <c r="AS555" s="77"/>
      <c r="AT555" s="77"/>
      <c r="AU555" s="76"/>
      <c r="AV555" s="63" t="s">
        <v>8739</v>
      </c>
      <c r="AW555" s="75"/>
      <c r="AX555" s="77"/>
      <c r="AY555" s="77"/>
      <c r="AZ555" s="76"/>
      <c r="BA555" s="82" t="s">
        <v>164</v>
      </c>
      <c r="BB555" s="77"/>
      <c r="BC555" s="77"/>
      <c r="BD555" s="77"/>
      <c r="BE555" s="76"/>
      <c r="BF555" s="82" t="s">
        <v>8738</v>
      </c>
      <c r="BG555" s="77"/>
      <c r="BH555" s="77"/>
      <c r="BI555" s="77"/>
      <c r="BJ555" s="76"/>
      <c r="BK555" s="63" t="s">
        <v>8740</v>
      </c>
      <c r="BL555" s="75"/>
      <c r="BM555" s="77"/>
      <c r="BN555" s="77"/>
      <c r="BO555" s="76"/>
      <c r="BP555" s="44" t="s">
        <v>8741</v>
      </c>
    </row>
    <row r="556" spans="1:68" x14ac:dyDescent="0.2">
      <c r="A556" s="63" t="s">
        <v>386</v>
      </c>
      <c r="B556" s="44" t="s">
        <v>6117</v>
      </c>
      <c r="C556" s="44" t="s">
        <v>2401</v>
      </c>
      <c r="D556" s="44" t="s">
        <v>8742</v>
      </c>
      <c r="E556" s="44" t="str">
        <f t="shared" si="16"/>
        <v>Mathom Lore_Hero_METD</v>
      </c>
      <c r="F556" s="44" t="s">
        <v>8504</v>
      </c>
      <c r="G556" s="44" t="s">
        <v>5197</v>
      </c>
      <c r="H556" s="44" t="s">
        <v>8347</v>
      </c>
      <c r="I556" s="64"/>
      <c r="J556" s="65"/>
      <c r="K556" s="65"/>
      <c r="L556" s="65"/>
      <c r="M556" s="65"/>
      <c r="N556" s="64"/>
      <c r="O556" s="64"/>
      <c r="P556" s="65"/>
      <c r="Q556" s="65"/>
      <c r="R556" s="65"/>
      <c r="S556" s="65"/>
      <c r="T556" s="64"/>
      <c r="U556" s="65"/>
      <c r="V556" s="65"/>
      <c r="W556" s="65"/>
      <c r="X556" s="65"/>
      <c r="Y556" s="64"/>
      <c r="Z556" s="65"/>
      <c r="AA556" s="69">
        <f t="shared" si="17"/>
        <v>0</v>
      </c>
      <c r="AB556" s="63" t="s">
        <v>165</v>
      </c>
      <c r="AC556" s="75"/>
      <c r="AD556" s="77"/>
      <c r="AE556" s="77"/>
      <c r="AF556" s="76"/>
      <c r="AG556" s="63" t="s">
        <v>8743</v>
      </c>
      <c r="AH556" s="75"/>
      <c r="AI556" s="77"/>
      <c r="AJ556" s="77"/>
      <c r="AK556" s="76"/>
      <c r="AL556" s="63" t="s">
        <v>8744</v>
      </c>
      <c r="AM556" s="75"/>
      <c r="AN556" s="77"/>
      <c r="AO556" s="77"/>
      <c r="AP556" s="76"/>
      <c r="AQ556" s="82" t="s">
        <v>8745</v>
      </c>
      <c r="AR556" s="77"/>
      <c r="AS556" s="77"/>
      <c r="AT556" s="77"/>
      <c r="AU556" s="76"/>
      <c r="AV556" s="63" t="s">
        <v>8746</v>
      </c>
      <c r="AW556" s="75"/>
      <c r="AX556" s="77"/>
      <c r="AY556" s="77"/>
      <c r="AZ556" s="76"/>
      <c r="BA556" s="82" t="s">
        <v>165</v>
      </c>
      <c r="BB556" s="77"/>
      <c r="BC556" s="77"/>
      <c r="BD556" s="77"/>
      <c r="BE556" s="76"/>
      <c r="BF556" s="82" t="s">
        <v>8745</v>
      </c>
      <c r="BG556" s="77"/>
      <c r="BH556" s="77"/>
      <c r="BI556" s="77"/>
      <c r="BJ556" s="76"/>
      <c r="BK556" s="63" t="s">
        <v>8747</v>
      </c>
      <c r="BL556" s="75"/>
      <c r="BM556" s="77"/>
      <c r="BN556" s="77"/>
      <c r="BO556" s="76"/>
      <c r="BP556" s="44" t="s">
        <v>8748</v>
      </c>
    </row>
    <row r="557" spans="1:68" x14ac:dyDescent="0.2">
      <c r="A557" s="63" t="s">
        <v>386</v>
      </c>
      <c r="B557" s="44" t="s">
        <v>6117</v>
      </c>
      <c r="C557" s="44" t="s">
        <v>2401</v>
      </c>
      <c r="D557" s="44" t="s">
        <v>8749</v>
      </c>
      <c r="E557" s="44" t="str">
        <f t="shared" si="16"/>
        <v>More Sense than You_Hero_METD</v>
      </c>
      <c r="F557" s="44" t="s">
        <v>5362</v>
      </c>
      <c r="G557" s="44" t="s">
        <v>5235</v>
      </c>
      <c r="H557" s="44" t="s">
        <v>8398</v>
      </c>
      <c r="I557" s="64"/>
      <c r="J557" s="65"/>
      <c r="K557" s="65"/>
      <c r="L557" s="65"/>
      <c r="M557" s="65"/>
      <c r="N557" s="64"/>
      <c r="O557" s="64"/>
      <c r="P557" s="65"/>
      <c r="Q557" s="65"/>
      <c r="R557" s="65"/>
      <c r="S557" s="65"/>
      <c r="T557" s="64"/>
      <c r="U557" s="65"/>
      <c r="V557" s="65"/>
      <c r="W557" s="65"/>
      <c r="X557" s="65"/>
      <c r="Y557" s="64"/>
      <c r="Z557" s="65"/>
      <c r="AA557" s="69">
        <f t="shared" si="17"/>
        <v>0</v>
      </c>
      <c r="AB557" s="63" t="s">
        <v>166</v>
      </c>
      <c r="AC557" s="75"/>
      <c r="AD557" s="77"/>
      <c r="AE557" s="77"/>
      <c r="AF557" s="76"/>
      <c r="AG557" s="63" t="s">
        <v>8750</v>
      </c>
      <c r="AH557" s="75"/>
      <c r="AI557" s="77"/>
      <c r="AJ557" s="77"/>
      <c r="AK557" s="76"/>
      <c r="AL557" s="63" t="s">
        <v>8751</v>
      </c>
      <c r="AM557" s="75"/>
      <c r="AN557" s="77"/>
      <c r="AO557" s="77"/>
      <c r="AP557" s="76"/>
      <c r="AQ557" s="82" t="s">
        <v>8752</v>
      </c>
      <c r="AR557" s="77"/>
      <c r="AS557" s="77"/>
      <c r="AT557" s="77"/>
      <c r="AU557" s="76"/>
      <c r="AV557" s="63" t="s">
        <v>8753</v>
      </c>
      <c r="AW557" s="75"/>
      <c r="AX557" s="77"/>
      <c r="AY557" s="77"/>
      <c r="AZ557" s="76"/>
      <c r="BA557" s="82" t="s">
        <v>166</v>
      </c>
      <c r="BB557" s="77"/>
      <c r="BC557" s="77"/>
      <c r="BD557" s="77"/>
      <c r="BE557" s="76"/>
      <c r="BF557" s="82" t="s">
        <v>8752</v>
      </c>
      <c r="BG557" s="77"/>
      <c r="BH557" s="77"/>
      <c r="BI557" s="77"/>
      <c r="BJ557" s="76"/>
      <c r="BK557" s="63" t="s">
        <v>8754</v>
      </c>
      <c r="BL557" s="75"/>
      <c r="BM557" s="77"/>
      <c r="BN557" s="77"/>
      <c r="BO557" s="76"/>
      <c r="BP557" s="44" t="s">
        <v>8755</v>
      </c>
    </row>
    <row r="558" spans="1:68" x14ac:dyDescent="0.2">
      <c r="A558" s="63" t="s">
        <v>386</v>
      </c>
      <c r="B558" s="44" t="s">
        <v>6117</v>
      </c>
      <c r="C558" s="44" t="s">
        <v>2401</v>
      </c>
      <c r="D558" s="44" t="s">
        <v>8756</v>
      </c>
      <c r="E558" s="44" t="str">
        <f t="shared" si="16"/>
        <v>Not at Home_Hero_METD</v>
      </c>
      <c r="F558" s="44" t="s">
        <v>5221</v>
      </c>
      <c r="G558" s="44" t="s">
        <v>5235</v>
      </c>
      <c r="H558" s="44" t="s">
        <v>8398</v>
      </c>
      <c r="I558" s="64"/>
      <c r="J558" s="65"/>
      <c r="K558" s="65"/>
      <c r="L558" s="65"/>
      <c r="M558" s="65"/>
      <c r="N558" s="64"/>
      <c r="O558" s="64"/>
      <c r="P558" s="65"/>
      <c r="Q558" s="66">
        <v>3</v>
      </c>
      <c r="R558" s="65"/>
      <c r="S558" s="65"/>
      <c r="T558" s="64"/>
      <c r="U558" s="65"/>
      <c r="V558" s="65"/>
      <c r="W558" s="65"/>
      <c r="X558" s="65"/>
      <c r="Y558" s="64"/>
      <c r="Z558" s="65"/>
      <c r="AA558" s="69">
        <f t="shared" si="17"/>
        <v>0</v>
      </c>
      <c r="AB558" s="63" t="s">
        <v>167</v>
      </c>
      <c r="AC558" s="75"/>
      <c r="AD558" s="77"/>
      <c r="AE558" s="75"/>
      <c r="AF558" s="76"/>
      <c r="AG558" s="63" t="s">
        <v>8757</v>
      </c>
      <c r="AH558" s="75"/>
      <c r="AI558" s="77"/>
      <c r="AJ558" s="77"/>
      <c r="AK558" s="76"/>
      <c r="AL558" s="63" t="s">
        <v>8758</v>
      </c>
      <c r="AM558" s="75"/>
      <c r="AN558" s="77"/>
      <c r="AO558" s="77"/>
      <c r="AP558" s="76"/>
      <c r="AQ558" s="82" t="s">
        <v>8759</v>
      </c>
      <c r="AR558" s="77"/>
      <c r="AS558" s="77"/>
      <c r="AT558" s="77"/>
      <c r="AU558" s="76"/>
      <c r="AV558" s="63" t="s">
        <v>8760</v>
      </c>
      <c r="AW558" s="75"/>
      <c r="AX558" s="77"/>
      <c r="AY558" s="77"/>
      <c r="AZ558" s="76"/>
      <c r="BA558" s="82" t="s">
        <v>167</v>
      </c>
      <c r="BB558" s="77"/>
      <c r="BC558" s="77"/>
      <c r="BD558" s="77"/>
      <c r="BE558" s="76"/>
      <c r="BF558" s="82" t="s">
        <v>8759</v>
      </c>
      <c r="BG558" s="77"/>
      <c r="BH558" s="77"/>
      <c r="BI558" s="77"/>
      <c r="BJ558" s="76"/>
      <c r="BK558" s="63" t="s">
        <v>8761</v>
      </c>
      <c r="BL558" s="75"/>
      <c r="BM558" s="77"/>
      <c r="BN558" s="77"/>
      <c r="BO558" s="76"/>
      <c r="BP558" s="44" t="s">
        <v>8762</v>
      </c>
    </row>
    <row r="559" spans="1:68" x14ac:dyDescent="0.2">
      <c r="A559" s="63" t="s">
        <v>386</v>
      </c>
      <c r="B559" s="44" t="s">
        <v>6117</v>
      </c>
      <c r="C559" s="44" t="s">
        <v>2401</v>
      </c>
      <c r="D559" s="44" t="s">
        <v>8763</v>
      </c>
      <c r="E559" s="44" t="str">
        <f t="shared" si="16"/>
        <v>Pledge of Conduct_Hero_METD</v>
      </c>
      <c r="F559" s="44" t="s">
        <v>5351</v>
      </c>
      <c r="G559" s="44" t="s">
        <v>5235</v>
      </c>
      <c r="H559" s="44" t="s">
        <v>8398</v>
      </c>
      <c r="I559" s="64"/>
      <c r="J559" s="65"/>
      <c r="K559" s="65"/>
      <c r="L559" s="65"/>
      <c r="M559" s="65"/>
      <c r="N559" s="64"/>
      <c r="O559" s="64"/>
      <c r="P559" s="65"/>
      <c r="Q559" s="65"/>
      <c r="R559" s="65"/>
      <c r="S559" s="65"/>
      <c r="T559" s="64"/>
      <c r="U559" s="65"/>
      <c r="V559" s="65"/>
      <c r="W559" s="65"/>
      <c r="X559" s="65"/>
      <c r="Y559" s="64"/>
      <c r="Z559" s="65"/>
      <c r="AA559" s="69">
        <f t="shared" si="17"/>
        <v>0</v>
      </c>
      <c r="AB559" s="63" t="s">
        <v>168</v>
      </c>
      <c r="AC559" s="75"/>
      <c r="AD559" s="77"/>
      <c r="AE559" s="77"/>
      <c r="AF559" s="76"/>
      <c r="AG559" s="63" t="s">
        <v>8764</v>
      </c>
      <c r="AH559" s="75"/>
      <c r="AI559" s="77"/>
      <c r="AJ559" s="77"/>
      <c r="AK559" s="76"/>
      <c r="AL559" s="63" t="s">
        <v>8765</v>
      </c>
      <c r="AM559" s="75"/>
      <c r="AN559" s="77"/>
      <c r="AO559" s="77"/>
      <c r="AP559" s="76"/>
      <c r="AQ559" s="82" t="s">
        <v>8766</v>
      </c>
      <c r="AR559" s="77"/>
      <c r="AS559" s="77"/>
      <c r="AT559" s="77"/>
      <c r="AU559" s="76"/>
      <c r="AV559" s="63" t="s">
        <v>8767</v>
      </c>
      <c r="AW559" s="75"/>
      <c r="AX559" s="77"/>
      <c r="AY559" s="77"/>
      <c r="AZ559" s="76"/>
      <c r="BA559" s="82" t="s">
        <v>168</v>
      </c>
      <c r="BB559" s="77"/>
      <c r="BC559" s="77"/>
      <c r="BD559" s="77"/>
      <c r="BE559" s="76"/>
      <c r="BF559" s="82" t="s">
        <v>8766</v>
      </c>
      <c r="BG559" s="77"/>
      <c r="BH559" s="77"/>
      <c r="BI559" s="77"/>
      <c r="BJ559" s="76"/>
      <c r="BK559" s="63" t="s">
        <v>8768</v>
      </c>
      <c r="BL559" s="75"/>
      <c r="BM559" s="77"/>
      <c r="BN559" s="77"/>
      <c r="BO559" s="76"/>
      <c r="BP559" s="44" t="s">
        <v>8769</v>
      </c>
    </row>
    <row r="560" spans="1:68" x14ac:dyDescent="0.2">
      <c r="A560" s="63" t="s">
        <v>386</v>
      </c>
      <c r="B560" s="44" t="s">
        <v>6117</v>
      </c>
      <c r="C560" s="44" t="s">
        <v>2401</v>
      </c>
      <c r="D560" s="44" t="s">
        <v>8770</v>
      </c>
      <c r="E560" s="44" t="str">
        <f t="shared" si="16"/>
        <v>Refuge_Hero_METD</v>
      </c>
      <c r="F560" s="44" t="s">
        <v>6542</v>
      </c>
      <c r="G560" s="44" t="s">
        <v>5235</v>
      </c>
      <c r="H560" s="44" t="s">
        <v>8398</v>
      </c>
      <c r="I560" s="64"/>
      <c r="J560" s="65"/>
      <c r="K560" s="65"/>
      <c r="L560" s="65"/>
      <c r="M560" s="65"/>
      <c r="N560" s="64"/>
      <c r="O560" s="64"/>
      <c r="P560" s="65"/>
      <c r="Q560" s="65"/>
      <c r="R560" s="65"/>
      <c r="S560" s="65"/>
      <c r="T560" s="64"/>
      <c r="U560" s="65"/>
      <c r="V560" s="65"/>
      <c r="W560" s="65"/>
      <c r="X560" s="65"/>
      <c r="Y560" s="64"/>
      <c r="Z560" s="65"/>
      <c r="AA560" s="69">
        <f t="shared" si="17"/>
        <v>0</v>
      </c>
      <c r="AB560" s="63" t="s">
        <v>169</v>
      </c>
      <c r="AC560" s="75"/>
      <c r="AD560" s="77"/>
      <c r="AE560" s="77"/>
      <c r="AF560" s="76"/>
      <c r="AG560" s="63" t="s">
        <v>169</v>
      </c>
      <c r="AH560" s="75"/>
      <c r="AI560" s="77"/>
      <c r="AJ560" s="77"/>
      <c r="AK560" s="76"/>
      <c r="AL560" s="63" t="s">
        <v>8771</v>
      </c>
      <c r="AM560" s="75"/>
      <c r="AN560" s="77"/>
      <c r="AO560" s="77"/>
      <c r="AP560" s="76"/>
      <c r="AQ560" s="82" t="s">
        <v>8772</v>
      </c>
      <c r="AR560" s="77"/>
      <c r="AS560" s="77"/>
      <c r="AT560" s="77"/>
      <c r="AU560" s="76"/>
      <c r="AV560" s="63" t="s">
        <v>8773</v>
      </c>
      <c r="AW560" s="75"/>
      <c r="AX560" s="77"/>
      <c r="AY560" s="77"/>
      <c r="AZ560" s="76"/>
      <c r="BA560" s="82" t="s">
        <v>169</v>
      </c>
      <c r="BB560" s="77"/>
      <c r="BC560" s="77"/>
      <c r="BD560" s="77"/>
      <c r="BE560" s="76"/>
      <c r="BF560" s="82" t="s">
        <v>8772</v>
      </c>
      <c r="BG560" s="77"/>
      <c r="BH560" s="77"/>
      <c r="BI560" s="77"/>
      <c r="BJ560" s="76"/>
      <c r="BK560" s="63" t="s">
        <v>8774</v>
      </c>
      <c r="BL560" s="75"/>
      <c r="BM560" s="77"/>
      <c r="BN560" s="77"/>
      <c r="BO560" s="76"/>
      <c r="BP560" s="44" t="s">
        <v>8775</v>
      </c>
    </row>
    <row r="561" spans="1:68" x14ac:dyDescent="0.2">
      <c r="A561" s="63" t="s">
        <v>386</v>
      </c>
      <c r="B561" s="44" t="s">
        <v>6117</v>
      </c>
      <c r="C561" s="44" t="s">
        <v>2401</v>
      </c>
      <c r="D561" s="44" t="s">
        <v>8776</v>
      </c>
      <c r="E561" s="44" t="str">
        <f t="shared" si="16"/>
        <v>Rhûn_Hero_METD</v>
      </c>
      <c r="F561" s="44" t="s">
        <v>5221</v>
      </c>
      <c r="G561" s="44" t="s">
        <v>5235</v>
      </c>
      <c r="H561" s="44" t="s">
        <v>8467</v>
      </c>
      <c r="I561" s="64"/>
      <c r="J561" s="65"/>
      <c r="K561" s="65"/>
      <c r="L561" s="65"/>
      <c r="M561" s="65"/>
      <c r="N561" s="64"/>
      <c r="O561" s="64"/>
      <c r="P561" s="65"/>
      <c r="Q561" s="65"/>
      <c r="R561" s="65"/>
      <c r="S561" s="65"/>
      <c r="T561" s="64"/>
      <c r="U561" s="65"/>
      <c r="V561" s="65"/>
      <c r="W561" s="65"/>
      <c r="X561" s="65"/>
      <c r="Y561" s="64"/>
      <c r="Z561" s="65"/>
      <c r="AA561" s="69">
        <f t="shared" si="17"/>
        <v>0</v>
      </c>
      <c r="AB561" s="63" t="s">
        <v>170</v>
      </c>
      <c r="AC561" s="75"/>
      <c r="AD561" s="77"/>
      <c r="AE561" s="77"/>
      <c r="AF561" s="76"/>
      <c r="AG561" s="63" t="s">
        <v>170</v>
      </c>
      <c r="AH561" s="75"/>
      <c r="AI561" s="77"/>
      <c r="AJ561" s="77"/>
      <c r="AK561" s="76"/>
      <c r="AL561" s="63" t="s">
        <v>170</v>
      </c>
      <c r="AM561" s="75"/>
      <c r="AN561" s="77"/>
      <c r="AO561" s="77"/>
      <c r="AP561" s="76"/>
      <c r="AQ561" s="82" t="s">
        <v>8777</v>
      </c>
      <c r="AR561" s="77"/>
      <c r="AS561" s="77"/>
      <c r="AT561" s="77"/>
      <c r="AU561" s="76"/>
      <c r="AV561" s="63" t="s">
        <v>170</v>
      </c>
      <c r="AW561" s="75"/>
      <c r="AX561" s="77"/>
      <c r="AY561" s="77"/>
      <c r="AZ561" s="76"/>
      <c r="BA561" s="82" t="s">
        <v>170</v>
      </c>
      <c r="BB561" s="77"/>
      <c r="BC561" s="77"/>
      <c r="BD561" s="77"/>
      <c r="BE561" s="76"/>
      <c r="BF561" s="82" t="s">
        <v>8777</v>
      </c>
      <c r="BG561" s="77"/>
      <c r="BH561" s="77"/>
      <c r="BI561" s="77"/>
      <c r="BJ561" s="76"/>
      <c r="BK561" s="63" t="s">
        <v>8778</v>
      </c>
      <c r="BL561" s="75"/>
      <c r="BM561" s="77"/>
      <c r="BN561" s="77"/>
      <c r="BO561" s="76"/>
      <c r="BP561" s="44" t="s">
        <v>8779</v>
      </c>
    </row>
    <row r="562" spans="1:68" x14ac:dyDescent="0.2">
      <c r="A562" s="63" t="s">
        <v>386</v>
      </c>
      <c r="B562" s="44" t="s">
        <v>6117</v>
      </c>
      <c r="C562" s="44" t="s">
        <v>2401</v>
      </c>
      <c r="D562" s="44" t="s">
        <v>8780</v>
      </c>
      <c r="E562" s="44" t="str">
        <f t="shared" si="16"/>
        <v>Riddling Talk_Hero_METD</v>
      </c>
      <c r="F562" s="44" t="s">
        <v>8781</v>
      </c>
      <c r="G562" s="44" t="s">
        <v>5183</v>
      </c>
      <c r="H562" s="44" t="s">
        <v>8342</v>
      </c>
      <c r="I562" s="64"/>
      <c r="J562" s="65"/>
      <c r="K562" s="65"/>
      <c r="L562" s="65"/>
      <c r="M562" s="65"/>
      <c r="N562" s="64"/>
      <c r="O562" s="64"/>
      <c r="P562" s="65"/>
      <c r="Q562" s="65"/>
      <c r="R562" s="65"/>
      <c r="S562" s="65"/>
      <c r="T562" s="64"/>
      <c r="U562" s="65"/>
      <c r="V562" s="65"/>
      <c r="W562" s="65"/>
      <c r="X562" s="65"/>
      <c r="Y562" s="64"/>
      <c r="Z562" s="65"/>
      <c r="AA562" s="69">
        <f t="shared" si="17"/>
        <v>0</v>
      </c>
      <c r="AB562" s="63" t="s">
        <v>171</v>
      </c>
      <c r="AC562" s="75"/>
      <c r="AD562" s="77"/>
      <c r="AE562" s="77"/>
      <c r="AF562" s="76"/>
      <c r="AG562" s="63" t="s">
        <v>8782</v>
      </c>
      <c r="AH562" s="75"/>
      <c r="AI562" s="77"/>
      <c r="AJ562" s="77"/>
      <c r="AK562" s="76"/>
      <c r="AL562" s="63" t="s">
        <v>8783</v>
      </c>
      <c r="AM562" s="75"/>
      <c r="AN562" s="77"/>
      <c r="AO562" s="77"/>
      <c r="AP562" s="76"/>
      <c r="AQ562" s="82" t="s">
        <v>8784</v>
      </c>
      <c r="AR562" s="77"/>
      <c r="AS562" s="77"/>
      <c r="AT562" s="77"/>
      <c r="AU562" s="76"/>
      <c r="AV562" s="63" t="s">
        <v>8785</v>
      </c>
      <c r="AW562" s="75"/>
      <c r="AX562" s="77"/>
      <c r="AY562" s="77"/>
      <c r="AZ562" s="76"/>
      <c r="BA562" s="82" t="s">
        <v>171</v>
      </c>
      <c r="BB562" s="77"/>
      <c r="BC562" s="77"/>
      <c r="BD562" s="77"/>
      <c r="BE562" s="76"/>
      <c r="BF562" s="82" t="s">
        <v>8784</v>
      </c>
      <c r="BG562" s="77"/>
      <c r="BH562" s="77"/>
      <c r="BI562" s="77"/>
      <c r="BJ562" s="76"/>
      <c r="BK562" s="63" t="s">
        <v>8786</v>
      </c>
      <c r="BL562" s="75"/>
      <c r="BM562" s="77"/>
      <c r="BN562" s="77"/>
      <c r="BO562" s="76"/>
      <c r="BP562" s="44" t="s">
        <v>1346</v>
      </c>
    </row>
    <row r="563" spans="1:68" x14ac:dyDescent="0.2">
      <c r="A563" s="63" t="s">
        <v>386</v>
      </c>
      <c r="B563" s="44" t="s">
        <v>6117</v>
      </c>
      <c r="C563" s="44" t="s">
        <v>2401</v>
      </c>
      <c r="D563" s="44" t="s">
        <v>8787</v>
      </c>
      <c r="E563" s="44" t="str">
        <f t="shared" si="16"/>
        <v>Sated Beast_Hero_METD</v>
      </c>
      <c r="F563" s="44" t="s">
        <v>5529</v>
      </c>
      <c r="G563" s="44" t="s">
        <v>5183</v>
      </c>
      <c r="H563" s="44" t="s">
        <v>8342</v>
      </c>
      <c r="I563" s="64"/>
      <c r="J563" s="65"/>
      <c r="K563" s="65"/>
      <c r="L563" s="65"/>
      <c r="M563" s="65"/>
      <c r="N563" s="64"/>
      <c r="O563" s="64"/>
      <c r="P563" s="65"/>
      <c r="Q563" s="65"/>
      <c r="R563" s="65"/>
      <c r="S563" s="65"/>
      <c r="T563" s="64"/>
      <c r="U563" s="65"/>
      <c r="V563" s="65"/>
      <c r="W563" s="65"/>
      <c r="X563" s="65"/>
      <c r="Y563" s="64"/>
      <c r="Z563" s="65"/>
      <c r="AA563" s="69">
        <f t="shared" si="17"/>
        <v>0</v>
      </c>
      <c r="AB563" s="63" t="s">
        <v>553</v>
      </c>
      <c r="AC563" s="75"/>
      <c r="AD563" s="77"/>
      <c r="AE563" s="77"/>
      <c r="AF563" s="76"/>
      <c r="AG563" s="63" t="s">
        <v>8788</v>
      </c>
      <c r="AH563" s="75"/>
      <c r="AI563" s="77"/>
      <c r="AJ563" s="77"/>
      <c r="AK563" s="76"/>
      <c r="AL563" s="63" t="s">
        <v>8789</v>
      </c>
      <c r="AM563" s="75"/>
      <c r="AN563" s="77"/>
      <c r="AO563" s="77"/>
      <c r="AP563" s="76"/>
      <c r="AQ563" s="82" t="s">
        <v>8790</v>
      </c>
      <c r="AR563" s="77"/>
      <c r="AS563" s="77"/>
      <c r="AT563" s="77"/>
      <c r="AU563" s="76"/>
      <c r="AV563" s="63" t="s">
        <v>8791</v>
      </c>
      <c r="AW563" s="75"/>
      <c r="AX563" s="77"/>
      <c r="AY563" s="77"/>
      <c r="AZ563" s="76"/>
      <c r="BA563" s="82" t="s">
        <v>553</v>
      </c>
      <c r="BB563" s="77"/>
      <c r="BC563" s="77"/>
      <c r="BD563" s="77"/>
      <c r="BE563" s="76"/>
      <c r="BF563" s="82" t="s">
        <v>8790</v>
      </c>
      <c r="BG563" s="77"/>
      <c r="BH563" s="77"/>
      <c r="BI563" s="77"/>
      <c r="BJ563" s="76"/>
      <c r="BK563" s="63" t="s">
        <v>8792</v>
      </c>
      <c r="BL563" s="75"/>
      <c r="BM563" s="77"/>
      <c r="BN563" s="77"/>
      <c r="BO563" s="76"/>
      <c r="BP563" s="44" t="s">
        <v>8793</v>
      </c>
    </row>
    <row r="564" spans="1:68" x14ac:dyDescent="0.2">
      <c r="A564" s="63" t="s">
        <v>386</v>
      </c>
      <c r="B564" s="44" t="s">
        <v>6117</v>
      </c>
      <c r="C564" s="44" t="s">
        <v>2401</v>
      </c>
      <c r="D564" s="44" t="s">
        <v>8794</v>
      </c>
      <c r="E564" s="44" t="str">
        <f t="shared" si="16"/>
        <v>Secret News_Hero_METD</v>
      </c>
      <c r="F564" s="44" t="s">
        <v>8389</v>
      </c>
      <c r="G564" s="44" t="s">
        <v>5235</v>
      </c>
      <c r="H564" s="44" t="s">
        <v>8398</v>
      </c>
      <c r="I564" s="64"/>
      <c r="J564" s="65"/>
      <c r="K564" s="65"/>
      <c r="L564" s="65"/>
      <c r="M564" s="65"/>
      <c r="N564" s="64"/>
      <c r="O564" s="64"/>
      <c r="P564" s="65"/>
      <c r="Q564" s="65"/>
      <c r="R564" s="65"/>
      <c r="S564" s="65"/>
      <c r="T564" s="64"/>
      <c r="U564" s="65"/>
      <c r="V564" s="65"/>
      <c r="W564" s="65"/>
      <c r="X564" s="65"/>
      <c r="Y564" s="64"/>
      <c r="Z564" s="65"/>
      <c r="AA564" s="69">
        <f t="shared" si="17"/>
        <v>0</v>
      </c>
      <c r="AB564" s="63" t="s">
        <v>554</v>
      </c>
      <c r="AC564" s="75"/>
      <c r="AD564" s="77"/>
      <c r="AE564" s="77"/>
      <c r="AF564" s="76"/>
      <c r="AG564" s="63" t="s">
        <v>8795</v>
      </c>
      <c r="AH564" s="75"/>
      <c r="AI564" s="77"/>
      <c r="AJ564" s="77"/>
      <c r="AK564" s="76"/>
      <c r="AL564" s="63" t="s">
        <v>8796</v>
      </c>
      <c r="AM564" s="75"/>
      <c r="AN564" s="77"/>
      <c r="AO564" s="77"/>
      <c r="AP564" s="76"/>
      <c r="AQ564" s="82" t="s">
        <v>8797</v>
      </c>
      <c r="AR564" s="77"/>
      <c r="AS564" s="77"/>
      <c r="AT564" s="77"/>
      <c r="AU564" s="76"/>
      <c r="AV564" s="63" t="s">
        <v>8798</v>
      </c>
      <c r="AW564" s="75"/>
      <c r="AX564" s="77"/>
      <c r="AY564" s="77"/>
      <c r="AZ564" s="76"/>
      <c r="BA564" s="82" t="s">
        <v>554</v>
      </c>
      <c r="BB564" s="77"/>
      <c r="BC564" s="77"/>
      <c r="BD564" s="77"/>
      <c r="BE564" s="76"/>
      <c r="BF564" s="82" t="s">
        <v>8797</v>
      </c>
      <c r="BG564" s="77"/>
      <c r="BH564" s="77"/>
      <c r="BI564" s="77"/>
      <c r="BJ564" s="76"/>
      <c r="BK564" s="63" t="s">
        <v>8799</v>
      </c>
      <c r="BL564" s="75"/>
      <c r="BM564" s="77"/>
      <c r="BN564" s="77"/>
      <c r="BO564" s="76"/>
      <c r="BP564" s="44" t="s">
        <v>8800</v>
      </c>
    </row>
    <row r="565" spans="1:68" x14ac:dyDescent="0.2">
      <c r="A565" s="63" t="s">
        <v>386</v>
      </c>
      <c r="B565" s="44" t="s">
        <v>6117</v>
      </c>
      <c r="C565" s="44" t="s">
        <v>2401</v>
      </c>
      <c r="D565" s="44" t="s">
        <v>8801</v>
      </c>
      <c r="E565" s="44" t="str">
        <f t="shared" si="16"/>
        <v>Skin-changer_Hero_METD</v>
      </c>
      <c r="F565" s="44" t="s">
        <v>5529</v>
      </c>
      <c r="G565" s="44" t="s">
        <v>5197</v>
      </c>
      <c r="H565" s="44" t="s">
        <v>8347</v>
      </c>
      <c r="I565" s="64"/>
      <c r="J565" s="65"/>
      <c r="K565" s="65"/>
      <c r="L565" s="65"/>
      <c r="M565" s="65"/>
      <c r="N565" s="64"/>
      <c r="O565" s="64"/>
      <c r="P565" s="65"/>
      <c r="Q565" s="65"/>
      <c r="R565" s="65"/>
      <c r="S565" s="65"/>
      <c r="T565" s="64"/>
      <c r="U565" s="65"/>
      <c r="V565" s="65"/>
      <c r="W565" s="65"/>
      <c r="X565" s="65"/>
      <c r="Y565" s="64"/>
      <c r="Z565" s="65"/>
      <c r="AA565" s="69">
        <f t="shared" si="17"/>
        <v>0</v>
      </c>
      <c r="AB565" s="63" t="s">
        <v>555</v>
      </c>
      <c r="AC565" s="75"/>
      <c r="AD565" s="77"/>
      <c r="AE565" s="77"/>
      <c r="AF565" s="76"/>
      <c r="AG565" s="63" t="s">
        <v>8802</v>
      </c>
      <c r="AH565" s="75"/>
      <c r="AI565" s="77"/>
      <c r="AJ565" s="77"/>
      <c r="AK565" s="76"/>
      <c r="AL565" s="63" t="s">
        <v>8803</v>
      </c>
      <c r="AM565" s="75"/>
      <c r="AN565" s="77"/>
      <c r="AO565" s="77"/>
      <c r="AP565" s="76"/>
      <c r="AQ565" s="82" t="s">
        <v>8804</v>
      </c>
      <c r="AR565" s="77"/>
      <c r="AS565" s="77"/>
      <c r="AT565" s="77"/>
      <c r="AU565" s="76"/>
      <c r="AV565" s="63" t="s">
        <v>8805</v>
      </c>
      <c r="AW565" s="75"/>
      <c r="AX565" s="77"/>
      <c r="AY565" s="77"/>
      <c r="AZ565" s="76"/>
      <c r="BA565" s="82" t="s">
        <v>555</v>
      </c>
      <c r="BB565" s="77"/>
      <c r="BC565" s="77"/>
      <c r="BD565" s="77"/>
      <c r="BE565" s="76"/>
      <c r="BF565" s="82" t="s">
        <v>8804</v>
      </c>
      <c r="BG565" s="77"/>
      <c r="BH565" s="77"/>
      <c r="BI565" s="77"/>
      <c r="BJ565" s="76"/>
      <c r="BK565" s="63" t="s">
        <v>8806</v>
      </c>
      <c r="BL565" s="75"/>
      <c r="BM565" s="77"/>
      <c r="BN565" s="77"/>
      <c r="BO565" s="76"/>
      <c r="BP565" s="44" t="s">
        <v>1348</v>
      </c>
    </row>
    <row r="566" spans="1:68" x14ac:dyDescent="0.2">
      <c r="A566" s="63" t="s">
        <v>386</v>
      </c>
      <c r="B566" s="44" t="s">
        <v>6117</v>
      </c>
      <c r="C566" s="44" t="s">
        <v>2401</v>
      </c>
      <c r="D566" s="44" t="s">
        <v>8807</v>
      </c>
      <c r="E566" s="44" t="str">
        <f t="shared" si="16"/>
        <v>Staff Asunder_Hero_METD</v>
      </c>
      <c r="F566" s="44" t="s">
        <v>5351</v>
      </c>
      <c r="G566" s="44" t="s">
        <v>5197</v>
      </c>
      <c r="H566" s="44" t="s">
        <v>8347</v>
      </c>
      <c r="I566" s="64"/>
      <c r="J566" s="65"/>
      <c r="K566" s="65"/>
      <c r="L566" s="65"/>
      <c r="M566" s="65"/>
      <c r="N566" s="64"/>
      <c r="O566" s="64"/>
      <c r="P566" s="65"/>
      <c r="Q566" s="65"/>
      <c r="R566" s="65"/>
      <c r="S566" s="65"/>
      <c r="T566" s="64"/>
      <c r="U566" s="65"/>
      <c r="V566" s="65"/>
      <c r="W566" s="65"/>
      <c r="X566" s="65"/>
      <c r="Y566" s="64"/>
      <c r="Z566" s="65"/>
      <c r="AA566" s="69">
        <f t="shared" si="17"/>
        <v>0</v>
      </c>
      <c r="AB566" s="63" t="s">
        <v>556</v>
      </c>
      <c r="AC566" s="75"/>
      <c r="AD566" s="77"/>
      <c r="AE566" s="77"/>
      <c r="AF566" s="76"/>
      <c r="AG566" s="63" t="s">
        <v>8808</v>
      </c>
      <c r="AH566" s="75"/>
      <c r="AI566" s="77"/>
      <c r="AJ566" s="77"/>
      <c r="AK566" s="76"/>
      <c r="AL566" s="63" t="s">
        <v>8809</v>
      </c>
      <c r="AM566" s="75"/>
      <c r="AN566" s="77"/>
      <c r="AO566" s="77"/>
      <c r="AP566" s="76"/>
      <c r="AQ566" s="82" t="s">
        <v>8810</v>
      </c>
      <c r="AR566" s="77"/>
      <c r="AS566" s="77"/>
      <c r="AT566" s="77"/>
      <c r="AU566" s="76"/>
      <c r="AV566" s="63" t="s">
        <v>8811</v>
      </c>
      <c r="AW566" s="75"/>
      <c r="AX566" s="77"/>
      <c r="AY566" s="77"/>
      <c r="AZ566" s="76"/>
      <c r="BA566" s="82" t="s">
        <v>556</v>
      </c>
      <c r="BB566" s="77"/>
      <c r="BC566" s="77"/>
      <c r="BD566" s="77"/>
      <c r="BE566" s="76"/>
      <c r="BF566" s="82" t="s">
        <v>8810</v>
      </c>
      <c r="BG566" s="77"/>
      <c r="BH566" s="77"/>
      <c r="BI566" s="77"/>
      <c r="BJ566" s="76"/>
      <c r="BK566" s="63" t="s">
        <v>8812</v>
      </c>
      <c r="BL566" s="75"/>
      <c r="BM566" s="77"/>
      <c r="BN566" s="77"/>
      <c r="BO566" s="76"/>
      <c r="BP566" s="44" t="s">
        <v>8813</v>
      </c>
    </row>
    <row r="567" spans="1:68" x14ac:dyDescent="0.2">
      <c r="A567" s="63" t="s">
        <v>386</v>
      </c>
      <c r="B567" s="44" t="s">
        <v>6117</v>
      </c>
      <c r="C567" s="44" t="s">
        <v>2401</v>
      </c>
      <c r="D567" s="44" t="s">
        <v>8814</v>
      </c>
      <c r="E567" s="44" t="str">
        <f t="shared" si="16"/>
        <v>Star of High Hope_Hero_METD</v>
      </c>
      <c r="F567" s="44" t="s">
        <v>6542</v>
      </c>
      <c r="G567" s="44" t="s">
        <v>5183</v>
      </c>
      <c r="H567" s="44" t="s">
        <v>8342</v>
      </c>
      <c r="I567" s="64"/>
      <c r="J567" s="65"/>
      <c r="K567" s="65"/>
      <c r="L567" s="65"/>
      <c r="M567" s="65"/>
      <c r="N567" s="64"/>
      <c r="O567" s="64"/>
      <c r="P567" s="65"/>
      <c r="Q567" s="65"/>
      <c r="R567" s="65"/>
      <c r="S567" s="65"/>
      <c r="T567" s="64"/>
      <c r="U567" s="65"/>
      <c r="V567" s="65"/>
      <c r="W567" s="65"/>
      <c r="X567" s="65"/>
      <c r="Y567" s="64"/>
      <c r="Z567" s="65"/>
      <c r="AA567" s="69">
        <f t="shared" si="17"/>
        <v>0</v>
      </c>
      <c r="AB567" s="63" t="s">
        <v>557</v>
      </c>
      <c r="AC567" s="75"/>
      <c r="AD567" s="77"/>
      <c r="AE567" s="77"/>
      <c r="AF567" s="76"/>
      <c r="AG567" s="63" t="s">
        <v>8815</v>
      </c>
      <c r="AH567" s="75"/>
      <c r="AI567" s="77"/>
      <c r="AJ567" s="77"/>
      <c r="AK567" s="76"/>
      <c r="AL567" s="63" t="s">
        <v>8816</v>
      </c>
      <c r="AM567" s="75"/>
      <c r="AN567" s="77"/>
      <c r="AO567" s="77"/>
      <c r="AP567" s="76"/>
      <c r="AQ567" s="82" t="s">
        <v>8817</v>
      </c>
      <c r="AR567" s="77"/>
      <c r="AS567" s="77"/>
      <c r="AT567" s="77"/>
      <c r="AU567" s="76"/>
      <c r="AV567" s="63" t="s">
        <v>8818</v>
      </c>
      <c r="AW567" s="75"/>
      <c r="AX567" s="77"/>
      <c r="AY567" s="77"/>
      <c r="AZ567" s="76"/>
      <c r="BA567" s="82" t="s">
        <v>557</v>
      </c>
      <c r="BB567" s="77"/>
      <c r="BC567" s="77"/>
      <c r="BD567" s="77"/>
      <c r="BE567" s="76"/>
      <c r="BF567" s="82" t="s">
        <v>8817</v>
      </c>
      <c r="BG567" s="77"/>
      <c r="BH567" s="77"/>
      <c r="BI567" s="77"/>
      <c r="BJ567" s="76"/>
      <c r="BK567" s="63" t="s">
        <v>8819</v>
      </c>
      <c r="BL567" s="75"/>
      <c r="BM567" s="77"/>
      <c r="BN567" s="77"/>
      <c r="BO567" s="76"/>
      <c r="BP567" s="44" t="s">
        <v>8820</v>
      </c>
    </row>
    <row r="568" spans="1:68" x14ac:dyDescent="0.2">
      <c r="A568" s="63" t="s">
        <v>386</v>
      </c>
      <c r="B568" s="44" t="s">
        <v>6117</v>
      </c>
      <c r="C568" s="44" t="s">
        <v>2401</v>
      </c>
      <c r="D568" s="44" t="s">
        <v>8821</v>
      </c>
      <c r="E568" s="44" t="str">
        <f t="shared" si="16"/>
        <v>Tales of the Hunt_Hero_METD</v>
      </c>
      <c r="F568" s="44" t="s">
        <v>8560</v>
      </c>
      <c r="G568" s="44" t="s">
        <v>5235</v>
      </c>
      <c r="H568" s="44" t="s">
        <v>8398</v>
      </c>
      <c r="I568" s="64"/>
      <c r="J568" s="65"/>
      <c r="K568" s="65"/>
      <c r="L568" s="65"/>
      <c r="M568" s="65"/>
      <c r="N568" s="64"/>
      <c r="O568" s="64"/>
      <c r="P568" s="65"/>
      <c r="Q568" s="65"/>
      <c r="R568" s="65"/>
      <c r="S568" s="65"/>
      <c r="T568" s="64"/>
      <c r="U568" s="65"/>
      <c r="V568" s="65"/>
      <c r="W568" s="65"/>
      <c r="X568" s="65"/>
      <c r="Y568" s="64"/>
      <c r="Z568" s="65"/>
      <c r="AA568" s="69">
        <f t="shared" si="17"/>
        <v>0</v>
      </c>
      <c r="AB568" s="63" t="s">
        <v>558</v>
      </c>
      <c r="AC568" s="75"/>
      <c r="AD568" s="77"/>
      <c r="AE568" s="77"/>
      <c r="AF568" s="76"/>
      <c r="AG568" s="63" t="s">
        <v>8822</v>
      </c>
      <c r="AH568" s="75"/>
      <c r="AI568" s="77"/>
      <c r="AJ568" s="77"/>
      <c r="AK568" s="76"/>
      <c r="AL568" s="63" t="s">
        <v>8823</v>
      </c>
      <c r="AM568" s="75"/>
      <c r="AN568" s="77"/>
      <c r="AO568" s="77"/>
      <c r="AP568" s="76"/>
      <c r="AQ568" s="82" t="s">
        <v>8824</v>
      </c>
      <c r="AR568" s="77"/>
      <c r="AS568" s="77"/>
      <c r="AT568" s="77"/>
      <c r="AU568" s="76"/>
      <c r="AV568" s="63" t="s">
        <v>8825</v>
      </c>
      <c r="AW568" s="75"/>
      <c r="AX568" s="77"/>
      <c r="AY568" s="77"/>
      <c r="AZ568" s="76"/>
      <c r="BA568" s="82" t="s">
        <v>558</v>
      </c>
      <c r="BB568" s="77"/>
      <c r="BC568" s="77"/>
      <c r="BD568" s="77"/>
      <c r="BE568" s="76"/>
      <c r="BF568" s="82" t="s">
        <v>8824</v>
      </c>
      <c r="BG568" s="77"/>
      <c r="BH568" s="77"/>
      <c r="BI568" s="77"/>
      <c r="BJ568" s="76"/>
      <c r="BK568" s="63" t="s">
        <v>8826</v>
      </c>
      <c r="BL568" s="75"/>
      <c r="BM568" s="77"/>
      <c r="BN568" s="77"/>
      <c r="BO568" s="76"/>
      <c r="BP568" s="44" t="s">
        <v>8827</v>
      </c>
    </row>
    <row r="569" spans="1:68" x14ac:dyDescent="0.2">
      <c r="A569" s="63" t="s">
        <v>386</v>
      </c>
      <c r="B569" s="44" t="s">
        <v>6117</v>
      </c>
      <c r="C569" s="44" t="s">
        <v>2401</v>
      </c>
      <c r="D569" s="44" t="s">
        <v>8828</v>
      </c>
      <c r="E569" s="44" t="str">
        <f t="shared" si="16"/>
        <v>The Riddle Game_Hero_METD</v>
      </c>
      <c r="F569" s="44" t="s">
        <v>8389</v>
      </c>
      <c r="G569" s="44" t="s">
        <v>5197</v>
      </c>
      <c r="H569" s="44" t="s">
        <v>8347</v>
      </c>
      <c r="I569" s="64"/>
      <c r="J569" s="65"/>
      <c r="K569" s="65"/>
      <c r="L569" s="65"/>
      <c r="M569" s="65"/>
      <c r="N569" s="64"/>
      <c r="O569" s="64"/>
      <c r="P569" s="65"/>
      <c r="Q569" s="65"/>
      <c r="R569" s="65"/>
      <c r="S569" s="65"/>
      <c r="T569" s="64"/>
      <c r="U569" s="65"/>
      <c r="V569" s="65"/>
      <c r="W569" s="65"/>
      <c r="X569" s="65"/>
      <c r="Y569" s="64"/>
      <c r="Z569" s="65"/>
      <c r="AA569" s="69">
        <f t="shared" si="17"/>
        <v>0</v>
      </c>
      <c r="AB569" s="63" t="s">
        <v>559</v>
      </c>
      <c r="AC569" s="75"/>
      <c r="AD569" s="77"/>
      <c r="AE569" s="77"/>
      <c r="AF569" s="76"/>
      <c r="AG569" s="63" t="s">
        <v>8829</v>
      </c>
      <c r="AH569" s="75"/>
      <c r="AI569" s="77"/>
      <c r="AJ569" s="77"/>
      <c r="AK569" s="76"/>
      <c r="AL569" s="63" t="s">
        <v>8830</v>
      </c>
      <c r="AM569" s="75"/>
      <c r="AN569" s="77"/>
      <c r="AO569" s="77"/>
      <c r="AP569" s="76"/>
      <c r="AQ569" s="82" t="s">
        <v>8831</v>
      </c>
      <c r="AR569" s="77"/>
      <c r="AS569" s="77"/>
      <c r="AT569" s="77"/>
      <c r="AU569" s="76"/>
      <c r="AV569" s="63" t="s">
        <v>8832</v>
      </c>
      <c r="AW569" s="75"/>
      <c r="AX569" s="77"/>
      <c r="AY569" s="77"/>
      <c r="AZ569" s="76"/>
      <c r="BA569" s="82" t="s">
        <v>559</v>
      </c>
      <c r="BB569" s="77"/>
      <c r="BC569" s="77"/>
      <c r="BD569" s="77"/>
      <c r="BE569" s="76"/>
      <c r="BF569" s="82" t="s">
        <v>8831</v>
      </c>
      <c r="BG569" s="77"/>
      <c r="BH569" s="77"/>
      <c r="BI569" s="77"/>
      <c r="BJ569" s="76"/>
      <c r="BK569" s="63" t="s">
        <v>8833</v>
      </c>
      <c r="BL569" s="75"/>
      <c r="BM569" s="77"/>
      <c r="BN569" s="77"/>
      <c r="BO569" s="76"/>
      <c r="BP569" s="44" t="s">
        <v>517</v>
      </c>
    </row>
    <row r="570" spans="1:68" x14ac:dyDescent="0.2">
      <c r="A570" s="63" t="s">
        <v>386</v>
      </c>
      <c r="B570" s="44" t="s">
        <v>6117</v>
      </c>
      <c r="C570" s="44" t="s">
        <v>2401</v>
      </c>
      <c r="D570" s="44" t="s">
        <v>8834</v>
      </c>
      <c r="E570" s="44" t="str">
        <f t="shared" si="16"/>
        <v>Three Golden Hairs_Hero_METD</v>
      </c>
      <c r="F570" s="44" t="s">
        <v>8389</v>
      </c>
      <c r="G570" s="44" t="s">
        <v>5183</v>
      </c>
      <c r="H570" s="44" t="s">
        <v>8342</v>
      </c>
      <c r="I570" s="64"/>
      <c r="J570" s="65"/>
      <c r="K570" s="65"/>
      <c r="L570" s="65"/>
      <c r="M570" s="65"/>
      <c r="N570" s="64"/>
      <c r="O570" s="64"/>
      <c r="P570" s="65"/>
      <c r="Q570" s="65"/>
      <c r="R570" s="65"/>
      <c r="S570" s="65"/>
      <c r="T570" s="64"/>
      <c r="U570" s="65"/>
      <c r="V570" s="65"/>
      <c r="W570" s="65"/>
      <c r="X570" s="65"/>
      <c r="Y570" s="64"/>
      <c r="Z570" s="65"/>
      <c r="AA570" s="69">
        <f t="shared" si="17"/>
        <v>0</v>
      </c>
      <c r="AB570" s="63" t="s">
        <v>560</v>
      </c>
      <c r="AC570" s="75"/>
      <c r="AD570" s="77"/>
      <c r="AE570" s="77"/>
      <c r="AF570" s="76"/>
      <c r="AG570" s="63" t="s">
        <v>8835</v>
      </c>
      <c r="AH570" s="75"/>
      <c r="AI570" s="77"/>
      <c r="AJ570" s="77"/>
      <c r="AK570" s="76"/>
      <c r="AL570" s="63" t="s">
        <v>8836</v>
      </c>
      <c r="AM570" s="75"/>
      <c r="AN570" s="77"/>
      <c r="AO570" s="77"/>
      <c r="AP570" s="76"/>
      <c r="AQ570" s="82" t="s">
        <v>8837</v>
      </c>
      <c r="AR570" s="77"/>
      <c r="AS570" s="77"/>
      <c r="AT570" s="77"/>
      <c r="AU570" s="76"/>
      <c r="AV570" s="63" t="s">
        <v>8838</v>
      </c>
      <c r="AW570" s="75"/>
      <c r="AX570" s="77"/>
      <c r="AY570" s="77"/>
      <c r="AZ570" s="76"/>
      <c r="BA570" s="82" t="s">
        <v>560</v>
      </c>
      <c r="BB570" s="77"/>
      <c r="BC570" s="77"/>
      <c r="BD570" s="77"/>
      <c r="BE570" s="76"/>
      <c r="BF570" s="82" t="s">
        <v>8837</v>
      </c>
      <c r="BG570" s="77"/>
      <c r="BH570" s="77"/>
      <c r="BI570" s="77"/>
      <c r="BJ570" s="76"/>
      <c r="BK570" s="63" t="s">
        <v>8839</v>
      </c>
      <c r="BL570" s="75"/>
      <c r="BM570" s="77"/>
      <c r="BN570" s="77"/>
      <c r="BO570" s="76"/>
      <c r="BP570" s="44" t="s">
        <v>8840</v>
      </c>
    </row>
    <row r="571" spans="1:68" x14ac:dyDescent="0.2">
      <c r="A571" s="63" t="s">
        <v>386</v>
      </c>
      <c r="B571" s="44" t="s">
        <v>6117</v>
      </c>
      <c r="C571" s="44" t="s">
        <v>2401</v>
      </c>
      <c r="D571" s="44" t="s">
        <v>8841</v>
      </c>
      <c r="E571" s="44" t="str">
        <f t="shared" si="16"/>
        <v>Trickery_Hero_METD</v>
      </c>
      <c r="F571" s="44" t="s">
        <v>8842</v>
      </c>
      <c r="G571" s="44" t="s">
        <v>5235</v>
      </c>
      <c r="H571" s="44" t="s">
        <v>8398</v>
      </c>
      <c r="I571" s="64"/>
      <c r="J571" s="65"/>
      <c r="K571" s="65"/>
      <c r="L571" s="65"/>
      <c r="M571" s="65"/>
      <c r="N571" s="64"/>
      <c r="O571" s="64"/>
      <c r="P571" s="65"/>
      <c r="Q571" s="65"/>
      <c r="R571" s="65"/>
      <c r="S571" s="65"/>
      <c r="T571" s="64"/>
      <c r="U571" s="65"/>
      <c r="V571" s="65"/>
      <c r="W571" s="65"/>
      <c r="X571" s="65"/>
      <c r="Y571" s="64"/>
      <c r="Z571" s="65"/>
      <c r="AA571" s="69">
        <f t="shared" si="17"/>
        <v>0</v>
      </c>
      <c r="AB571" s="63" t="s">
        <v>561</v>
      </c>
      <c r="AC571" s="75"/>
      <c r="AD571" s="77"/>
      <c r="AE571" s="77"/>
      <c r="AF571" s="76"/>
      <c r="AG571" s="63" t="s">
        <v>8843</v>
      </c>
      <c r="AH571" s="75"/>
      <c r="AI571" s="77"/>
      <c r="AJ571" s="77"/>
      <c r="AK571" s="76"/>
      <c r="AL571" s="63" t="s">
        <v>8844</v>
      </c>
      <c r="AM571" s="75"/>
      <c r="AN571" s="77"/>
      <c r="AO571" s="77"/>
      <c r="AP571" s="76"/>
      <c r="AQ571" s="82" t="s">
        <v>8845</v>
      </c>
      <c r="AR571" s="77"/>
      <c r="AS571" s="77"/>
      <c r="AT571" s="77"/>
      <c r="AU571" s="76"/>
      <c r="AV571" s="63" t="s">
        <v>8846</v>
      </c>
      <c r="AW571" s="75"/>
      <c r="AX571" s="77"/>
      <c r="AY571" s="77"/>
      <c r="AZ571" s="76"/>
      <c r="BA571" s="82" t="s">
        <v>561</v>
      </c>
      <c r="BB571" s="77"/>
      <c r="BC571" s="77"/>
      <c r="BD571" s="77"/>
      <c r="BE571" s="76"/>
      <c r="BF571" s="82" t="s">
        <v>8845</v>
      </c>
      <c r="BG571" s="77"/>
      <c r="BH571" s="77"/>
      <c r="BI571" s="77"/>
      <c r="BJ571" s="76"/>
      <c r="BK571" s="63" t="s">
        <v>8847</v>
      </c>
      <c r="BL571" s="75"/>
      <c r="BM571" s="77"/>
      <c r="BN571" s="77"/>
      <c r="BO571" s="76"/>
      <c r="BP571" s="44" t="s">
        <v>8848</v>
      </c>
    </row>
    <row r="572" spans="1:68" x14ac:dyDescent="0.2">
      <c r="A572" s="63" t="s">
        <v>386</v>
      </c>
      <c r="B572" s="44" t="s">
        <v>6117</v>
      </c>
      <c r="C572" s="44" t="s">
        <v>2401</v>
      </c>
      <c r="D572" s="44" t="s">
        <v>8849</v>
      </c>
      <c r="E572" s="44" t="str">
        <f t="shared" si="16"/>
        <v>Vanish in Sunlight!_Hero_METD</v>
      </c>
      <c r="F572" s="44" t="s">
        <v>5262</v>
      </c>
      <c r="G572" s="44" t="s">
        <v>5183</v>
      </c>
      <c r="H572" s="44" t="s">
        <v>8342</v>
      </c>
      <c r="I572" s="64"/>
      <c r="J572" s="65"/>
      <c r="K572" s="65"/>
      <c r="L572" s="65"/>
      <c r="M572" s="65"/>
      <c r="N572" s="64"/>
      <c r="O572" s="64"/>
      <c r="P572" s="65"/>
      <c r="Q572" s="65"/>
      <c r="R572" s="65"/>
      <c r="S572" s="65"/>
      <c r="T572" s="64"/>
      <c r="U572" s="65"/>
      <c r="V572" s="65"/>
      <c r="W572" s="65"/>
      <c r="X572" s="65"/>
      <c r="Y572" s="64"/>
      <c r="Z572" s="65"/>
      <c r="AA572" s="69">
        <f t="shared" si="17"/>
        <v>0</v>
      </c>
      <c r="AB572" s="63" t="s">
        <v>562</v>
      </c>
      <c r="AC572" s="75"/>
      <c r="AD572" s="77"/>
      <c r="AE572" s="77"/>
      <c r="AF572" s="76"/>
      <c r="AG572" s="63" t="s">
        <v>8850</v>
      </c>
      <c r="AH572" s="75"/>
      <c r="AI572" s="77"/>
      <c r="AJ572" s="77"/>
      <c r="AK572" s="76"/>
      <c r="AL572" s="63" t="s">
        <v>8851</v>
      </c>
      <c r="AM572" s="75"/>
      <c r="AN572" s="77"/>
      <c r="AO572" s="77"/>
      <c r="AP572" s="76"/>
      <c r="AQ572" s="82" t="s">
        <v>8852</v>
      </c>
      <c r="AR572" s="77"/>
      <c r="AS572" s="77"/>
      <c r="AT572" s="77"/>
      <c r="AU572" s="76"/>
      <c r="AV572" s="63" t="s">
        <v>8853</v>
      </c>
      <c r="AW572" s="75"/>
      <c r="AX572" s="77"/>
      <c r="AY572" s="77"/>
      <c r="AZ572" s="76"/>
      <c r="BA572" s="82" t="s">
        <v>562</v>
      </c>
      <c r="BB572" s="77"/>
      <c r="BC572" s="77"/>
      <c r="BD572" s="77"/>
      <c r="BE572" s="76"/>
      <c r="BF572" s="82" t="s">
        <v>8852</v>
      </c>
      <c r="BG572" s="77"/>
      <c r="BH572" s="77"/>
      <c r="BI572" s="77"/>
      <c r="BJ572" s="76"/>
      <c r="BK572" s="63" t="s">
        <v>8854</v>
      </c>
      <c r="BL572" s="75"/>
      <c r="BM572" s="77"/>
      <c r="BN572" s="77"/>
      <c r="BO572" s="76"/>
      <c r="BP572" s="44" t="s">
        <v>8855</v>
      </c>
    </row>
    <row r="573" spans="1:68" x14ac:dyDescent="0.2">
      <c r="A573" s="63" t="s">
        <v>386</v>
      </c>
      <c r="B573" s="44" t="s">
        <v>6117</v>
      </c>
      <c r="C573" s="44" t="s">
        <v>2401</v>
      </c>
      <c r="D573" s="44" t="s">
        <v>8856</v>
      </c>
      <c r="E573" s="44" t="str">
        <f t="shared" si="16"/>
        <v>Warm Now Be Heart and Limb_Hero_METD</v>
      </c>
      <c r="F573" s="44" t="s">
        <v>5335</v>
      </c>
      <c r="G573" s="44" t="s">
        <v>5235</v>
      </c>
      <c r="H573" s="44" t="s">
        <v>8398</v>
      </c>
      <c r="I573" s="64"/>
      <c r="J573" s="65"/>
      <c r="K573" s="65"/>
      <c r="L573" s="65"/>
      <c r="M573" s="65"/>
      <c r="N573" s="64"/>
      <c r="O573" s="64"/>
      <c r="P573" s="65"/>
      <c r="Q573" s="65"/>
      <c r="R573" s="65"/>
      <c r="S573" s="65"/>
      <c r="T573" s="64"/>
      <c r="U573" s="65"/>
      <c r="V573" s="65"/>
      <c r="W573" s="65"/>
      <c r="X573" s="65"/>
      <c r="Y573" s="64"/>
      <c r="Z573" s="65"/>
      <c r="AA573" s="69">
        <f t="shared" si="17"/>
        <v>0</v>
      </c>
      <c r="AB573" s="63" t="s">
        <v>1180</v>
      </c>
      <c r="AC573" s="75"/>
      <c r="AD573" s="77"/>
      <c r="AE573" s="77"/>
      <c r="AF573" s="76"/>
      <c r="AG573" s="63" t="s">
        <v>8857</v>
      </c>
      <c r="AH573" s="75"/>
      <c r="AI573" s="77"/>
      <c r="AJ573" s="77"/>
      <c r="AK573" s="76"/>
      <c r="AL573" s="63" t="s">
        <v>8858</v>
      </c>
      <c r="AM573" s="75"/>
      <c r="AN573" s="77"/>
      <c r="AO573" s="77"/>
      <c r="AP573" s="76"/>
      <c r="AQ573" s="82" t="s">
        <v>8859</v>
      </c>
      <c r="AR573" s="77"/>
      <c r="AS573" s="77"/>
      <c r="AT573" s="77"/>
      <c r="AU573" s="76"/>
      <c r="AV573" s="63" t="s">
        <v>8860</v>
      </c>
      <c r="AW573" s="75"/>
      <c r="AX573" s="77"/>
      <c r="AY573" s="77"/>
      <c r="AZ573" s="76"/>
      <c r="BA573" s="82" t="s">
        <v>1180</v>
      </c>
      <c r="BB573" s="77"/>
      <c r="BC573" s="77"/>
      <c r="BD573" s="77"/>
      <c r="BE573" s="76"/>
      <c r="BF573" s="82" t="s">
        <v>8859</v>
      </c>
      <c r="BG573" s="77"/>
      <c r="BH573" s="77"/>
      <c r="BI573" s="77"/>
      <c r="BJ573" s="76"/>
      <c r="BK573" s="63" t="s">
        <v>8861</v>
      </c>
      <c r="BL573" s="75"/>
      <c r="BM573" s="77"/>
      <c r="BN573" s="77"/>
      <c r="BO573" s="76"/>
      <c r="BP573" s="44" t="s">
        <v>8862</v>
      </c>
    </row>
    <row r="574" spans="1:68" x14ac:dyDescent="0.2">
      <c r="A574" s="63" t="s">
        <v>386</v>
      </c>
      <c r="B574" s="44" t="s">
        <v>6117</v>
      </c>
      <c r="C574" s="44" t="s">
        <v>2401</v>
      </c>
      <c r="D574" s="44" t="s">
        <v>8863</v>
      </c>
      <c r="E574" s="44" t="str">
        <f t="shared" si="16"/>
        <v>Washed and Refreshed_Hero_METD</v>
      </c>
      <c r="F574" s="44" t="s">
        <v>5212</v>
      </c>
      <c r="G574" s="44" t="s">
        <v>5235</v>
      </c>
      <c r="H574" s="44" t="s">
        <v>8398</v>
      </c>
      <c r="I574" s="64"/>
      <c r="J574" s="65"/>
      <c r="K574" s="65"/>
      <c r="L574" s="65"/>
      <c r="M574" s="65"/>
      <c r="N574" s="64"/>
      <c r="O574" s="64"/>
      <c r="P574" s="65"/>
      <c r="Q574" s="65"/>
      <c r="R574" s="65"/>
      <c r="S574" s="65"/>
      <c r="T574" s="64"/>
      <c r="U574" s="65"/>
      <c r="V574" s="65"/>
      <c r="W574" s="65"/>
      <c r="X574" s="65"/>
      <c r="Y574" s="64"/>
      <c r="Z574" s="65"/>
      <c r="AA574" s="69">
        <f t="shared" si="17"/>
        <v>0</v>
      </c>
      <c r="AB574" s="63" t="s">
        <v>1181</v>
      </c>
      <c r="AC574" s="75"/>
      <c r="AD574" s="77"/>
      <c r="AE574" s="77"/>
      <c r="AF574" s="76"/>
      <c r="AG574" s="63" t="s">
        <v>8864</v>
      </c>
      <c r="AH574" s="75"/>
      <c r="AI574" s="77"/>
      <c r="AJ574" s="77"/>
      <c r="AK574" s="76"/>
      <c r="AL574" s="63" t="s">
        <v>8865</v>
      </c>
      <c r="AM574" s="75"/>
      <c r="AN574" s="77"/>
      <c r="AO574" s="77"/>
      <c r="AP574" s="76"/>
      <c r="AQ574" s="82" t="s">
        <v>8866</v>
      </c>
      <c r="AR574" s="77"/>
      <c r="AS574" s="77"/>
      <c r="AT574" s="77"/>
      <c r="AU574" s="76"/>
      <c r="AV574" s="63" t="s">
        <v>8867</v>
      </c>
      <c r="AW574" s="75"/>
      <c r="AX574" s="77"/>
      <c r="AY574" s="77"/>
      <c r="AZ574" s="76"/>
      <c r="BA574" s="82" t="s">
        <v>1181</v>
      </c>
      <c r="BB574" s="77"/>
      <c r="BC574" s="77"/>
      <c r="BD574" s="77"/>
      <c r="BE574" s="76"/>
      <c r="BF574" s="82" t="s">
        <v>8866</v>
      </c>
      <c r="BG574" s="77"/>
      <c r="BH574" s="77"/>
      <c r="BI574" s="77"/>
      <c r="BJ574" s="76"/>
      <c r="BK574" s="63" t="s">
        <v>8868</v>
      </c>
      <c r="BL574" s="75"/>
      <c r="BM574" s="77"/>
      <c r="BN574" s="77"/>
      <c r="BO574" s="76"/>
      <c r="BP574" s="44" t="s">
        <v>8869</v>
      </c>
    </row>
    <row r="575" spans="1:68" x14ac:dyDescent="0.2">
      <c r="A575" s="63" t="s">
        <v>386</v>
      </c>
      <c r="B575" s="44" t="s">
        <v>6117</v>
      </c>
      <c r="C575" s="44" t="s">
        <v>2401</v>
      </c>
      <c r="D575" s="44" t="s">
        <v>8870</v>
      </c>
      <c r="E575" s="44" t="str">
        <f t="shared" si="16"/>
        <v>When I Know Anything_Hero_METD</v>
      </c>
      <c r="F575" s="44" t="s">
        <v>8513</v>
      </c>
      <c r="G575" s="44" t="s">
        <v>5235</v>
      </c>
      <c r="H575" s="44" t="s">
        <v>8398</v>
      </c>
      <c r="I575" s="64"/>
      <c r="J575" s="65"/>
      <c r="K575" s="65"/>
      <c r="L575" s="65"/>
      <c r="M575" s="65"/>
      <c r="N575" s="64"/>
      <c r="O575" s="64"/>
      <c r="P575" s="65"/>
      <c r="Q575" s="65"/>
      <c r="R575" s="65"/>
      <c r="S575" s="65"/>
      <c r="T575" s="64"/>
      <c r="U575" s="65"/>
      <c r="V575" s="65"/>
      <c r="W575" s="65"/>
      <c r="X575" s="65"/>
      <c r="Y575" s="64"/>
      <c r="Z575" s="65"/>
      <c r="AA575" s="69">
        <f t="shared" si="17"/>
        <v>0</v>
      </c>
      <c r="AB575" s="63" t="s">
        <v>1182</v>
      </c>
      <c r="AC575" s="75"/>
      <c r="AD575" s="77"/>
      <c r="AE575" s="77"/>
      <c r="AF575" s="76"/>
      <c r="AG575" s="63" t="s">
        <v>8871</v>
      </c>
      <c r="AH575" s="75"/>
      <c r="AI575" s="77"/>
      <c r="AJ575" s="77"/>
      <c r="AK575" s="76"/>
      <c r="AL575" s="63" t="s">
        <v>8872</v>
      </c>
      <c r="AM575" s="75"/>
      <c r="AN575" s="77"/>
      <c r="AO575" s="77"/>
      <c r="AP575" s="76"/>
      <c r="AQ575" s="82" t="s">
        <v>8873</v>
      </c>
      <c r="AR575" s="77"/>
      <c r="AS575" s="77"/>
      <c r="AT575" s="77"/>
      <c r="AU575" s="76"/>
      <c r="AV575" s="63" t="s">
        <v>8874</v>
      </c>
      <c r="AW575" s="75"/>
      <c r="AX575" s="77"/>
      <c r="AY575" s="77"/>
      <c r="AZ575" s="76"/>
      <c r="BA575" s="82" t="s">
        <v>1182</v>
      </c>
      <c r="BB575" s="77"/>
      <c r="BC575" s="77"/>
      <c r="BD575" s="77"/>
      <c r="BE575" s="76"/>
      <c r="BF575" s="82" t="s">
        <v>8873</v>
      </c>
      <c r="BG575" s="77"/>
      <c r="BH575" s="77"/>
      <c r="BI575" s="77"/>
      <c r="BJ575" s="76"/>
      <c r="BK575" s="63" t="s">
        <v>8875</v>
      </c>
      <c r="BL575" s="75"/>
      <c r="BM575" s="77"/>
      <c r="BN575" s="77"/>
      <c r="BO575" s="76"/>
      <c r="BP575" s="44" t="s">
        <v>8876</v>
      </c>
    </row>
    <row r="576" spans="1:68" x14ac:dyDescent="0.2">
      <c r="A576" s="63" t="s">
        <v>386</v>
      </c>
      <c r="B576" s="44" t="s">
        <v>6117</v>
      </c>
      <c r="C576" s="44" t="s">
        <v>2401</v>
      </c>
      <c r="D576" s="44" t="s">
        <v>8877</v>
      </c>
      <c r="E576" s="44" t="str">
        <f t="shared" si="16"/>
        <v>Wielded Twice_Hero_METD</v>
      </c>
      <c r="F576" s="44" t="s">
        <v>5212</v>
      </c>
      <c r="G576" s="44" t="s">
        <v>5235</v>
      </c>
      <c r="H576" s="44" t="s">
        <v>8398</v>
      </c>
      <c r="I576" s="64"/>
      <c r="J576" s="65"/>
      <c r="K576" s="65"/>
      <c r="L576" s="65"/>
      <c r="M576" s="65"/>
      <c r="N576" s="64"/>
      <c r="O576" s="64"/>
      <c r="P576" s="65"/>
      <c r="Q576" s="65"/>
      <c r="R576" s="65"/>
      <c r="S576" s="65"/>
      <c r="T576" s="64"/>
      <c r="U576" s="65"/>
      <c r="V576" s="65"/>
      <c r="W576" s="65"/>
      <c r="X576" s="65"/>
      <c r="Y576" s="64"/>
      <c r="Z576" s="65"/>
      <c r="AA576" s="69">
        <f t="shared" si="17"/>
        <v>0</v>
      </c>
      <c r="AB576" s="63" t="s">
        <v>1183</v>
      </c>
      <c r="AC576" s="75"/>
      <c r="AD576" s="77"/>
      <c r="AE576" s="77"/>
      <c r="AF576" s="76"/>
      <c r="AG576" s="63" t="s">
        <v>8878</v>
      </c>
      <c r="AH576" s="75"/>
      <c r="AI576" s="77"/>
      <c r="AJ576" s="77"/>
      <c r="AK576" s="76"/>
      <c r="AL576" s="63" t="s">
        <v>8879</v>
      </c>
      <c r="AM576" s="75"/>
      <c r="AN576" s="77"/>
      <c r="AO576" s="77"/>
      <c r="AP576" s="76"/>
      <c r="AQ576" s="82" t="s">
        <v>8880</v>
      </c>
      <c r="AR576" s="77"/>
      <c r="AS576" s="77"/>
      <c r="AT576" s="77"/>
      <c r="AU576" s="76"/>
      <c r="AV576" s="63" t="s">
        <v>8881</v>
      </c>
      <c r="AW576" s="75"/>
      <c r="AX576" s="77"/>
      <c r="AY576" s="77"/>
      <c r="AZ576" s="76"/>
      <c r="BA576" s="82" t="s">
        <v>1183</v>
      </c>
      <c r="BB576" s="77"/>
      <c r="BC576" s="77"/>
      <c r="BD576" s="77"/>
      <c r="BE576" s="76"/>
      <c r="BF576" s="82" t="s">
        <v>8880</v>
      </c>
      <c r="BG576" s="77"/>
      <c r="BH576" s="77"/>
      <c r="BI576" s="77"/>
      <c r="BJ576" s="76"/>
      <c r="BK576" s="63" t="s">
        <v>8882</v>
      </c>
      <c r="BL576" s="75"/>
      <c r="BM576" s="77"/>
      <c r="BN576" s="77"/>
      <c r="BO576" s="76"/>
      <c r="BP576" s="44" t="s">
        <v>8883</v>
      </c>
    </row>
    <row r="577" spans="1:68" x14ac:dyDescent="0.2">
      <c r="A577" s="63" t="s">
        <v>386</v>
      </c>
      <c r="B577" s="44" t="s">
        <v>6117</v>
      </c>
      <c r="C577" s="44" t="s">
        <v>2401</v>
      </c>
      <c r="D577" s="44" t="s">
        <v>8884</v>
      </c>
      <c r="E577" s="44" t="str">
        <f t="shared" si="16"/>
        <v>Wit_Hero_METD</v>
      </c>
      <c r="F577" s="44" t="s">
        <v>8389</v>
      </c>
      <c r="G577" s="44" t="s">
        <v>5183</v>
      </c>
      <c r="H577" s="44" t="s">
        <v>8342</v>
      </c>
      <c r="I577" s="64"/>
      <c r="J577" s="65"/>
      <c r="K577" s="65"/>
      <c r="L577" s="65"/>
      <c r="M577" s="65"/>
      <c r="N577" s="64"/>
      <c r="O577" s="64"/>
      <c r="P577" s="65"/>
      <c r="Q577" s="65"/>
      <c r="R577" s="65"/>
      <c r="S577" s="65"/>
      <c r="T577" s="64"/>
      <c r="U577" s="65"/>
      <c r="V577" s="65"/>
      <c r="W577" s="65"/>
      <c r="X577" s="65"/>
      <c r="Y577" s="64"/>
      <c r="Z577" s="65"/>
      <c r="AA577" s="69">
        <f t="shared" si="17"/>
        <v>0</v>
      </c>
      <c r="AB577" s="63" t="s">
        <v>1184</v>
      </c>
      <c r="AC577" s="75"/>
      <c r="AD577" s="77"/>
      <c r="AE577" s="77"/>
      <c r="AF577" s="76"/>
      <c r="AG577" s="63" t="s">
        <v>8885</v>
      </c>
      <c r="AH577" s="75"/>
      <c r="AI577" s="77"/>
      <c r="AJ577" s="77"/>
      <c r="AK577" s="76"/>
      <c r="AL577" s="63" t="s">
        <v>8886</v>
      </c>
      <c r="AM577" s="75"/>
      <c r="AN577" s="77"/>
      <c r="AO577" s="77"/>
      <c r="AP577" s="76"/>
      <c r="AQ577" s="82" t="s">
        <v>8887</v>
      </c>
      <c r="AR577" s="77"/>
      <c r="AS577" s="77"/>
      <c r="AT577" s="77"/>
      <c r="AU577" s="76"/>
      <c r="AV577" s="63" t="s">
        <v>8888</v>
      </c>
      <c r="AW577" s="75"/>
      <c r="AX577" s="77"/>
      <c r="AY577" s="77"/>
      <c r="AZ577" s="76"/>
      <c r="BA577" s="82" t="s">
        <v>1184</v>
      </c>
      <c r="BB577" s="77"/>
      <c r="BC577" s="77"/>
      <c r="BD577" s="77"/>
      <c r="BE577" s="76"/>
      <c r="BF577" s="82" t="s">
        <v>8887</v>
      </c>
      <c r="BG577" s="77"/>
      <c r="BH577" s="77"/>
      <c r="BI577" s="77"/>
      <c r="BJ577" s="76"/>
      <c r="BK577" s="63" t="s">
        <v>8889</v>
      </c>
      <c r="BL577" s="75"/>
      <c r="BM577" s="77"/>
      <c r="BN577" s="77"/>
      <c r="BO577" s="76"/>
      <c r="BP577" s="44" t="s">
        <v>8890</v>
      </c>
    </row>
    <row r="578" spans="1:68" x14ac:dyDescent="0.2">
      <c r="A578" s="63" t="s">
        <v>386</v>
      </c>
      <c r="B578" s="44" t="s">
        <v>6117</v>
      </c>
      <c r="C578" s="44" t="s">
        <v>2401</v>
      </c>
      <c r="D578" s="44" t="s">
        <v>8891</v>
      </c>
      <c r="E578" s="44" t="str">
        <f t="shared" si="16"/>
        <v>Wizard Uncloaked_Hero_METD</v>
      </c>
      <c r="F578" s="44" t="s">
        <v>8892</v>
      </c>
      <c r="G578" s="44" t="s">
        <v>5183</v>
      </c>
      <c r="H578" s="44" t="s">
        <v>8342</v>
      </c>
      <c r="I578" s="64"/>
      <c r="J578" s="65"/>
      <c r="K578" s="65"/>
      <c r="L578" s="65"/>
      <c r="M578" s="65"/>
      <c r="N578" s="64"/>
      <c r="O578" s="68">
        <v>1</v>
      </c>
      <c r="P578" s="65"/>
      <c r="Q578" s="65"/>
      <c r="R578" s="65"/>
      <c r="S578" s="65"/>
      <c r="T578" s="64"/>
      <c r="U578" s="65"/>
      <c r="V578" s="65"/>
      <c r="W578" s="65"/>
      <c r="X578" s="65"/>
      <c r="Y578" s="64"/>
      <c r="Z578" s="65"/>
      <c r="AA578" s="69">
        <f t="shared" si="17"/>
        <v>0</v>
      </c>
      <c r="AB578" s="63" t="s">
        <v>1185</v>
      </c>
      <c r="AC578" s="75"/>
      <c r="AD578" s="77"/>
      <c r="AE578" s="75"/>
      <c r="AF578" s="76"/>
      <c r="AG578" s="63" t="s">
        <v>8893</v>
      </c>
      <c r="AH578" s="75"/>
      <c r="AI578" s="77"/>
      <c r="AJ578" s="77"/>
      <c r="AK578" s="76"/>
      <c r="AL578" s="63" t="s">
        <v>8894</v>
      </c>
      <c r="AM578" s="75"/>
      <c r="AN578" s="77"/>
      <c r="AO578" s="77"/>
      <c r="AP578" s="76"/>
      <c r="AQ578" s="82" t="s">
        <v>8895</v>
      </c>
      <c r="AR578" s="77"/>
      <c r="AS578" s="77"/>
      <c r="AT578" s="77"/>
      <c r="AU578" s="76"/>
      <c r="AV578" s="63" t="s">
        <v>8896</v>
      </c>
      <c r="AW578" s="75"/>
      <c r="AX578" s="77"/>
      <c r="AY578" s="77"/>
      <c r="AZ578" s="76"/>
      <c r="BA578" s="82" t="s">
        <v>1185</v>
      </c>
      <c r="BB578" s="77"/>
      <c r="BC578" s="77"/>
      <c r="BD578" s="77"/>
      <c r="BE578" s="76"/>
      <c r="BF578" s="82" t="s">
        <v>8895</v>
      </c>
      <c r="BG578" s="77"/>
      <c r="BH578" s="77"/>
      <c r="BI578" s="77"/>
      <c r="BJ578" s="76"/>
      <c r="BK578" s="63" t="s">
        <v>8897</v>
      </c>
      <c r="BL578" s="75"/>
      <c r="BM578" s="77"/>
      <c r="BN578" s="77"/>
      <c r="BO578" s="76"/>
      <c r="BP578" s="44" t="s">
        <v>8898</v>
      </c>
    </row>
    <row r="579" spans="1:68" x14ac:dyDescent="0.2">
      <c r="A579" s="63" t="s">
        <v>386</v>
      </c>
      <c r="B579" s="44" t="s">
        <v>6117</v>
      </c>
      <c r="C579" s="44" t="s">
        <v>2401</v>
      </c>
      <c r="D579" s="44" t="s">
        <v>8899</v>
      </c>
      <c r="E579" s="44" t="str">
        <f t="shared" si="16"/>
        <v>Wondrous Maps_Hero_METD</v>
      </c>
      <c r="F579" s="44" t="s">
        <v>5808</v>
      </c>
      <c r="G579" s="44" t="s">
        <v>5235</v>
      </c>
      <c r="H579" s="44" t="s">
        <v>8467</v>
      </c>
      <c r="I579" s="64"/>
      <c r="J579" s="65"/>
      <c r="K579" s="65"/>
      <c r="L579" s="65"/>
      <c r="M579" s="65"/>
      <c r="N579" s="64"/>
      <c r="O579" s="64"/>
      <c r="P579" s="65"/>
      <c r="Q579" s="65"/>
      <c r="R579" s="65"/>
      <c r="S579" s="65"/>
      <c r="T579" s="64"/>
      <c r="U579" s="65"/>
      <c r="V579" s="65"/>
      <c r="W579" s="65"/>
      <c r="X579" s="65"/>
      <c r="Y579" s="64"/>
      <c r="Z579" s="65"/>
      <c r="AA579" s="69">
        <f t="shared" si="17"/>
        <v>0</v>
      </c>
      <c r="AB579" s="63" t="s">
        <v>1186</v>
      </c>
      <c r="AC579" s="75"/>
      <c r="AD579" s="77"/>
      <c r="AE579" s="77"/>
      <c r="AF579" s="76"/>
      <c r="AG579" s="63" t="s">
        <v>8900</v>
      </c>
      <c r="AH579" s="75"/>
      <c r="AI579" s="77"/>
      <c r="AJ579" s="77"/>
      <c r="AK579" s="76"/>
      <c r="AL579" s="63" t="s">
        <v>8901</v>
      </c>
      <c r="AM579" s="75"/>
      <c r="AN579" s="77"/>
      <c r="AO579" s="77"/>
      <c r="AP579" s="76"/>
      <c r="AQ579" s="82" t="s">
        <v>8902</v>
      </c>
      <c r="AR579" s="77"/>
      <c r="AS579" s="77"/>
      <c r="AT579" s="77"/>
      <c r="AU579" s="76"/>
      <c r="AV579" s="63" t="s">
        <v>8903</v>
      </c>
      <c r="AW579" s="75"/>
      <c r="AX579" s="77"/>
      <c r="AY579" s="77"/>
      <c r="AZ579" s="76"/>
      <c r="BA579" s="82" t="s">
        <v>1186</v>
      </c>
      <c r="BB579" s="77"/>
      <c r="BC579" s="77"/>
      <c r="BD579" s="77"/>
      <c r="BE579" s="76"/>
      <c r="BF579" s="82" t="s">
        <v>8902</v>
      </c>
      <c r="BG579" s="77"/>
      <c r="BH579" s="77"/>
      <c r="BI579" s="77"/>
      <c r="BJ579" s="76"/>
      <c r="BK579" s="63" t="s">
        <v>8904</v>
      </c>
      <c r="BL579" s="75"/>
      <c r="BM579" s="77"/>
      <c r="BN579" s="77"/>
      <c r="BO579" s="76"/>
      <c r="BP579" s="44" t="s">
        <v>8905</v>
      </c>
    </row>
    <row r="580" spans="1:68" x14ac:dyDescent="0.2">
      <c r="A580" s="63" t="s">
        <v>386</v>
      </c>
      <c r="B580" s="44" t="s">
        <v>2410</v>
      </c>
      <c r="C580" s="44" t="s">
        <v>6791</v>
      </c>
      <c r="D580" s="44" t="s">
        <v>8906</v>
      </c>
      <c r="E580" s="44" t="str">
        <f t="shared" si="16"/>
        <v>Bairanax_Neutral_METD</v>
      </c>
      <c r="F580" s="44" t="s">
        <v>5410</v>
      </c>
      <c r="G580" s="44" t="s">
        <v>5197</v>
      </c>
      <c r="H580" s="44" t="s">
        <v>8347</v>
      </c>
      <c r="I580" s="64"/>
      <c r="J580" s="65"/>
      <c r="K580" s="65"/>
      <c r="L580" s="65"/>
      <c r="M580" s="65"/>
      <c r="N580" s="64"/>
      <c r="O580" s="64"/>
      <c r="P580" s="65"/>
      <c r="Q580" s="65"/>
      <c r="R580" s="65"/>
      <c r="S580" s="65"/>
      <c r="T580" s="64"/>
      <c r="U580" s="65"/>
      <c r="V580" s="65"/>
      <c r="W580" s="65"/>
      <c r="X580" s="65"/>
      <c r="Y580" s="64"/>
      <c r="Z580" s="65"/>
      <c r="AA580" s="69">
        <f t="shared" si="17"/>
        <v>0</v>
      </c>
      <c r="AB580" s="63" t="s">
        <v>1187</v>
      </c>
      <c r="AC580" s="75"/>
      <c r="AD580" s="77"/>
      <c r="AE580" s="77"/>
      <c r="AF580" s="76"/>
      <c r="AG580" s="63" t="s">
        <v>1187</v>
      </c>
      <c r="AH580" s="75"/>
      <c r="AI580" s="77"/>
      <c r="AJ580" s="77"/>
      <c r="AK580" s="76"/>
      <c r="AL580" s="63" t="s">
        <v>1187</v>
      </c>
      <c r="AM580" s="75"/>
      <c r="AN580" s="77"/>
      <c r="AO580" s="77"/>
      <c r="AP580" s="76"/>
      <c r="AQ580" s="82" t="s">
        <v>8907</v>
      </c>
      <c r="AR580" s="77"/>
      <c r="AS580" s="77"/>
      <c r="AT580" s="77"/>
      <c r="AU580" s="76"/>
      <c r="AV580" s="63" t="s">
        <v>1187</v>
      </c>
      <c r="AW580" s="75"/>
      <c r="AX580" s="77"/>
      <c r="AY580" s="77"/>
      <c r="AZ580" s="76"/>
      <c r="BA580" s="82" t="s">
        <v>1187</v>
      </c>
      <c r="BB580" s="77"/>
      <c r="BC580" s="77"/>
      <c r="BD580" s="77"/>
      <c r="BE580" s="76"/>
      <c r="BF580" s="82" t="s">
        <v>8907</v>
      </c>
      <c r="BG580" s="77"/>
      <c r="BH580" s="77"/>
      <c r="BI580" s="77"/>
      <c r="BJ580" s="76"/>
      <c r="BK580" s="63" t="s">
        <v>8908</v>
      </c>
      <c r="BL580" s="75"/>
      <c r="BM580" s="77"/>
      <c r="BN580" s="77"/>
      <c r="BO580" s="76"/>
      <c r="BP580" s="44" t="s">
        <v>8909</v>
      </c>
    </row>
    <row r="581" spans="1:68" x14ac:dyDescent="0.2">
      <c r="A581" s="63" t="s">
        <v>386</v>
      </c>
      <c r="B581" s="44" t="s">
        <v>2410</v>
      </c>
      <c r="C581" s="44" t="s">
        <v>6791</v>
      </c>
      <c r="D581" s="44" t="s">
        <v>8910</v>
      </c>
      <c r="E581" s="44" t="str">
        <f t="shared" ref="E581:E644" si="18">_xlfn.CONCAT(AB581,"_",C581,"_",A581)</f>
        <v>Carrion Birds_Neutral_METD</v>
      </c>
      <c r="F581" s="44" t="s">
        <v>8911</v>
      </c>
      <c r="G581" s="44" t="s">
        <v>5235</v>
      </c>
      <c r="H581" s="44" t="s">
        <v>8398</v>
      </c>
      <c r="I581" s="64"/>
      <c r="J581" s="65"/>
      <c r="K581" s="65"/>
      <c r="L581" s="65"/>
      <c r="M581" s="65"/>
      <c r="N581" s="64"/>
      <c r="O581" s="64"/>
      <c r="P581" s="65"/>
      <c r="Q581" s="65"/>
      <c r="R581" s="65"/>
      <c r="S581" s="65"/>
      <c r="T581" s="64"/>
      <c r="U581" s="65"/>
      <c r="V581" s="65"/>
      <c r="W581" s="65"/>
      <c r="X581" s="65"/>
      <c r="Y581" s="64"/>
      <c r="Z581" s="65"/>
      <c r="AA581" s="69">
        <f t="shared" si="17"/>
        <v>0</v>
      </c>
      <c r="AB581" s="63" t="s">
        <v>592</v>
      </c>
      <c r="AC581" s="75"/>
      <c r="AD581" s="77"/>
      <c r="AE581" s="77"/>
      <c r="AF581" s="76"/>
      <c r="AG581" s="63" t="s">
        <v>8912</v>
      </c>
      <c r="AH581" s="75"/>
      <c r="AI581" s="77"/>
      <c r="AJ581" s="77"/>
      <c r="AK581" s="76"/>
      <c r="AL581" s="63" t="s">
        <v>8913</v>
      </c>
      <c r="AM581" s="75"/>
      <c r="AN581" s="77"/>
      <c r="AO581" s="77"/>
      <c r="AP581" s="76"/>
      <c r="AQ581" s="82" t="s">
        <v>8914</v>
      </c>
      <c r="AR581" s="77"/>
      <c r="AS581" s="77"/>
      <c r="AT581" s="77"/>
      <c r="AU581" s="76"/>
      <c r="AV581" s="63" t="s">
        <v>8915</v>
      </c>
      <c r="AW581" s="75"/>
      <c r="AX581" s="77"/>
      <c r="AY581" s="77"/>
      <c r="AZ581" s="76"/>
      <c r="BA581" s="82" t="s">
        <v>592</v>
      </c>
      <c r="BB581" s="77"/>
      <c r="BC581" s="77"/>
      <c r="BD581" s="77"/>
      <c r="BE581" s="76"/>
      <c r="BF581" s="82" t="s">
        <v>8914</v>
      </c>
      <c r="BG581" s="77"/>
      <c r="BH581" s="77"/>
      <c r="BI581" s="77"/>
      <c r="BJ581" s="76"/>
      <c r="BK581" s="63" t="s">
        <v>8916</v>
      </c>
      <c r="BL581" s="75"/>
      <c r="BM581" s="77"/>
      <c r="BN581" s="77"/>
      <c r="BO581" s="76"/>
      <c r="BP581" s="44" t="s">
        <v>8917</v>
      </c>
    </row>
    <row r="582" spans="1:68" x14ac:dyDescent="0.2">
      <c r="A582" s="63" t="s">
        <v>386</v>
      </c>
      <c r="B582" s="44" t="s">
        <v>2410</v>
      </c>
      <c r="C582" s="44" t="s">
        <v>6791</v>
      </c>
      <c r="D582" s="44" t="s">
        <v>8918</v>
      </c>
      <c r="E582" s="44" t="str">
        <f t="shared" si="18"/>
        <v>Cave Worm_Neutral_METD</v>
      </c>
      <c r="F582" s="44" t="s">
        <v>5255</v>
      </c>
      <c r="G582" s="44" t="s">
        <v>5235</v>
      </c>
      <c r="H582" s="44" t="s">
        <v>8467</v>
      </c>
      <c r="I582" s="64"/>
      <c r="J582" s="65"/>
      <c r="K582" s="65"/>
      <c r="L582" s="65"/>
      <c r="M582" s="65"/>
      <c r="N582" s="64"/>
      <c r="O582" s="64"/>
      <c r="P582" s="65"/>
      <c r="Q582" s="65"/>
      <c r="R582" s="65"/>
      <c r="S582" s="65"/>
      <c r="T582" s="64"/>
      <c r="U582" s="65"/>
      <c r="V582" s="65"/>
      <c r="W582" s="65"/>
      <c r="X582" s="65"/>
      <c r="Y582" s="64"/>
      <c r="Z582" s="65"/>
      <c r="AA582" s="69">
        <f t="shared" ref="AA582:AA645" si="19">SUM(AB582:BO582)</f>
        <v>0</v>
      </c>
      <c r="AB582" s="63" t="s">
        <v>593</v>
      </c>
      <c r="AC582" s="75"/>
      <c r="AD582" s="77"/>
      <c r="AE582" s="77"/>
      <c r="AF582" s="76"/>
      <c r="AG582" s="63" t="s">
        <v>8919</v>
      </c>
      <c r="AH582" s="75"/>
      <c r="AI582" s="77"/>
      <c r="AJ582" s="77"/>
      <c r="AK582" s="76"/>
      <c r="AL582" s="63" t="s">
        <v>8920</v>
      </c>
      <c r="AM582" s="75"/>
      <c r="AN582" s="77"/>
      <c r="AO582" s="77"/>
      <c r="AP582" s="76"/>
      <c r="AQ582" s="82" t="s">
        <v>8921</v>
      </c>
      <c r="AR582" s="77"/>
      <c r="AS582" s="77"/>
      <c r="AT582" s="77"/>
      <c r="AU582" s="76"/>
      <c r="AV582" s="63" t="s">
        <v>8922</v>
      </c>
      <c r="AW582" s="75"/>
      <c r="AX582" s="77"/>
      <c r="AY582" s="77"/>
      <c r="AZ582" s="76"/>
      <c r="BA582" s="82" t="s">
        <v>593</v>
      </c>
      <c r="BB582" s="77"/>
      <c r="BC582" s="77"/>
      <c r="BD582" s="77"/>
      <c r="BE582" s="76"/>
      <c r="BF582" s="82" t="s">
        <v>8921</v>
      </c>
      <c r="BG582" s="77"/>
      <c r="BH582" s="77"/>
      <c r="BI582" s="77"/>
      <c r="BJ582" s="76"/>
      <c r="BK582" s="63" t="s">
        <v>8923</v>
      </c>
      <c r="BL582" s="75"/>
      <c r="BM582" s="77"/>
      <c r="BN582" s="77"/>
      <c r="BO582" s="76"/>
      <c r="BP582" s="44" t="s">
        <v>8924</v>
      </c>
    </row>
    <row r="583" spans="1:68" x14ac:dyDescent="0.2">
      <c r="A583" s="63" t="s">
        <v>386</v>
      </c>
      <c r="B583" s="44" t="s">
        <v>2410</v>
      </c>
      <c r="C583" s="44" t="s">
        <v>6791</v>
      </c>
      <c r="D583" s="44" t="s">
        <v>8925</v>
      </c>
      <c r="E583" s="44" t="str">
        <f t="shared" si="18"/>
        <v>Dire Wolves_Neutral_METD</v>
      </c>
      <c r="F583" s="44" t="s">
        <v>8911</v>
      </c>
      <c r="G583" s="44" t="s">
        <v>5235</v>
      </c>
      <c r="H583" s="44" t="s">
        <v>8398</v>
      </c>
      <c r="I583" s="64"/>
      <c r="J583" s="65"/>
      <c r="K583" s="65"/>
      <c r="L583" s="65"/>
      <c r="M583" s="65"/>
      <c r="N583" s="64"/>
      <c r="O583" s="64"/>
      <c r="P583" s="65"/>
      <c r="Q583" s="65"/>
      <c r="R583" s="65"/>
      <c r="S583" s="65"/>
      <c r="T583" s="64"/>
      <c r="U583" s="66">
        <v>3</v>
      </c>
      <c r="V583" s="65"/>
      <c r="W583" s="65"/>
      <c r="X583" s="65"/>
      <c r="Y583" s="64"/>
      <c r="Z583" s="65"/>
      <c r="AA583" s="69">
        <f t="shared" si="19"/>
        <v>0</v>
      </c>
      <c r="AB583" s="63" t="s">
        <v>594</v>
      </c>
      <c r="AC583" s="75"/>
      <c r="AD583" s="77"/>
      <c r="AE583" s="75"/>
      <c r="AF583" s="76"/>
      <c r="AG583" s="63" t="s">
        <v>8926</v>
      </c>
      <c r="AH583" s="75"/>
      <c r="AI583" s="77"/>
      <c r="AJ583" s="77"/>
      <c r="AK583" s="76"/>
      <c r="AL583" s="63" t="s">
        <v>8927</v>
      </c>
      <c r="AM583" s="75"/>
      <c r="AN583" s="77"/>
      <c r="AO583" s="77"/>
      <c r="AP583" s="76"/>
      <c r="AQ583" s="82" t="s">
        <v>8928</v>
      </c>
      <c r="AR583" s="77"/>
      <c r="AS583" s="77"/>
      <c r="AT583" s="77"/>
      <c r="AU583" s="76"/>
      <c r="AV583" s="63" t="s">
        <v>8929</v>
      </c>
      <c r="AW583" s="75"/>
      <c r="AX583" s="77"/>
      <c r="AY583" s="77"/>
      <c r="AZ583" s="76"/>
      <c r="BA583" s="82" t="s">
        <v>594</v>
      </c>
      <c r="BB583" s="77"/>
      <c r="BC583" s="77"/>
      <c r="BD583" s="77"/>
      <c r="BE583" s="76"/>
      <c r="BF583" s="82" t="s">
        <v>8928</v>
      </c>
      <c r="BG583" s="77"/>
      <c r="BH583" s="77"/>
      <c r="BI583" s="77"/>
      <c r="BJ583" s="76"/>
      <c r="BK583" s="63" t="s">
        <v>8930</v>
      </c>
      <c r="BL583" s="75"/>
      <c r="BM583" s="77"/>
      <c r="BN583" s="77"/>
      <c r="BO583" s="76"/>
      <c r="BP583" s="44" t="s">
        <v>8931</v>
      </c>
    </row>
    <row r="584" spans="1:68" x14ac:dyDescent="0.2">
      <c r="A584" s="63" t="s">
        <v>386</v>
      </c>
      <c r="B584" s="44" t="s">
        <v>2410</v>
      </c>
      <c r="C584" s="44" t="s">
        <v>6791</v>
      </c>
      <c r="D584" s="44" t="s">
        <v>8932</v>
      </c>
      <c r="E584" s="44" t="str">
        <f t="shared" si="18"/>
        <v>Dunlending Raiders_Neutral_METD</v>
      </c>
      <c r="F584" s="44" t="s">
        <v>8355</v>
      </c>
      <c r="G584" s="44" t="s">
        <v>5235</v>
      </c>
      <c r="H584" s="44" t="s">
        <v>8467</v>
      </c>
      <c r="I584" s="64"/>
      <c r="J584" s="65"/>
      <c r="K584" s="65"/>
      <c r="L584" s="65"/>
      <c r="M584" s="65"/>
      <c r="N584" s="64"/>
      <c r="O584" s="64"/>
      <c r="P584" s="65"/>
      <c r="Q584" s="65"/>
      <c r="R584" s="65"/>
      <c r="S584" s="65"/>
      <c r="T584" s="64"/>
      <c r="U584" s="65"/>
      <c r="V584" s="65"/>
      <c r="W584" s="65"/>
      <c r="X584" s="65"/>
      <c r="Y584" s="64"/>
      <c r="Z584" s="65"/>
      <c r="AA584" s="69">
        <f t="shared" si="19"/>
        <v>0</v>
      </c>
      <c r="AB584" s="63" t="s">
        <v>595</v>
      </c>
      <c r="AC584" s="75"/>
      <c r="AD584" s="77"/>
      <c r="AE584" s="77"/>
      <c r="AF584" s="76"/>
      <c r="AG584" s="63" t="s">
        <v>8933</v>
      </c>
      <c r="AH584" s="75"/>
      <c r="AI584" s="77"/>
      <c r="AJ584" s="77"/>
      <c r="AK584" s="76"/>
      <c r="AL584" s="63" t="s">
        <v>8934</v>
      </c>
      <c r="AM584" s="75"/>
      <c r="AN584" s="77"/>
      <c r="AO584" s="77"/>
      <c r="AP584" s="76"/>
      <c r="AQ584" s="82" t="s">
        <v>8935</v>
      </c>
      <c r="AR584" s="77"/>
      <c r="AS584" s="77"/>
      <c r="AT584" s="77"/>
      <c r="AU584" s="76"/>
      <c r="AV584" s="63" t="s">
        <v>8936</v>
      </c>
      <c r="AW584" s="75"/>
      <c r="AX584" s="77"/>
      <c r="AY584" s="77"/>
      <c r="AZ584" s="76"/>
      <c r="BA584" s="82" t="s">
        <v>595</v>
      </c>
      <c r="BB584" s="77"/>
      <c r="BC584" s="77"/>
      <c r="BD584" s="77"/>
      <c r="BE584" s="76"/>
      <c r="BF584" s="82" t="s">
        <v>8935</v>
      </c>
      <c r="BG584" s="77"/>
      <c r="BH584" s="77"/>
      <c r="BI584" s="77"/>
      <c r="BJ584" s="76"/>
      <c r="BK584" s="63" t="s">
        <v>8937</v>
      </c>
      <c r="BL584" s="75"/>
      <c r="BM584" s="77"/>
      <c r="BN584" s="77"/>
      <c r="BO584" s="76"/>
      <c r="BP584" s="44" t="s">
        <v>8938</v>
      </c>
    </row>
    <row r="585" spans="1:68" x14ac:dyDescent="0.2">
      <c r="A585" s="63" t="s">
        <v>386</v>
      </c>
      <c r="B585" s="44" t="s">
        <v>2410</v>
      </c>
      <c r="C585" s="44" t="s">
        <v>6791</v>
      </c>
      <c r="D585" s="44" t="s">
        <v>8939</v>
      </c>
      <c r="E585" s="44" t="str">
        <f t="shared" si="18"/>
        <v>Eärcaraxë_Neutral_METD</v>
      </c>
      <c r="F585" s="44" t="s">
        <v>5171</v>
      </c>
      <c r="G585" s="44" t="s">
        <v>5197</v>
      </c>
      <c r="H585" s="44" t="s">
        <v>8347</v>
      </c>
      <c r="I585" s="64"/>
      <c r="J585" s="65"/>
      <c r="K585" s="65"/>
      <c r="L585" s="65"/>
      <c r="M585" s="65"/>
      <c r="N585" s="64"/>
      <c r="O585" s="64"/>
      <c r="P585" s="65"/>
      <c r="Q585" s="65"/>
      <c r="R585" s="65"/>
      <c r="S585" s="65"/>
      <c r="T585" s="64"/>
      <c r="U585" s="65"/>
      <c r="V585" s="65"/>
      <c r="W585" s="65"/>
      <c r="X585" s="65"/>
      <c r="Y585" s="64"/>
      <c r="Z585" s="65"/>
      <c r="AA585" s="69">
        <f t="shared" si="19"/>
        <v>0</v>
      </c>
      <c r="AB585" s="63" t="s">
        <v>596</v>
      </c>
      <c r="AC585" s="75"/>
      <c r="AD585" s="77"/>
      <c r="AE585" s="77"/>
      <c r="AF585" s="76"/>
      <c r="AG585" s="63" t="s">
        <v>596</v>
      </c>
      <c r="AH585" s="75"/>
      <c r="AI585" s="77"/>
      <c r="AJ585" s="77"/>
      <c r="AK585" s="76"/>
      <c r="AL585" s="63" t="s">
        <v>8940</v>
      </c>
      <c r="AM585" s="75"/>
      <c r="AN585" s="77"/>
      <c r="AO585" s="77"/>
      <c r="AP585" s="76"/>
      <c r="AQ585" s="82" t="s">
        <v>8941</v>
      </c>
      <c r="AR585" s="77"/>
      <c r="AS585" s="77"/>
      <c r="AT585" s="77"/>
      <c r="AU585" s="76"/>
      <c r="AV585" s="63" t="s">
        <v>596</v>
      </c>
      <c r="AW585" s="75"/>
      <c r="AX585" s="77"/>
      <c r="AY585" s="77"/>
      <c r="AZ585" s="76"/>
      <c r="BA585" s="82" t="s">
        <v>596</v>
      </c>
      <c r="BB585" s="77"/>
      <c r="BC585" s="77"/>
      <c r="BD585" s="77"/>
      <c r="BE585" s="76"/>
      <c r="BF585" s="82" t="s">
        <v>8941</v>
      </c>
      <c r="BG585" s="77"/>
      <c r="BH585" s="77"/>
      <c r="BI585" s="77"/>
      <c r="BJ585" s="76"/>
      <c r="BK585" s="63" t="s">
        <v>8942</v>
      </c>
      <c r="BL585" s="75"/>
      <c r="BM585" s="77"/>
      <c r="BN585" s="77"/>
      <c r="BO585" s="76"/>
      <c r="BP585" s="44" t="s">
        <v>8943</v>
      </c>
    </row>
    <row r="586" spans="1:68" x14ac:dyDescent="0.2">
      <c r="A586" s="63" t="s">
        <v>386</v>
      </c>
      <c r="B586" s="44" t="s">
        <v>2410</v>
      </c>
      <c r="C586" s="44" t="s">
        <v>6791</v>
      </c>
      <c r="D586" s="44" t="s">
        <v>8944</v>
      </c>
      <c r="E586" s="44" t="str">
        <f t="shared" si="18"/>
        <v>Gothmog_Neutral_METD</v>
      </c>
      <c r="F586" s="44" t="s">
        <v>7614</v>
      </c>
      <c r="G586" s="44" t="s">
        <v>5197</v>
      </c>
      <c r="H586" s="44" t="s">
        <v>8347</v>
      </c>
      <c r="I586" s="64"/>
      <c r="J586" s="65"/>
      <c r="K586" s="65"/>
      <c r="L586" s="65"/>
      <c r="M586" s="65"/>
      <c r="N586" s="64"/>
      <c r="O586" s="64"/>
      <c r="P586" s="65"/>
      <c r="Q586" s="65"/>
      <c r="R586" s="65"/>
      <c r="S586" s="65"/>
      <c r="T586" s="64"/>
      <c r="U586" s="65"/>
      <c r="V586" s="65"/>
      <c r="W586" s="65"/>
      <c r="X586" s="65"/>
      <c r="Y586" s="64"/>
      <c r="Z586" s="65"/>
      <c r="AA586" s="69">
        <f t="shared" si="19"/>
        <v>0</v>
      </c>
      <c r="AB586" s="63" t="s">
        <v>597</v>
      </c>
      <c r="AC586" s="75"/>
      <c r="AD586" s="77"/>
      <c r="AE586" s="77"/>
      <c r="AF586" s="76"/>
      <c r="AG586" s="63" t="s">
        <v>597</v>
      </c>
      <c r="AH586" s="75"/>
      <c r="AI586" s="77"/>
      <c r="AJ586" s="77"/>
      <c r="AK586" s="76"/>
      <c r="AL586" s="63" t="s">
        <v>597</v>
      </c>
      <c r="AM586" s="75"/>
      <c r="AN586" s="77"/>
      <c r="AO586" s="77"/>
      <c r="AP586" s="76"/>
      <c r="AQ586" s="82" t="s">
        <v>8945</v>
      </c>
      <c r="AR586" s="77"/>
      <c r="AS586" s="77"/>
      <c r="AT586" s="77"/>
      <c r="AU586" s="76"/>
      <c r="AV586" s="63" t="s">
        <v>597</v>
      </c>
      <c r="AW586" s="75"/>
      <c r="AX586" s="77"/>
      <c r="AY586" s="77"/>
      <c r="AZ586" s="76"/>
      <c r="BA586" s="82" t="s">
        <v>597</v>
      </c>
      <c r="BB586" s="77"/>
      <c r="BC586" s="77"/>
      <c r="BD586" s="77"/>
      <c r="BE586" s="76"/>
      <c r="BF586" s="82" t="s">
        <v>8945</v>
      </c>
      <c r="BG586" s="77"/>
      <c r="BH586" s="77"/>
      <c r="BI586" s="77"/>
      <c r="BJ586" s="76"/>
      <c r="BK586" s="63" t="s">
        <v>8946</v>
      </c>
      <c r="BL586" s="75"/>
      <c r="BM586" s="77"/>
      <c r="BN586" s="77"/>
      <c r="BO586" s="76"/>
      <c r="BP586" s="44" t="s">
        <v>8947</v>
      </c>
    </row>
    <row r="587" spans="1:68" x14ac:dyDescent="0.2">
      <c r="A587" s="63" t="s">
        <v>386</v>
      </c>
      <c r="B587" s="44" t="s">
        <v>2410</v>
      </c>
      <c r="C587" s="44" t="s">
        <v>6791</v>
      </c>
      <c r="D587" s="44" t="s">
        <v>8948</v>
      </c>
      <c r="E587" s="44" t="str">
        <f t="shared" si="18"/>
        <v>Hobgoblins_Neutral_METD</v>
      </c>
      <c r="F587" s="44" t="s">
        <v>7614</v>
      </c>
      <c r="G587" s="44" t="s">
        <v>5235</v>
      </c>
      <c r="H587" s="44" t="s">
        <v>8398</v>
      </c>
      <c r="I587" s="64"/>
      <c r="J587" s="65"/>
      <c r="K587" s="65"/>
      <c r="L587" s="65"/>
      <c r="M587" s="65"/>
      <c r="N587" s="64"/>
      <c r="O587" s="68">
        <v>3</v>
      </c>
      <c r="P587" s="65"/>
      <c r="Q587" s="65"/>
      <c r="R587" s="65"/>
      <c r="S587" s="65"/>
      <c r="T587" s="64"/>
      <c r="U587" s="65"/>
      <c r="V587" s="65"/>
      <c r="W587" s="65"/>
      <c r="X587" s="65"/>
      <c r="Y587" s="64"/>
      <c r="Z587" s="65"/>
      <c r="AA587" s="69">
        <f t="shared" si="19"/>
        <v>0</v>
      </c>
      <c r="AB587" s="63" t="s">
        <v>598</v>
      </c>
      <c r="AC587" s="75"/>
      <c r="AD587" s="77"/>
      <c r="AE587" s="75"/>
      <c r="AF587" s="76"/>
      <c r="AG587" s="63" t="s">
        <v>8949</v>
      </c>
      <c r="AH587" s="75"/>
      <c r="AI587" s="77"/>
      <c r="AJ587" s="77"/>
      <c r="AK587" s="76"/>
      <c r="AL587" s="63" t="s">
        <v>598</v>
      </c>
      <c r="AM587" s="75"/>
      <c r="AN587" s="77"/>
      <c r="AO587" s="77"/>
      <c r="AP587" s="76"/>
      <c r="AQ587" s="82" t="s">
        <v>8950</v>
      </c>
      <c r="AR587" s="77"/>
      <c r="AS587" s="77"/>
      <c r="AT587" s="77"/>
      <c r="AU587" s="76"/>
      <c r="AV587" s="63" t="s">
        <v>8951</v>
      </c>
      <c r="AW587" s="75"/>
      <c r="AX587" s="77"/>
      <c r="AY587" s="77"/>
      <c r="AZ587" s="76"/>
      <c r="BA587" s="82" t="s">
        <v>598</v>
      </c>
      <c r="BB587" s="77"/>
      <c r="BC587" s="77"/>
      <c r="BD587" s="77"/>
      <c r="BE587" s="76"/>
      <c r="BF587" s="82" t="s">
        <v>8950</v>
      </c>
      <c r="BG587" s="77"/>
      <c r="BH587" s="77"/>
      <c r="BI587" s="77"/>
      <c r="BJ587" s="76"/>
      <c r="BK587" s="63" t="s">
        <v>8952</v>
      </c>
      <c r="BL587" s="75"/>
      <c r="BM587" s="77"/>
      <c r="BN587" s="77"/>
      <c r="BO587" s="76"/>
      <c r="BP587" s="44" t="s">
        <v>8953</v>
      </c>
    </row>
    <row r="588" spans="1:68" x14ac:dyDescent="0.2">
      <c r="A588" s="63" t="s">
        <v>386</v>
      </c>
      <c r="B588" s="44" t="s">
        <v>2410</v>
      </c>
      <c r="C588" s="44" t="s">
        <v>6791</v>
      </c>
      <c r="D588" s="44" t="s">
        <v>8954</v>
      </c>
      <c r="E588" s="44" t="str">
        <f t="shared" si="18"/>
        <v>Ice-drake_Neutral_METD</v>
      </c>
      <c r="F588" s="44" t="s">
        <v>5159</v>
      </c>
      <c r="G588" s="44" t="s">
        <v>5235</v>
      </c>
      <c r="H588" s="44" t="s">
        <v>8467</v>
      </c>
      <c r="I588" s="64"/>
      <c r="J588" s="65"/>
      <c r="K588" s="65"/>
      <c r="L588" s="65"/>
      <c r="M588" s="65"/>
      <c r="N588" s="64"/>
      <c r="O588" s="64"/>
      <c r="P588" s="65"/>
      <c r="Q588" s="65"/>
      <c r="R588" s="65"/>
      <c r="S588" s="65"/>
      <c r="T588" s="64"/>
      <c r="U588" s="65"/>
      <c r="V588" s="65"/>
      <c r="W588" s="65"/>
      <c r="X588" s="65"/>
      <c r="Y588" s="64"/>
      <c r="Z588" s="65"/>
      <c r="AA588" s="69">
        <f t="shared" si="19"/>
        <v>0</v>
      </c>
      <c r="AB588" s="63" t="s">
        <v>599</v>
      </c>
      <c r="AC588" s="75"/>
      <c r="AD588" s="77"/>
      <c r="AE588" s="77"/>
      <c r="AF588" s="76"/>
      <c r="AG588" s="63" t="s">
        <v>8955</v>
      </c>
      <c r="AH588" s="75"/>
      <c r="AI588" s="77"/>
      <c r="AJ588" s="77"/>
      <c r="AK588" s="76"/>
      <c r="AL588" s="63" t="s">
        <v>8956</v>
      </c>
      <c r="AM588" s="75"/>
      <c r="AN588" s="77"/>
      <c r="AO588" s="77"/>
      <c r="AP588" s="76"/>
      <c r="AQ588" s="82" t="s">
        <v>8957</v>
      </c>
      <c r="AR588" s="77"/>
      <c r="AS588" s="77"/>
      <c r="AT588" s="77"/>
      <c r="AU588" s="76"/>
      <c r="AV588" s="63" t="s">
        <v>8958</v>
      </c>
      <c r="AW588" s="75"/>
      <c r="AX588" s="77"/>
      <c r="AY588" s="77"/>
      <c r="AZ588" s="76"/>
      <c r="BA588" s="82" t="s">
        <v>599</v>
      </c>
      <c r="BB588" s="77"/>
      <c r="BC588" s="77"/>
      <c r="BD588" s="77"/>
      <c r="BE588" s="76"/>
      <c r="BF588" s="82" t="s">
        <v>8957</v>
      </c>
      <c r="BG588" s="77"/>
      <c r="BH588" s="77"/>
      <c r="BI588" s="77"/>
      <c r="BJ588" s="76"/>
      <c r="BK588" s="63" t="s">
        <v>8959</v>
      </c>
      <c r="BL588" s="75"/>
      <c r="BM588" s="77"/>
      <c r="BN588" s="77"/>
      <c r="BO588" s="76"/>
      <c r="BP588" s="44" t="s">
        <v>8960</v>
      </c>
    </row>
    <row r="589" spans="1:68" x14ac:dyDescent="0.2">
      <c r="A589" s="63" t="s">
        <v>386</v>
      </c>
      <c r="B589" s="44" t="s">
        <v>2410</v>
      </c>
      <c r="C589" s="44" t="s">
        <v>6791</v>
      </c>
      <c r="D589" s="44" t="s">
        <v>8961</v>
      </c>
      <c r="E589" s="44" t="str">
        <f t="shared" si="18"/>
        <v>Itangast_Neutral_METD</v>
      </c>
      <c r="F589" s="44" t="s">
        <v>5538</v>
      </c>
      <c r="G589" s="44" t="s">
        <v>5197</v>
      </c>
      <c r="H589" s="44" t="s">
        <v>8347</v>
      </c>
      <c r="I589" s="64"/>
      <c r="J589" s="65"/>
      <c r="K589" s="65"/>
      <c r="L589" s="65"/>
      <c r="M589" s="65"/>
      <c r="N589" s="64"/>
      <c r="O589" s="64"/>
      <c r="P589" s="65"/>
      <c r="Q589" s="65"/>
      <c r="R589" s="65"/>
      <c r="S589" s="65"/>
      <c r="T589" s="64"/>
      <c r="U589" s="65"/>
      <c r="V589" s="65"/>
      <c r="W589" s="65"/>
      <c r="X589" s="65"/>
      <c r="Y589" s="64"/>
      <c r="Z589" s="65"/>
      <c r="AA589" s="69">
        <f t="shared" si="19"/>
        <v>0</v>
      </c>
      <c r="AB589" s="63" t="s">
        <v>600</v>
      </c>
      <c r="AC589" s="75"/>
      <c r="AD589" s="77"/>
      <c r="AE589" s="77"/>
      <c r="AF589" s="76"/>
      <c r="AG589" s="63" t="s">
        <v>600</v>
      </c>
      <c r="AH589" s="75"/>
      <c r="AI589" s="77"/>
      <c r="AJ589" s="77"/>
      <c r="AK589" s="76"/>
      <c r="AL589" s="63" t="s">
        <v>600</v>
      </c>
      <c r="AM589" s="75"/>
      <c r="AN589" s="77"/>
      <c r="AO589" s="77"/>
      <c r="AP589" s="76"/>
      <c r="AQ589" s="82" t="s">
        <v>8962</v>
      </c>
      <c r="AR589" s="77"/>
      <c r="AS589" s="77"/>
      <c r="AT589" s="77"/>
      <c r="AU589" s="76"/>
      <c r="AV589" s="63" t="s">
        <v>600</v>
      </c>
      <c r="AW589" s="75"/>
      <c r="AX589" s="77"/>
      <c r="AY589" s="77"/>
      <c r="AZ589" s="76"/>
      <c r="BA589" s="82" t="s">
        <v>600</v>
      </c>
      <c r="BB589" s="77"/>
      <c r="BC589" s="77"/>
      <c r="BD589" s="77"/>
      <c r="BE589" s="76"/>
      <c r="BF589" s="82" t="s">
        <v>8962</v>
      </c>
      <c r="BG589" s="77"/>
      <c r="BH589" s="77"/>
      <c r="BI589" s="77"/>
      <c r="BJ589" s="76"/>
      <c r="BK589" s="63" t="s">
        <v>8963</v>
      </c>
      <c r="BL589" s="75"/>
      <c r="BM589" s="77"/>
      <c r="BN589" s="77"/>
      <c r="BO589" s="76"/>
      <c r="BP589" s="44" t="s">
        <v>8964</v>
      </c>
    </row>
    <row r="590" spans="1:68" x14ac:dyDescent="0.2">
      <c r="A590" s="63" t="s">
        <v>386</v>
      </c>
      <c r="B590" s="44" t="s">
        <v>2410</v>
      </c>
      <c r="C590" s="44" t="s">
        <v>6791</v>
      </c>
      <c r="D590" s="44" t="s">
        <v>8965</v>
      </c>
      <c r="E590" s="44" t="str">
        <f t="shared" si="18"/>
        <v>Land-drake_Neutral_METD</v>
      </c>
      <c r="F590" s="44" t="s">
        <v>5221</v>
      </c>
      <c r="G590" s="44" t="s">
        <v>5235</v>
      </c>
      <c r="H590" s="44" t="s">
        <v>8398</v>
      </c>
      <c r="I590" s="64"/>
      <c r="J590" s="65"/>
      <c r="K590" s="65"/>
      <c r="L590" s="65"/>
      <c r="M590" s="65"/>
      <c r="N590" s="64"/>
      <c r="O590" s="64"/>
      <c r="P590" s="65"/>
      <c r="Q590" s="65"/>
      <c r="R590" s="65"/>
      <c r="S590" s="65"/>
      <c r="T590" s="64"/>
      <c r="U590" s="65"/>
      <c r="V590" s="65"/>
      <c r="W590" s="65"/>
      <c r="X590" s="65"/>
      <c r="Y590" s="64"/>
      <c r="Z590" s="65"/>
      <c r="AA590" s="69">
        <f t="shared" si="19"/>
        <v>0</v>
      </c>
      <c r="AB590" s="63" t="s">
        <v>601</v>
      </c>
      <c r="AC590" s="75"/>
      <c r="AD590" s="77"/>
      <c r="AE590" s="77"/>
      <c r="AF590" s="76"/>
      <c r="AG590" s="63" t="s">
        <v>8966</v>
      </c>
      <c r="AH590" s="75"/>
      <c r="AI590" s="77"/>
      <c r="AJ590" s="77"/>
      <c r="AK590" s="76"/>
      <c r="AL590" s="63" t="s">
        <v>8967</v>
      </c>
      <c r="AM590" s="75"/>
      <c r="AN590" s="77"/>
      <c r="AO590" s="77"/>
      <c r="AP590" s="76"/>
      <c r="AQ590" s="82" t="s">
        <v>8968</v>
      </c>
      <c r="AR590" s="77"/>
      <c r="AS590" s="77"/>
      <c r="AT590" s="77"/>
      <c r="AU590" s="76"/>
      <c r="AV590" s="63" t="s">
        <v>8969</v>
      </c>
      <c r="AW590" s="75"/>
      <c r="AX590" s="77"/>
      <c r="AY590" s="77"/>
      <c r="AZ590" s="76"/>
      <c r="BA590" s="82" t="s">
        <v>601</v>
      </c>
      <c r="BB590" s="77"/>
      <c r="BC590" s="77"/>
      <c r="BD590" s="77"/>
      <c r="BE590" s="76"/>
      <c r="BF590" s="82" t="s">
        <v>8968</v>
      </c>
      <c r="BG590" s="77"/>
      <c r="BH590" s="77"/>
      <c r="BI590" s="77"/>
      <c r="BJ590" s="76"/>
      <c r="BK590" s="63" t="s">
        <v>8970</v>
      </c>
      <c r="BL590" s="75"/>
      <c r="BM590" s="77"/>
      <c r="BN590" s="77"/>
      <c r="BO590" s="76"/>
      <c r="BP590" s="44" t="s">
        <v>8971</v>
      </c>
    </row>
    <row r="591" spans="1:68" x14ac:dyDescent="0.2">
      <c r="A591" s="63" t="s">
        <v>386</v>
      </c>
      <c r="B591" s="44" t="s">
        <v>2410</v>
      </c>
      <c r="C591" s="44" t="s">
        <v>6791</v>
      </c>
      <c r="D591" s="44" t="s">
        <v>8972</v>
      </c>
      <c r="E591" s="44" t="str">
        <f t="shared" si="18"/>
        <v>Lesser Spiders_Neutral_METD</v>
      </c>
      <c r="F591" s="44" t="s">
        <v>5529</v>
      </c>
      <c r="G591" s="44" t="s">
        <v>5235</v>
      </c>
      <c r="H591" s="44" t="s">
        <v>8398</v>
      </c>
      <c r="I591" s="64"/>
      <c r="J591" s="65"/>
      <c r="K591" s="65"/>
      <c r="L591" s="65"/>
      <c r="M591" s="65"/>
      <c r="N591" s="74">
        <v>3</v>
      </c>
      <c r="O591" s="64"/>
      <c r="P591" s="65"/>
      <c r="Q591" s="65"/>
      <c r="R591" s="65"/>
      <c r="S591" s="65"/>
      <c r="T591" s="64"/>
      <c r="U591" s="65"/>
      <c r="V591" s="65"/>
      <c r="W591" s="65"/>
      <c r="X591" s="65"/>
      <c r="Y591" s="64"/>
      <c r="Z591" s="65"/>
      <c r="AA591" s="69">
        <f t="shared" si="19"/>
        <v>0</v>
      </c>
      <c r="AB591" s="63" t="s">
        <v>602</v>
      </c>
      <c r="AC591" s="75"/>
      <c r="AD591" s="77"/>
      <c r="AE591" s="75"/>
      <c r="AF591" s="76"/>
      <c r="AG591" s="63" t="s">
        <v>8973</v>
      </c>
      <c r="AH591" s="75"/>
      <c r="AI591" s="77"/>
      <c r="AJ591" s="77"/>
      <c r="AK591" s="76"/>
      <c r="AL591" s="63" t="s">
        <v>8974</v>
      </c>
      <c r="AM591" s="75"/>
      <c r="AN591" s="77"/>
      <c r="AO591" s="77"/>
      <c r="AP591" s="76"/>
      <c r="AQ591" s="82" t="s">
        <v>8975</v>
      </c>
      <c r="AR591" s="77"/>
      <c r="AS591" s="77"/>
      <c r="AT591" s="77"/>
      <c r="AU591" s="76"/>
      <c r="AV591" s="63" t="s">
        <v>8976</v>
      </c>
      <c r="AW591" s="75"/>
      <c r="AX591" s="77"/>
      <c r="AY591" s="75"/>
      <c r="AZ591" s="76"/>
      <c r="BA591" s="82" t="s">
        <v>602</v>
      </c>
      <c r="BB591" s="77"/>
      <c r="BC591" s="77"/>
      <c r="BD591" s="77"/>
      <c r="BE591" s="76"/>
      <c r="BF591" s="82" t="s">
        <v>8975</v>
      </c>
      <c r="BG591" s="77"/>
      <c r="BH591" s="77"/>
      <c r="BI591" s="77"/>
      <c r="BJ591" s="76"/>
      <c r="BK591" s="63" t="s">
        <v>8977</v>
      </c>
      <c r="BL591" s="75"/>
      <c r="BM591" s="77"/>
      <c r="BN591" s="77"/>
      <c r="BO591" s="76"/>
      <c r="BP591" s="44" t="s">
        <v>8978</v>
      </c>
    </row>
    <row r="592" spans="1:68" x14ac:dyDescent="0.2">
      <c r="A592" s="63" t="s">
        <v>386</v>
      </c>
      <c r="B592" s="44" t="s">
        <v>2410</v>
      </c>
      <c r="C592" s="44" t="s">
        <v>6791</v>
      </c>
      <c r="D592" s="44" t="s">
        <v>8979</v>
      </c>
      <c r="E592" s="44" t="str">
        <f t="shared" si="18"/>
        <v>Light-drake_Neutral_METD</v>
      </c>
      <c r="F592" s="44" t="s">
        <v>5159</v>
      </c>
      <c r="G592" s="44" t="s">
        <v>5235</v>
      </c>
      <c r="H592" s="44" t="s">
        <v>8398</v>
      </c>
      <c r="I592" s="64"/>
      <c r="J592" s="65"/>
      <c r="K592" s="65"/>
      <c r="L592" s="65"/>
      <c r="M592" s="65"/>
      <c r="N592" s="64"/>
      <c r="O592" s="64"/>
      <c r="P592" s="65"/>
      <c r="Q592" s="65"/>
      <c r="R592" s="65"/>
      <c r="S592" s="65"/>
      <c r="T592" s="64"/>
      <c r="U592" s="65"/>
      <c r="V592" s="65"/>
      <c r="W592" s="65"/>
      <c r="X592" s="65"/>
      <c r="Y592" s="64"/>
      <c r="Z592" s="65"/>
      <c r="AA592" s="69">
        <f t="shared" si="19"/>
        <v>0</v>
      </c>
      <c r="AB592" s="63" t="s">
        <v>603</v>
      </c>
      <c r="AC592" s="75"/>
      <c r="AD592" s="77"/>
      <c r="AE592" s="77"/>
      <c r="AF592" s="76"/>
      <c r="AG592" s="63" t="s">
        <v>8980</v>
      </c>
      <c r="AH592" s="75"/>
      <c r="AI592" s="77"/>
      <c r="AJ592" s="77"/>
      <c r="AK592" s="76"/>
      <c r="AL592" s="63" t="s">
        <v>8981</v>
      </c>
      <c r="AM592" s="75"/>
      <c r="AN592" s="77"/>
      <c r="AO592" s="77"/>
      <c r="AP592" s="76"/>
      <c r="AQ592" s="82" t="s">
        <v>8982</v>
      </c>
      <c r="AR592" s="77"/>
      <c r="AS592" s="77"/>
      <c r="AT592" s="77"/>
      <c r="AU592" s="76"/>
      <c r="AV592" s="63" t="s">
        <v>8983</v>
      </c>
      <c r="AW592" s="75"/>
      <c r="AX592" s="77"/>
      <c r="AY592" s="77"/>
      <c r="AZ592" s="76"/>
      <c r="BA592" s="82" t="s">
        <v>603</v>
      </c>
      <c r="BB592" s="77"/>
      <c r="BC592" s="77"/>
      <c r="BD592" s="77"/>
      <c r="BE592" s="76"/>
      <c r="BF592" s="82" t="s">
        <v>8982</v>
      </c>
      <c r="BG592" s="77"/>
      <c r="BH592" s="77"/>
      <c r="BI592" s="77"/>
      <c r="BJ592" s="76"/>
      <c r="BK592" s="63" t="s">
        <v>8984</v>
      </c>
      <c r="BL592" s="75"/>
      <c r="BM592" s="77"/>
      <c r="BN592" s="77"/>
      <c r="BO592" s="76"/>
      <c r="BP592" s="44" t="s">
        <v>8985</v>
      </c>
    </row>
    <row r="593" spans="1:68" x14ac:dyDescent="0.2">
      <c r="A593" s="63" t="s">
        <v>386</v>
      </c>
      <c r="B593" s="44" t="s">
        <v>2410</v>
      </c>
      <c r="C593" s="44" t="s">
        <v>6791</v>
      </c>
      <c r="D593" s="44" t="s">
        <v>8986</v>
      </c>
      <c r="E593" s="44" t="str">
        <f t="shared" si="18"/>
        <v>Marsh-drake_Neutral_METD</v>
      </c>
      <c r="F593" s="44" t="s">
        <v>5159</v>
      </c>
      <c r="G593" s="44" t="s">
        <v>5235</v>
      </c>
      <c r="H593" s="44" t="s">
        <v>8398</v>
      </c>
      <c r="I593" s="64"/>
      <c r="J593" s="65"/>
      <c r="K593" s="65"/>
      <c r="L593" s="65"/>
      <c r="M593" s="65"/>
      <c r="N593" s="64"/>
      <c r="O593" s="64"/>
      <c r="P593" s="65"/>
      <c r="Q593" s="65"/>
      <c r="R593" s="65"/>
      <c r="S593" s="66">
        <v>2</v>
      </c>
      <c r="T593" s="68">
        <v>3</v>
      </c>
      <c r="U593" s="65"/>
      <c r="V593" s="65"/>
      <c r="W593" s="65"/>
      <c r="X593" s="66">
        <v>2</v>
      </c>
      <c r="Y593" s="64"/>
      <c r="Z593" s="65"/>
      <c r="AA593" s="69">
        <f t="shared" si="19"/>
        <v>0</v>
      </c>
      <c r="AB593" s="63" t="s">
        <v>1331</v>
      </c>
      <c r="AC593" s="75"/>
      <c r="AD593" s="77"/>
      <c r="AE593" s="75"/>
      <c r="AF593" s="76"/>
      <c r="AG593" s="63" t="s">
        <v>8987</v>
      </c>
      <c r="AH593" s="75"/>
      <c r="AI593" s="77"/>
      <c r="AJ593" s="77"/>
      <c r="AK593" s="76"/>
      <c r="AL593" s="63" t="s">
        <v>8988</v>
      </c>
      <c r="AM593" s="75"/>
      <c r="AN593" s="77"/>
      <c r="AO593" s="77"/>
      <c r="AP593" s="76"/>
      <c r="AQ593" s="82" t="s">
        <v>8989</v>
      </c>
      <c r="AR593" s="77"/>
      <c r="AS593" s="77"/>
      <c r="AT593" s="77"/>
      <c r="AU593" s="76"/>
      <c r="AV593" s="63" t="s">
        <v>8990</v>
      </c>
      <c r="AW593" s="75"/>
      <c r="AX593" s="77"/>
      <c r="AY593" s="77"/>
      <c r="AZ593" s="76"/>
      <c r="BA593" s="82" t="s">
        <v>1331</v>
      </c>
      <c r="BB593" s="77"/>
      <c r="BC593" s="77"/>
      <c r="BD593" s="77"/>
      <c r="BE593" s="76"/>
      <c r="BF593" s="82" t="s">
        <v>8989</v>
      </c>
      <c r="BG593" s="77"/>
      <c r="BH593" s="77"/>
      <c r="BI593" s="77"/>
      <c r="BJ593" s="76"/>
      <c r="BK593" s="63" t="s">
        <v>8991</v>
      </c>
      <c r="BL593" s="75"/>
      <c r="BM593" s="77"/>
      <c r="BN593" s="77"/>
      <c r="BO593" s="76"/>
      <c r="BP593" s="44" t="s">
        <v>8992</v>
      </c>
    </row>
    <row r="594" spans="1:68" x14ac:dyDescent="0.2">
      <c r="A594" s="63" t="s">
        <v>386</v>
      </c>
      <c r="B594" s="44" t="s">
        <v>2410</v>
      </c>
      <c r="C594" s="44" t="s">
        <v>6791</v>
      </c>
      <c r="D594" s="44" t="s">
        <v>8993</v>
      </c>
      <c r="E594" s="44" t="str">
        <f t="shared" si="18"/>
        <v>Morgul-rats_Neutral_METD</v>
      </c>
      <c r="F594" s="44" t="s">
        <v>7118</v>
      </c>
      <c r="G594" s="44" t="s">
        <v>5197</v>
      </c>
      <c r="H594" s="44" t="s">
        <v>8589</v>
      </c>
      <c r="I594" s="64"/>
      <c r="J594" s="65"/>
      <c r="K594" s="65"/>
      <c r="L594" s="65"/>
      <c r="M594" s="65"/>
      <c r="N594" s="64"/>
      <c r="O594" s="64"/>
      <c r="P594" s="65"/>
      <c r="Q594" s="65"/>
      <c r="R594" s="65"/>
      <c r="S594" s="65"/>
      <c r="T594" s="64"/>
      <c r="U594" s="65"/>
      <c r="V594" s="65"/>
      <c r="W594" s="65"/>
      <c r="X594" s="65"/>
      <c r="Y594" s="64"/>
      <c r="Z594" s="65"/>
      <c r="AA594" s="69">
        <f t="shared" si="19"/>
        <v>0</v>
      </c>
      <c r="AB594" s="63" t="s">
        <v>1332</v>
      </c>
      <c r="AC594" s="75"/>
      <c r="AD594" s="77"/>
      <c r="AE594" s="77"/>
      <c r="AF594" s="76"/>
      <c r="AG594" s="63" t="s">
        <v>8994</v>
      </c>
      <c r="AH594" s="75"/>
      <c r="AI594" s="77"/>
      <c r="AJ594" s="77"/>
      <c r="AK594" s="76"/>
      <c r="AL594" s="63" t="s">
        <v>8995</v>
      </c>
      <c r="AM594" s="75"/>
      <c r="AN594" s="77"/>
      <c r="AO594" s="77"/>
      <c r="AP594" s="76"/>
      <c r="AQ594" s="82" t="s">
        <v>8996</v>
      </c>
      <c r="AR594" s="77"/>
      <c r="AS594" s="77"/>
      <c r="AT594" s="77"/>
      <c r="AU594" s="76"/>
      <c r="AV594" s="63" t="s">
        <v>8997</v>
      </c>
      <c r="AW594" s="75"/>
      <c r="AX594" s="77"/>
      <c r="AY594" s="77"/>
      <c r="AZ594" s="76"/>
      <c r="BA594" s="82" t="s">
        <v>1332</v>
      </c>
      <c r="BB594" s="77"/>
      <c r="BC594" s="77"/>
      <c r="BD594" s="77"/>
      <c r="BE594" s="76"/>
      <c r="BF594" s="82" t="s">
        <v>8996</v>
      </c>
      <c r="BG594" s="77"/>
      <c r="BH594" s="77"/>
      <c r="BI594" s="77"/>
      <c r="BJ594" s="76"/>
      <c r="BK594" s="63" t="s">
        <v>8998</v>
      </c>
      <c r="BL594" s="75"/>
      <c r="BM594" s="77"/>
      <c r="BN594" s="77"/>
      <c r="BO594" s="76"/>
      <c r="BP594" s="44" t="s">
        <v>8999</v>
      </c>
    </row>
    <row r="595" spans="1:68" x14ac:dyDescent="0.2">
      <c r="A595" s="63" t="s">
        <v>386</v>
      </c>
      <c r="B595" s="44" t="s">
        <v>2410</v>
      </c>
      <c r="C595" s="44" t="s">
        <v>6791</v>
      </c>
      <c r="D595" s="44" t="s">
        <v>9000</v>
      </c>
      <c r="E595" s="44" t="str">
        <f t="shared" si="18"/>
        <v>Rain-drake_Neutral_METD</v>
      </c>
      <c r="F595" s="44" t="s">
        <v>5159</v>
      </c>
      <c r="G595" s="44" t="s">
        <v>5235</v>
      </c>
      <c r="H595" s="44" t="s">
        <v>8398</v>
      </c>
      <c r="I595" s="64"/>
      <c r="J595" s="65"/>
      <c r="K595" s="65"/>
      <c r="L595" s="65"/>
      <c r="M595" s="65"/>
      <c r="N595" s="64"/>
      <c r="O595" s="64"/>
      <c r="P595" s="65"/>
      <c r="Q595" s="65"/>
      <c r="R595" s="65"/>
      <c r="S595" s="66">
        <v>2</v>
      </c>
      <c r="T595" s="68">
        <v>2</v>
      </c>
      <c r="U595" s="65"/>
      <c r="V595" s="65"/>
      <c r="W595" s="66">
        <v>3</v>
      </c>
      <c r="X595" s="65"/>
      <c r="Y595" s="64"/>
      <c r="Z595" s="65"/>
      <c r="AA595" s="69">
        <f t="shared" si="19"/>
        <v>0</v>
      </c>
      <c r="AB595" s="63" t="s">
        <v>1333</v>
      </c>
      <c r="AC595" s="75"/>
      <c r="AD595" s="77"/>
      <c r="AE595" s="75"/>
      <c r="AF595" s="76"/>
      <c r="AG595" s="63" t="s">
        <v>9001</v>
      </c>
      <c r="AH595" s="75"/>
      <c r="AI595" s="77"/>
      <c r="AJ595" s="77"/>
      <c r="AK595" s="76"/>
      <c r="AL595" s="63" t="s">
        <v>9002</v>
      </c>
      <c r="AM595" s="75"/>
      <c r="AN595" s="77"/>
      <c r="AO595" s="77"/>
      <c r="AP595" s="76"/>
      <c r="AQ595" s="82" t="s">
        <v>9003</v>
      </c>
      <c r="AR595" s="77"/>
      <c r="AS595" s="77"/>
      <c r="AT595" s="77"/>
      <c r="AU595" s="76"/>
      <c r="AV595" s="63" t="s">
        <v>9004</v>
      </c>
      <c r="AW595" s="75"/>
      <c r="AX595" s="77"/>
      <c r="AY595" s="77"/>
      <c r="AZ595" s="76"/>
      <c r="BA595" s="82" t="s">
        <v>1333</v>
      </c>
      <c r="BB595" s="77"/>
      <c r="BC595" s="77"/>
      <c r="BD595" s="77"/>
      <c r="BE595" s="76"/>
      <c r="BF595" s="82" t="s">
        <v>9003</v>
      </c>
      <c r="BG595" s="77"/>
      <c r="BH595" s="77"/>
      <c r="BI595" s="77"/>
      <c r="BJ595" s="76"/>
      <c r="BK595" s="63" t="s">
        <v>9005</v>
      </c>
      <c r="BL595" s="75"/>
      <c r="BM595" s="77"/>
      <c r="BN595" s="77"/>
      <c r="BO595" s="76"/>
      <c r="BP595" s="44" t="s">
        <v>9006</v>
      </c>
    </row>
    <row r="596" spans="1:68" x14ac:dyDescent="0.2">
      <c r="A596" s="63" t="s">
        <v>386</v>
      </c>
      <c r="B596" s="44" t="s">
        <v>2410</v>
      </c>
      <c r="C596" s="44" t="s">
        <v>6791</v>
      </c>
      <c r="D596" s="44" t="s">
        <v>9007</v>
      </c>
      <c r="E596" s="44" t="str">
        <f t="shared" si="18"/>
        <v>Sand-drake_Neutral_METD</v>
      </c>
      <c r="F596" s="44" t="s">
        <v>5159</v>
      </c>
      <c r="G596" s="44" t="s">
        <v>5183</v>
      </c>
      <c r="H596" s="44" t="s">
        <v>8342</v>
      </c>
      <c r="I596" s="64"/>
      <c r="J596" s="65"/>
      <c r="K596" s="65"/>
      <c r="L596" s="65"/>
      <c r="M596" s="65"/>
      <c r="N596" s="64"/>
      <c r="O596" s="64"/>
      <c r="P596" s="65"/>
      <c r="Q596" s="65"/>
      <c r="R596" s="65"/>
      <c r="S596" s="65"/>
      <c r="T596" s="68">
        <v>1</v>
      </c>
      <c r="U596" s="65"/>
      <c r="V596" s="65"/>
      <c r="W596" s="65"/>
      <c r="X596" s="65"/>
      <c r="Y596" s="64"/>
      <c r="Z596" s="65"/>
      <c r="AA596" s="69">
        <f t="shared" si="19"/>
        <v>0</v>
      </c>
      <c r="AB596" s="63" t="s">
        <v>1334</v>
      </c>
      <c r="AC596" s="75"/>
      <c r="AD596" s="77"/>
      <c r="AE596" s="75"/>
      <c r="AF596" s="76"/>
      <c r="AG596" s="63" t="s">
        <v>9008</v>
      </c>
      <c r="AH596" s="75"/>
      <c r="AI596" s="77"/>
      <c r="AJ596" s="77"/>
      <c r="AK596" s="76"/>
      <c r="AL596" s="63" t="s">
        <v>9009</v>
      </c>
      <c r="AM596" s="75"/>
      <c r="AN596" s="77"/>
      <c r="AO596" s="77"/>
      <c r="AP596" s="76"/>
      <c r="AQ596" s="82" t="s">
        <v>9010</v>
      </c>
      <c r="AR596" s="77"/>
      <c r="AS596" s="77"/>
      <c r="AT596" s="77"/>
      <c r="AU596" s="76"/>
      <c r="AV596" s="63" t="s">
        <v>9011</v>
      </c>
      <c r="AW596" s="75"/>
      <c r="AX596" s="77"/>
      <c r="AY596" s="77"/>
      <c r="AZ596" s="76"/>
      <c r="BA596" s="82" t="s">
        <v>1334</v>
      </c>
      <c r="BB596" s="77"/>
      <c r="BC596" s="77"/>
      <c r="BD596" s="77"/>
      <c r="BE596" s="76"/>
      <c r="BF596" s="82" t="s">
        <v>9010</v>
      </c>
      <c r="BG596" s="77"/>
      <c r="BH596" s="77"/>
      <c r="BI596" s="77"/>
      <c r="BJ596" s="76"/>
      <c r="BK596" s="63" t="s">
        <v>9012</v>
      </c>
      <c r="BL596" s="75"/>
      <c r="BM596" s="77"/>
      <c r="BN596" s="77"/>
      <c r="BO596" s="76"/>
      <c r="BP596" s="44" t="s">
        <v>9013</v>
      </c>
    </row>
    <row r="597" spans="1:68" x14ac:dyDescent="0.2">
      <c r="A597" s="63" t="s">
        <v>386</v>
      </c>
      <c r="B597" s="44" t="s">
        <v>2410</v>
      </c>
      <c r="C597" s="44" t="s">
        <v>6791</v>
      </c>
      <c r="D597" s="44" t="s">
        <v>9014</v>
      </c>
      <c r="E597" s="44" t="str">
        <f t="shared" si="18"/>
        <v>Scatha_Neutral_METD</v>
      </c>
      <c r="F597" s="44" t="s">
        <v>5538</v>
      </c>
      <c r="G597" s="44" t="s">
        <v>5197</v>
      </c>
      <c r="H597" s="44" t="s">
        <v>8347</v>
      </c>
      <c r="I597" s="64"/>
      <c r="J597" s="65"/>
      <c r="K597" s="65"/>
      <c r="L597" s="65"/>
      <c r="M597" s="65"/>
      <c r="N597" s="64"/>
      <c r="O597" s="64"/>
      <c r="P597" s="65"/>
      <c r="Q597" s="65"/>
      <c r="R597" s="65"/>
      <c r="S597" s="65"/>
      <c r="T597" s="64"/>
      <c r="U597" s="65"/>
      <c r="V597" s="65"/>
      <c r="W597" s="65"/>
      <c r="X597" s="65"/>
      <c r="Y597" s="64"/>
      <c r="Z597" s="65"/>
      <c r="AA597" s="69">
        <f t="shared" si="19"/>
        <v>0</v>
      </c>
      <c r="AB597" s="63" t="s">
        <v>1335</v>
      </c>
      <c r="AC597" s="75"/>
      <c r="AD597" s="77"/>
      <c r="AE597" s="77"/>
      <c r="AF597" s="76"/>
      <c r="AG597" s="63" t="s">
        <v>1335</v>
      </c>
      <c r="AH597" s="75"/>
      <c r="AI597" s="77"/>
      <c r="AJ597" s="77"/>
      <c r="AK597" s="76"/>
      <c r="AL597" s="63" t="s">
        <v>1335</v>
      </c>
      <c r="AM597" s="75"/>
      <c r="AN597" s="77"/>
      <c r="AO597" s="77"/>
      <c r="AP597" s="76"/>
      <c r="AQ597" s="82" t="s">
        <v>9015</v>
      </c>
      <c r="AR597" s="77"/>
      <c r="AS597" s="77"/>
      <c r="AT597" s="77"/>
      <c r="AU597" s="76"/>
      <c r="AV597" s="63" t="s">
        <v>1335</v>
      </c>
      <c r="AW597" s="75"/>
      <c r="AX597" s="77"/>
      <c r="AY597" s="77"/>
      <c r="AZ597" s="76"/>
      <c r="BA597" s="82" t="s">
        <v>1335</v>
      </c>
      <c r="BB597" s="77"/>
      <c r="BC597" s="77"/>
      <c r="BD597" s="77"/>
      <c r="BE597" s="76"/>
      <c r="BF597" s="82" t="s">
        <v>9015</v>
      </c>
      <c r="BG597" s="77"/>
      <c r="BH597" s="77"/>
      <c r="BI597" s="77"/>
      <c r="BJ597" s="76"/>
      <c r="BK597" s="63" t="s">
        <v>9016</v>
      </c>
      <c r="BL597" s="75"/>
      <c r="BM597" s="77"/>
      <c r="BN597" s="77"/>
      <c r="BO597" s="76"/>
      <c r="BP597" s="44" t="s">
        <v>9017</v>
      </c>
    </row>
    <row r="598" spans="1:68" x14ac:dyDescent="0.2">
      <c r="A598" s="63" t="s">
        <v>386</v>
      </c>
      <c r="B598" s="44" t="s">
        <v>2410</v>
      </c>
      <c r="C598" s="44" t="s">
        <v>6791</v>
      </c>
      <c r="D598" s="44" t="s">
        <v>9018</v>
      </c>
      <c r="E598" s="44" t="str">
        <f t="shared" si="18"/>
        <v>Scorba_Neutral_METD</v>
      </c>
      <c r="F598" s="44" t="s">
        <v>7614</v>
      </c>
      <c r="G598" s="44" t="s">
        <v>5197</v>
      </c>
      <c r="H598" s="44" t="s">
        <v>8347</v>
      </c>
      <c r="I598" s="64"/>
      <c r="J598" s="65"/>
      <c r="K598" s="65"/>
      <c r="L598" s="65"/>
      <c r="M598" s="65"/>
      <c r="N598" s="64"/>
      <c r="O598" s="64"/>
      <c r="P598" s="65"/>
      <c r="Q598" s="65"/>
      <c r="R598" s="65"/>
      <c r="S598" s="65"/>
      <c r="T598" s="64"/>
      <c r="U598" s="65"/>
      <c r="V598" s="65"/>
      <c r="W598" s="65"/>
      <c r="X598" s="65"/>
      <c r="Y598" s="64"/>
      <c r="Z598" s="65"/>
      <c r="AA598" s="69">
        <f t="shared" si="19"/>
        <v>0</v>
      </c>
      <c r="AB598" s="63" t="s">
        <v>1336</v>
      </c>
      <c r="AC598" s="75"/>
      <c r="AD598" s="77"/>
      <c r="AE598" s="77"/>
      <c r="AF598" s="76"/>
      <c r="AG598" s="63" t="s">
        <v>1336</v>
      </c>
      <c r="AH598" s="75"/>
      <c r="AI598" s="77"/>
      <c r="AJ598" s="77"/>
      <c r="AK598" s="76"/>
      <c r="AL598" s="63" t="s">
        <v>1336</v>
      </c>
      <c r="AM598" s="75"/>
      <c r="AN598" s="77"/>
      <c r="AO598" s="77"/>
      <c r="AP598" s="76"/>
      <c r="AQ598" s="82" t="s">
        <v>9019</v>
      </c>
      <c r="AR598" s="77"/>
      <c r="AS598" s="77"/>
      <c r="AT598" s="77"/>
      <c r="AU598" s="76"/>
      <c r="AV598" s="63" t="s">
        <v>1336</v>
      </c>
      <c r="AW598" s="75"/>
      <c r="AX598" s="77"/>
      <c r="AY598" s="77"/>
      <c r="AZ598" s="76"/>
      <c r="BA598" s="82" t="s">
        <v>1336</v>
      </c>
      <c r="BB598" s="77"/>
      <c r="BC598" s="77"/>
      <c r="BD598" s="77"/>
      <c r="BE598" s="76"/>
      <c r="BF598" s="82" t="s">
        <v>9019</v>
      </c>
      <c r="BG598" s="77"/>
      <c r="BH598" s="77"/>
      <c r="BI598" s="77"/>
      <c r="BJ598" s="76"/>
      <c r="BK598" s="63" t="s">
        <v>9020</v>
      </c>
      <c r="BL598" s="75"/>
      <c r="BM598" s="77"/>
      <c r="BN598" s="77"/>
      <c r="BO598" s="76"/>
      <c r="BP598" s="44" t="s">
        <v>9021</v>
      </c>
    </row>
    <row r="599" spans="1:68" x14ac:dyDescent="0.2">
      <c r="A599" s="63" t="s">
        <v>386</v>
      </c>
      <c r="B599" s="44" t="s">
        <v>2410</v>
      </c>
      <c r="C599" s="44" t="s">
        <v>6791</v>
      </c>
      <c r="D599" s="44" t="s">
        <v>9022</v>
      </c>
      <c r="E599" s="44" t="str">
        <f t="shared" si="18"/>
        <v>Sea Serpent_Neutral_METD</v>
      </c>
      <c r="F599" s="44" t="s">
        <v>5159</v>
      </c>
      <c r="G599" s="44" t="s">
        <v>5235</v>
      </c>
      <c r="H599" s="44" t="s">
        <v>8467</v>
      </c>
      <c r="I599" s="64"/>
      <c r="J599" s="65"/>
      <c r="K599" s="65"/>
      <c r="L599" s="65"/>
      <c r="M599" s="65"/>
      <c r="N599" s="64"/>
      <c r="O599" s="64"/>
      <c r="P599" s="65"/>
      <c r="Q599" s="65"/>
      <c r="R599" s="65"/>
      <c r="S599" s="65"/>
      <c r="T599" s="64"/>
      <c r="U599" s="65"/>
      <c r="V599" s="65"/>
      <c r="W599" s="65"/>
      <c r="X599" s="65"/>
      <c r="Y599" s="64"/>
      <c r="Z599" s="65"/>
      <c r="AA599" s="69">
        <f t="shared" si="19"/>
        <v>0</v>
      </c>
      <c r="AB599" s="63" t="s">
        <v>1337</v>
      </c>
      <c r="AC599" s="75"/>
      <c r="AD599" s="77"/>
      <c r="AE599" s="77"/>
      <c r="AF599" s="76"/>
      <c r="AG599" s="63" t="s">
        <v>9023</v>
      </c>
      <c r="AH599" s="75"/>
      <c r="AI599" s="77"/>
      <c r="AJ599" s="77"/>
      <c r="AK599" s="76"/>
      <c r="AL599" s="63" t="s">
        <v>9024</v>
      </c>
      <c r="AM599" s="75"/>
      <c r="AN599" s="77"/>
      <c r="AO599" s="77"/>
      <c r="AP599" s="76"/>
      <c r="AQ599" s="82" t="s">
        <v>9025</v>
      </c>
      <c r="AR599" s="77"/>
      <c r="AS599" s="77"/>
      <c r="AT599" s="77"/>
      <c r="AU599" s="76"/>
      <c r="AV599" s="63" t="s">
        <v>9026</v>
      </c>
      <c r="AW599" s="75"/>
      <c r="AX599" s="77"/>
      <c r="AY599" s="77"/>
      <c r="AZ599" s="76"/>
      <c r="BA599" s="82" t="s">
        <v>1337</v>
      </c>
      <c r="BB599" s="77"/>
      <c r="BC599" s="77"/>
      <c r="BD599" s="77"/>
      <c r="BE599" s="76"/>
      <c r="BF599" s="82" t="s">
        <v>9025</v>
      </c>
      <c r="BG599" s="77"/>
      <c r="BH599" s="77"/>
      <c r="BI599" s="77"/>
      <c r="BJ599" s="76"/>
      <c r="BK599" s="63" t="s">
        <v>9027</v>
      </c>
      <c r="BL599" s="75"/>
      <c r="BM599" s="77"/>
      <c r="BN599" s="77"/>
      <c r="BO599" s="76"/>
      <c r="BP599" s="44" t="s">
        <v>9028</v>
      </c>
    </row>
    <row r="600" spans="1:68" x14ac:dyDescent="0.2">
      <c r="A600" s="63" t="s">
        <v>386</v>
      </c>
      <c r="B600" s="44" t="s">
        <v>2410</v>
      </c>
      <c r="C600" s="44" t="s">
        <v>6791</v>
      </c>
      <c r="D600" s="44" t="s">
        <v>9029</v>
      </c>
      <c r="E600" s="44" t="str">
        <f t="shared" si="18"/>
        <v>Thunder's Companion_Neutral_METD</v>
      </c>
      <c r="F600" s="44" t="s">
        <v>8842</v>
      </c>
      <c r="G600" s="44" t="s">
        <v>5235</v>
      </c>
      <c r="H600" s="44" t="s">
        <v>8398</v>
      </c>
      <c r="I600" s="64"/>
      <c r="J600" s="65"/>
      <c r="K600" s="65"/>
      <c r="L600" s="65"/>
      <c r="M600" s="65"/>
      <c r="N600" s="64"/>
      <c r="O600" s="64"/>
      <c r="P600" s="65"/>
      <c r="Q600" s="65"/>
      <c r="R600" s="65"/>
      <c r="S600" s="65"/>
      <c r="T600" s="64"/>
      <c r="U600" s="65"/>
      <c r="V600" s="65"/>
      <c r="W600" s="65"/>
      <c r="X600" s="65"/>
      <c r="Y600" s="64"/>
      <c r="Z600" s="65"/>
      <c r="AA600" s="69">
        <f t="shared" si="19"/>
        <v>0</v>
      </c>
      <c r="AB600" s="63" t="s">
        <v>1338</v>
      </c>
      <c r="AC600" s="75"/>
      <c r="AD600" s="77"/>
      <c r="AE600" s="77"/>
      <c r="AF600" s="76"/>
      <c r="AG600" s="63" t="s">
        <v>9030</v>
      </c>
      <c r="AH600" s="75"/>
      <c r="AI600" s="77"/>
      <c r="AJ600" s="77"/>
      <c r="AK600" s="76"/>
      <c r="AL600" s="63" t="s">
        <v>9031</v>
      </c>
      <c r="AM600" s="75"/>
      <c r="AN600" s="77"/>
      <c r="AO600" s="77"/>
      <c r="AP600" s="76"/>
      <c r="AQ600" s="82" t="s">
        <v>9032</v>
      </c>
      <c r="AR600" s="77"/>
      <c r="AS600" s="77"/>
      <c r="AT600" s="77"/>
      <c r="AU600" s="76"/>
      <c r="AV600" s="63" t="s">
        <v>9033</v>
      </c>
      <c r="AW600" s="75"/>
      <c r="AX600" s="77"/>
      <c r="AY600" s="77"/>
      <c r="AZ600" s="76"/>
      <c r="BA600" s="82" t="s">
        <v>1338</v>
      </c>
      <c r="BB600" s="77"/>
      <c r="BC600" s="77"/>
      <c r="BD600" s="77"/>
      <c r="BE600" s="76"/>
      <c r="BF600" s="82" t="s">
        <v>9032</v>
      </c>
      <c r="BG600" s="77"/>
      <c r="BH600" s="77"/>
      <c r="BI600" s="77"/>
      <c r="BJ600" s="76"/>
      <c r="BK600" s="63" t="s">
        <v>9034</v>
      </c>
      <c r="BL600" s="75"/>
      <c r="BM600" s="77"/>
      <c r="BN600" s="77"/>
      <c r="BO600" s="76"/>
      <c r="BP600" s="44" t="s">
        <v>9035</v>
      </c>
    </row>
    <row r="601" spans="1:68" x14ac:dyDescent="0.2">
      <c r="A601" s="63" t="s">
        <v>386</v>
      </c>
      <c r="B601" s="44" t="s">
        <v>2410</v>
      </c>
      <c r="C601" s="44" t="s">
        <v>6791</v>
      </c>
      <c r="D601" s="44" t="s">
        <v>9036</v>
      </c>
      <c r="E601" s="44" t="str">
        <f t="shared" si="18"/>
        <v>True Cold-drake_Neutral_METD</v>
      </c>
      <c r="F601" s="44" t="s">
        <v>5281</v>
      </c>
      <c r="G601" s="44" t="s">
        <v>5235</v>
      </c>
      <c r="H601" s="44" t="s">
        <v>8467</v>
      </c>
      <c r="I601" s="64"/>
      <c r="J601" s="65"/>
      <c r="K601" s="65"/>
      <c r="L601" s="65"/>
      <c r="M601" s="65"/>
      <c r="N601" s="64"/>
      <c r="O601" s="64"/>
      <c r="P601" s="65"/>
      <c r="Q601" s="65"/>
      <c r="R601" s="65"/>
      <c r="S601" s="65"/>
      <c r="T601" s="68">
        <v>1</v>
      </c>
      <c r="U601" s="65"/>
      <c r="V601" s="65"/>
      <c r="W601" s="65"/>
      <c r="X601" s="65"/>
      <c r="Y601" s="64"/>
      <c r="Z601" s="65"/>
      <c r="AA601" s="69">
        <f t="shared" si="19"/>
        <v>0</v>
      </c>
      <c r="AB601" s="63" t="s">
        <v>1339</v>
      </c>
      <c r="AC601" s="75"/>
      <c r="AD601" s="77"/>
      <c r="AE601" s="75"/>
      <c r="AF601" s="76"/>
      <c r="AG601" s="63" t="s">
        <v>9037</v>
      </c>
      <c r="AH601" s="75"/>
      <c r="AI601" s="77"/>
      <c r="AJ601" s="77"/>
      <c r="AK601" s="76"/>
      <c r="AL601" s="63" t="s">
        <v>9038</v>
      </c>
      <c r="AM601" s="75"/>
      <c r="AN601" s="77"/>
      <c r="AO601" s="77"/>
      <c r="AP601" s="76"/>
      <c r="AQ601" s="82" t="s">
        <v>9039</v>
      </c>
      <c r="AR601" s="77"/>
      <c r="AS601" s="77"/>
      <c r="AT601" s="77"/>
      <c r="AU601" s="76"/>
      <c r="AV601" s="63" t="s">
        <v>9040</v>
      </c>
      <c r="AW601" s="75"/>
      <c r="AX601" s="77"/>
      <c r="AY601" s="77"/>
      <c r="AZ601" s="76"/>
      <c r="BA601" s="82" t="s">
        <v>1339</v>
      </c>
      <c r="BB601" s="77"/>
      <c r="BC601" s="77"/>
      <c r="BD601" s="77"/>
      <c r="BE601" s="76"/>
      <c r="BF601" s="82" t="s">
        <v>9039</v>
      </c>
      <c r="BG601" s="77"/>
      <c r="BH601" s="77"/>
      <c r="BI601" s="77"/>
      <c r="BJ601" s="76"/>
      <c r="BK601" s="63" t="s">
        <v>9041</v>
      </c>
      <c r="BL601" s="75"/>
      <c r="BM601" s="77"/>
      <c r="BN601" s="77"/>
      <c r="BO601" s="76"/>
      <c r="BP601" s="44" t="s">
        <v>9042</v>
      </c>
    </row>
    <row r="602" spans="1:68" x14ac:dyDescent="0.2">
      <c r="A602" s="63" t="s">
        <v>386</v>
      </c>
      <c r="B602" s="44" t="s">
        <v>2410</v>
      </c>
      <c r="C602" s="44" t="s">
        <v>6791</v>
      </c>
      <c r="D602" s="44" t="s">
        <v>9043</v>
      </c>
      <c r="E602" s="44" t="str">
        <f t="shared" si="18"/>
        <v>True Fire-drake_Neutral_METD</v>
      </c>
      <c r="F602" s="44" t="s">
        <v>5255</v>
      </c>
      <c r="G602" s="44" t="s">
        <v>5235</v>
      </c>
      <c r="H602" s="44" t="s">
        <v>8467</v>
      </c>
      <c r="I602" s="64"/>
      <c r="J602" s="65"/>
      <c r="K602" s="65"/>
      <c r="L602" s="65"/>
      <c r="M602" s="65"/>
      <c r="N602" s="64"/>
      <c r="O602" s="64"/>
      <c r="P602" s="65"/>
      <c r="Q602" s="65"/>
      <c r="R602" s="65"/>
      <c r="S602" s="65"/>
      <c r="T602" s="68">
        <v>2</v>
      </c>
      <c r="U602" s="65"/>
      <c r="V602" s="65"/>
      <c r="W602" s="66">
        <v>3</v>
      </c>
      <c r="X602" s="65"/>
      <c r="Y602" s="64"/>
      <c r="Z602" s="65"/>
      <c r="AA602" s="69">
        <f t="shared" si="19"/>
        <v>0</v>
      </c>
      <c r="AB602" s="63" t="s">
        <v>1340</v>
      </c>
      <c r="AC602" s="75"/>
      <c r="AD602" s="77"/>
      <c r="AE602" s="75"/>
      <c r="AF602" s="76"/>
      <c r="AG602" s="63" t="s">
        <v>9044</v>
      </c>
      <c r="AH602" s="75"/>
      <c r="AI602" s="77"/>
      <c r="AJ602" s="77"/>
      <c r="AK602" s="76"/>
      <c r="AL602" s="63" t="s">
        <v>9045</v>
      </c>
      <c r="AM602" s="75"/>
      <c r="AN602" s="77"/>
      <c r="AO602" s="77"/>
      <c r="AP602" s="76"/>
      <c r="AQ602" s="82" t="s">
        <v>9046</v>
      </c>
      <c r="AR602" s="77"/>
      <c r="AS602" s="77"/>
      <c r="AT602" s="77"/>
      <c r="AU602" s="76"/>
      <c r="AV602" s="63" t="s">
        <v>9047</v>
      </c>
      <c r="AW602" s="75"/>
      <c r="AX602" s="77"/>
      <c r="AY602" s="77"/>
      <c r="AZ602" s="76"/>
      <c r="BA602" s="82" t="s">
        <v>1340</v>
      </c>
      <c r="BB602" s="77"/>
      <c r="BC602" s="77"/>
      <c r="BD602" s="77"/>
      <c r="BE602" s="76"/>
      <c r="BF602" s="82" t="s">
        <v>9046</v>
      </c>
      <c r="BG602" s="77"/>
      <c r="BH602" s="77"/>
      <c r="BI602" s="77"/>
      <c r="BJ602" s="76"/>
      <c r="BK602" s="63" t="s">
        <v>9048</v>
      </c>
      <c r="BL602" s="75"/>
      <c r="BM602" s="77"/>
      <c r="BN602" s="77"/>
      <c r="BO602" s="76"/>
      <c r="BP602" s="44" t="s">
        <v>9049</v>
      </c>
    </row>
    <row r="603" spans="1:68" x14ac:dyDescent="0.2">
      <c r="A603" s="63" t="s">
        <v>386</v>
      </c>
      <c r="B603" s="44" t="s">
        <v>2410</v>
      </c>
      <c r="C603" s="44" t="s">
        <v>6791</v>
      </c>
      <c r="D603" s="44" t="s">
        <v>9050</v>
      </c>
      <c r="E603" s="44" t="str">
        <f t="shared" si="18"/>
        <v>Were-worm_Neutral_METD</v>
      </c>
      <c r="F603" s="44" t="s">
        <v>5159</v>
      </c>
      <c r="G603" s="44" t="s">
        <v>5197</v>
      </c>
      <c r="H603" s="44" t="s">
        <v>8347</v>
      </c>
      <c r="I603" s="64"/>
      <c r="J603" s="65"/>
      <c r="K603" s="65"/>
      <c r="L603" s="65"/>
      <c r="M603" s="65"/>
      <c r="N603" s="64"/>
      <c r="O603" s="64"/>
      <c r="P603" s="65"/>
      <c r="Q603" s="65"/>
      <c r="R603" s="65"/>
      <c r="S603" s="65"/>
      <c r="T603" s="64"/>
      <c r="U603" s="65"/>
      <c r="V603" s="65"/>
      <c r="W603" s="65"/>
      <c r="X603" s="65"/>
      <c r="Y603" s="64"/>
      <c r="Z603" s="65"/>
      <c r="AA603" s="69">
        <f t="shared" si="19"/>
        <v>0</v>
      </c>
      <c r="AB603" s="63" t="s">
        <v>1341</v>
      </c>
      <c r="AC603" s="75"/>
      <c r="AD603" s="77"/>
      <c r="AE603" s="77"/>
      <c r="AF603" s="76"/>
      <c r="AG603" s="63" t="s">
        <v>9051</v>
      </c>
      <c r="AH603" s="75"/>
      <c r="AI603" s="77"/>
      <c r="AJ603" s="77"/>
      <c r="AK603" s="76"/>
      <c r="AL603" s="63" t="s">
        <v>9052</v>
      </c>
      <c r="AM603" s="75"/>
      <c r="AN603" s="77"/>
      <c r="AO603" s="77"/>
      <c r="AP603" s="76"/>
      <c r="AQ603" s="82" t="s">
        <v>9053</v>
      </c>
      <c r="AR603" s="77"/>
      <c r="AS603" s="77"/>
      <c r="AT603" s="77"/>
      <c r="AU603" s="76"/>
      <c r="AV603" s="63" t="s">
        <v>9054</v>
      </c>
      <c r="AW603" s="75"/>
      <c r="AX603" s="77"/>
      <c r="AY603" s="77"/>
      <c r="AZ603" s="76"/>
      <c r="BA603" s="82" t="s">
        <v>1341</v>
      </c>
      <c r="BB603" s="77"/>
      <c r="BC603" s="77"/>
      <c r="BD603" s="77"/>
      <c r="BE603" s="76"/>
      <c r="BF603" s="82" t="s">
        <v>9053</v>
      </c>
      <c r="BG603" s="77"/>
      <c r="BH603" s="77"/>
      <c r="BI603" s="77"/>
      <c r="BJ603" s="76"/>
      <c r="BK603" s="63" t="s">
        <v>9055</v>
      </c>
      <c r="BL603" s="75"/>
      <c r="BM603" s="77"/>
      <c r="BN603" s="77"/>
      <c r="BO603" s="76"/>
      <c r="BP603" s="44" t="s">
        <v>9056</v>
      </c>
    </row>
    <row r="604" spans="1:68" x14ac:dyDescent="0.2">
      <c r="A604" s="63" t="s">
        <v>386</v>
      </c>
      <c r="B604" s="44" t="s">
        <v>2410</v>
      </c>
      <c r="C604" s="44" t="s">
        <v>6791</v>
      </c>
      <c r="D604" s="44" t="s">
        <v>9057</v>
      </c>
      <c r="E604" s="44" t="str">
        <f t="shared" si="18"/>
        <v>Wild Fell Beast_Neutral_METD</v>
      </c>
      <c r="F604" s="44" t="s">
        <v>5159</v>
      </c>
      <c r="G604" s="44" t="s">
        <v>5197</v>
      </c>
      <c r="H604" s="44" t="s">
        <v>8347</v>
      </c>
      <c r="I604" s="64"/>
      <c r="J604" s="65"/>
      <c r="K604" s="65"/>
      <c r="L604" s="65"/>
      <c r="M604" s="65"/>
      <c r="N604" s="64"/>
      <c r="O604" s="64"/>
      <c r="P604" s="65"/>
      <c r="Q604" s="65"/>
      <c r="R604" s="65"/>
      <c r="S604" s="65"/>
      <c r="T604" s="64"/>
      <c r="U604" s="65"/>
      <c r="V604" s="65"/>
      <c r="W604" s="65"/>
      <c r="X604" s="65"/>
      <c r="Y604" s="64"/>
      <c r="Z604" s="65"/>
      <c r="AA604" s="69">
        <f t="shared" si="19"/>
        <v>0</v>
      </c>
      <c r="AB604" s="63" t="s">
        <v>1342</v>
      </c>
      <c r="AC604" s="75"/>
      <c r="AD604" s="77"/>
      <c r="AE604" s="77"/>
      <c r="AF604" s="76"/>
      <c r="AG604" s="63" t="s">
        <v>9058</v>
      </c>
      <c r="AH604" s="75"/>
      <c r="AI604" s="77"/>
      <c r="AJ604" s="77"/>
      <c r="AK604" s="76"/>
      <c r="AL604" s="63" t="s">
        <v>9059</v>
      </c>
      <c r="AM604" s="75"/>
      <c r="AN604" s="77"/>
      <c r="AO604" s="77"/>
      <c r="AP604" s="76"/>
      <c r="AQ604" s="82" t="s">
        <v>9060</v>
      </c>
      <c r="AR604" s="77"/>
      <c r="AS604" s="77"/>
      <c r="AT604" s="77"/>
      <c r="AU604" s="76"/>
      <c r="AV604" s="63" t="s">
        <v>9061</v>
      </c>
      <c r="AW604" s="75"/>
      <c r="AX604" s="77"/>
      <c r="AY604" s="77"/>
      <c r="AZ604" s="76"/>
      <c r="BA604" s="82" t="s">
        <v>1342</v>
      </c>
      <c r="BB604" s="77"/>
      <c r="BC604" s="77"/>
      <c r="BD604" s="77"/>
      <c r="BE604" s="76"/>
      <c r="BF604" s="82" t="s">
        <v>9060</v>
      </c>
      <c r="BG604" s="77"/>
      <c r="BH604" s="77"/>
      <c r="BI604" s="77"/>
      <c r="BJ604" s="76"/>
      <c r="BK604" s="63" t="s">
        <v>9062</v>
      </c>
      <c r="BL604" s="75"/>
      <c r="BM604" s="77"/>
      <c r="BN604" s="77"/>
      <c r="BO604" s="76"/>
      <c r="BP604" s="44" t="s">
        <v>9063</v>
      </c>
    </row>
    <row r="605" spans="1:68" x14ac:dyDescent="0.2">
      <c r="A605" s="63" t="s">
        <v>386</v>
      </c>
      <c r="B605" s="44" t="s">
        <v>2410</v>
      </c>
      <c r="C605" s="44" t="s">
        <v>6791</v>
      </c>
      <c r="D605" s="44" t="s">
        <v>9064</v>
      </c>
      <c r="E605" s="44" t="str">
        <f t="shared" si="18"/>
        <v>Winged Cold-drake_Neutral_METD</v>
      </c>
      <c r="F605" s="44" t="s">
        <v>6333</v>
      </c>
      <c r="G605" s="44" t="s">
        <v>5183</v>
      </c>
      <c r="H605" s="44" t="s">
        <v>8342</v>
      </c>
      <c r="I605" s="64"/>
      <c r="J605" s="65"/>
      <c r="K605" s="65"/>
      <c r="L605" s="65"/>
      <c r="M605" s="65"/>
      <c r="N605" s="64"/>
      <c r="O605" s="64"/>
      <c r="P605" s="65"/>
      <c r="Q605" s="65"/>
      <c r="R605" s="65"/>
      <c r="S605" s="65"/>
      <c r="T605" s="64"/>
      <c r="U605" s="65"/>
      <c r="V605" s="65"/>
      <c r="W605" s="65"/>
      <c r="X605" s="65"/>
      <c r="Y605" s="64"/>
      <c r="Z605" s="65"/>
      <c r="AA605" s="69">
        <f t="shared" si="19"/>
        <v>0</v>
      </c>
      <c r="AB605" s="63" t="s">
        <v>1343</v>
      </c>
      <c r="AC605" s="75"/>
      <c r="AD605" s="77"/>
      <c r="AE605" s="77"/>
      <c r="AF605" s="76"/>
      <c r="AG605" s="63" t="s">
        <v>9065</v>
      </c>
      <c r="AH605" s="75"/>
      <c r="AI605" s="77"/>
      <c r="AJ605" s="77"/>
      <c r="AK605" s="76"/>
      <c r="AL605" s="63" t="s">
        <v>9066</v>
      </c>
      <c r="AM605" s="75"/>
      <c r="AN605" s="77"/>
      <c r="AO605" s="77"/>
      <c r="AP605" s="76"/>
      <c r="AQ605" s="82" t="s">
        <v>9067</v>
      </c>
      <c r="AR605" s="77"/>
      <c r="AS605" s="77"/>
      <c r="AT605" s="77"/>
      <c r="AU605" s="76"/>
      <c r="AV605" s="63" t="s">
        <v>9068</v>
      </c>
      <c r="AW605" s="75"/>
      <c r="AX605" s="77"/>
      <c r="AY605" s="77"/>
      <c r="AZ605" s="76"/>
      <c r="BA605" s="82" t="s">
        <v>1343</v>
      </c>
      <c r="BB605" s="77"/>
      <c r="BC605" s="77"/>
      <c r="BD605" s="77"/>
      <c r="BE605" s="76"/>
      <c r="BF605" s="82" t="s">
        <v>9067</v>
      </c>
      <c r="BG605" s="77"/>
      <c r="BH605" s="77"/>
      <c r="BI605" s="77"/>
      <c r="BJ605" s="76"/>
      <c r="BK605" s="63" t="s">
        <v>9069</v>
      </c>
      <c r="BL605" s="75"/>
      <c r="BM605" s="77"/>
      <c r="BN605" s="77"/>
      <c r="BO605" s="76"/>
      <c r="BP605" s="44" t="s">
        <v>9070</v>
      </c>
    </row>
    <row r="606" spans="1:68" x14ac:dyDescent="0.2">
      <c r="A606" s="63" t="s">
        <v>386</v>
      </c>
      <c r="B606" s="44" t="s">
        <v>2410</v>
      </c>
      <c r="C606" s="44" t="s">
        <v>6791</v>
      </c>
      <c r="D606" s="44" t="s">
        <v>9071</v>
      </c>
      <c r="E606" s="44" t="str">
        <f t="shared" si="18"/>
        <v>Winged Fire-drake_Neutral_METD</v>
      </c>
      <c r="F606" s="44" t="s">
        <v>5159</v>
      </c>
      <c r="G606" s="44" t="s">
        <v>5183</v>
      </c>
      <c r="H606" s="44" t="s">
        <v>8342</v>
      </c>
      <c r="I606" s="64"/>
      <c r="J606" s="65"/>
      <c r="K606" s="65"/>
      <c r="L606" s="65"/>
      <c r="M606" s="65"/>
      <c r="N606" s="64"/>
      <c r="O606" s="64"/>
      <c r="P606" s="65"/>
      <c r="Q606" s="65"/>
      <c r="R606" s="65"/>
      <c r="S606" s="65"/>
      <c r="T606" s="64"/>
      <c r="U606" s="65"/>
      <c r="V606" s="65"/>
      <c r="W606" s="65"/>
      <c r="X606" s="65"/>
      <c r="Y606" s="64"/>
      <c r="Z606" s="65"/>
      <c r="AA606" s="69">
        <f t="shared" si="19"/>
        <v>0</v>
      </c>
      <c r="AB606" s="63" t="s">
        <v>1651</v>
      </c>
      <c r="AC606" s="75"/>
      <c r="AD606" s="77"/>
      <c r="AE606" s="77"/>
      <c r="AF606" s="76"/>
      <c r="AG606" s="63" t="s">
        <v>9072</v>
      </c>
      <c r="AH606" s="75"/>
      <c r="AI606" s="77"/>
      <c r="AJ606" s="77"/>
      <c r="AK606" s="76"/>
      <c r="AL606" s="63" t="s">
        <v>9073</v>
      </c>
      <c r="AM606" s="75"/>
      <c r="AN606" s="77"/>
      <c r="AO606" s="77"/>
      <c r="AP606" s="76"/>
      <c r="AQ606" s="82" t="s">
        <v>9074</v>
      </c>
      <c r="AR606" s="77"/>
      <c r="AS606" s="77"/>
      <c r="AT606" s="77"/>
      <c r="AU606" s="76"/>
      <c r="AV606" s="63" t="s">
        <v>9075</v>
      </c>
      <c r="AW606" s="75"/>
      <c r="AX606" s="77"/>
      <c r="AY606" s="77"/>
      <c r="AZ606" s="76"/>
      <c r="BA606" s="82" t="s">
        <v>1651</v>
      </c>
      <c r="BB606" s="77"/>
      <c r="BC606" s="77"/>
      <c r="BD606" s="77"/>
      <c r="BE606" s="76"/>
      <c r="BF606" s="82" t="s">
        <v>9074</v>
      </c>
      <c r="BG606" s="77"/>
      <c r="BH606" s="77"/>
      <c r="BI606" s="77"/>
      <c r="BJ606" s="76"/>
      <c r="BK606" s="63" t="s">
        <v>9076</v>
      </c>
      <c r="BL606" s="75"/>
      <c r="BM606" s="77"/>
      <c r="BN606" s="77"/>
      <c r="BO606" s="76"/>
      <c r="BP606" s="44" t="s">
        <v>9077</v>
      </c>
    </row>
    <row r="607" spans="1:68" x14ac:dyDescent="0.2">
      <c r="A607" s="63" t="s">
        <v>386</v>
      </c>
      <c r="B607" s="44" t="s">
        <v>2410</v>
      </c>
      <c r="C607" s="44" t="s">
        <v>6791</v>
      </c>
      <c r="D607" s="44" t="s">
        <v>9078</v>
      </c>
      <c r="E607" s="44" t="str">
        <f t="shared" si="18"/>
        <v>Wolf-riders_Neutral_METD</v>
      </c>
      <c r="F607" s="44" t="s">
        <v>5424</v>
      </c>
      <c r="G607" s="44" t="s">
        <v>5235</v>
      </c>
      <c r="H607" s="44" t="s">
        <v>8398</v>
      </c>
      <c r="I607" s="64"/>
      <c r="J607" s="65"/>
      <c r="K607" s="65"/>
      <c r="L607" s="65"/>
      <c r="M607" s="65"/>
      <c r="N607" s="64"/>
      <c r="O607" s="64"/>
      <c r="P607" s="65"/>
      <c r="Q607" s="65"/>
      <c r="R607" s="65"/>
      <c r="S607" s="65"/>
      <c r="T607" s="64"/>
      <c r="U607" s="65"/>
      <c r="V607" s="65"/>
      <c r="W607" s="65"/>
      <c r="X607" s="65"/>
      <c r="Y607" s="64"/>
      <c r="Z607" s="65"/>
      <c r="AA607" s="69">
        <f t="shared" si="19"/>
        <v>0</v>
      </c>
      <c r="AB607" s="63" t="s">
        <v>1652</v>
      </c>
      <c r="AC607" s="75"/>
      <c r="AD607" s="77"/>
      <c r="AE607" s="77"/>
      <c r="AF607" s="76"/>
      <c r="AG607" s="63" t="s">
        <v>9079</v>
      </c>
      <c r="AH607" s="75"/>
      <c r="AI607" s="77"/>
      <c r="AJ607" s="77"/>
      <c r="AK607" s="76"/>
      <c r="AL607" s="63" t="s">
        <v>9080</v>
      </c>
      <c r="AM607" s="75"/>
      <c r="AN607" s="77"/>
      <c r="AO607" s="77"/>
      <c r="AP607" s="76"/>
      <c r="AQ607" s="82" t="s">
        <v>9081</v>
      </c>
      <c r="AR607" s="77"/>
      <c r="AS607" s="77"/>
      <c r="AT607" s="77"/>
      <c r="AU607" s="76"/>
      <c r="AV607" s="63" t="s">
        <v>9082</v>
      </c>
      <c r="AW607" s="78"/>
      <c r="AX607" s="77"/>
      <c r="AY607" s="77"/>
      <c r="AZ607" s="81"/>
      <c r="BA607" s="82" t="s">
        <v>1652</v>
      </c>
      <c r="BB607" s="77"/>
      <c r="BC607" s="77"/>
      <c r="BD607" s="77"/>
      <c r="BE607" s="76"/>
      <c r="BF607" s="82" t="s">
        <v>9081</v>
      </c>
      <c r="BG607" s="77"/>
      <c r="BH607" s="77"/>
      <c r="BI607" s="77"/>
      <c r="BJ607" s="76"/>
      <c r="BK607" s="63" t="s">
        <v>9083</v>
      </c>
      <c r="BL607" s="75"/>
      <c r="BM607" s="77"/>
      <c r="BN607" s="77"/>
      <c r="BO607" s="76"/>
      <c r="BP607" s="44" t="s">
        <v>9084</v>
      </c>
    </row>
    <row r="608" spans="1:68" x14ac:dyDescent="0.2">
      <c r="A608" s="63" t="s">
        <v>386</v>
      </c>
      <c r="B608" s="44" t="s">
        <v>7156</v>
      </c>
      <c r="C608" s="44" t="s">
        <v>6791</v>
      </c>
      <c r="D608" s="44" t="s">
        <v>9085</v>
      </c>
      <c r="E608" s="44" t="str">
        <f t="shared" si="18"/>
        <v>Agburanar Ahunt_Neutral_METD</v>
      </c>
      <c r="F608" s="44" t="s">
        <v>5255</v>
      </c>
      <c r="G608" s="44" t="s">
        <v>5183</v>
      </c>
      <c r="H608" s="44" t="s">
        <v>8342</v>
      </c>
      <c r="I608" s="64"/>
      <c r="J608" s="65"/>
      <c r="K608" s="65"/>
      <c r="L608" s="65"/>
      <c r="M608" s="65"/>
      <c r="N608" s="64"/>
      <c r="O608" s="64"/>
      <c r="P608" s="65"/>
      <c r="Q608" s="65"/>
      <c r="R608" s="65"/>
      <c r="S608" s="65"/>
      <c r="T608" s="64"/>
      <c r="U608" s="65"/>
      <c r="V608" s="65"/>
      <c r="W608" s="65"/>
      <c r="X608" s="65"/>
      <c r="Y608" s="64"/>
      <c r="Z608" s="65"/>
      <c r="AA608" s="69">
        <f t="shared" si="19"/>
        <v>0</v>
      </c>
      <c r="AB608" s="63" t="s">
        <v>1653</v>
      </c>
      <c r="AC608" s="75"/>
      <c r="AD608" s="77"/>
      <c r="AE608" s="77"/>
      <c r="AF608" s="76"/>
      <c r="AG608" s="63" t="s">
        <v>9086</v>
      </c>
      <c r="AH608" s="75"/>
      <c r="AI608" s="77"/>
      <c r="AJ608" s="77"/>
      <c r="AK608" s="76"/>
      <c r="AL608" s="63" t="s">
        <v>9087</v>
      </c>
      <c r="AM608" s="75"/>
      <c r="AN608" s="77"/>
      <c r="AO608" s="77"/>
      <c r="AP608" s="76"/>
      <c r="AQ608" s="82" t="s">
        <v>9088</v>
      </c>
      <c r="AR608" s="77"/>
      <c r="AS608" s="77"/>
      <c r="AT608" s="77"/>
      <c r="AU608" s="76"/>
      <c r="AV608" s="63" t="s">
        <v>9089</v>
      </c>
      <c r="AW608" s="75"/>
      <c r="AX608" s="77"/>
      <c r="AY608" s="77"/>
      <c r="AZ608" s="76"/>
      <c r="BA608" s="82" t="s">
        <v>1653</v>
      </c>
      <c r="BB608" s="77"/>
      <c r="BC608" s="77"/>
      <c r="BD608" s="77"/>
      <c r="BE608" s="76"/>
      <c r="BF608" s="82" t="s">
        <v>9088</v>
      </c>
      <c r="BG608" s="77"/>
      <c r="BH608" s="77"/>
      <c r="BI608" s="77"/>
      <c r="BJ608" s="76"/>
      <c r="BK608" s="63" t="s">
        <v>9090</v>
      </c>
      <c r="BL608" s="75"/>
      <c r="BM608" s="77"/>
      <c r="BN608" s="77"/>
      <c r="BO608" s="76"/>
      <c r="BP608" s="44" t="s">
        <v>1398</v>
      </c>
    </row>
    <row r="609" spans="1:68" x14ac:dyDescent="0.2">
      <c r="A609" s="63" t="s">
        <v>386</v>
      </c>
      <c r="B609" s="44" t="s">
        <v>7156</v>
      </c>
      <c r="C609" s="44" t="s">
        <v>6791</v>
      </c>
      <c r="D609" s="44" t="s">
        <v>9091</v>
      </c>
      <c r="E609" s="44" t="str">
        <f t="shared" si="18"/>
        <v>Agburanar at Home_Neutral_METD</v>
      </c>
      <c r="F609" s="44" t="s">
        <v>5255</v>
      </c>
      <c r="G609" s="44" t="s">
        <v>5197</v>
      </c>
      <c r="H609" s="44" t="s">
        <v>8589</v>
      </c>
      <c r="I609" s="64"/>
      <c r="J609" s="65"/>
      <c r="K609" s="65"/>
      <c r="L609" s="65"/>
      <c r="M609" s="65"/>
      <c r="N609" s="64"/>
      <c r="O609" s="64"/>
      <c r="P609" s="65"/>
      <c r="Q609" s="65"/>
      <c r="R609" s="65"/>
      <c r="S609" s="65"/>
      <c r="T609" s="64"/>
      <c r="U609" s="65"/>
      <c r="V609" s="65"/>
      <c r="W609" s="65"/>
      <c r="X609" s="65"/>
      <c r="Y609" s="64"/>
      <c r="Z609" s="65"/>
      <c r="AA609" s="69">
        <f t="shared" si="19"/>
        <v>0</v>
      </c>
      <c r="AB609" s="63" t="s">
        <v>1654</v>
      </c>
      <c r="AC609" s="75"/>
      <c r="AD609" s="77"/>
      <c r="AE609" s="77"/>
      <c r="AF609" s="76"/>
      <c r="AG609" s="63" t="s">
        <v>9092</v>
      </c>
      <c r="AH609" s="75"/>
      <c r="AI609" s="77"/>
      <c r="AJ609" s="77"/>
      <c r="AK609" s="76"/>
      <c r="AL609" s="63" t="s">
        <v>9093</v>
      </c>
      <c r="AM609" s="75"/>
      <c r="AN609" s="77"/>
      <c r="AO609" s="77"/>
      <c r="AP609" s="76"/>
      <c r="AQ609" s="82" t="s">
        <v>9094</v>
      </c>
      <c r="AR609" s="77"/>
      <c r="AS609" s="77"/>
      <c r="AT609" s="77"/>
      <c r="AU609" s="76"/>
      <c r="AV609" s="63" t="s">
        <v>9095</v>
      </c>
      <c r="AW609" s="75"/>
      <c r="AX609" s="77"/>
      <c r="AY609" s="77"/>
      <c r="AZ609" s="76"/>
      <c r="BA609" s="82" t="s">
        <v>1654</v>
      </c>
      <c r="BB609" s="77"/>
      <c r="BC609" s="77"/>
      <c r="BD609" s="77"/>
      <c r="BE609" s="76"/>
      <c r="BF609" s="82" t="s">
        <v>9094</v>
      </c>
      <c r="BG609" s="77"/>
      <c r="BH609" s="77"/>
      <c r="BI609" s="77"/>
      <c r="BJ609" s="76"/>
      <c r="BK609" s="63" t="s">
        <v>9096</v>
      </c>
      <c r="BL609" s="75"/>
      <c r="BM609" s="77"/>
      <c r="BN609" s="77"/>
      <c r="BO609" s="76"/>
      <c r="BP609" s="44" t="s">
        <v>9097</v>
      </c>
    </row>
    <row r="610" spans="1:68" x14ac:dyDescent="0.2">
      <c r="A610" s="63" t="s">
        <v>386</v>
      </c>
      <c r="B610" s="44" t="s">
        <v>7156</v>
      </c>
      <c r="C610" s="44" t="s">
        <v>6791</v>
      </c>
      <c r="D610" s="44" t="s">
        <v>9098</v>
      </c>
      <c r="E610" s="44" t="str">
        <f t="shared" si="18"/>
        <v>Bairanax Ahunt_Neutral_METD</v>
      </c>
      <c r="F610" s="44" t="s">
        <v>5410</v>
      </c>
      <c r="G610" s="44" t="s">
        <v>5183</v>
      </c>
      <c r="H610" s="44" t="s">
        <v>8342</v>
      </c>
      <c r="I610" s="64"/>
      <c r="J610" s="65"/>
      <c r="K610" s="65"/>
      <c r="L610" s="65"/>
      <c r="M610" s="65"/>
      <c r="N610" s="64"/>
      <c r="O610" s="64"/>
      <c r="P610" s="65"/>
      <c r="Q610" s="65"/>
      <c r="R610" s="65"/>
      <c r="S610" s="66">
        <v>1</v>
      </c>
      <c r="T610" s="64"/>
      <c r="U610" s="65"/>
      <c r="V610" s="65"/>
      <c r="W610" s="65"/>
      <c r="X610" s="65"/>
      <c r="Y610" s="64"/>
      <c r="Z610" s="66">
        <v>1</v>
      </c>
      <c r="AA610" s="69">
        <f t="shared" si="19"/>
        <v>0</v>
      </c>
      <c r="AB610" s="63" t="s">
        <v>1655</v>
      </c>
      <c r="AC610" s="75"/>
      <c r="AD610" s="77"/>
      <c r="AE610" s="75"/>
      <c r="AF610" s="76"/>
      <c r="AG610" s="63" t="s">
        <v>9099</v>
      </c>
      <c r="AH610" s="75"/>
      <c r="AI610" s="77"/>
      <c r="AJ610" s="77"/>
      <c r="AK610" s="76"/>
      <c r="AL610" s="63" t="s">
        <v>9100</v>
      </c>
      <c r="AM610" s="75"/>
      <c r="AN610" s="77"/>
      <c r="AO610" s="77"/>
      <c r="AP610" s="76"/>
      <c r="AQ610" s="82" t="s">
        <v>9101</v>
      </c>
      <c r="AR610" s="77"/>
      <c r="AS610" s="77"/>
      <c r="AT610" s="77"/>
      <c r="AU610" s="76"/>
      <c r="AV610" s="63" t="s">
        <v>9102</v>
      </c>
      <c r="AW610" s="75"/>
      <c r="AX610" s="77"/>
      <c r="AY610" s="77"/>
      <c r="AZ610" s="76"/>
      <c r="BA610" s="82" t="s">
        <v>1655</v>
      </c>
      <c r="BB610" s="77"/>
      <c r="BC610" s="77"/>
      <c r="BD610" s="77"/>
      <c r="BE610" s="76"/>
      <c r="BF610" s="82" t="s">
        <v>9101</v>
      </c>
      <c r="BG610" s="77"/>
      <c r="BH610" s="77"/>
      <c r="BI610" s="77"/>
      <c r="BJ610" s="76"/>
      <c r="BK610" s="63" t="s">
        <v>9103</v>
      </c>
      <c r="BL610" s="75"/>
      <c r="BM610" s="77"/>
      <c r="BN610" s="77"/>
      <c r="BO610" s="76"/>
      <c r="BP610" s="44" t="s">
        <v>1399</v>
      </c>
    </row>
    <row r="611" spans="1:68" x14ac:dyDescent="0.2">
      <c r="A611" s="63" t="s">
        <v>386</v>
      </c>
      <c r="B611" s="44" t="s">
        <v>7156</v>
      </c>
      <c r="C611" s="44" t="s">
        <v>6791</v>
      </c>
      <c r="D611" s="44" t="s">
        <v>9104</v>
      </c>
      <c r="E611" s="44" t="str">
        <f t="shared" si="18"/>
        <v>Bairanax at Home_Neutral_METD</v>
      </c>
      <c r="F611" s="44" t="s">
        <v>5410</v>
      </c>
      <c r="G611" s="44" t="s">
        <v>5197</v>
      </c>
      <c r="H611" s="44" t="s">
        <v>8589</v>
      </c>
      <c r="I611" s="64"/>
      <c r="J611" s="65"/>
      <c r="K611" s="65"/>
      <c r="L611" s="65"/>
      <c r="M611" s="65"/>
      <c r="N611" s="64"/>
      <c r="O611" s="64"/>
      <c r="P611" s="65"/>
      <c r="Q611" s="65"/>
      <c r="R611" s="65"/>
      <c r="S611" s="65"/>
      <c r="T611" s="64"/>
      <c r="U611" s="65"/>
      <c r="V611" s="65"/>
      <c r="W611" s="65"/>
      <c r="X611" s="65"/>
      <c r="Y611" s="64"/>
      <c r="Z611" s="65"/>
      <c r="AA611" s="69">
        <f t="shared" si="19"/>
        <v>0</v>
      </c>
      <c r="AB611" s="63" t="s">
        <v>1656</v>
      </c>
      <c r="AC611" s="75"/>
      <c r="AD611" s="77"/>
      <c r="AE611" s="77"/>
      <c r="AF611" s="76"/>
      <c r="AG611" s="63" t="s">
        <v>9105</v>
      </c>
      <c r="AH611" s="75"/>
      <c r="AI611" s="77"/>
      <c r="AJ611" s="77"/>
      <c r="AK611" s="76"/>
      <c r="AL611" s="63" t="s">
        <v>9106</v>
      </c>
      <c r="AM611" s="75"/>
      <c r="AN611" s="77"/>
      <c r="AO611" s="77"/>
      <c r="AP611" s="76"/>
      <c r="AQ611" s="82" t="s">
        <v>9107</v>
      </c>
      <c r="AR611" s="77"/>
      <c r="AS611" s="77"/>
      <c r="AT611" s="77"/>
      <c r="AU611" s="76"/>
      <c r="AV611" s="63" t="s">
        <v>9108</v>
      </c>
      <c r="AW611" s="75"/>
      <c r="AX611" s="77"/>
      <c r="AY611" s="77"/>
      <c r="AZ611" s="76"/>
      <c r="BA611" s="82" t="s">
        <v>1656</v>
      </c>
      <c r="BB611" s="77"/>
      <c r="BC611" s="77"/>
      <c r="BD611" s="77"/>
      <c r="BE611" s="76"/>
      <c r="BF611" s="82" t="s">
        <v>9107</v>
      </c>
      <c r="BG611" s="77"/>
      <c r="BH611" s="77"/>
      <c r="BI611" s="77"/>
      <c r="BJ611" s="76"/>
      <c r="BK611" s="63" t="s">
        <v>9109</v>
      </c>
      <c r="BL611" s="75"/>
      <c r="BM611" s="77"/>
      <c r="BN611" s="77"/>
      <c r="BO611" s="76"/>
      <c r="BP611" s="44" t="s">
        <v>9110</v>
      </c>
    </row>
    <row r="612" spans="1:68" x14ac:dyDescent="0.2">
      <c r="A612" s="63" t="s">
        <v>386</v>
      </c>
      <c r="B612" s="44" t="s">
        <v>7156</v>
      </c>
      <c r="C612" s="44" t="s">
        <v>6791</v>
      </c>
      <c r="D612" s="44" t="s">
        <v>9111</v>
      </c>
      <c r="E612" s="44" t="str">
        <f t="shared" si="18"/>
        <v>Black Breath_Neutral_METD</v>
      </c>
      <c r="F612" s="44" t="s">
        <v>5351</v>
      </c>
      <c r="G612" s="44" t="s">
        <v>5197</v>
      </c>
      <c r="H612" s="44" t="s">
        <v>8347</v>
      </c>
      <c r="I612" s="64"/>
      <c r="J612" s="65"/>
      <c r="K612" s="65"/>
      <c r="L612" s="65"/>
      <c r="M612" s="65"/>
      <c r="N612" s="64"/>
      <c r="O612" s="64"/>
      <c r="P612" s="65"/>
      <c r="Q612" s="65"/>
      <c r="R612" s="65"/>
      <c r="S612" s="65"/>
      <c r="T612" s="64"/>
      <c r="U612" s="65"/>
      <c r="V612" s="65"/>
      <c r="W612" s="65"/>
      <c r="X612" s="65"/>
      <c r="Y612" s="64"/>
      <c r="Z612" s="65"/>
      <c r="AA612" s="69">
        <f t="shared" si="19"/>
        <v>0</v>
      </c>
      <c r="AB612" s="63" t="s">
        <v>1657</v>
      </c>
      <c r="AC612" s="75"/>
      <c r="AD612" s="77"/>
      <c r="AE612" s="77"/>
      <c r="AF612" s="76"/>
      <c r="AG612" s="63" t="s">
        <v>9112</v>
      </c>
      <c r="AH612" s="75"/>
      <c r="AI612" s="77"/>
      <c r="AJ612" s="77"/>
      <c r="AK612" s="76"/>
      <c r="AL612" s="63" t="s">
        <v>9113</v>
      </c>
      <c r="AM612" s="75"/>
      <c r="AN612" s="77"/>
      <c r="AO612" s="77"/>
      <c r="AP612" s="76"/>
      <c r="AQ612" s="82" t="s">
        <v>9114</v>
      </c>
      <c r="AR612" s="77"/>
      <c r="AS612" s="77"/>
      <c r="AT612" s="77"/>
      <c r="AU612" s="76"/>
      <c r="AV612" s="63" t="s">
        <v>9115</v>
      </c>
      <c r="AW612" s="75"/>
      <c r="AX612" s="77"/>
      <c r="AY612" s="77"/>
      <c r="AZ612" s="76"/>
      <c r="BA612" s="82" t="s">
        <v>1657</v>
      </c>
      <c r="BB612" s="77"/>
      <c r="BC612" s="77"/>
      <c r="BD612" s="77"/>
      <c r="BE612" s="76"/>
      <c r="BF612" s="82" t="s">
        <v>9114</v>
      </c>
      <c r="BG612" s="77"/>
      <c r="BH612" s="77"/>
      <c r="BI612" s="77"/>
      <c r="BJ612" s="76"/>
      <c r="BK612" s="63" t="s">
        <v>9116</v>
      </c>
      <c r="BL612" s="75"/>
      <c r="BM612" s="77"/>
      <c r="BN612" s="77"/>
      <c r="BO612" s="76"/>
      <c r="BP612" s="44" t="s">
        <v>9117</v>
      </c>
    </row>
    <row r="613" spans="1:68" x14ac:dyDescent="0.2">
      <c r="A613" s="63" t="s">
        <v>386</v>
      </c>
      <c r="B613" s="44" t="s">
        <v>7156</v>
      </c>
      <c r="C613" s="44" t="s">
        <v>6791</v>
      </c>
      <c r="D613" s="44" t="s">
        <v>9118</v>
      </c>
      <c r="E613" s="44" t="str">
        <f t="shared" si="18"/>
        <v>Cruel Caradhras_Neutral_METD</v>
      </c>
      <c r="F613" s="44" t="s">
        <v>9119</v>
      </c>
      <c r="G613" s="44" t="s">
        <v>5183</v>
      </c>
      <c r="H613" s="44" t="s">
        <v>8342</v>
      </c>
      <c r="I613" s="64"/>
      <c r="J613" s="65"/>
      <c r="K613" s="65"/>
      <c r="L613" s="65"/>
      <c r="M613" s="65"/>
      <c r="N613" s="64"/>
      <c r="O613" s="64"/>
      <c r="P613" s="65"/>
      <c r="Q613" s="65"/>
      <c r="R613" s="65"/>
      <c r="S613" s="65"/>
      <c r="T613" s="64"/>
      <c r="U613" s="65"/>
      <c r="V613" s="65"/>
      <c r="W613" s="66">
        <v>1</v>
      </c>
      <c r="X613" s="65"/>
      <c r="Y613" s="64"/>
      <c r="Z613" s="65"/>
      <c r="AA613" s="69">
        <f t="shared" si="19"/>
        <v>0</v>
      </c>
      <c r="AB613" s="63" t="s">
        <v>1658</v>
      </c>
      <c r="AC613" s="75"/>
      <c r="AD613" s="77"/>
      <c r="AE613" s="75"/>
      <c r="AF613" s="76"/>
      <c r="AG613" s="63" t="s">
        <v>1658</v>
      </c>
      <c r="AH613" s="75"/>
      <c r="AI613" s="77"/>
      <c r="AJ613" s="77"/>
      <c r="AK613" s="76"/>
      <c r="AL613" s="63" t="s">
        <v>9120</v>
      </c>
      <c r="AM613" s="75"/>
      <c r="AN613" s="77"/>
      <c r="AO613" s="77"/>
      <c r="AP613" s="76"/>
      <c r="AQ613" s="82" t="s">
        <v>9121</v>
      </c>
      <c r="AR613" s="77"/>
      <c r="AS613" s="77"/>
      <c r="AT613" s="77"/>
      <c r="AU613" s="76"/>
      <c r="AV613" s="63" t="s">
        <v>1658</v>
      </c>
      <c r="AW613" s="75"/>
      <c r="AX613" s="77"/>
      <c r="AY613" s="77"/>
      <c r="AZ613" s="76"/>
      <c r="BA613" s="82" t="s">
        <v>1658</v>
      </c>
      <c r="BB613" s="77"/>
      <c r="BC613" s="77"/>
      <c r="BD613" s="77"/>
      <c r="BE613" s="76"/>
      <c r="BF613" s="82" t="s">
        <v>9121</v>
      </c>
      <c r="BG613" s="77"/>
      <c r="BH613" s="77"/>
      <c r="BI613" s="77"/>
      <c r="BJ613" s="76"/>
      <c r="BK613" s="63" t="s">
        <v>9122</v>
      </c>
      <c r="BL613" s="75"/>
      <c r="BM613" s="77"/>
      <c r="BN613" s="77"/>
      <c r="BO613" s="76"/>
      <c r="BP613" s="44" t="s">
        <v>584</v>
      </c>
    </row>
    <row r="614" spans="1:68" x14ac:dyDescent="0.2">
      <c r="A614" s="63" t="s">
        <v>386</v>
      </c>
      <c r="B614" s="44" t="s">
        <v>7156</v>
      </c>
      <c r="C614" s="44" t="s">
        <v>6791</v>
      </c>
      <c r="D614" s="44" t="s">
        <v>9123</v>
      </c>
      <c r="E614" s="44" t="str">
        <f t="shared" si="18"/>
        <v>Daelomin Ahunt_Neutral_METD</v>
      </c>
      <c r="F614" s="44" t="s">
        <v>6469</v>
      </c>
      <c r="G614" s="44" t="s">
        <v>5183</v>
      </c>
      <c r="H614" s="44" t="s">
        <v>8342</v>
      </c>
      <c r="I614" s="64"/>
      <c r="J614" s="65"/>
      <c r="K614" s="65"/>
      <c r="L614" s="65"/>
      <c r="M614" s="65"/>
      <c r="N614" s="64"/>
      <c r="O614" s="64"/>
      <c r="P614" s="65"/>
      <c r="Q614" s="65"/>
      <c r="R614" s="65"/>
      <c r="S614" s="65"/>
      <c r="T614" s="64"/>
      <c r="U614" s="65"/>
      <c r="V614" s="65"/>
      <c r="W614" s="65"/>
      <c r="X614" s="65"/>
      <c r="Y614" s="64"/>
      <c r="Z614" s="65"/>
      <c r="AA614" s="69">
        <f t="shared" si="19"/>
        <v>0</v>
      </c>
      <c r="AB614" s="63" t="s">
        <v>1659</v>
      </c>
      <c r="AC614" s="75"/>
      <c r="AD614" s="77"/>
      <c r="AE614" s="77"/>
      <c r="AF614" s="76"/>
      <c r="AG614" s="63" t="s">
        <v>9124</v>
      </c>
      <c r="AH614" s="75"/>
      <c r="AI614" s="77"/>
      <c r="AJ614" s="77"/>
      <c r="AK614" s="76"/>
      <c r="AL614" s="63" t="s">
        <v>9125</v>
      </c>
      <c r="AM614" s="75"/>
      <c r="AN614" s="77"/>
      <c r="AO614" s="77"/>
      <c r="AP614" s="76"/>
      <c r="AQ614" s="82" t="s">
        <v>9126</v>
      </c>
      <c r="AR614" s="77"/>
      <c r="AS614" s="77"/>
      <c r="AT614" s="77"/>
      <c r="AU614" s="76"/>
      <c r="AV614" s="63" t="s">
        <v>9127</v>
      </c>
      <c r="AW614" s="75"/>
      <c r="AX614" s="77"/>
      <c r="AY614" s="77"/>
      <c r="AZ614" s="76"/>
      <c r="BA614" s="82" t="s">
        <v>1659</v>
      </c>
      <c r="BB614" s="77"/>
      <c r="BC614" s="77"/>
      <c r="BD614" s="77"/>
      <c r="BE614" s="76"/>
      <c r="BF614" s="82" t="s">
        <v>9126</v>
      </c>
      <c r="BG614" s="77"/>
      <c r="BH614" s="77"/>
      <c r="BI614" s="77"/>
      <c r="BJ614" s="76"/>
      <c r="BK614" s="63" t="s">
        <v>9128</v>
      </c>
      <c r="BL614" s="75"/>
      <c r="BM614" s="77"/>
      <c r="BN614" s="77"/>
      <c r="BO614" s="76"/>
      <c r="BP614" s="44" t="s">
        <v>585</v>
      </c>
    </row>
    <row r="615" spans="1:68" x14ac:dyDescent="0.2">
      <c r="A615" s="63" t="s">
        <v>386</v>
      </c>
      <c r="B615" s="44" t="s">
        <v>7156</v>
      </c>
      <c r="C615" s="44" t="s">
        <v>6791</v>
      </c>
      <c r="D615" s="44" t="s">
        <v>9129</v>
      </c>
      <c r="E615" s="44" t="str">
        <f t="shared" si="18"/>
        <v>Daelomin at Home_Neutral_METD</v>
      </c>
      <c r="F615" s="44" t="s">
        <v>6469</v>
      </c>
      <c r="G615" s="44" t="s">
        <v>5197</v>
      </c>
      <c r="H615" s="44" t="s">
        <v>8589</v>
      </c>
      <c r="I615" s="64"/>
      <c r="J615" s="65"/>
      <c r="K615" s="65"/>
      <c r="L615" s="65"/>
      <c r="M615" s="65"/>
      <c r="N615" s="64"/>
      <c r="O615" s="64"/>
      <c r="P615" s="65"/>
      <c r="Q615" s="65"/>
      <c r="R615" s="65"/>
      <c r="S615" s="65"/>
      <c r="T615" s="64"/>
      <c r="U615" s="65"/>
      <c r="V615" s="65"/>
      <c r="W615" s="65"/>
      <c r="X615" s="65"/>
      <c r="Y615" s="64"/>
      <c r="Z615" s="65"/>
      <c r="AA615" s="69">
        <f t="shared" si="19"/>
        <v>0</v>
      </c>
      <c r="AB615" s="63" t="s">
        <v>1660</v>
      </c>
      <c r="AC615" s="75"/>
      <c r="AD615" s="77"/>
      <c r="AE615" s="77"/>
      <c r="AF615" s="76"/>
      <c r="AG615" s="63" t="s">
        <v>9130</v>
      </c>
      <c r="AH615" s="75"/>
      <c r="AI615" s="77"/>
      <c r="AJ615" s="77"/>
      <c r="AK615" s="76"/>
      <c r="AL615" s="63" t="s">
        <v>9131</v>
      </c>
      <c r="AM615" s="75"/>
      <c r="AN615" s="77"/>
      <c r="AO615" s="77"/>
      <c r="AP615" s="76"/>
      <c r="AQ615" s="82" t="s">
        <v>9132</v>
      </c>
      <c r="AR615" s="77"/>
      <c r="AS615" s="77"/>
      <c r="AT615" s="77"/>
      <c r="AU615" s="76"/>
      <c r="AV615" s="63" t="s">
        <v>9133</v>
      </c>
      <c r="AW615" s="75"/>
      <c r="AX615" s="77"/>
      <c r="AY615" s="77"/>
      <c r="AZ615" s="76"/>
      <c r="BA615" s="82" t="s">
        <v>1660</v>
      </c>
      <c r="BB615" s="77"/>
      <c r="BC615" s="77"/>
      <c r="BD615" s="77"/>
      <c r="BE615" s="76"/>
      <c r="BF615" s="82" t="s">
        <v>9132</v>
      </c>
      <c r="BG615" s="77"/>
      <c r="BH615" s="77"/>
      <c r="BI615" s="77"/>
      <c r="BJ615" s="76"/>
      <c r="BK615" s="63" t="s">
        <v>9134</v>
      </c>
      <c r="BL615" s="75"/>
      <c r="BM615" s="77"/>
      <c r="BN615" s="77"/>
      <c r="BO615" s="76"/>
      <c r="BP615" s="44" t="s">
        <v>9135</v>
      </c>
    </row>
    <row r="616" spans="1:68" x14ac:dyDescent="0.2">
      <c r="A616" s="63" t="s">
        <v>386</v>
      </c>
      <c r="B616" s="44" t="s">
        <v>7156</v>
      </c>
      <c r="C616" s="44" t="s">
        <v>6791</v>
      </c>
      <c r="D616" s="44" t="s">
        <v>9136</v>
      </c>
      <c r="E616" s="44" t="str">
        <f t="shared" si="18"/>
        <v>Deftness of Agility_Neutral_METD</v>
      </c>
      <c r="F616" s="44" t="s">
        <v>5410</v>
      </c>
      <c r="G616" s="44" t="s">
        <v>5197</v>
      </c>
      <c r="H616" s="44" t="s">
        <v>8589</v>
      </c>
      <c r="I616" s="64"/>
      <c r="J616" s="65"/>
      <c r="K616" s="65"/>
      <c r="L616" s="65"/>
      <c r="M616" s="65"/>
      <c r="N616" s="64"/>
      <c r="O616" s="64"/>
      <c r="P616" s="65"/>
      <c r="Q616" s="65"/>
      <c r="R616" s="65"/>
      <c r="S616" s="65"/>
      <c r="T616" s="64"/>
      <c r="U616" s="65"/>
      <c r="V616" s="65"/>
      <c r="W616" s="65"/>
      <c r="X616" s="65"/>
      <c r="Y616" s="64"/>
      <c r="Z616" s="65"/>
      <c r="AA616" s="69">
        <f t="shared" si="19"/>
        <v>0</v>
      </c>
      <c r="AB616" s="63" t="s">
        <v>1661</v>
      </c>
      <c r="AC616" s="75"/>
      <c r="AD616" s="77"/>
      <c r="AE616" s="77"/>
      <c r="AF616" s="76"/>
      <c r="AG616" s="63" t="s">
        <v>9137</v>
      </c>
      <c r="AH616" s="75"/>
      <c r="AI616" s="77"/>
      <c r="AJ616" s="77"/>
      <c r="AK616" s="76"/>
      <c r="AL616" s="63" t="s">
        <v>9138</v>
      </c>
      <c r="AM616" s="75"/>
      <c r="AN616" s="77"/>
      <c r="AO616" s="77"/>
      <c r="AP616" s="76"/>
      <c r="AQ616" s="82" t="s">
        <v>9139</v>
      </c>
      <c r="AR616" s="77"/>
      <c r="AS616" s="77"/>
      <c r="AT616" s="77"/>
      <c r="AU616" s="76"/>
      <c r="AV616" s="63" t="s">
        <v>9140</v>
      </c>
      <c r="AW616" s="75"/>
      <c r="AX616" s="77"/>
      <c r="AY616" s="77"/>
      <c r="AZ616" s="76"/>
      <c r="BA616" s="82" t="s">
        <v>1661</v>
      </c>
      <c r="BB616" s="77"/>
      <c r="BC616" s="77"/>
      <c r="BD616" s="77"/>
      <c r="BE616" s="76"/>
      <c r="BF616" s="82" t="s">
        <v>9139</v>
      </c>
      <c r="BG616" s="77"/>
      <c r="BH616" s="77"/>
      <c r="BI616" s="77"/>
      <c r="BJ616" s="76"/>
      <c r="BK616" s="63" t="s">
        <v>9141</v>
      </c>
      <c r="BL616" s="75"/>
      <c r="BM616" s="77"/>
      <c r="BN616" s="77"/>
      <c r="BO616" s="76"/>
      <c r="BP616" s="44" t="s">
        <v>9142</v>
      </c>
    </row>
    <row r="617" spans="1:68" x14ac:dyDescent="0.2">
      <c r="A617" s="63" t="s">
        <v>386</v>
      </c>
      <c r="B617" s="44" t="s">
        <v>7156</v>
      </c>
      <c r="C617" s="44" t="s">
        <v>6791</v>
      </c>
      <c r="D617" s="44" t="s">
        <v>9143</v>
      </c>
      <c r="E617" s="44" t="str">
        <f t="shared" si="18"/>
        <v>Dragon-sickness_Neutral_METD</v>
      </c>
      <c r="F617" s="44" t="s">
        <v>8355</v>
      </c>
      <c r="G617" s="44" t="s">
        <v>5235</v>
      </c>
      <c r="H617" s="44" t="s">
        <v>8398</v>
      </c>
      <c r="I617" s="64"/>
      <c r="J617" s="65"/>
      <c r="K617" s="65"/>
      <c r="L617" s="65"/>
      <c r="M617" s="65"/>
      <c r="N617" s="64"/>
      <c r="O617" s="64"/>
      <c r="P617" s="66">
        <v>1</v>
      </c>
      <c r="Q617" s="65"/>
      <c r="R617" s="65"/>
      <c r="S617" s="65"/>
      <c r="T617" s="64"/>
      <c r="U617" s="65"/>
      <c r="V617" s="65"/>
      <c r="W617" s="65"/>
      <c r="X617" s="66">
        <v>2</v>
      </c>
      <c r="Y617" s="64"/>
      <c r="Z617" s="65"/>
      <c r="AA617" s="69">
        <f t="shared" si="19"/>
        <v>0</v>
      </c>
      <c r="AB617" s="63" t="s">
        <v>1662</v>
      </c>
      <c r="AC617" s="75"/>
      <c r="AD617" s="77"/>
      <c r="AE617" s="75"/>
      <c r="AF617" s="76"/>
      <c r="AG617" s="63" t="s">
        <v>9144</v>
      </c>
      <c r="AH617" s="75"/>
      <c r="AI617" s="77"/>
      <c r="AJ617" s="77"/>
      <c r="AK617" s="76"/>
      <c r="AL617" s="63" t="s">
        <v>9145</v>
      </c>
      <c r="AM617" s="75"/>
      <c r="AN617" s="77"/>
      <c r="AO617" s="77"/>
      <c r="AP617" s="76"/>
      <c r="AQ617" s="82" t="s">
        <v>9146</v>
      </c>
      <c r="AR617" s="77"/>
      <c r="AS617" s="77"/>
      <c r="AT617" s="77"/>
      <c r="AU617" s="76"/>
      <c r="AV617" s="63" t="s">
        <v>9147</v>
      </c>
      <c r="AW617" s="75"/>
      <c r="AX617" s="77"/>
      <c r="AY617" s="77"/>
      <c r="AZ617" s="76"/>
      <c r="BA617" s="82" t="s">
        <v>1662</v>
      </c>
      <c r="BB617" s="77"/>
      <c r="BC617" s="77"/>
      <c r="BD617" s="77"/>
      <c r="BE617" s="76"/>
      <c r="BF617" s="82" t="s">
        <v>9146</v>
      </c>
      <c r="BG617" s="77"/>
      <c r="BH617" s="77"/>
      <c r="BI617" s="77"/>
      <c r="BJ617" s="76"/>
      <c r="BK617" s="63" t="s">
        <v>9148</v>
      </c>
      <c r="BL617" s="75"/>
      <c r="BM617" s="77"/>
      <c r="BN617" s="77"/>
      <c r="BO617" s="76"/>
      <c r="BP617" s="44" t="s">
        <v>9149</v>
      </c>
    </row>
    <row r="618" spans="1:68" x14ac:dyDescent="0.2">
      <c r="A618" s="63" t="s">
        <v>386</v>
      </c>
      <c r="B618" s="44" t="s">
        <v>7156</v>
      </c>
      <c r="C618" s="44" t="s">
        <v>6791</v>
      </c>
      <c r="D618" s="44" t="s">
        <v>9150</v>
      </c>
      <c r="E618" s="44" t="str">
        <f t="shared" si="18"/>
        <v>Dragon's Blood_Neutral_METD</v>
      </c>
      <c r="F618" s="44" t="s">
        <v>5808</v>
      </c>
      <c r="G618" s="44" t="s">
        <v>5235</v>
      </c>
      <c r="H618" s="44" t="s">
        <v>8398</v>
      </c>
      <c r="I618" s="64"/>
      <c r="J618" s="65"/>
      <c r="K618" s="65"/>
      <c r="L618" s="65"/>
      <c r="M618" s="65"/>
      <c r="N618" s="64"/>
      <c r="O618" s="64"/>
      <c r="P618" s="65"/>
      <c r="Q618" s="65"/>
      <c r="R618" s="65"/>
      <c r="S618" s="65"/>
      <c r="T618" s="64"/>
      <c r="U618" s="65"/>
      <c r="V618" s="65"/>
      <c r="W618" s="65"/>
      <c r="X618" s="65"/>
      <c r="Y618" s="64"/>
      <c r="Z618" s="65"/>
      <c r="AA618" s="69">
        <f t="shared" si="19"/>
        <v>0</v>
      </c>
      <c r="AB618" s="63" t="s">
        <v>1663</v>
      </c>
      <c r="AC618" s="75"/>
      <c r="AD618" s="77"/>
      <c r="AE618" s="77"/>
      <c r="AF618" s="76"/>
      <c r="AG618" s="63" t="s">
        <v>9151</v>
      </c>
      <c r="AH618" s="75"/>
      <c r="AI618" s="77"/>
      <c r="AJ618" s="77"/>
      <c r="AK618" s="76"/>
      <c r="AL618" s="63" t="s">
        <v>9152</v>
      </c>
      <c r="AM618" s="75"/>
      <c r="AN618" s="77"/>
      <c r="AO618" s="77"/>
      <c r="AP618" s="76"/>
      <c r="AQ618" s="82" t="s">
        <v>9153</v>
      </c>
      <c r="AR618" s="77"/>
      <c r="AS618" s="77"/>
      <c r="AT618" s="77"/>
      <c r="AU618" s="76"/>
      <c r="AV618" s="63" t="s">
        <v>9154</v>
      </c>
      <c r="AW618" s="75"/>
      <c r="AX618" s="77"/>
      <c r="AY618" s="77"/>
      <c r="AZ618" s="76"/>
      <c r="BA618" s="82" t="s">
        <v>1663</v>
      </c>
      <c r="BB618" s="77"/>
      <c r="BC618" s="77"/>
      <c r="BD618" s="77"/>
      <c r="BE618" s="76"/>
      <c r="BF618" s="82" t="s">
        <v>9153</v>
      </c>
      <c r="BG618" s="77"/>
      <c r="BH618" s="77"/>
      <c r="BI618" s="77"/>
      <c r="BJ618" s="76"/>
      <c r="BK618" s="63" t="s">
        <v>9155</v>
      </c>
      <c r="BL618" s="75"/>
      <c r="BM618" s="77"/>
      <c r="BN618" s="77"/>
      <c r="BO618" s="76"/>
      <c r="BP618" s="44" t="s">
        <v>9156</v>
      </c>
    </row>
    <row r="619" spans="1:68" x14ac:dyDescent="0.2">
      <c r="A619" s="63" t="s">
        <v>386</v>
      </c>
      <c r="B619" s="44" t="s">
        <v>7156</v>
      </c>
      <c r="C619" s="44" t="s">
        <v>6791</v>
      </c>
      <c r="D619" s="44" t="s">
        <v>9157</v>
      </c>
      <c r="E619" s="44" t="str">
        <f t="shared" si="18"/>
        <v>Dragon's Breath_Neutral_METD</v>
      </c>
      <c r="F619" s="44" t="s">
        <v>7098</v>
      </c>
      <c r="G619" s="44" t="s">
        <v>5183</v>
      </c>
      <c r="H619" s="44" t="s">
        <v>8342</v>
      </c>
      <c r="I619" s="64"/>
      <c r="J619" s="65"/>
      <c r="K619" s="65"/>
      <c r="L619" s="65"/>
      <c r="M619" s="65"/>
      <c r="N619" s="64"/>
      <c r="O619" s="64"/>
      <c r="P619" s="65"/>
      <c r="Q619" s="65"/>
      <c r="R619" s="65"/>
      <c r="S619" s="65"/>
      <c r="T619" s="64"/>
      <c r="U619" s="65"/>
      <c r="V619" s="65"/>
      <c r="W619" s="65"/>
      <c r="X619" s="65"/>
      <c r="Y619" s="64"/>
      <c r="Z619" s="65"/>
      <c r="AA619" s="69">
        <f t="shared" si="19"/>
        <v>0</v>
      </c>
      <c r="AB619" s="63" t="s">
        <v>1664</v>
      </c>
      <c r="AC619" s="75"/>
      <c r="AD619" s="77"/>
      <c r="AE619" s="77"/>
      <c r="AF619" s="76"/>
      <c r="AG619" s="63" t="s">
        <v>9158</v>
      </c>
      <c r="AH619" s="75"/>
      <c r="AI619" s="77"/>
      <c r="AJ619" s="77"/>
      <c r="AK619" s="76"/>
      <c r="AL619" s="63" t="s">
        <v>9159</v>
      </c>
      <c r="AM619" s="75"/>
      <c r="AN619" s="77"/>
      <c r="AO619" s="77"/>
      <c r="AP619" s="76"/>
      <c r="AQ619" s="82" t="s">
        <v>9160</v>
      </c>
      <c r="AR619" s="77"/>
      <c r="AS619" s="77"/>
      <c r="AT619" s="77"/>
      <c r="AU619" s="76"/>
      <c r="AV619" s="63" t="s">
        <v>9161</v>
      </c>
      <c r="AW619" s="75"/>
      <c r="AX619" s="77"/>
      <c r="AY619" s="77"/>
      <c r="AZ619" s="76"/>
      <c r="BA619" s="82" t="s">
        <v>1664</v>
      </c>
      <c r="BB619" s="77"/>
      <c r="BC619" s="77"/>
      <c r="BD619" s="77"/>
      <c r="BE619" s="76"/>
      <c r="BF619" s="82" t="s">
        <v>9160</v>
      </c>
      <c r="BG619" s="77"/>
      <c r="BH619" s="77"/>
      <c r="BI619" s="77"/>
      <c r="BJ619" s="76"/>
      <c r="BK619" s="63" t="s">
        <v>9162</v>
      </c>
      <c r="BL619" s="75"/>
      <c r="BM619" s="77"/>
      <c r="BN619" s="77"/>
      <c r="BO619" s="76"/>
      <c r="BP619" s="44" t="s">
        <v>1587</v>
      </c>
    </row>
    <row r="620" spans="1:68" x14ac:dyDescent="0.2">
      <c r="A620" s="63" t="s">
        <v>386</v>
      </c>
      <c r="B620" s="44" t="s">
        <v>7156</v>
      </c>
      <c r="C620" s="44" t="s">
        <v>6791</v>
      </c>
      <c r="D620" s="44" t="s">
        <v>9163</v>
      </c>
      <c r="E620" s="44" t="str">
        <f t="shared" si="18"/>
        <v>Dragon's Curse_Neutral_METD</v>
      </c>
      <c r="F620" s="44" t="s">
        <v>8535</v>
      </c>
      <c r="G620" s="44" t="s">
        <v>5235</v>
      </c>
      <c r="H620" s="44" t="s">
        <v>8467</v>
      </c>
      <c r="I620" s="64"/>
      <c r="J620" s="65"/>
      <c r="K620" s="65"/>
      <c r="L620" s="65"/>
      <c r="M620" s="65"/>
      <c r="N620" s="64"/>
      <c r="O620" s="64"/>
      <c r="P620" s="65"/>
      <c r="Q620" s="65"/>
      <c r="R620" s="65"/>
      <c r="S620" s="65"/>
      <c r="T620" s="64"/>
      <c r="U620" s="65"/>
      <c r="V620" s="65"/>
      <c r="W620" s="65"/>
      <c r="X620" s="65"/>
      <c r="Y620" s="64"/>
      <c r="Z620" s="65"/>
      <c r="AA620" s="69">
        <f t="shared" si="19"/>
        <v>0</v>
      </c>
      <c r="AB620" s="63" t="s">
        <v>1665</v>
      </c>
      <c r="AC620" s="75"/>
      <c r="AD620" s="77"/>
      <c r="AE620" s="77"/>
      <c r="AF620" s="76"/>
      <c r="AG620" s="63" t="s">
        <v>9164</v>
      </c>
      <c r="AH620" s="75"/>
      <c r="AI620" s="77"/>
      <c r="AJ620" s="77"/>
      <c r="AK620" s="76"/>
      <c r="AL620" s="63" t="s">
        <v>9165</v>
      </c>
      <c r="AM620" s="75"/>
      <c r="AN620" s="77"/>
      <c r="AO620" s="77"/>
      <c r="AP620" s="76"/>
      <c r="AQ620" s="82" t="s">
        <v>9166</v>
      </c>
      <c r="AR620" s="77"/>
      <c r="AS620" s="77"/>
      <c r="AT620" s="77"/>
      <c r="AU620" s="76"/>
      <c r="AV620" s="63" t="s">
        <v>9167</v>
      </c>
      <c r="AW620" s="75"/>
      <c r="AX620" s="77"/>
      <c r="AY620" s="77"/>
      <c r="AZ620" s="76"/>
      <c r="BA620" s="82" t="s">
        <v>1665</v>
      </c>
      <c r="BB620" s="77"/>
      <c r="BC620" s="77"/>
      <c r="BD620" s="77"/>
      <c r="BE620" s="76"/>
      <c r="BF620" s="82" t="s">
        <v>9166</v>
      </c>
      <c r="BG620" s="77"/>
      <c r="BH620" s="77"/>
      <c r="BI620" s="77"/>
      <c r="BJ620" s="76"/>
      <c r="BK620" s="63" t="s">
        <v>9168</v>
      </c>
      <c r="BL620" s="75"/>
      <c r="BM620" s="77"/>
      <c r="BN620" s="77"/>
      <c r="BO620" s="76"/>
      <c r="BP620" s="44" t="s">
        <v>1588</v>
      </c>
    </row>
    <row r="621" spans="1:68" x14ac:dyDescent="0.2">
      <c r="A621" s="63" t="s">
        <v>386</v>
      </c>
      <c r="B621" s="44" t="s">
        <v>7156</v>
      </c>
      <c r="C621" s="44" t="s">
        <v>6791</v>
      </c>
      <c r="D621" s="44" t="s">
        <v>9169</v>
      </c>
      <c r="E621" s="44" t="str">
        <f t="shared" si="18"/>
        <v>Dragon's Terror_Neutral_METD</v>
      </c>
      <c r="F621" s="44" t="s">
        <v>5171</v>
      </c>
      <c r="G621" s="44" t="s">
        <v>5183</v>
      </c>
      <c r="H621" s="44" t="s">
        <v>8342</v>
      </c>
      <c r="I621" s="64"/>
      <c r="J621" s="65"/>
      <c r="K621" s="65"/>
      <c r="L621" s="65"/>
      <c r="M621" s="65"/>
      <c r="N621" s="64"/>
      <c r="O621" s="64"/>
      <c r="P621" s="65"/>
      <c r="Q621" s="65"/>
      <c r="R621" s="65"/>
      <c r="S621" s="65"/>
      <c r="T621" s="64"/>
      <c r="U621" s="65"/>
      <c r="V621" s="65"/>
      <c r="W621" s="65"/>
      <c r="X621" s="65"/>
      <c r="Y621" s="64"/>
      <c r="Z621" s="65"/>
      <c r="AA621" s="69">
        <f t="shared" si="19"/>
        <v>0</v>
      </c>
      <c r="AB621" s="63" t="s">
        <v>1666</v>
      </c>
      <c r="AC621" s="75"/>
      <c r="AD621" s="77"/>
      <c r="AE621" s="77"/>
      <c r="AF621" s="76"/>
      <c r="AG621" s="63" t="s">
        <v>9170</v>
      </c>
      <c r="AH621" s="75"/>
      <c r="AI621" s="77"/>
      <c r="AJ621" s="77"/>
      <c r="AK621" s="76"/>
      <c r="AL621" s="63" t="s">
        <v>9171</v>
      </c>
      <c r="AM621" s="75"/>
      <c r="AN621" s="77"/>
      <c r="AO621" s="77"/>
      <c r="AP621" s="76"/>
      <c r="AQ621" s="82" t="s">
        <v>9172</v>
      </c>
      <c r="AR621" s="77"/>
      <c r="AS621" s="77"/>
      <c r="AT621" s="77"/>
      <c r="AU621" s="76"/>
      <c r="AV621" s="63" t="s">
        <v>9173</v>
      </c>
      <c r="AW621" s="75"/>
      <c r="AX621" s="77"/>
      <c r="AY621" s="77"/>
      <c r="AZ621" s="76"/>
      <c r="BA621" s="82" t="s">
        <v>1666</v>
      </c>
      <c r="BB621" s="77"/>
      <c r="BC621" s="77"/>
      <c r="BD621" s="77"/>
      <c r="BE621" s="76"/>
      <c r="BF621" s="82" t="s">
        <v>9172</v>
      </c>
      <c r="BG621" s="77"/>
      <c r="BH621" s="77"/>
      <c r="BI621" s="77"/>
      <c r="BJ621" s="76"/>
      <c r="BK621" s="63" t="s">
        <v>9174</v>
      </c>
      <c r="BL621" s="75"/>
      <c r="BM621" s="77"/>
      <c r="BN621" s="77"/>
      <c r="BO621" s="76"/>
      <c r="BP621" s="44" t="s">
        <v>1752</v>
      </c>
    </row>
    <row r="622" spans="1:68" x14ac:dyDescent="0.2">
      <c r="A622" s="63" t="s">
        <v>386</v>
      </c>
      <c r="B622" s="44" t="s">
        <v>7156</v>
      </c>
      <c r="C622" s="44" t="s">
        <v>6791</v>
      </c>
      <c r="D622" s="44" t="s">
        <v>9175</v>
      </c>
      <c r="E622" s="44" t="str">
        <f t="shared" si="18"/>
        <v>Eärcaraxë Ahunt_Neutral_METD</v>
      </c>
      <c r="F622" s="44" t="s">
        <v>5171</v>
      </c>
      <c r="G622" s="44" t="s">
        <v>5183</v>
      </c>
      <c r="H622" s="44" t="s">
        <v>8342</v>
      </c>
      <c r="I622" s="64"/>
      <c r="J622" s="65"/>
      <c r="K622" s="65"/>
      <c r="L622" s="65"/>
      <c r="M622" s="65"/>
      <c r="N622" s="64"/>
      <c r="O622" s="68">
        <v>1</v>
      </c>
      <c r="P622" s="65"/>
      <c r="Q622" s="65"/>
      <c r="R622" s="65"/>
      <c r="S622" s="65"/>
      <c r="T622" s="64"/>
      <c r="U622" s="66">
        <v>1</v>
      </c>
      <c r="V622" s="65"/>
      <c r="W622" s="66">
        <v>1</v>
      </c>
      <c r="X622" s="65"/>
      <c r="Y622" s="64"/>
      <c r="Z622" s="66">
        <v>1</v>
      </c>
      <c r="AA622" s="69">
        <f t="shared" si="19"/>
        <v>0</v>
      </c>
      <c r="AB622" s="63" t="s">
        <v>1667</v>
      </c>
      <c r="AC622" s="75"/>
      <c r="AD622" s="77"/>
      <c r="AE622" s="75"/>
      <c r="AF622" s="76"/>
      <c r="AG622" s="63" t="s">
        <v>9176</v>
      </c>
      <c r="AH622" s="75"/>
      <c r="AI622" s="77"/>
      <c r="AJ622" s="77"/>
      <c r="AK622" s="76"/>
      <c r="AL622" s="63" t="s">
        <v>9177</v>
      </c>
      <c r="AM622" s="75"/>
      <c r="AN622" s="77"/>
      <c r="AO622" s="77"/>
      <c r="AP622" s="76"/>
      <c r="AQ622" s="82" t="s">
        <v>9178</v>
      </c>
      <c r="AR622" s="77"/>
      <c r="AS622" s="77"/>
      <c r="AT622" s="77"/>
      <c r="AU622" s="76"/>
      <c r="AV622" s="63" t="s">
        <v>9179</v>
      </c>
      <c r="AW622" s="75"/>
      <c r="AX622" s="77"/>
      <c r="AY622" s="77"/>
      <c r="AZ622" s="76"/>
      <c r="BA622" s="82" t="s">
        <v>1667</v>
      </c>
      <c r="BB622" s="77"/>
      <c r="BC622" s="77"/>
      <c r="BD622" s="77"/>
      <c r="BE622" s="76"/>
      <c r="BF622" s="82" t="s">
        <v>9178</v>
      </c>
      <c r="BG622" s="77"/>
      <c r="BH622" s="77"/>
      <c r="BI622" s="77"/>
      <c r="BJ622" s="76"/>
      <c r="BK622" s="63" t="s">
        <v>9180</v>
      </c>
      <c r="BL622" s="75"/>
      <c r="BM622" s="77"/>
      <c r="BN622" s="77"/>
      <c r="BO622" s="76"/>
      <c r="BP622" s="44" t="s">
        <v>9181</v>
      </c>
    </row>
    <row r="623" spans="1:68" x14ac:dyDescent="0.2">
      <c r="A623" s="63" t="s">
        <v>386</v>
      </c>
      <c r="B623" s="44" t="s">
        <v>7156</v>
      </c>
      <c r="C623" s="44" t="s">
        <v>6791</v>
      </c>
      <c r="D623" s="44" t="s">
        <v>9182</v>
      </c>
      <c r="E623" s="44" t="str">
        <f t="shared" si="18"/>
        <v>Eärcaraxë at Home_Neutral_METD</v>
      </c>
      <c r="F623" s="44" t="s">
        <v>5171</v>
      </c>
      <c r="G623" s="44" t="s">
        <v>5197</v>
      </c>
      <c r="H623" s="44" t="s">
        <v>8589</v>
      </c>
      <c r="I623" s="64"/>
      <c r="J623" s="65"/>
      <c r="K623" s="65"/>
      <c r="L623" s="65"/>
      <c r="M623" s="65"/>
      <c r="N623" s="64"/>
      <c r="O623" s="64"/>
      <c r="P623" s="65"/>
      <c r="Q623" s="65"/>
      <c r="R623" s="65"/>
      <c r="S623" s="65"/>
      <c r="T623" s="64"/>
      <c r="U623" s="65"/>
      <c r="V623" s="65"/>
      <c r="W623" s="65"/>
      <c r="X623" s="65"/>
      <c r="Y623" s="64"/>
      <c r="Z623" s="65"/>
      <c r="AA623" s="69">
        <f t="shared" si="19"/>
        <v>0</v>
      </c>
      <c r="AB623" s="63" t="s">
        <v>1668</v>
      </c>
      <c r="AC623" s="75"/>
      <c r="AD623" s="77"/>
      <c r="AE623" s="77"/>
      <c r="AF623" s="76"/>
      <c r="AG623" s="63" t="s">
        <v>9183</v>
      </c>
      <c r="AH623" s="75"/>
      <c r="AI623" s="77"/>
      <c r="AJ623" s="77"/>
      <c r="AK623" s="76"/>
      <c r="AL623" s="63" t="s">
        <v>9184</v>
      </c>
      <c r="AM623" s="75"/>
      <c r="AN623" s="77"/>
      <c r="AO623" s="77"/>
      <c r="AP623" s="76"/>
      <c r="AQ623" s="82" t="s">
        <v>9185</v>
      </c>
      <c r="AR623" s="77"/>
      <c r="AS623" s="77"/>
      <c r="AT623" s="77"/>
      <c r="AU623" s="76"/>
      <c r="AV623" s="63" t="s">
        <v>9186</v>
      </c>
      <c r="AW623" s="75"/>
      <c r="AX623" s="77"/>
      <c r="AY623" s="77"/>
      <c r="AZ623" s="76"/>
      <c r="BA623" s="82" t="s">
        <v>1668</v>
      </c>
      <c r="BB623" s="77"/>
      <c r="BC623" s="77"/>
      <c r="BD623" s="77"/>
      <c r="BE623" s="76"/>
      <c r="BF623" s="82" t="s">
        <v>9185</v>
      </c>
      <c r="BG623" s="77"/>
      <c r="BH623" s="77"/>
      <c r="BI623" s="77"/>
      <c r="BJ623" s="76"/>
      <c r="BK623" s="63" t="s">
        <v>9187</v>
      </c>
      <c r="BL623" s="75"/>
      <c r="BM623" s="77"/>
      <c r="BN623" s="77"/>
      <c r="BO623" s="76"/>
      <c r="BP623" s="44" t="s">
        <v>9188</v>
      </c>
    </row>
    <row r="624" spans="1:68" x14ac:dyDescent="0.2">
      <c r="A624" s="63" t="s">
        <v>386</v>
      </c>
      <c r="B624" s="44" t="s">
        <v>7156</v>
      </c>
      <c r="C624" s="44" t="s">
        <v>6791</v>
      </c>
      <c r="D624" s="44" t="s">
        <v>9189</v>
      </c>
      <c r="E624" s="44" t="str">
        <f t="shared" si="18"/>
        <v>Exile of Solitude_Neutral_METD</v>
      </c>
      <c r="F624" s="44" t="s">
        <v>5171</v>
      </c>
      <c r="G624" s="44" t="s">
        <v>5197</v>
      </c>
      <c r="H624" s="44" t="s">
        <v>8589</v>
      </c>
      <c r="I624" s="64"/>
      <c r="J624" s="65"/>
      <c r="K624" s="65"/>
      <c r="L624" s="65"/>
      <c r="M624" s="65"/>
      <c r="N624" s="64"/>
      <c r="O624" s="64"/>
      <c r="P624" s="65"/>
      <c r="Q624" s="65"/>
      <c r="R624" s="65"/>
      <c r="S624" s="65"/>
      <c r="T624" s="64"/>
      <c r="U624" s="65"/>
      <c r="V624" s="65"/>
      <c r="W624" s="65"/>
      <c r="X624" s="65"/>
      <c r="Y624" s="64"/>
      <c r="Z624" s="65"/>
      <c r="AA624" s="69">
        <f t="shared" si="19"/>
        <v>0</v>
      </c>
      <c r="AB624" s="63" t="s">
        <v>1669</v>
      </c>
      <c r="AC624" s="75"/>
      <c r="AD624" s="77"/>
      <c r="AE624" s="77"/>
      <c r="AF624" s="76"/>
      <c r="AG624" s="63" t="s">
        <v>9190</v>
      </c>
      <c r="AH624" s="75"/>
      <c r="AI624" s="77"/>
      <c r="AJ624" s="77"/>
      <c r="AK624" s="76"/>
      <c r="AL624" s="63" t="s">
        <v>9191</v>
      </c>
      <c r="AM624" s="75"/>
      <c r="AN624" s="77"/>
      <c r="AO624" s="77"/>
      <c r="AP624" s="76"/>
      <c r="AQ624" s="82" t="s">
        <v>9192</v>
      </c>
      <c r="AR624" s="77"/>
      <c r="AS624" s="77"/>
      <c r="AT624" s="77"/>
      <c r="AU624" s="76"/>
      <c r="AV624" s="63" t="s">
        <v>9193</v>
      </c>
      <c r="AW624" s="75"/>
      <c r="AX624" s="77"/>
      <c r="AY624" s="77"/>
      <c r="AZ624" s="76"/>
      <c r="BA624" s="82" t="s">
        <v>1669</v>
      </c>
      <c r="BB624" s="77"/>
      <c r="BC624" s="77"/>
      <c r="BD624" s="77"/>
      <c r="BE624" s="76"/>
      <c r="BF624" s="82" t="s">
        <v>9192</v>
      </c>
      <c r="BG624" s="77"/>
      <c r="BH624" s="77"/>
      <c r="BI624" s="77"/>
      <c r="BJ624" s="76"/>
      <c r="BK624" s="63" t="s">
        <v>9194</v>
      </c>
      <c r="BL624" s="75"/>
      <c r="BM624" s="77"/>
      <c r="BN624" s="77"/>
      <c r="BO624" s="76"/>
      <c r="BP624" s="44" t="s">
        <v>1813</v>
      </c>
    </row>
    <row r="625" spans="1:68" x14ac:dyDescent="0.2">
      <c r="A625" s="63" t="s">
        <v>386</v>
      </c>
      <c r="B625" s="44" t="s">
        <v>7156</v>
      </c>
      <c r="C625" s="44" t="s">
        <v>6791</v>
      </c>
      <c r="D625" s="44" t="s">
        <v>9195</v>
      </c>
      <c r="E625" s="44" t="str">
        <f t="shared" si="18"/>
        <v>Fever of Unrest_Neutral_METD</v>
      </c>
      <c r="F625" s="44" t="s">
        <v>5538</v>
      </c>
      <c r="G625" s="44" t="s">
        <v>5197</v>
      </c>
      <c r="H625" s="44" t="s">
        <v>8589</v>
      </c>
      <c r="I625" s="64"/>
      <c r="J625" s="65"/>
      <c r="K625" s="65"/>
      <c r="L625" s="65"/>
      <c r="M625" s="65"/>
      <c r="N625" s="64"/>
      <c r="O625" s="64"/>
      <c r="P625" s="65"/>
      <c r="Q625" s="65"/>
      <c r="R625" s="65"/>
      <c r="S625" s="65"/>
      <c r="T625" s="64"/>
      <c r="U625" s="65"/>
      <c r="V625" s="65"/>
      <c r="W625" s="65"/>
      <c r="X625" s="65"/>
      <c r="Y625" s="64"/>
      <c r="Z625" s="65"/>
      <c r="AA625" s="69">
        <f t="shared" si="19"/>
        <v>0</v>
      </c>
      <c r="AB625" s="63" t="s">
        <v>1297</v>
      </c>
      <c r="AC625" s="75"/>
      <c r="AD625" s="77"/>
      <c r="AE625" s="77"/>
      <c r="AF625" s="76"/>
      <c r="AG625" s="63" t="s">
        <v>9196</v>
      </c>
      <c r="AH625" s="75"/>
      <c r="AI625" s="77"/>
      <c r="AJ625" s="77"/>
      <c r="AK625" s="76"/>
      <c r="AL625" s="63" t="s">
        <v>9197</v>
      </c>
      <c r="AM625" s="75"/>
      <c r="AN625" s="77"/>
      <c r="AO625" s="77"/>
      <c r="AP625" s="76"/>
      <c r="AQ625" s="82" t="s">
        <v>9198</v>
      </c>
      <c r="AR625" s="77"/>
      <c r="AS625" s="77"/>
      <c r="AT625" s="77"/>
      <c r="AU625" s="76"/>
      <c r="AV625" s="63" t="s">
        <v>9199</v>
      </c>
      <c r="AW625" s="75"/>
      <c r="AX625" s="77"/>
      <c r="AY625" s="77"/>
      <c r="AZ625" s="76"/>
      <c r="BA625" s="82" t="s">
        <v>1297</v>
      </c>
      <c r="BB625" s="77"/>
      <c r="BC625" s="77"/>
      <c r="BD625" s="77"/>
      <c r="BE625" s="76"/>
      <c r="BF625" s="82" t="s">
        <v>9198</v>
      </c>
      <c r="BG625" s="77"/>
      <c r="BH625" s="77"/>
      <c r="BI625" s="77"/>
      <c r="BJ625" s="76"/>
      <c r="BK625" s="63" t="s">
        <v>9200</v>
      </c>
      <c r="BL625" s="75"/>
      <c r="BM625" s="77"/>
      <c r="BN625" s="77"/>
      <c r="BO625" s="76"/>
      <c r="BP625" s="44" t="s">
        <v>9201</v>
      </c>
    </row>
    <row r="626" spans="1:68" x14ac:dyDescent="0.2">
      <c r="A626" s="63" t="s">
        <v>386</v>
      </c>
      <c r="B626" s="44" t="s">
        <v>7156</v>
      </c>
      <c r="C626" s="44" t="s">
        <v>6791</v>
      </c>
      <c r="D626" s="44" t="s">
        <v>9202</v>
      </c>
      <c r="E626" s="44" t="str">
        <f t="shared" si="18"/>
        <v>Foolish Words_Neutral_METD</v>
      </c>
      <c r="F626" s="44" t="s">
        <v>9203</v>
      </c>
      <c r="G626" s="44" t="s">
        <v>5235</v>
      </c>
      <c r="H626" s="44" t="s">
        <v>8398</v>
      </c>
      <c r="I626" s="64"/>
      <c r="J626" s="65"/>
      <c r="K626" s="65"/>
      <c r="L626" s="65"/>
      <c r="M626" s="65"/>
      <c r="N626" s="64"/>
      <c r="O626" s="64"/>
      <c r="P626" s="66">
        <v>2</v>
      </c>
      <c r="Q626" s="66">
        <v>2</v>
      </c>
      <c r="R626" s="65"/>
      <c r="S626" s="66">
        <v>2</v>
      </c>
      <c r="T626" s="64"/>
      <c r="U626" s="66">
        <v>2</v>
      </c>
      <c r="V626" s="66">
        <v>2</v>
      </c>
      <c r="W626" s="65"/>
      <c r="X626" s="65"/>
      <c r="Y626" s="64"/>
      <c r="Z626" s="65"/>
      <c r="AA626" s="69">
        <f t="shared" si="19"/>
        <v>0</v>
      </c>
      <c r="AB626" s="63" t="s">
        <v>1298</v>
      </c>
      <c r="AC626" s="75"/>
      <c r="AD626" s="77"/>
      <c r="AE626" s="75"/>
      <c r="AF626" s="76"/>
      <c r="AG626" s="63" t="s">
        <v>9204</v>
      </c>
      <c r="AH626" s="75"/>
      <c r="AI626" s="77"/>
      <c r="AJ626" s="77"/>
      <c r="AK626" s="76"/>
      <c r="AL626" s="63" t="s">
        <v>9205</v>
      </c>
      <c r="AM626" s="75"/>
      <c r="AN626" s="77"/>
      <c r="AO626" s="77"/>
      <c r="AP626" s="76"/>
      <c r="AQ626" s="82" t="s">
        <v>9206</v>
      </c>
      <c r="AR626" s="77"/>
      <c r="AS626" s="77"/>
      <c r="AT626" s="77"/>
      <c r="AU626" s="76"/>
      <c r="AV626" s="63" t="s">
        <v>9207</v>
      </c>
      <c r="AW626" s="75"/>
      <c r="AX626" s="77"/>
      <c r="AY626" s="77"/>
      <c r="AZ626" s="76"/>
      <c r="BA626" s="82" t="s">
        <v>1298</v>
      </c>
      <c r="BB626" s="77"/>
      <c r="BC626" s="77"/>
      <c r="BD626" s="77"/>
      <c r="BE626" s="76"/>
      <c r="BF626" s="82" t="s">
        <v>9206</v>
      </c>
      <c r="BG626" s="77"/>
      <c r="BH626" s="77"/>
      <c r="BI626" s="77"/>
      <c r="BJ626" s="76"/>
      <c r="BK626" s="63" t="s">
        <v>9208</v>
      </c>
      <c r="BL626" s="75"/>
      <c r="BM626" s="77"/>
      <c r="BN626" s="77"/>
      <c r="BO626" s="76"/>
      <c r="BP626" s="44" t="s">
        <v>1852</v>
      </c>
    </row>
    <row r="627" spans="1:68" x14ac:dyDescent="0.2">
      <c r="A627" s="63" t="s">
        <v>386</v>
      </c>
      <c r="B627" s="44" t="s">
        <v>7156</v>
      </c>
      <c r="C627" s="44" t="s">
        <v>6791</v>
      </c>
      <c r="D627" s="44" t="s">
        <v>9209</v>
      </c>
      <c r="E627" s="44" t="str">
        <f t="shared" si="18"/>
        <v>Frenzy of Madness_Neutral_METD</v>
      </c>
      <c r="F627" s="44" t="s">
        <v>5529</v>
      </c>
      <c r="G627" s="44" t="s">
        <v>5197</v>
      </c>
      <c r="H627" s="44" t="s">
        <v>8589</v>
      </c>
      <c r="I627" s="64"/>
      <c r="J627" s="65"/>
      <c r="K627" s="65"/>
      <c r="L627" s="65"/>
      <c r="M627" s="65"/>
      <c r="N627" s="64"/>
      <c r="O627" s="64"/>
      <c r="P627" s="65"/>
      <c r="Q627" s="65"/>
      <c r="R627" s="65"/>
      <c r="S627" s="65"/>
      <c r="T627" s="64"/>
      <c r="U627" s="65"/>
      <c r="V627" s="65"/>
      <c r="W627" s="65"/>
      <c r="X627" s="65"/>
      <c r="Y627" s="64"/>
      <c r="Z627" s="65"/>
      <c r="AA627" s="69">
        <f t="shared" si="19"/>
        <v>0</v>
      </c>
      <c r="AB627" s="63" t="s">
        <v>1299</v>
      </c>
      <c r="AC627" s="75"/>
      <c r="AD627" s="77"/>
      <c r="AE627" s="77"/>
      <c r="AF627" s="76"/>
      <c r="AG627" s="63" t="s">
        <v>9210</v>
      </c>
      <c r="AH627" s="75"/>
      <c r="AI627" s="77"/>
      <c r="AJ627" s="77"/>
      <c r="AK627" s="76"/>
      <c r="AL627" s="63" t="s">
        <v>9211</v>
      </c>
      <c r="AM627" s="75"/>
      <c r="AN627" s="77"/>
      <c r="AO627" s="77"/>
      <c r="AP627" s="76"/>
      <c r="AQ627" s="82" t="s">
        <v>9212</v>
      </c>
      <c r="AR627" s="77"/>
      <c r="AS627" s="77"/>
      <c r="AT627" s="77"/>
      <c r="AU627" s="76"/>
      <c r="AV627" s="63" t="s">
        <v>9213</v>
      </c>
      <c r="AW627" s="75"/>
      <c r="AX627" s="77"/>
      <c r="AY627" s="77"/>
      <c r="AZ627" s="76"/>
      <c r="BA627" s="82" t="s">
        <v>1299</v>
      </c>
      <c r="BB627" s="77"/>
      <c r="BC627" s="77"/>
      <c r="BD627" s="77"/>
      <c r="BE627" s="76"/>
      <c r="BF627" s="82" t="s">
        <v>9212</v>
      </c>
      <c r="BG627" s="77"/>
      <c r="BH627" s="77"/>
      <c r="BI627" s="77"/>
      <c r="BJ627" s="76"/>
      <c r="BK627" s="63" t="s">
        <v>9214</v>
      </c>
      <c r="BL627" s="75"/>
      <c r="BM627" s="77"/>
      <c r="BN627" s="77"/>
      <c r="BO627" s="76"/>
      <c r="BP627" s="44" t="s">
        <v>9215</v>
      </c>
    </row>
    <row r="628" spans="1:68" x14ac:dyDescent="0.2">
      <c r="A628" s="63" t="s">
        <v>386</v>
      </c>
      <c r="B628" s="44" t="s">
        <v>7156</v>
      </c>
      <c r="C628" s="44" t="s">
        <v>6791</v>
      </c>
      <c r="D628" s="44" t="s">
        <v>9216</v>
      </c>
      <c r="E628" s="44" t="str">
        <f t="shared" si="18"/>
        <v>From the Pits of Angband_Neutral_METD</v>
      </c>
      <c r="F628" s="44" t="s">
        <v>8842</v>
      </c>
      <c r="G628" s="44" t="s">
        <v>5183</v>
      </c>
      <c r="H628" s="44" t="s">
        <v>8342</v>
      </c>
      <c r="I628" s="64"/>
      <c r="J628" s="65"/>
      <c r="K628" s="65"/>
      <c r="L628" s="65"/>
      <c r="M628" s="65"/>
      <c r="N628" s="64"/>
      <c r="O628" s="64"/>
      <c r="P628" s="65"/>
      <c r="Q628" s="65"/>
      <c r="R628" s="65"/>
      <c r="S628" s="65"/>
      <c r="T628" s="68">
        <v>2</v>
      </c>
      <c r="U628" s="65"/>
      <c r="V628" s="65"/>
      <c r="W628" s="65"/>
      <c r="X628" s="65"/>
      <c r="Y628" s="64"/>
      <c r="Z628" s="66">
        <v>2</v>
      </c>
      <c r="AA628" s="69">
        <f t="shared" si="19"/>
        <v>0</v>
      </c>
      <c r="AB628" s="63" t="s">
        <v>1300</v>
      </c>
      <c r="AC628" s="75"/>
      <c r="AD628" s="77"/>
      <c r="AE628" s="75"/>
      <c r="AF628" s="76"/>
      <c r="AG628" s="63" t="s">
        <v>9217</v>
      </c>
      <c r="AH628" s="75"/>
      <c r="AI628" s="77"/>
      <c r="AJ628" s="77"/>
      <c r="AK628" s="76"/>
      <c r="AL628" s="63" t="s">
        <v>9218</v>
      </c>
      <c r="AM628" s="75"/>
      <c r="AN628" s="77"/>
      <c r="AO628" s="77"/>
      <c r="AP628" s="76"/>
      <c r="AQ628" s="82" t="s">
        <v>9219</v>
      </c>
      <c r="AR628" s="77"/>
      <c r="AS628" s="77"/>
      <c r="AT628" s="77"/>
      <c r="AU628" s="76"/>
      <c r="AV628" s="63" t="s">
        <v>9220</v>
      </c>
      <c r="AW628" s="75"/>
      <c r="AX628" s="77"/>
      <c r="AY628" s="77"/>
      <c r="AZ628" s="76"/>
      <c r="BA628" s="82" t="s">
        <v>1300</v>
      </c>
      <c r="BB628" s="77"/>
      <c r="BC628" s="77"/>
      <c r="BD628" s="77"/>
      <c r="BE628" s="76"/>
      <c r="BF628" s="82" t="s">
        <v>9219</v>
      </c>
      <c r="BG628" s="77"/>
      <c r="BH628" s="77"/>
      <c r="BI628" s="77"/>
      <c r="BJ628" s="76"/>
      <c r="BK628" s="63" t="s">
        <v>9221</v>
      </c>
      <c r="BL628" s="75"/>
      <c r="BM628" s="77"/>
      <c r="BN628" s="77"/>
      <c r="BO628" s="76"/>
      <c r="BP628" s="44" t="s">
        <v>1853</v>
      </c>
    </row>
    <row r="629" spans="1:68" x14ac:dyDescent="0.2">
      <c r="A629" s="63" t="s">
        <v>386</v>
      </c>
      <c r="B629" s="44" t="s">
        <v>7156</v>
      </c>
      <c r="C629" s="44" t="s">
        <v>6791</v>
      </c>
      <c r="D629" s="44" t="s">
        <v>9222</v>
      </c>
      <c r="E629" s="44" t="str">
        <f t="shared" si="18"/>
        <v>Half an Eye Open_Neutral_METD</v>
      </c>
      <c r="F629" s="44" t="s">
        <v>7614</v>
      </c>
      <c r="G629" s="44" t="s">
        <v>5235</v>
      </c>
      <c r="H629" s="44" t="s">
        <v>8467</v>
      </c>
      <c r="I629" s="64"/>
      <c r="J629" s="65"/>
      <c r="K629" s="65"/>
      <c r="L629" s="65"/>
      <c r="M629" s="65"/>
      <c r="N629" s="64"/>
      <c r="O629" s="64"/>
      <c r="P629" s="65"/>
      <c r="Q629" s="65"/>
      <c r="R629" s="65"/>
      <c r="S629" s="65"/>
      <c r="T629" s="64"/>
      <c r="U629" s="65"/>
      <c r="V629" s="65"/>
      <c r="W629" s="65"/>
      <c r="X629" s="65"/>
      <c r="Y629" s="64"/>
      <c r="Z629" s="65"/>
      <c r="AA629" s="69">
        <f t="shared" si="19"/>
        <v>0</v>
      </c>
      <c r="AB629" s="63" t="s">
        <v>929</v>
      </c>
      <c r="AC629" s="75"/>
      <c r="AD629" s="77"/>
      <c r="AE629" s="77"/>
      <c r="AF629" s="76"/>
      <c r="AG629" s="63" t="s">
        <v>9223</v>
      </c>
      <c r="AH629" s="75"/>
      <c r="AI629" s="77"/>
      <c r="AJ629" s="77"/>
      <c r="AK629" s="76"/>
      <c r="AL629" s="63" t="s">
        <v>9224</v>
      </c>
      <c r="AM629" s="75"/>
      <c r="AN629" s="77"/>
      <c r="AO629" s="77"/>
      <c r="AP629" s="76"/>
      <c r="AQ629" s="82" t="s">
        <v>9225</v>
      </c>
      <c r="AR629" s="77"/>
      <c r="AS629" s="77"/>
      <c r="AT629" s="77"/>
      <c r="AU629" s="76"/>
      <c r="AV629" s="63" t="s">
        <v>9226</v>
      </c>
      <c r="AW629" s="75"/>
      <c r="AX629" s="77"/>
      <c r="AY629" s="77"/>
      <c r="AZ629" s="76"/>
      <c r="BA629" s="82" t="s">
        <v>929</v>
      </c>
      <c r="BB629" s="77"/>
      <c r="BC629" s="77"/>
      <c r="BD629" s="77"/>
      <c r="BE629" s="76"/>
      <c r="BF629" s="82" t="s">
        <v>9225</v>
      </c>
      <c r="BG629" s="77"/>
      <c r="BH629" s="77"/>
      <c r="BI629" s="77"/>
      <c r="BJ629" s="76"/>
      <c r="BK629" s="63" t="s">
        <v>9227</v>
      </c>
      <c r="BL629" s="75"/>
      <c r="BM629" s="77"/>
      <c r="BN629" s="77"/>
      <c r="BO629" s="76"/>
      <c r="BP629" s="44" t="s">
        <v>9228</v>
      </c>
    </row>
    <row r="630" spans="1:68" x14ac:dyDescent="0.2">
      <c r="A630" s="63" t="s">
        <v>386</v>
      </c>
      <c r="B630" s="44" t="s">
        <v>7156</v>
      </c>
      <c r="C630" s="44" t="s">
        <v>6791</v>
      </c>
      <c r="D630" s="44" t="s">
        <v>9229</v>
      </c>
      <c r="E630" s="44" t="str">
        <f t="shared" si="18"/>
        <v>Host of Bats_Neutral_METD</v>
      </c>
      <c r="F630" s="44" t="s">
        <v>8368</v>
      </c>
      <c r="G630" s="44" t="s">
        <v>5183</v>
      </c>
      <c r="H630" s="44" t="s">
        <v>8342</v>
      </c>
      <c r="I630" s="64"/>
      <c r="J630" s="65"/>
      <c r="K630" s="65"/>
      <c r="L630" s="65"/>
      <c r="M630" s="65"/>
      <c r="N630" s="64"/>
      <c r="O630" s="64"/>
      <c r="P630" s="65"/>
      <c r="Q630" s="65"/>
      <c r="R630" s="65"/>
      <c r="S630" s="65"/>
      <c r="T630" s="64"/>
      <c r="U630" s="65"/>
      <c r="V630" s="65"/>
      <c r="W630" s="65"/>
      <c r="X630" s="65"/>
      <c r="Y630" s="64"/>
      <c r="Z630" s="65"/>
      <c r="AA630" s="69">
        <f t="shared" si="19"/>
        <v>0</v>
      </c>
      <c r="AB630" s="63" t="s">
        <v>930</v>
      </c>
      <c r="AC630" s="75"/>
      <c r="AD630" s="77"/>
      <c r="AE630" s="77"/>
      <c r="AF630" s="76"/>
      <c r="AG630" s="63" t="s">
        <v>9230</v>
      </c>
      <c r="AH630" s="75"/>
      <c r="AI630" s="77"/>
      <c r="AJ630" s="77"/>
      <c r="AK630" s="76"/>
      <c r="AL630" s="63" t="s">
        <v>9231</v>
      </c>
      <c r="AM630" s="75"/>
      <c r="AN630" s="77"/>
      <c r="AO630" s="77"/>
      <c r="AP630" s="76"/>
      <c r="AQ630" s="82" t="s">
        <v>9232</v>
      </c>
      <c r="AR630" s="77"/>
      <c r="AS630" s="77"/>
      <c r="AT630" s="77"/>
      <c r="AU630" s="76"/>
      <c r="AV630" s="63" t="s">
        <v>9233</v>
      </c>
      <c r="AW630" s="75"/>
      <c r="AX630" s="77"/>
      <c r="AY630" s="77"/>
      <c r="AZ630" s="76"/>
      <c r="BA630" s="82" t="s">
        <v>930</v>
      </c>
      <c r="BB630" s="77"/>
      <c r="BC630" s="77"/>
      <c r="BD630" s="77"/>
      <c r="BE630" s="76"/>
      <c r="BF630" s="82" t="s">
        <v>9232</v>
      </c>
      <c r="BG630" s="77"/>
      <c r="BH630" s="77"/>
      <c r="BI630" s="77"/>
      <c r="BJ630" s="76"/>
      <c r="BK630" s="63" t="s">
        <v>9234</v>
      </c>
      <c r="BL630" s="75"/>
      <c r="BM630" s="77"/>
      <c r="BN630" s="77"/>
      <c r="BO630" s="76"/>
      <c r="BP630" s="44" t="s">
        <v>9235</v>
      </c>
    </row>
    <row r="631" spans="1:68" x14ac:dyDescent="0.2">
      <c r="A631" s="63" t="s">
        <v>386</v>
      </c>
      <c r="B631" s="44" t="s">
        <v>7156</v>
      </c>
      <c r="C631" s="44" t="s">
        <v>6791</v>
      </c>
      <c r="D631" s="44" t="s">
        <v>9236</v>
      </c>
      <c r="E631" s="44" t="str">
        <f t="shared" si="18"/>
        <v>Icy Touch_Neutral_METD</v>
      </c>
      <c r="F631" s="44" t="s">
        <v>9203</v>
      </c>
      <c r="G631" s="44" t="s">
        <v>5235</v>
      </c>
      <c r="H631" s="44" t="s">
        <v>8398</v>
      </c>
      <c r="I631" s="64"/>
      <c r="J631" s="65"/>
      <c r="K631" s="65"/>
      <c r="L631" s="65"/>
      <c r="M631" s="65"/>
      <c r="N631" s="64"/>
      <c r="O631" s="64"/>
      <c r="P631" s="65"/>
      <c r="Q631" s="65"/>
      <c r="R631" s="65"/>
      <c r="S631" s="65"/>
      <c r="T631" s="64"/>
      <c r="U631" s="65"/>
      <c r="V631" s="65"/>
      <c r="W631" s="65"/>
      <c r="X631" s="65"/>
      <c r="Y631" s="64"/>
      <c r="Z631" s="65"/>
      <c r="AA631" s="69">
        <f t="shared" si="19"/>
        <v>0</v>
      </c>
      <c r="AB631" s="63" t="s">
        <v>931</v>
      </c>
      <c r="AC631" s="75"/>
      <c r="AD631" s="77"/>
      <c r="AE631" s="77"/>
      <c r="AF631" s="76"/>
      <c r="AG631" s="63" t="s">
        <v>9237</v>
      </c>
      <c r="AH631" s="75"/>
      <c r="AI631" s="77"/>
      <c r="AJ631" s="77"/>
      <c r="AK631" s="76"/>
      <c r="AL631" s="63" t="s">
        <v>9238</v>
      </c>
      <c r="AM631" s="75"/>
      <c r="AN631" s="77"/>
      <c r="AO631" s="77"/>
      <c r="AP631" s="76"/>
      <c r="AQ631" s="82" t="s">
        <v>9239</v>
      </c>
      <c r="AR631" s="77"/>
      <c r="AS631" s="77"/>
      <c r="AT631" s="77"/>
      <c r="AU631" s="76"/>
      <c r="AV631" s="63" t="s">
        <v>9240</v>
      </c>
      <c r="AW631" s="75"/>
      <c r="AX631" s="77"/>
      <c r="AY631" s="77"/>
      <c r="AZ631" s="76"/>
      <c r="BA631" s="82" t="s">
        <v>931</v>
      </c>
      <c r="BB631" s="77"/>
      <c r="BC631" s="77"/>
      <c r="BD631" s="77"/>
      <c r="BE631" s="76"/>
      <c r="BF631" s="82" t="s">
        <v>9239</v>
      </c>
      <c r="BG631" s="77"/>
      <c r="BH631" s="77"/>
      <c r="BI631" s="77"/>
      <c r="BJ631" s="76"/>
      <c r="BK631" s="63" t="s">
        <v>9241</v>
      </c>
      <c r="BL631" s="75"/>
      <c r="BM631" s="77"/>
      <c r="BN631" s="77"/>
      <c r="BO631" s="76"/>
      <c r="BP631" s="44" t="s">
        <v>1927</v>
      </c>
    </row>
    <row r="632" spans="1:68" x14ac:dyDescent="0.2">
      <c r="A632" s="63" t="s">
        <v>386</v>
      </c>
      <c r="B632" s="44" t="s">
        <v>7156</v>
      </c>
      <c r="C632" s="44" t="s">
        <v>6791</v>
      </c>
      <c r="D632" s="44" t="s">
        <v>9242</v>
      </c>
      <c r="E632" s="44" t="str">
        <f t="shared" si="18"/>
        <v>Incite Denizens_Neutral_METD</v>
      </c>
      <c r="F632" s="44" t="s">
        <v>5159</v>
      </c>
      <c r="G632" s="44" t="s">
        <v>5235</v>
      </c>
      <c r="H632" s="44" t="s">
        <v>8398</v>
      </c>
      <c r="I632" s="64"/>
      <c r="J632" s="65"/>
      <c r="K632" s="65"/>
      <c r="L632" s="65"/>
      <c r="M632" s="65"/>
      <c r="N632" s="64"/>
      <c r="O632" s="64"/>
      <c r="P632" s="65"/>
      <c r="Q632" s="65"/>
      <c r="R632" s="65"/>
      <c r="S632" s="65"/>
      <c r="T632" s="64"/>
      <c r="U632" s="65"/>
      <c r="V632" s="65"/>
      <c r="W632" s="65"/>
      <c r="X632" s="65"/>
      <c r="Y632" s="64"/>
      <c r="Z632" s="65"/>
      <c r="AA632" s="69">
        <f t="shared" si="19"/>
        <v>0</v>
      </c>
      <c r="AB632" s="63" t="s">
        <v>932</v>
      </c>
      <c r="AC632" s="75"/>
      <c r="AD632" s="77"/>
      <c r="AE632" s="77"/>
      <c r="AF632" s="76"/>
      <c r="AG632" s="63" t="s">
        <v>9243</v>
      </c>
      <c r="AH632" s="75"/>
      <c r="AI632" s="77"/>
      <c r="AJ632" s="77"/>
      <c r="AK632" s="76"/>
      <c r="AL632" s="63" t="s">
        <v>9244</v>
      </c>
      <c r="AM632" s="75"/>
      <c r="AN632" s="77"/>
      <c r="AO632" s="77"/>
      <c r="AP632" s="76"/>
      <c r="AQ632" s="82" t="s">
        <v>9245</v>
      </c>
      <c r="AR632" s="77"/>
      <c r="AS632" s="77"/>
      <c r="AT632" s="77"/>
      <c r="AU632" s="76"/>
      <c r="AV632" s="63" t="s">
        <v>9246</v>
      </c>
      <c r="AW632" s="75"/>
      <c r="AX632" s="77"/>
      <c r="AY632" s="77"/>
      <c r="AZ632" s="76"/>
      <c r="BA632" s="82" t="s">
        <v>932</v>
      </c>
      <c r="BB632" s="77"/>
      <c r="BC632" s="77"/>
      <c r="BD632" s="77"/>
      <c r="BE632" s="76"/>
      <c r="BF632" s="82" t="s">
        <v>9245</v>
      </c>
      <c r="BG632" s="77"/>
      <c r="BH632" s="77"/>
      <c r="BI632" s="77"/>
      <c r="BJ632" s="76"/>
      <c r="BK632" s="63" t="s">
        <v>9247</v>
      </c>
      <c r="BL632" s="75"/>
      <c r="BM632" s="77"/>
      <c r="BN632" s="77"/>
      <c r="BO632" s="76"/>
      <c r="BP632" s="44" t="s">
        <v>9248</v>
      </c>
    </row>
    <row r="633" spans="1:68" x14ac:dyDescent="0.2">
      <c r="A633" s="63" t="s">
        <v>386</v>
      </c>
      <c r="B633" s="44" t="s">
        <v>7156</v>
      </c>
      <c r="C633" s="44" t="s">
        <v>6791</v>
      </c>
      <c r="D633" s="44" t="s">
        <v>9249</v>
      </c>
      <c r="E633" s="44" t="str">
        <f t="shared" si="18"/>
        <v>Incite Minions_Neutral_METD</v>
      </c>
      <c r="F633" s="44" t="s">
        <v>5159</v>
      </c>
      <c r="G633" s="44" t="s">
        <v>5235</v>
      </c>
      <c r="H633" s="44" t="s">
        <v>8398</v>
      </c>
      <c r="I633" s="64"/>
      <c r="J633" s="65"/>
      <c r="K633" s="65"/>
      <c r="L633" s="65"/>
      <c r="M633" s="65"/>
      <c r="N633" s="64"/>
      <c r="O633" s="64"/>
      <c r="P633" s="65"/>
      <c r="Q633" s="65"/>
      <c r="R633" s="65"/>
      <c r="S633" s="65"/>
      <c r="T633" s="64"/>
      <c r="U633" s="65"/>
      <c r="V633" s="65"/>
      <c r="W633" s="65"/>
      <c r="X633" s="65"/>
      <c r="Y633" s="64"/>
      <c r="Z633" s="65"/>
      <c r="AA633" s="69">
        <f t="shared" si="19"/>
        <v>0</v>
      </c>
      <c r="AB633" s="63" t="s">
        <v>933</v>
      </c>
      <c r="AC633" s="75"/>
      <c r="AD633" s="77"/>
      <c r="AE633" s="77"/>
      <c r="AF633" s="76"/>
      <c r="AG633" s="63" t="s">
        <v>9250</v>
      </c>
      <c r="AH633" s="75"/>
      <c r="AI633" s="77"/>
      <c r="AJ633" s="77"/>
      <c r="AK633" s="76"/>
      <c r="AL633" s="63" t="s">
        <v>9251</v>
      </c>
      <c r="AM633" s="75"/>
      <c r="AN633" s="77"/>
      <c r="AO633" s="77"/>
      <c r="AP633" s="76"/>
      <c r="AQ633" s="82" t="s">
        <v>9252</v>
      </c>
      <c r="AR633" s="77"/>
      <c r="AS633" s="77"/>
      <c r="AT633" s="77"/>
      <c r="AU633" s="76"/>
      <c r="AV633" s="63" t="s">
        <v>9253</v>
      </c>
      <c r="AW633" s="75"/>
      <c r="AX633" s="77"/>
      <c r="AY633" s="77"/>
      <c r="AZ633" s="76"/>
      <c r="BA633" s="82" t="s">
        <v>933</v>
      </c>
      <c r="BB633" s="77"/>
      <c r="BC633" s="77"/>
      <c r="BD633" s="77"/>
      <c r="BE633" s="76"/>
      <c r="BF633" s="82" t="s">
        <v>9252</v>
      </c>
      <c r="BG633" s="77"/>
      <c r="BH633" s="77"/>
      <c r="BI633" s="77"/>
      <c r="BJ633" s="76"/>
      <c r="BK633" s="63" t="s">
        <v>9254</v>
      </c>
      <c r="BL633" s="75"/>
      <c r="BM633" s="77"/>
      <c r="BN633" s="77"/>
      <c r="BO633" s="76"/>
      <c r="BP633" s="44" t="s">
        <v>9255</v>
      </c>
    </row>
    <row r="634" spans="1:68" x14ac:dyDescent="0.2">
      <c r="A634" s="63" t="s">
        <v>386</v>
      </c>
      <c r="B634" s="44" t="s">
        <v>7156</v>
      </c>
      <c r="C634" s="44" t="s">
        <v>6791</v>
      </c>
      <c r="D634" s="44" t="s">
        <v>9256</v>
      </c>
      <c r="E634" s="44" t="str">
        <f t="shared" si="18"/>
        <v>Itangast Ahunt_Neutral_METD</v>
      </c>
      <c r="F634" s="44" t="s">
        <v>5538</v>
      </c>
      <c r="G634" s="44" t="s">
        <v>5183</v>
      </c>
      <c r="H634" s="44" t="s">
        <v>8342</v>
      </c>
      <c r="I634" s="64"/>
      <c r="J634" s="65"/>
      <c r="K634" s="65"/>
      <c r="L634" s="65"/>
      <c r="M634" s="65"/>
      <c r="N634" s="64"/>
      <c r="O634" s="64"/>
      <c r="P634" s="65"/>
      <c r="Q634" s="65"/>
      <c r="R634" s="66">
        <v>1</v>
      </c>
      <c r="S634" s="65"/>
      <c r="T634" s="68">
        <v>1</v>
      </c>
      <c r="U634" s="65"/>
      <c r="V634" s="65"/>
      <c r="W634" s="65"/>
      <c r="X634" s="65"/>
      <c r="Y634" s="64"/>
      <c r="Z634" s="65"/>
      <c r="AA634" s="69">
        <f t="shared" si="19"/>
        <v>0</v>
      </c>
      <c r="AB634" s="63" t="s">
        <v>934</v>
      </c>
      <c r="AC634" s="75"/>
      <c r="AD634" s="77"/>
      <c r="AE634" s="75"/>
      <c r="AF634" s="76"/>
      <c r="AG634" s="63" t="s">
        <v>9257</v>
      </c>
      <c r="AH634" s="75"/>
      <c r="AI634" s="77"/>
      <c r="AJ634" s="77"/>
      <c r="AK634" s="76"/>
      <c r="AL634" s="63" t="s">
        <v>9258</v>
      </c>
      <c r="AM634" s="75"/>
      <c r="AN634" s="77"/>
      <c r="AO634" s="77"/>
      <c r="AP634" s="76"/>
      <c r="AQ634" s="82" t="s">
        <v>9259</v>
      </c>
      <c r="AR634" s="77"/>
      <c r="AS634" s="77"/>
      <c r="AT634" s="77"/>
      <c r="AU634" s="76"/>
      <c r="AV634" s="63" t="s">
        <v>9260</v>
      </c>
      <c r="AW634" s="75"/>
      <c r="AX634" s="77"/>
      <c r="AY634" s="77"/>
      <c r="AZ634" s="76"/>
      <c r="BA634" s="82" t="s">
        <v>934</v>
      </c>
      <c r="BB634" s="77"/>
      <c r="BC634" s="77"/>
      <c r="BD634" s="77"/>
      <c r="BE634" s="76"/>
      <c r="BF634" s="82" t="s">
        <v>9259</v>
      </c>
      <c r="BG634" s="77"/>
      <c r="BH634" s="77"/>
      <c r="BI634" s="77"/>
      <c r="BJ634" s="76"/>
      <c r="BK634" s="63" t="s">
        <v>9261</v>
      </c>
      <c r="BL634" s="75"/>
      <c r="BM634" s="77"/>
      <c r="BN634" s="77"/>
      <c r="BO634" s="76"/>
      <c r="BP634" s="44" t="s">
        <v>1854</v>
      </c>
    </row>
    <row r="635" spans="1:68" x14ac:dyDescent="0.2">
      <c r="A635" s="63" t="s">
        <v>386</v>
      </c>
      <c r="B635" s="44" t="s">
        <v>7156</v>
      </c>
      <c r="C635" s="44" t="s">
        <v>6791</v>
      </c>
      <c r="D635" s="44" t="s">
        <v>9262</v>
      </c>
      <c r="E635" s="44" t="str">
        <f t="shared" si="18"/>
        <v>Itangast at Home_Neutral_METD</v>
      </c>
      <c r="F635" s="44" t="s">
        <v>5538</v>
      </c>
      <c r="G635" s="44" t="s">
        <v>5197</v>
      </c>
      <c r="H635" s="44" t="s">
        <v>8589</v>
      </c>
      <c r="I635" s="64"/>
      <c r="J635" s="65"/>
      <c r="K635" s="65"/>
      <c r="L635" s="65"/>
      <c r="M635" s="65"/>
      <c r="N635" s="64"/>
      <c r="O635" s="64"/>
      <c r="P635" s="65"/>
      <c r="Q635" s="65"/>
      <c r="R635" s="65"/>
      <c r="S635" s="65"/>
      <c r="T635" s="64"/>
      <c r="U635" s="65"/>
      <c r="V635" s="65"/>
      <c r="W635" s="65"/>
      <c r="X635" s="65"/>
      <c r="Y635" s="64"/>
      <c r="Z635" s="65"/>
      <c r="AA635" s="69">
        <f t="shared" si="19"/>
        <v>0</v>
      </c>
      <c r="AB635" s="63" t="s">
        <v>935</v>
      </c>
      <c r="AC635" s="75"/>
      <c r="AD635" s="77"/>
      <c r="AE635" s="77"/>
      <c r="AF635" s="76"/>
      <c r="AG635" s="63" t="s">
        <v>9263</v>
      </c>
      <c r="AH635" s="75"/>
      <c r="AI635" s="77"/>
      <c r="AJ635" s="77"/>
      <c r="AK635" s="76"/>
      <c r="AL635" s="63" t="s">
        <v>9264</v>
      </c>
      <c r="AM635" s="75"/>
      <c r="AN635" s="77"/>
      <c r="AO635" s="77"/>
      <c r="AP635" s="76"/>
      <c r="AQ635" s="82" t="s">
        <v>9265</v>
      </c>
      <c r="AR635" s="77"/>
      <c r="AS635" s="77"/>
      <c r="AT635" s="77"/>
      <c r="AU635" s="76"/>
      <c r="AV635" s="63" t="s">
        <v>9266</v>
      </c>
      <c r="AW635" s="75"/>
      <c r="AX635" s="77"/>
      <c r="AY635" s="77"/>
      <c r="AZ635" s="76"/>
      <c r="BA635" s="82" t="s">
        <v>935</v>
      </c>
      <c r="BB635" s="77"/>
      <c r="BC635" s="77"/>
      <c r="BD635" s="77"/>
      <c r="BE635" s="76"/>
      <c r="BF635" s="82" t="s">
        <v>9265</v>
      </c>
      <c r="BG635" s="77"/>
      <c r="BH635" s="77"/>
      <c r="BI635" s="77"/>
      <c r="BJ635" s="76"/>
      <c r="BK635" s="63" t="s">
        <v>9267</v>
      </c>
      <c r="BL635" s="75"/>
      <c r="BM635" s="77"/>
      <c r="BN635" s="77"/>
      <c r="BO635" s="76"/>
      <c r="BP635" s="44" t="s">
        <v>9268</v>
      </c>
    </row>
    <row r="636" spans="1:68" x14ac:dyDescent="0.2">
      <c r="A636" s="63" t="s">
        <v>386</v>
      </c>
      <c r="B636" s="44" t="s">
        <v>7156</v>
      </c>
      <c r="C636" s="44" t="s">
        <v>6791</v>
      </c>
      <c r="D636" s="44" t="s">
        <v>9269</v>
      </c>
      <c r="E636" s="44" t="str">
        <f t="shared" si="18"/>
        <v>Known to an Ounce_Neutral_METD</v>
      </c>
      <c r="F636" s="44" t="s">
        <v>9270</v>
      </c>
      <c r="G636" s="44" t="s">
        <v>5197</v>
      </c>
      <c r="H636" s="44" t="s">
        <v>8347</v>
      </c>
      <c r="I636" s="64"/>
      <c r="J636" s="65"/>
      <c r="K636" s="65"/>
      <c r="L636" s="65"/>
      <c r="M636" s="65"/>
      <c r="N636" s="64"/>
      <c r="O636" s="64"/>
      <c r="P636" s="65"/>
      <c r="Q636" s="65"/>
      <c r="R636" s="65"/>
      <c r="S636" s="65"/>
      <c r="T636" s="64"/>
      <c r="U636" s="65"/>
      <c r="V636" s="65"/>
      <c r="W636" s="65"/>
      <c r="X636" s="65"/>
      <c r="Y636" s="64"/>
      <c r="Z636" s="65"/>
      <c r="AA636" s="69">
        <f t="shared" si="19"/>
        <v>0</v>
      </c>
      <c r="AB636" s="63" t="s">
        <v>1304</v>
      </c>
      <c r="AC636" s="75"/>
      <c r="AD636" s="77"/>
      <c r="AE636" s="77"/>
      <c r="AF636" s="76"/>
      <c r="AG636" s="63" t="s">
        <v>9271</v>
      </c>
      <c r="AH636" s="75"/>
      <c r="AI636" s="77"/>
      <c r="AJ636" s="77"/>
      <c r="AK636" s="76"/>
      <c r="AL636" s="63" t="s">
        <v>9272</v>
      </c>
      <c r="AM636" s="75"/>
      <c r="AN636" s="77"/>
      <c r="AO636" s="77"/>
      <c r="AP636" s="76"/>
      <c r="AQ636" s="82" t="s">
        <v>9273</v>
      </c>
      <c r="AR636" s="77"/>
      <c r="AS636" s="77"/>
      <c r="AT636" s="77"/>
      <c r="AU636" s="76"/>
      <c r="AV636" s="63" t="s">
        <v>9274</v>
      </c>
      <c r="AW636" s="75"/>
      <c r="AX636" s="77"/>
      <c r="AY636" s="77"/>
      <c r="AZ636" s="76"/>
      <c r="BA636" s="82" t="s">
        <v>1304</v>
      </c>
      <c r="BB636" s="77"/>
      <c r="BC636" s="77"/>
      <c r="BD636" s="77"/>
      <c r="BE636" s="76"/>
      <c r="BF636" s="82" t="s">
        <v>9273</v>
      </c>
      <c r="BG636" s="77"/>
      <c r="BH636" s="77"/>
      <c r="BI636" s="77"/>
      <c r="BJ636" s="76"/>
      <c r="BK636" s="63" t="s">
        <v>9275</v>
      </c>
      <c r="BL636" s="75"/>
      <c r="BM636" s="77"/>
      <c r="BN636" s="77"/>
      <c r="BO636" s="76"/>
      <c r="BP636" s="44" t="s">
        <v>1855</v>
      </c>
    </row>
    <row r="637" spans="1:68" x14ac:dyDescent="0.2">
      <c r="A637" s="63" t="s">
        <v>386</v>
      </c>
      <c r="B637" s="44" t="s">
        <v>7156</v>
      </c>
      <c r="C637" s="44" t="s">
        <v>6791</v>
      </c>
      <c r="D637" s="44" t="s">
        <v>9276</v>
      </c>
      <c r="E637" s="44" t="str">
        <f t="shared" si="18"/>
        <v>Left Behind_Neutral_METD</v>
      </c>
      <c r="F637" s="44" t="s">
        <v>8781</v>
      </c>
      <c r="G637" s="44" t="s">
        <v>5183</v>
      </c>
      <c r="H637" s="44" t="s">
        <v>8342</v>
      </c>
      <c r="I637" s="64"/>
      <c r="J637" s="65"/>
      <c r="K637" s="65"/>
      <c r="L637" s="65"/>
      <c r="M637" s="65"/>
      <c r="N637" s="64"/>
      <c r="O637" s="64"/>
      <c r="P637" s="65"/>
      <c r="Q637" s="65"/>
      <c r="R637" s="65"/>
      <c r="S637" s="65"/>
      <c r="T637" s="64"/>
      <c r="U637" s="65"/>
      <c r="V637" s="65"/>
      <c r="W637" s="65"/>
      <c r="X637" s="65"/>
      <c r="Y637" s="64"/>
      <c r="Z637" s="65"/>
      <c r="AA637" s="69">
        <f t="shared" si="19"/>
        <v>0</v>
      </c>
      <c r="AB637" s="63" t="s">
        <v>1305</v>
      </c>
      <c r="AC637" s="75"/>
      <c r="AD637" s="77"/>
      <c r="AE637" s="77"/>
      <c r="AF637" s="76"/>
      <c r="AG637" s="63" t="s">
        <v>9277</v>
      </c>
      <c r="AH637" s="75"/>
      <c r="AI637" s="77"/>
      <c r="AJ637" s="77"/>
      <c r="AK637" s="76"/>
      <c r="AL637" s="63" t="s">
        <v>9278</v>
      </c>
      <c r="AM637" s="75"/>
      <c r="AN637" s="77"/>
      <c r="AO637" s="77"/>
      <c r="AP637" s="76"/>
      <c r="AQ637" s="82" t="s">
        <v>9279</v>
      </c>
      <c r="AR637" s="77"/>
      <c r="AS637" s="77"/>
      <c r="AT637" s="77"/>
      <c r="AU637" s="76"/>
      <c r="AV637" s="63" t="s">
        <v>9280</v>
      </c>
      <c r="AW637" s="75"/>
      <c r="AX637" s="77"/>
      <c r="AY637" s="77"/>
      <c r="AZ637" s="76"/>
      <c r="BA637" s="82" t="s">
        <v>1305</v>
      </c>
      <c r="BB637" s="77"/>
      <c r="BC637" s="77"/>
      <c r="BD637" s="77"/>
      <c r="BE637" s="76"/>
      <c r="BF637" s="82" t="s">
        <v>9279</v>
      </c>
      <c r="BG637" s="77"/>
      <c r="BH637" s="77"/>
      <c r="BI637" s="77"/>
      <c r="BJ637" s="76"/>
      <c r="BK637" s="63" t="s">
        <v>9281</v>
      </c>
      <c r="BL637" s="75"/>
      <c r="BM637" s="77"/>
      <c r="BN637" s="77"/>
      <c r="BO637" s="76"/>
      <c r="BP637" s="44" t="s">
        <v>1856</v>
      </c>
    </row>
    <row r="638" spans="1:68" x14ac:dyDescent="0.2">
      <c r="A638" s="63" t="s">
        <v>386</v>
      </c>
      <c r="B638" s="44" t="s">
        <v>7156</v>
      </c>
      <c r="C638" s="44" t="s">
        <v>6791</v>
      </c>
      <c r="D638" s="44" t="s">
        <v>9282</v>
      </c>
      <c r="E638" s="44" t="str">
        <f t="shared" si="18"/>
        <v>Leucaruth Ahunt_Neutral_METD</v>
      </c>
      <c r="F638" s="44" t="s">
        <v>8588</v>
      </c>
      <c r="G638" s="44" t="s">
        <v>5183</v>
      </c>
      <c r="H638" s="44" t="s">
        <v>8342</v>
      </c>
      <c r="I638" s="64"/>
      <c r="J638" s="65"/>
      <c r="K638" s="65"/>
      <c r="L638" s="65"/>
      <c r="M638" s="65"/>
      <c r="N638" s="64"/>
      <c r="O638" s="64"/>
      <c r="P638" s="65"/>
      <c r="Q638" s="65"/>
      <c r="R638" s="65"/>
      <c r="S638" s="65"/>
      <c r="T638" s="64"/>
      <c r="U638" s="65"/>
      <c r="V638" s="65"/>
      <c r="W638" s="65"/>
      <c r="X638" s="65"/>
      <c r="Y638" s="64"/>
      <c r="Z638" s="65"/>
      <c r="AA638" s="69">
        <f t="shared" si="19"/>
        <v>0</v>
      </c>
      <c r="AB638" s="63" t="s">
        <v>1306</v>
      </c>
      <c r="AC638" s="75"/>
      <c r="AD638" s="77"/>
      <c r="AE638" s="77"/>
      <c r="AF638" s="76"/>
      <c r="AG638" s="63" t="s">
        <v>9283</v>
      </c>
      <c r="AH638" s="75"/>
      <c r="AI638" s="77"/>
      <c r="AJ638" s="77"/>
      <c r="AK638" s="76"/>
      <c r="AL638" s="63" t="s">
        <v>9284</v>
      </c>
      <c r="AM638" s="75"/>
      <c r="AN638" s="77"/>
      <c r="AO638" s="77"/>
      <c r="AP638" s="76"/>
      <c r="AQ638" s="82" t="s">
        <v>9285</v>
      </c>
      <c r="AR638" s="77"/>
      <c r="AS638" s="77"/>
      <c r="AT638" s="77"/>
      <c r="AU638" s="76"/>
      <c r="AV638" s="63" t="s">
        <v>9286</v>
      </c>
      <c r="AW638" s="75"/>
      <c r="AX638" s="77"/>
      <c r="AY638" s="77"/>
      <c r="AZ638" s="76"/>
      <c r="BA638" s="82" t="s">
        <v>1306</v>
      </c>
      <c r="BB638" s="77"/>
      <c r="BC638" s="77"/>
      <c r="BD638" s="77"/>
      <c r="BE638" s="76"/>
      <c r="BF638" s="82" t="s">
        <v>9285</v>
      </c>
      <c r="BG638" s="77"/>
      <c r="BH638" s="77"/>
      <c r="BI638" s="77"/>
      <c r="BJ638" s="76"/>
      <c r="BK638" s="63" t="s">
        <v>9287</v>
      </c>
      <c r="BL638" s="75"/>
      <c r="BM638" s="77"/>
      <c r="BN638" s="77"/>
      <c r="BO638" s="76"/>
      <c r="BP638" s="44" t="s">
        <v>1857</v>
      </c>
    </row>
    <row r="639" spans="1:68" x14ac:dyDescent="0.2">
      <c r="A639" s="63" t="s">
        <v>386</v>
      </c>
      <c r="B639" s="44" t="s">
        <v>7156</v>
      </c>
      <c r="C639" s="44" t="s">
        <v>6791</v>
      </c>
      <c r="D639" s="44" t="s">
        <v>9288</v>
      </c>
      <c r="E639" s="44" t="str">
        <f t="shared" si="18"/>
        <v>Leucaruth at Home_Neutral_METD</v>
      </c>
      <c r="F639" s="44" t="s">
        <v>8588</v>
      </c>
      <c r="G639" s="44" t="s">
        <v>5197</v>
      </c>
      <c r="H639" s="44" t="s">
        <v>8589</v>
      </c>
      <c r="I639" s="64"/>
      <c r="J639" s="65"/>
      <c r="K639" s="65"/>
      <c r="L639" s="65"/>
      <c r="M639" s="65"/>
      <c r="N639" s="64"/>
      <c r="O639" s="64"/>
      <c r="P639" s="65"/>
      <c r="Q639" s="65"/>
      <c r="R639" s="65"/>
      <c r="S639" s="65"/>
      <c r="T639" s="64"/>
      <c r="U639" s="65"/>
      <c r="V639" s="65"/>
      <c r="W639" s="65"/>
      <c r="X639" s="65"/>
      <c r="Y639" s="64"/>
      <c r="Z639" s="65"/>
      <c r="AA639" s="69">
        <f t="shared" si="19"/>
        <v>0</v>
      </c>
      <c r="AB639" s="63" t="s">
        <v>1307</v>
      </c>
      <c r="AC639" s="75"/>
      <c r="AD639" s="77"/>
      <c r="AE639" s="77"/>
      <c r="AF639" s="76"/>
      <c r="AG639" s="63" t="s">
        <v>9289</v>
      </c>
      <c r="AH639" s="75"/>
      <c r="AI639" s="77"/>
      <c r="AJ639" s="77"/>
      <c r="AK639" s="76"/>
      <c r="AL639" s="63" t="s">
        <v>9290</v>
      </c>
      <c r="AM639" s="75"/>
      <c r="AN639" s="77"/>
      <c r="AO639" s="77"/>
      <c r="AP639" s="76"/>
      <c r="AQ639" s="82" t="s">
        <v>9291</v>
      </c>
      <c r="AR639" s="77"/>
      <c r="AS639" s="77"/>
      <c r="AT639" s="77"/>
      <c r="AU639" s="76"/>
      <c r="AV639" s="63" t="s">
        <v>9292</v>
      </c>
      <c r="AW639" s="75"/>
      <c r="AX639" s="77"/>
      <c r="AY639" s="77"/>
      <c r="AZ639" s="76"/>
      <c r="BA639" s="82" t="s">
        <v>1307</v>
      </c>
      <c r="BB639" s="77"/>
      <c r="BC639" s="77"/>
      <c r="BD639" s="77"/>
      <c r="BE639" s="76"/>
      <c r="BF639" s="82" t="s">
        <v>9291</v>
      </c>
      <c r="BG639" s="77"/>
      <c r="BH639" s="77"/>
      <c r="BI639" s="77"/>
      <c r="BJ639" s="76"/>
      <c r="BK639" s="63" t="s">
        <v>9293</v>
      </c>
      <c r="BL639" s="75"/>
      <c r="BM639" s="77"/>
      <c r="BN639" s="77"/>
      <c r="BO639" s="76"/>
      <c r="BP639" s="44" t="s">
        <v>9294</v>
      </c>
    </row>
    <row r="640" spans="1:68" x14ac:dyDescent="0.2">
      <c r="A640" s="63" t="s">
        <v>386</v>
      </c>
      <c r="B640" s="44" t="s">
        <v>7156</v>
      </c>
      <c r="C640" s="44" t="s">
        <v>6791</v>
      </c>
      <c r="D640" s="44" t="s">
        <v>9295</v>
      </c>
      <c r="E640" s="44" t="str">
        <f t="shared" si="18"/>
        <v>Many Sorrows Befall_Neutral_METD</v>
      </c>
      <c r="F640" s="44" t="s">
        <v>8389</v>
      </c>
      <c r="G640" s="44" t="s">
        <v>5197</v>
      </c>
      <c r="H640" s="44" t="s">
        <v>8347</v>
      </c>
      <c r="I640" s="64"/>
      <c r="J640" s="65"/>
      <c r="K640" s="65"/>
      <c r="L640" s="65"/>
      <c r="M640" s="65"/>
      <c r="N640" s="64"/>
      <c r="O640" s="64"/>
      <c r="P640" s="65"/>
      <c r="Q640" s="65"/>
      <c r="R640" s="65"/>
      <c r="S640" s="65"/>
      <c r="T640" s="64"/>
      <c r="U640" s="65"/>
      <c r="V640" s="65"/>
      <c r="W640" s="65"/>
      <c r="X640" s="65"/>
      <c r="Y640" s="64"/>
      <c r="Z640" s="65"/>
      <c r="AA640" s="69">
        <f t="shared" si="19"/>
        <v>0</v>
      </c>
      <c r="AB640" s="63" t="s">
        <v>1308</v>
      </c>
      <c r="AC640" s="75"/>
      <c r="AD640" s="77"/>
      <c r="AE640" s="77"/>
      <c r="AF640" s="76"/>
      <c r="AG640" s="63" t="s">
        <v>9296</v>
      </c>
      <c r="AH640" s="75"/>
      <c r="AI640" s="77"/>
      <c r="AJ640" s="77"/>
      <c r="AK640" s="76"/>
      <c r="AL640" s="63" t="s">
        <v>9297</v>
      </c>
      <c r="AM640" s="75"/>
      <c r="AN640" s="77"/>
      <c r="AO640" s="77"/>
      <c r="AP640" s="76"/>
      <c r="AQ640" s="82" t="s">
        <v>9298</v>
      </c>
      <c r="AR640" s="77"/>
      <c r="AS640" s="77"/>
      <c r="AT640" s="77"/>
      <c r="AU640" s="76"/>
      <c r="AV640" s="63" t="s">
        <v>9299</v>
      </c>
      <c r="AW640" s="75"/>
      <c r="AX640" s="77"/>
      <c r="AY640" s="77"/>
      <c r="AZ640" s="76"/>
      <c r="BA640" s="82" t="s">
        <v>1308</v>
      </c>
      <c r="BB640" s="77"/>
      <c r="BC640" s="77"/>
      <c r="BD640" s="77"/>
      <c r="BE640" s="76"/>
      <c r="BF640" s="82" t="s">
        <v>9298</v>
      </c>
      <c r="BG640" s="77"/>
      <c r="BH640" s="77"/>
      <c r="BI640" s="77"/>
      <c r="BJ640" s="76"/>
      <c r="BK640" s="63" t="s">
        <v>9300</v>
      </c>
      <c r="BL640" s="75"/>
      <c r="BM640" s="77"/>
      <c r="BN640" s="77"/>
      <c r="BO640" s="76"/>
      <c r="BP640" s="44" t="s">
        <v>9301</v>
      </c>
    </row>
    <row r="641" spans="1:68" x14ac:dyDescent="0.2">
      <c r="A641" s="63" t="s">
        <v>386</v>
      </c>
      <c r="B641" s="44" t="s">
        <v>7156</v>
      </c>
      <c r="C641" s="44" t="s">
        <v>6791</v>
      </c>
      <c r="D641" s="44" t="s">
        <v>9302</v>
      </c>
      <c r="E641" s="44" t="str">
        <f t="shared" si="18"/>
        <v>Memories Stolen_Neutral_METD</v>
      </c>
      <c r="F641" s="44" t="s">
        <v>8368</v>
      </c>
      <c r="G641" s="44" t="s">
        <v>5197</v>
      </c>
      <c r="H641" s="44" t="s">
        <v>8347</v>
      </c>
      <c r="I641" s="64"/>
      <c r="J641" s="65"/>
      <c r="K641" s="65"/>
      <c r="L641" s="65"/>
      <c r="M641" s="65"/>
      <c r="N641" s="64"/>
      <c r="O641" s="64"/>
      <c r="P641" s="65"/>
      <c r="Q641" s="65"/>
      <c r="R641" s="65"/>
      <c r="S641" s="65"/>
      <c r="T641" s="64"/>
      <c r="U641" s="65"/>
      <c r="V641" s="65"/>
      <c r="W641" s="65"/>
      <c r="X641" s="65"/>
      <c r="Y641" s="64"/>
      <c r="Z641" s="65"/>
      <c r="AA641" s="69">
        <f t="shared" si="19"/>
        <v>0</v>
      </c>
      <c r="AB641" s="63" t="s">
        <v>1309</v>
      </c>
      <c r="AC641" s="75"/>
      <c r="AD641" s="77"/>
      <c r="AE641" s="77"/>
      <c r="AF641" s="76"/>
      <c r="AG641" s="63" t="s">
        <v>9303</v>
      </c>
      <c r="AH641" s="75"/>
      <c r="AI641" s="77"/>
      <c r="AJ641" s="77"/>
      <c r="AK641" s="76"/>
      <c r="AL641" s="63" t="s">
        <v>9304</v>
      </c>
      <c r="AM641" s="75"/>
      <c r="AN641" s="77"/>
      <c r="AO641" s="77"/>
      <c r="AP641" s="76"/>
      <c r="AQ641" s="82" t="s">
        <v>9305</v>
      </c>
      <c r="AR641" s="77"/>
      <c r="AS641" s="77"/>
      <c r="AT641" s="77"/>
      <c r="AU641" s="76"/>
      <c r="AV641" s="63" t="s">
        <v>9306</v>
      </c>
      <c r="AW641" s="75"/>
      <c r="AX641" s="77"/>
      <c r="AY641" s="77"/>
      <c r="AZ641" s="76"/>
      <c r="BA641" s="82" t="s">
        <v>1309</v>
      </c>
      <c r="BB641" s="77"/>
      <c r="BC641" s="77"/>
      <c r="BD641" s="77"/>
      <c r="BE641" s="76"/>
      <c r="BF641" s="82" t="s">
        <v>9305</v>
      </c>
      <c r="BG641" s="77"/>
      <c r="BH641" s="77"/>
      <c r="BI641" s="77"/>
      <c r="BJ641" s="76"/>
      <c r="BK641" s="63" t="s">
        <v>9307</v>
      </c>
      <c r="BL641" s="75"/>
      <c r="BM641" s="77"/>
      <c r="BN641" s="77"/>
      <c r="BO641" s="76"/>
      <c r="BP641" s="44" t="s">
        <v>9308</v>
      </c>
    </row>
    <row r="642" spans="1:68" x14ac:dyDescent="0.2">
      <c r="A642" s="63" t="s">
        <v>386</v>
      </c>
      <c r="B642" s="44" t="s">
        <v>7156</v>
      </c>
      <c r="C642" s="44" t="s">
        <v>6791</v>
      </c>
      <c r="D642" s="44" t="s">
        <v>9309</v>
      </c>
      <c r="E642" s="44" t="str">
        <f t="shared" si="18"/>
        <v>No Escape from My Magic_Neutral_METD</v>
      </c>
      <c r="F642" s="44" t="s">
        <v>6542</v>
      </c>
      <c r="G642" s="44" t="s">
        <v>5197</v>
      </c>
      <c r="H642" s="44" t="s">
        <v>8347</v>
      </c>
      <c r="I642" s="64"/>
      <c r="J642" s="65"/>
      <c r="K642" s="65"/>
      <c r="L642" s="65"/>
      <c r="M642" s="65"/>
      <c r="N642" s="64"/>
      <c r="O642" s="64"/>
      <c r="P642" s="65"/>
      <c r="Q642" s="65"/>
      <c r="R642" s="65"/>
      <c r="S642" s="65"/>
      <c r="T642" s="64"/>
      <c r="U642" s="65"/>
      <c r="V642" s="65"/>
      <c r="W642" s="65"/>
      <c r="X642" s="65"/>
      <c r="Y642" s="64"/>
      <c r="Z642" s="65"/>
      <c r="AA642" s="69">
        <f t="shared" si="19"/>
        <v>0</v>
      </c>
      <c r="AB642" s="63" t="s">
        <v>1310</v>
      </c>
      <c r="AC642" s="75"/>
      <c r="AD642" s="77"/>
      <c r="AE642" s="77"/>
      <c r="AF642" s="76"/>
      <c r="AG642" s="63" t="s">
        <v>9310</v>
      </c>
      <c r="AH642" s="75"/>
      <c r="AI642" s="77"/>
      <c r="AJ642" s="77"/>
      <c r="AK642" s="76"/>
      <c r="AL642" s="63" t="s">
        <v>9311</v>
      </c>
      <c r="AM642" s="75"/>
      <c r="AN642" s="77"/>
      <c r="AO642" s="77"/>
      <c r="AP642" s="76"/>
      <c r="AQ642" s="82" t="s">
        <v>9312</v>
      </c>
      <c r="AR642" s="77"/>
      <c r="AS642" s="77"/>
      <c r="AT642" s="77"/>
      <c r="AU642" s="76"/>
      <c r="AV642" s="63" t="s">
        <v>9313</v>
      </c>
      <c r="AW642" s="75"/>
      <c r="AX642" s="77"/>
      <c r="AY642" s="77"/>
      <c r="AZ642" s="76"/>
      <c r="BA642" s="82" t="s">
        <v>1310</v>
      </c>
      <c r="BB642" s="77"/>
      <c r="BC642" s="77"/>
      <c r="BD642" s="77"/>
      <c r="BE642" s="76"/>
      <c r="BF642" s="82" t="s">
        <v>9312</v>
      </c>
      <c r="BG642" s="77"/>
      <c r="BH642" s="77"/>
      <c r="BI642" s="77"/>
      <c r="BJ642" s="76"/>
      <c r="BK642" s="63" t="s">
        <v>9314</v>
      </c>
      <c r="BL642" s="75"/>
      <c r="BM642" s="77"/>
      <c r="BN642" s="77"/>
      <c r="BO642" s="76"/>
      <c r="BP642" s="44" t="s">
        <v>1936</v>
      </c>
    </row>
    <row r="643" spans="1:68" x14ac:dyDescent="0.2">
      <c r="A643" s="63" t="s">
        <v>386</v>
      </c>
      <c r="B643" s="44" t="s">
        <v>7156</v>
      </c>
      <c r="C643" s="44" t="s">
        <v>6791</v>
      </c>
      <c r="D643" s="44" t="s">
        <v>9315</v>
      </c>
      <c r="E643" s="44" t="str">
        <f t="shared" si="18"/>
        <v>Noose of the Sea_Neutral_METD</v>
      </c>
      <c r="F643" s="44" t="s">
        <v>8355</v>
      </c>
      <c r="G643" s="44" t="s">
        <v>5183</v>
      </c>
      <c r="H643" s="44" t="s">
        <v>8342</v>
      </c>
      <c r="I643" s="64"/>
      <c r="J643" s="65"/>
      <c r="K643" s="65"/>
      <c r="L643" s="65"/>
      <c r="M643" s="65"/>
      <c r="N643" s="64"/>
      <c r="O643" s="64"/>
      <c r="P643" s="65"/>
      <c r="Q643" s="65"/>
      <c r="R643" s="65"/>
      <c r="S643" s="65"/>
      <c r="T643" s="64"/>
      <c r="U643" s="65"/>
      <c r="V643" s="65"/>
      <c r="W643" s="65"/>
      <c r="X643" s="65"/>
      <c r="Y643" s="64"/>
      <c r="Z643" s="65"/>
      <c r="AA643" s="69">
        <f t="shared" si="19"/>
        <v>0</v>
      </c>
      <c r="AB643" s="63" t="s">
        <v>1311</v>
      </c>
      <c r="AC643" s="75"/>
      <c r="AD643" s="77"/>
      <c r="AE643" s="77"/>
      <c r="AF643" s="76"/>
      <c r="AG643" s="63" t="s">
        <v>9316</v>
      </c>
      <c r="AH643" s="75"/>
      <c r="AI643" s="77"/>
      <c r="AJ643" s="77"/>
      <c r="AK643" s="76"/>
      <c r="AL643" s="63" t="s">
        <v>9317</v>
      </c>
      <c r="AM643" s="75"/>
      <c r="AN643" s="77"/>
      <c r="AO643" s="77"/>
      <c r="AP643" s="76"/>
      <c r="AQ643" s="82" t="s">
        <v>9318</v>
      </c>
      <c r="AR643" s="77"/>
      <c r="AS643" s="77"/>
      <c r="AT643" s="77"/>
      <c r="AU643" s="76"/>
      <c r="AV643" s="63" t="s">
        <v>9319</v>
      </c>
      <c r="AW643" s="75"/>
      <c r="AX643" s="77"/>
      <c r="AY643" s="77"/>
      <c r="AZ643" s="76"/>
      <c r="BA643" s="82" t="s">
        <v>1311</v>
      </c>
      <c r="BB643" s="77"/>
      <c r="BC643" s="77"/>
      <c r="BD643" s="77"/>
      <c r="BE643" s="76"/>
      <c r="BF643" s="82" t="s">
        <v>9318</v>
      </c>
      <c r="BG643" s="77"/>
      <c r="BH643" s="77"/>
      <c r="BI643" s="77"/>
      <c r="BJ643" s="76"/>
      <c r="BK643" s="63" t="s">
        <v>9320</v>
      </c>
      <c r="BL643" s="75"/>
      <c r="BM643" s="77"/>
      <c r="BN643" s="77"/>
      <c r="BO643" s="76"/>
      <c r="BP643" s="44" t="s">
        <v>9321</v>
      </c>
    </row>
    <row r="644" spans="1:68" x14ac:dyDescent="0.2">
      <c r="A644" s="63" t="s">
        <v>386</v>
      </c>
      <c r="B644" s="44" t="s">
        <v>7156</v>
      </c>
      <c r="C644" s="44" t="s">
        <v>6791</v>
      </c>
      <c r="D644" s="44" t="s">
        <v>9322</v>
      </c>
      <c r="E644" s="44" t="str">
        <f t="shared" si="18"/>
        <v>Parsimony of Seclusion_Neutral_METD</v>
      </c>
      <c r="F644" s="44" t="s">
        <v>5281</v>
      </c>
      <c r="G644" s="44" t="s">
        <v>5197</v>
      </c>
      <c r="H644" s="44" t="s">
        <v>8589</v>
      </c>
      <c r="I644" s="64"/>
      <c r="J644" s="65"/>
      <c r="K644" s="65"/>
      <c r="L644" s="65"/>
      <c r="M644" s="65"/>
      <c r="N644" s="64"/>
      <c r="O644" s="64"/>
      <c r="P644" s="65"/>
      <c r="Q644" s="65"/>
      <c r="R644" s="65"/>
      <c r="S644" s="65"/>
      <c r="T644" s="64"/>
      <c r="U644" s="65"/>
      <c r="V644" s="65"/>
      <c r="W644" s="65"/>
      <c r="X644" s="65"/>
      <c r="Y644" s="64"/>
      <c r="Z644" s="65"/>
      <c r="AA644" s="69">
        <f t="shared" si="19"/>
        <v>0</v>
      </c>
      <c r="AB644" s="63" t="s">
        <v>173</v>
      </c>
      <c r="AC644" s="75"/>
      <c r="AD644" s="77"/>
      <c r="AE644" s="77"/>
      <c r="AF644" s="76"/>
      <c r="AG644" s="63" t="s">
        <v>9323</v>
      </c>
      <c r="AH644" s="75"/>
      <c r="AI644" s="77"/>
      <c r="AJ644" s="77"/>
      <c r="AK644" s="76"/>
      <c r="AL644" s="63" t="s">
        <v>9324</v>
      </c>
      <c r="AM644" s="75"/>
      <c r="AN644" s="77"/>
      <c r="AO644" s="77"/>
      <c r="AP644" s="76"/>
      <c r="AQ644" s="82" t="s">
        <v>9325</v>
      </c>
      <c r="AR644" s="77"/>
      <c r="AS644" s="77"/>
      <c r="AT644" s="77"/>
      <c r="AU644" s="76"/>
      <c r="AV644" s="63" t="s">
        <v>9326</v>
      </c>
      <c r="AW644" s="75"/>
      <c r="AX644" s="77"/>
      <c r="AY644" s="77"/>
      <c r="AZ644" s="76"/>
      <c r="BA644" s="82" t="s">
        <v>173</v>
      </c>
      <c r="BB644" s="77"/>
      <c r="BC644" s="77"/>
      <c r="BD644" s="77"/>
      <c r="BE644" s="76"/>
      <c r="BF644" s="82" t="s">
        <v>9325</v>
      </c>
      <c r="BG644" s="77"/>
      <c r="BH644" s="77"/>
      <c r="BI644" s="77"/>
      <c r="BJ644" s="76"/>
      <c r="BK644" s="63" t="s">
        <v>9327</v>
      </c>
      <c r="BL644" s="75"/>
      <c r="BM644" s="77"/>
      <c r="BN644" s="77"/>
      <c r="BO644" s="76"/>
      <c r="BP644" s="44" t="s">
        <v>9328</v>
      </c>
    </row>
    <row r="645" spans="1:68" x14ac:dyDescent="0.2">
      <c r="A645" s="63" t="s">
        <v>386</v>
      </c>
      <c r="B645" s="44" t="s">
        <v>7156</v>
      </c>
      <c r="C645" s="44" t="s">
        <v>6791</v>
      </c>
      <c r="D645" s="44" t="s">
        <v>9329</v>
      </c>
      <c r="E645" s="44" t="str">
        <f t="shared" ref="E645:E708" si="20">_xlfn.CONCAT(AB645,"_",C645,"_",A645)</f>
        <v>Passion of Wrath_Neutral_METD</v>
      </c>
      <c r="F645" s="44" t="s">
        <v>5529</v>
      </c>
      <c r="G645" s="44" t="s">
        <v>5197</v>
      </c>
      <c r="H645" s="44" t="s">
        <v>8589</v>
      </c>
      <c r="I645" s="64"/>
      <c r="J645" s="65"/>
      <c r="K645" s="65"/>
      <c r="L645" s="65"/>
      <c r="M645" s="65"/>
      <c r="N645" s="64"/>
      <c r="O645" s="64"/>
      <c r="P645" s="65"/>
      <c r="Q645" s="65"/>
      <c r="R645" s="65"/>
      <c r="S645" s="65"/>
      <c r="T645" s="64"/>
      <c r="U645" s="65"/>
      <c r="V645" s="65"/>
      <c r="W645" s="65"/>
      <c r="X645" s="65"/>
      <c r="Y645" s="64"/>
      <c r="Z645" s="65"/>
      <c r="AA645" s="69">
        <f t="shared" si="19"/>
        <v>0</v>
      </c>
      <c r="AB645" s="63" t="s">
        <v>174</v>
      </c>
      <c r="AC645" s="75"/>
      <c r="AD645" s="77"/>
      <c r="AE645" s="77"/>
      <c r="AF645" s="76"/>
      <c r="AG645" s="63" t="s">
        <v>9330</v>
      </c>
      <c r="AH645" s="75"/>
      <c r="AI645" s="77"/>
      <c r="AJ645" s="77"/>
      <c r="AK645" s="76"/>
      <c r="AL645" s="63" t="s">
        <v>9331</v>
      </c>
      <c r="AM645" s="75"/>
      <c r="AN645" s="77"/>
      <c r="AO645" s="77"/>
      <c r="AP645" s="76"/>
      <c r="AQ645" s="82" t="s">
        <v>9332</v>
      </c>
      <c r="AR645" s="77"/>
      <c r="AS645" s="77"/>
      <c r="AT645" s="77"/>
      <c r="AU645" s="76"/>
      <c r="AV645" s="63" t="s">
        <v>9333</v>
      </c>
      <c r="AW645" s="75"/>
      <c r="AX645" s="77"/>
      <c r="AY645" s="77"/>
      <c r="AZ645" s="76"/>
      <c r="BA645" s="82" t="s">
        <v>174</v>
      </c>
      <c r="BB645" s="77"/>
      <c r="BC645" s="77"/>
      <c r="BD645" s="77"/>
      <c r="BE645" s="76"/>
      <c r="BF645" s="82" t="s">
        <v>9332</v>
      </c>
      <c r="BG645" s="77"/>
      <c r="BH645" s="77"/>
      <c r="BI645" s="77"/>
      <c r="BJ645" s="76"/>
      <c r="BK645" s="63" t="s">
        <v>9334</v>
      </c>
      <c r="BL645" s="75"/>
      <c r="BM645" s="77"/>
      <c r="BN645" s="77"/>
      <c r="BO645" s="76"/>
      <c r="BP645" s="44" t="s">
        <v>9335</v>
      </c>
    </row>
    <row r="646" spans="1:68" x14ac:dyDescent="0.2">
      <c r="A646" s="63" t="s">
        <v>386</v>
      </c>
      <c r="B646" s="44" t="s">
        <v>7156</v>
      </c>
      <c r="C646" s="44" t="s">
        <v>6791</v>
      </c>
      <c r="D646" s="44" t="s">
        <v>9336</v>
      </c>
      <c r="E646" s="44" t="str">
        <f t="shared" si="20"/>
        <v>Peril Returned_Neutral_METD</v>
      </c>
      <c r="F646" s="44" t="s">
        <v>5424</v>
      </c>
      <c r="G646" s="44" t="s">
        <v>5235</v>
      </c>
      <c r="H646" s="44" t="s">
        <v>8398</v>
      </c>
      <c r="I646" s="64"/>
      <c r="J646" s="65"/>
      <c r="K646" s="65"/>
      <c r="L646" s="65"/>
      <c r="M646" s="65"/>
      <c r="N646" s="64"/>
      <c r="O646" s="64"/>
      <c r="P646" s="65"/>
      <c r="Q646" s="65"/>
      <c r="R646" s="65"/>
      <c r="S646" s="65"/>
      <c r="T646" s="64"/>
      <c r="U646" s="65"/>
      <c r="V646" s="65"/>
      <c r="W646" s="65"/>
      <c r="X646" s="65"/>
      <c r="Y646" s="64"/>
      <c r="Z646" s="65"/>
      <c r="AA646" s="69">
        <f t="shared" ref="AA646:AA710" si="21">SUM(AB646:BO646)</f>
        <v>0</v>
      </c>
      <c r="AB646" s="63" t="s">
        <v>175</v>
      </c>
      <c r="AC646" s="75"/>
      <c r="AD646" s="77"/>
      <c r="AE646" s="77"/>
      <c r="AF646" s="76"/>
      <c r="AG646" s="63" t="s">
        <v>9337</v>
      </c>
      <c r="AH646" s="75"/>
      <c r="AI646" s="77"/>
      <c r="AJ646" s="77"/>
      <c r="AK646" s="76"/>
      <c r="AL646" s="63" t="s">
        <v>9338</v>
      </c>
      <c r="AM646" s="75"/>
      <c r="AN646" s="77"/>
      <c r="AO646" s="77"/>
      <c r="AP646" s="76"/>
      <c r="AQ646" s="82" t="s">
        <v>9339</v>
      </c>
      <c r="AR646" s="77"/>
      <c r="AS646" s="77"/>
      <c r="AT646" s="77"/>
      <c r="AU646" s="76"/>
      <c r="AV646" s="63" t="s">
        <v>9340</v>
      </c>
      <c r="AW646" s="75"/>
      <c r="AX646" s="77"/>
      <c r="AY646" s="77"/>
      <c r="AZ646" s="76"/>
      <c r="BA646" s="82" t="s">
        <v>175</v>
      </c>
      <c r="BB646" s="77"/>
      <c r="BC646" s="77"/>
      <c r="BD646" s="77"/>
      <c r="BE646" s="76"/>
      <c r="BF646" s="82" t="s">
        <v>9339</v>
      </c>
      <c r="BG646" s="77"/>
      <c r="BH646" s="77"/>
      <c r="BI646" s="77"/>
      <c r="BJ646" s="76"/>
      <c r="BK646" s="63" t="s">
        <v>9341</v>
      </c>
      <c r="BL646" s="75"/>
      <c r="BM646" s="77"/>
      <c r="BN646" s="77"/>
      <c r="BO646" s="76"/>
      <c r="BP646" s="44" t="s">
        <v>9342</v>
      </c>
    </row>
    <row r="647" spans="1:68" x14ac:dyDescent="0.2">
      <c r="A647" s="63" t="s">
        <v>386</v>
      </c>
      <c r="B647" s="44" t="s">
        <v>7156</v>
      </c>
      <c r="C647" s="44" t="s">
        <v>6791</v>
      </c>
      <c r="D647" s="44" t="s">
        <v>9343</v>
      </c>
      <c r="E647" s="44" t="str">
        <f t="shared" si="20"/>
        <v>Prowess of Age_Neutral_METD</v>
      </c>
      <c r="F647" s="44" t="s">
        <v>8842</v>
      </c>
      <c r="G647" s="44" t="s">
        <v>5197</v>
      </c>
      <c r="H647" s="44" t="s">
        <v>8589</v>
      </c>
      <c r="I647" s="64"/>
      <c r="J647" s="65"/>
      <c r="K647" s="65"/>
      <c r="L647" s="65"/>
      <c r="M647" s="65"/>
      <c r="N647" s="64"/>
      <c r="O647" s="64"/>
      <c r="P647" s="65"/>
      <c r="Q647" s="65"/>
      <c r="R647" s="65"/>
      <c r="S647" s="65"/>
      <c r="T647" s="64"/>
      <c r="U647" s="65"/>
      <c r="V647" s="65"/>
      <c r="W647" s="65"/>
      <c r="X647" s="65"/>
      <c r="Y647" s="64"/>
      <c r="Z647" s="65"/>
      <c r="AA647" s="69">
        <f t="shared" si="21"/>
        <v>0</v>
      </c>
      <c r="AB647" s="63" t="s">
        <v>176</v>
      </c>
      <c r="AC647" s="75"/>
      <c r="AD647" s="77"/>
      <c r="AE647" s="77"/>
      <c r="AF647" s="76"/>
      <c r="AG647" s="63" t="s">
        <v>9344</v>
      </c>
      <c r="AH647" s="75"/>
      <c r="AI647" s="77"/>
      <c r="AJ647" s="77"/>
      <c r="AK647" s="76"/>
      <c r="AL647" s="63" t="s">
        <v>9345</v>
      </c>
      <c r="AM647" s="75"/>
      <c r="AN647" s="77"/>
      <c r="AO647" s="77"/>
      <c r="AP647" s="76"/>
      <c r="AQ647" s="82" t="s">
        <v>9346</v>
      </c>
      <c r="AR647" s="77"/>
      <c r="AS647" s="77"/>
      <c r="AT647" s="77"/>
      <c r="AU647" s="76"/>
      <c r="AV647" s="63" t="s">
        <v>9347</v>
      </c>
      <c r="AW647" s="75"/>
      <c r="AX647" s="77"/>
      <c r="AY647" s="77"/>
      <c r="AZ647" s="76"/>
      <c r="BA647" s="82" t="s">
        <v>176</v>
      </c>
      <c r="BB647" s="77"/>
      <c r="BC647" s="77"/>
      <c r="BD647" s="77"/>
      <c r="BE647" s="76"/>
      <c r="BF647" s="82" t="s">
        <v>9346</v>
      </c>
      <c r="BG647" s="77"/>
      <c r="BH647" s="77"/>
      <c r="BI647" s="77"/>
      <c r="BJ647" s="76"/>
      <c r="BK647" s="63" t="s">
        <v>9348</v>
      </c>
      <c r="BL647" s="75"/>
      <c r="BM647" s="77"/>
      <c r="BN647" s="77"/>
      <c r="BO647" s="76"/>
      <c r="BP647" s="44" t="s">
        <v>9349</v>
      </c>
    </row>
    <row r="648" spans="1:68" x14ac:dyDescent="0.2">
      <c r="A648" s="63" t="s">
        <v>386</v>
      </c>
      <c r="B648" s="44" t="s">
        <v>7156</v>
      </c>
      <c r="C648" s="44" t="s">
        <v>6791</v>
      </c>
      <c r="D648" s="44" t="s">
        <v>9350</v>
      </c>
      <c r="E648" s="44" t="str">
        <f t="shared" si="20"/>
        <v>Prowess of Might_Neutral_METD</v>
      </c>
      <c r="F648" s="44" t="s">
        <v>5538</v>
      </c>
      <c r="G648" s="44" t="s">
        <v>5197</v>
      </c>
      <c r="H648" s="44" t="s">
        <v>8589</v>
      </c>
      <c r="I648" s="64"/>
      <c r="J648" s="65"/>
      <c r="K648" s="65"/>
      <c r="L648" s="65"/>
      <c r="M648" s="65"/>
      <c r="N648" s="64"/>
      <c r="O648" s="64"/>
      <c r="P648" s="65"/>
      <c r="Q648" s="65"/>
      <c r="R648" s="65"/>
      <c r="S648" s="65"/>
      <c r="T648" s="64"/>
      <c r="U648" s="65"/>
      <c r="V648" s="65"/>
      <c r="W648" s="65"/>
      <c r="X648" s="65"/>
      <c r="Y648" s="64"/>
      <c r="Z648" s="65"/>
      <c r="AA648" s="69">
        <f t="shared" si="21"/>
        <v>0</v>
      </c>
      <c r="AB648" s="63" t="s">
        <v>177</v>
      </c>
      <c r="AC648" s="75"/>
      <c r="AD648" s="77"/>
      <c r="AE648" s="77"/>
      <c r="AF648" s="76"/>
      <c r="AG648" s="63" t="s">
        <v>9351</v>
      </c>
      <c r="AH648" s="75"/>
      <c r="AI648" s="77"/>
      <c r="AJ648" s="77"/>
      <c r="AK648" s="76"/>
      <c r="AL648" s="63" t="s">
        <v>9352</v>
      </c>
      <c r="AM648" s="75"/>
      <c r="AN648" s="77"/>
      <c r="AO648" s="77"/>
      <c r="AP648" s="76"/>
      <c r="AQ648" s="82" t="s">
        <v>9353</v>
      </c>
      <c r="AR648" s="77"/>
      <c r="AS648" s="77"/>
      <c r="AT648" s="77"/>
      <c r="AU648" s="76"/>
      <c r="AV648" s="63" t="s">
        <v>9354</v>
      </c>
      <c r="AW648" s="75"/>
      <c r="AX648" s="77"/>
      <c r="AY648" s="77"/>
      <c r="AZ648" s="76"/>
      <c r="BA648" s="82" t="s">
        <v>177</v>
      </c>
      <c r="BB648" s="77"/>
      <c r="BC648" s="77"/>
      <c r="BD648" s="77"/>
      <c r="BE648" s="76"/>
      <c r="BF648" s="82" t="s">
        <v>9353</v>
      </c>
      <c r="BG648" s="77"/>
      <c r="BH648" s="77"/>
      <c r="BI648" s="77"/>
      <c r="BJ648" s="76"/>
      <c r="BK648" s="63" t="s">
        <v>9355</v>
      </c>
      <c r="BL648" s="75"/>
      <c r="BM648" s="77"/>
      <c r="BN648" s="77"/>
      <c r="BO648" s="76"/>
      <c r="BP648" s="44" t="s">
        <v>9356</v>
      </c>
    </row>
    <row r="649" spans="1:68" x14ac:dyDescent="0.2">
      <c r="A649" s="63" t="s">
        <v>386</v>
      </c>
      <c r="B649" s="44" t="s">
        <v>7156</v>
      </c>
      <c r="C649" s="44" t="s">
        <v>6791</v>
      </c>
      <c r="D649" s="44" t="s">
        <v>9357</v>
      </c>
      <c r="E649" s="44" t="str">
        <f t="shared" si="20"/>
        <v>Rumor of Wealth_Neutral_METD</v>
      </c>
      <c r="F649" s="44" t="s">
        <v>5255</v>
      </c>
      <c r="G649" s="44" t="s">
        <v>5183</v>
      </c>
      <c r="H649" s="44" t="s">
        <v>8342</v>
      </c>
      <c r="I649" s="64"/>
      <c r="J649" s="65"/>
      <c r="K649" s="65"/>
      <c r="L649" s="65"/>
      <c r="M649" s="65"/>
      <c r="N649" s="64"/>
      <c r="O649" s="64"/>
      <c r="P649" s="65"/>
      <c r="Q649" s="65"/>
      <c r="R649" s="65"/>
      <c r="S649" s="65"/>
      <c r="T649" s="64"/>
      <c r="U649" s="65"/>
      <c r="V649" s="65"/>
      <c r="W649" s="65"/>
      <c r="X649" s="65"/>
      <c r="Y649" s="64"/>
      <c r="Z649" s="65"/>
      <c r="AA649" s="69">
        <f t="shared" si="21"/>
        <v>0</v>
      </c>
      <c r="AB649" s="63" t="s">
        <v>178</v>
      </c>
      <c r="AC649" s="75"/>
      <c r="AD649" s="77"/>
      <c r="AE649" s="77"/>
      <c r="AF649" s="76"/>
      <c r="AG649" s="63" t="s">
        <v>9358</v>
      </c>
      <c r="AH649" s="75"/>
      <c r="AI649" s="77"/>
      <c r="AJ649" s="77"/>
      <c r="AK649" s="76"/>
      <c r="AL649" s="63" t="s">
        <v>9359</v>
      </c>
      <c r="AM649" s="75"/>
      <c r="AN649" s="77"/>
      <c r="AO649" s="77"/>
      <c r="AP649" s="76"/>
      <c r="AQ649" s="82" t="s">
        <v>9360</v>
      </c>
      <c r="AR649" s="77"/>
      <c r="AS649" s="77"/>
      <c r="AT649" s="77"/>
      <c r="AU649" s="76"/>
      <c r="AV649" s="63" t="s">
        <v>9361</v>
      </c>
      <c r="AW649" s="75"/>
      <c r="AX649" s="77"/>
      <c r="AY649" s="77"/>
      <c r="AZ649" s="76"/>
      <c r="BA649" s="82" t="s">
        <v>178</v>
      </c>
      <c r="BB649" s="77"/>
      <c r="BC649" s="77"/>
      <c r="BD649" s="77"/>
      <c r="BE649" s="76"/>
      <c r="BF649" s="82" t="s">
        <v>9360</v>
      </c>
      <c r="BG649" s="77"/>
      <c r="BH649" s="77"/>
      <c r="BI649" s="77"/>
      <c r="BJ649" s="76"/>
      <c r="BK649" s="63" t="s">
        <v>9362</v>
      </c>
      <c r="BL649" s="75"/>
      <c r="BM649" s="77"/>
      <c r="BN649" s="77"/>
      <c r="BO649" s="76"/>
      <c r="BP649" s="44" t="s">
        <v>9363</v>
      </c>
    </row>
    <row r="650" spans="1:68" x14ac:dyDescent="0.2">
      <c r="A650" s="63" t="s">
        <v>386</v>
      </c>
      <c r="B650" s="44" t="s">
        <v>7156</v>
      </c>
      <c r="C650" s="44" t="s">
        <v>6791</v>
      </c>
      <c r="D650" s="44" t="s">
        <v>9364</v>
      </c>
      <c r="E650" s="44" t="str">
        <f t="shared" si="20"/>
        <v>Scatha Ahunt_Neutral_METD</v>
      </c>
      <c r="F650" s="44" t="s">
        <v>5538</v>
      </c>
      <c r="G650" s="44" t="s">
        <v>5183</v>
      </c>
      <c r="H650" s="44" t="s">
        <v>8342</v>
      </c>
      <c r="I650" s="64"/>
      <c r="J650" s="65"/>
      <c r="K650" s="65"/>
      <c r="L650" s="65"/>
      <c r="M650" s="65"/>
      <c r="N650" s="64"/>
      <c r="O650" s="64"/>
      <c r="P650" s="65"/>
      <c r="Q650" s="65"/>
      <c r="R650" s="65"/>
      <c r="S650" s="65"/>
      <c r="T650" s="64"/>
      <c r="U650" s="65"/>
      <c r="V650" s="65"/>
      <c r="W650" s="66">
        <v>1</v>
      </c>
      <c r="X650" s="65"/>
      <c r="Y650" s="64"/>
      <c r="Z650" s="66">
        <v>1</v>
      </c>
      <c r="AA650" s="69">
        <f t="shared" si="21"/>
        <v>0</v>
      </c>
      <c r="AB650" s="63" t="s">
        <v>179</v>
      </c>
      <c r="AC650" s="75"/>
      <c r="AD650" s="77"/>
      <c r="AE650" s="75"/>
      <c r="AF650" s="76"/>
      <c r="AG650" s="63" t="s">
        <v>9365</v>
      </c>
      <c r="AH650" s="75"/>
      <c r="AI650" s="77"/>
      <c r="AJ650" s="77"/>
      <c r="AK650" s="76"/>
      <c r="AL650" s="63" t="s">
        <v>9366</v>
      </c>
      <c r="AM650" s="75"/>
      <c r="AN650" s="77"/>
      <c r="AO650" s="77"/>
      <c r="AP650" s="76"/>
      <c r="AQ650" s="82" t="s">
        <v>9367</v>
      </c>
      <c r="AR650" s="77"/>
      <c r="AS650" s="77"/>
      <c r="AT650" s="77"/>
      <c r="AU650" s="76"/>
      <c r="AV650" s="63" t="s">
        <v>9368</v>
      </c>
      <c r="AW650" s="75"/>
      <c r="AX650" s="77"/>
      <c r="AY650" s="77"/>
      <c r="AZ650" s="76"/>
      <c r="BA650" s="82" t="s">
        <v>179</v>
      </c>
      <c r="BB650" s="77"/>
      <c r="BC650" s="77"/>
      <c r="BD650" s="77"/>
      <c r="BE650" s="76"/>
      <c r="BF650" s="82" t="s">
        <v>9367</v>
      </c>
      <c r="BG650" s="77"/>
      <c r="BH650" s="77"/>
      <c r="BI650" s="77"/>
      <c r="BJ650" s="76"/>
      <c r="BK650" s="63" t="s">
        <v>9369</v>
      </c>
      <c r="BL650" s="75"/>
      <c r="BM650" s="77"/>
      <c r="BN650" s="77"/>
      <c r="BO650" s="76"/>
      <c r="BP650" s="44" t="s">
        <v>1434</v>
      </c>
    </row>
    <row r="651" spans="1:68" x14ac:dyDescent="0.2">
      <c r="A651" s="63" t="s">
        <v>386</v>
      </c>
      <c r="B651" s="44" t="s">
        <v>7156</v>
      </c>
      <c r="C651" s="44" t="s">
        <v>6791</v>
      </c>
      <c r="D651" s="44" t="s">
        <v>9370</v>
      </c>
      <c r="E651" s="44" t="str">
        <f t="shared" si="20"/>
        <v>Scatha at Home_Neutral_METD</v>
      </c>
      <c r="F651" s="44" t="s">
        <v>5538</v>
      </c>
      <c r="G651" s="44" t="s">
        <v>5197</v>
      </c>
      <c r="H651" s="44" t="s">
        <v>8589</v>
      </c>
      <c r="I651" s="64"/>
      <c r="J651" s="65"/>
      <c r="K651" s="65"/>
      <c r="L651" s="65"/>
      <c r="M651" s="65"/>
      <c r="N651" s="64"/>
      <c r="O651" s="64"/>
      <c r="P651" s="65"/>
      <c r="Q651" s="65"/>
      <c r="R651" s="65"/>
      <c r="S651" s="65"/>
      <c r="T651" s="64"/>
      <c r="U651" s="65"/>
      <c r="V651" s="65"/>
      <c r="W651" s="65"/>
      <c r="X651" s="65"/>
      <c r="Y651" s="64"/>
      <c r="Z651" s="65"/>
      <c r="AA651" s="69">
        <f t="shared" si="21"/>
        <v>0</v>
      </c>
      <c r="AB651" s="63" t="s">
        <v>180</v>
      </c>
      <c r="AC651" s="75"/>
      <c r="AD651" s="77"/>
      <c r="AE651" s="77"/>
      <c r="AF651" s="76"/>
      <c r="AG651" s="63" t="s">
        <v>9371</v>
      </c>
      <c r="AH651" s="75"/>
      <c r="AI651" s="77"/>
      <c r="AJ651" s="77"/>
      <c r="AK651" s="76"/>
      <c r="AL651" s="63" t="s">
        <v>9372</v>
      </c>
      <c r="AM651" s="75"/>
      <c r="AN651" s="77"/>
      <c r="AO651" s="77"/>
      <c r="AP651" s="76"/>
      <c r="AQ651" s="82" t="s">
        <v>9373</v>
      </c>
      <c r="AR651" s="77"/>
      <c r="AS651" s="77"/>
      <c r="AT651" s="77"/>
      <c r="AU651" s="76"/>
      <c r="AV651" s="63" t="s">
        <v>9374</v>
      </c>
      <c r="AW651" s="75"/>
      <c r="AX651" s="77"/>
      <c r="AY651" s="77"/>
      <c r="AZ651" s="76"/>
      <c r="BA651" s="82" t="s">
        <v>180</v>
      </c>
      <c r="BB651" s="77"/>
      <c r="BC651" s="77"/>
      <c r="BD651" s="77"/>
      <c r="BE651" s="76"/>
      <c r="BF651" s="82" t="s">
        <v>9373</v>
      </c>
      <c r="BG651" s="77"/>
      <c r="BH651" s="77"/>
      <c r="BI651" s="77"/>
      <c r="BJ651" s="76"/>
      <c r="BK651" s="63" t="s">
        <v>9375</v>
      </c>
      <c r="BL651" s="75"/>
      <c r="BM651" s="77"/>
      <c r="BN651" s="77"/>
      <c r="BO651" s="76"/>
      <c r="BP651" s="44" t="s">
        <v>9376</v>
      </c>
    </row>
    <row r="652" spans="1:68" x14ac:dyDescent="0.2">
      <c r="A652" s="63" t="s">
        <v>386</v>
      </c>
      <c r="B652" s="44" t="s">
        <v>7156</v>
      </c>
      <c r="C652" s="44" t="s">
        <v>6791</v>
      </c>
      <c r="D652" s="44" t="s">
        <v>9377</v>
      </c>
      <c r="E652" s="44" t="str">
        <f t="shared" si="20"/>
        <v>Scorba Ahunt_Neutral_METD</v>
      </c>
      <c r="F652" s="44" t="s">
        <v>7614</v>
      </c>
      <c r="G652" s="44" t="s">
        <v>5183</v>
      </c>
      <c r="H652" s="44" t="s">
        <v>8342</v>
      </c>
      <c r="I652" s="64"/>
      <c r="J652" s="65"/>
      <c r="K652" s="65"/>
      <c r="L652" s="65"/>
      <c r="M652" s="65"/>
      <c r="N652" s="64"/>
      <c r="O652" s="64"/>
      <c r="P652" s="65"/>
      <c r="Q652" s="65"/>
      <c r="R652" s="66">
        <v>1</v>
      </c>
      <c r="S652" s="65"/>
      <c r="T652" s="64"/>
      <c r="U652" s="65"/>
      <c r="V652" s="65"/>
      <c r="W652" s="65"/>
      <c r="X652" s="65"/>
      <c r="Y652" s="64"/>
      <c r="Z652" s="66">
        <v>1</v>
      </c>
      <c r="AA652" s="69">
        <f t="shared" si="21"/>
        <v>0</v>
      </c>
      <c r="AB652" s="63" t="s">
        <v>1671</v>
      </c>
      <c r="AC652" s="75"/>
      <c r="AD652" s="77"/>
      <c r="AE652" s="75"/>
      <c r="AF652" s="76"/>
      <c r="AG652" s="63" t="s">
        <v>9378</v>
      </c>
      <c r="AH652" s="75"/>
      <c r="AI652" s="77"/>
      <c r="AJ652" s="77"/>
      <c r="AK652" s="76"/>
      <c r="AL652" s="63" t="s">
        <v>9379</v>
      </c>
      <c r="AM652" s="75"/>
      <c r="AN652" s="77"/>
      <c r="AO652" s="77"/>
      <c r="AP652" s="76"/>
      <c r="AQ652" s="82" t="s">
        <v>9380</v>
      </c>
      <c r="AR652" s="77"/>
      <c r="AS652" s="77"/>
      <c r="AT652" s="77"/>
      <c r="AU652" s="76"/>
      <c r="AV652" s="63" t="s">
        <v>9381</v>
      </c>
      <c r="AW652" s="75"/>
      <c r="AX652" s="77"/>
      <c r="AY652" s="77"/>
      <c r="AZ652" s="76"/>
      <c r="BA652" s="82" t="s">
        <v>1671</v>
      </c>
      <c r="BB652" s="77"/>
      <c r="BC652" s="77"/>
      <c r="BD652" s="77"/>
      <c r="BE652" s="76"/>
      <c r="BF652" s="82" t="s">
        <v>9380</v>
      </c>
      <c r="BG652" s="77"/>
      <c r="BH652" s="77"/>
      <c r="BI652" s="77"/>
      <c r="BJ652" s="76"/>
      <c r="BK652" s="63" t="s">
        <v>9382</v>
      </c>
      <c r="BL652" s="75"/>
      <c r="BM652" s="77"/>
      <c r="BN652" s="77"/>
      <c r="BO652" s="76"/>
      <c r="BP652" s="44" t="s">
        <v>1435</v>
      </c>
    </row>
    <row r="653" spans="1:68" x14ac:dyDescent="0.2">
      <c r="A653" s="63" t="s">
        <v>386</v>
      </c>
      <c r="B653" s="44" t="s">
        <v>7156</v>
      </c>
      <c r="C653" s="44" t="s">
        <v>6791</v>
      </c>
      <c r="D653" s="44" t="s">
        <v>9383</v>
      </c>
      <c r="E653" s="44" t="str">
        <f t="shared" si="20"/>
        <v>Scorba at Home_Neutral_METD</v>
      </c>
      <c r="F653" s="44" t="s">
        <v>7614</v>
      </c>
      <c r="G653" s="44" t="s">
        <v>5197</v>
      </c>
      <c r="H653" s="44" t="s">
        <v>8589</v>
      </c>
      <c r="I653" s="64"/>
      <c r="J653" s="65"/>
      <c r="K653" s="65"/>
      <c r="L653" s="65"/>
      <c r="M653" s="65"/>
      <c r="N653" s="64"/>
      <c r="O653" s="64"/>
      <c r="P653" s="65"/>
      <c r="Q653" s="65"/>
      <c r="R653" s="65"/>
      <c r="S653" s="65"/>
      <c r="T653" s="64"/>
      <c r="U653" s="65"/>
      <c r="V653" s="65"/>
      <c r="W653" s="65"/>
      <c r="X653" s="65"/>
      <c r="Y653" s="64"/>
      <c r="Z653" s="65"/>
      <c r="AA653" s="69">
        <f t="shared" si="21"/>
        <v>0</v>
      </c>
      <c r="AB653" s="63" t="s">
        <v>1672</v>
      </c>
      <c r="AC653" s="75"/>
      <c r="AD653" s="77"/>
      <c r="AE653" s="77"/>
      <c r="AF653" s="76"/>
      <c r="AG653" s="63" t="s">
        <v>9384</v>
      </c>
      <c r="AH653" s="75"/>
      <c r="AI653" s="77"/>
      <c r="AJ653" s="77"/>
      <c r="AK653" s="76"/>
      <c r="AL653" s="63" t="s">
        <v>9385</v>
      </c>
      <c r="AM653" s="75"/>
      <c r="AN653" s="77"/>
      <c r="AO653" s="77"/>
      <c r="AP653" s="76"/>
      <c r="AQ653" s="82" t="s">
        <v>9386</v>
      </c>
      <c r="AR653" s="77"/>
      <c r="AS653" s="77"/>
      <c r="AT653" s="77"/>
      <c r="AU653" s="76"/>
      <c r="AV653" s="63" t="s">
        <v>9387</v>
      </c>
      <c r="AW653" s="75"/>
      <c r="AX653" s="77"/>
      <c r="AY653" s="77"/>
      <c r="AZ653" s="76"/>
      <c r="BA653" s="82" t="s">
        <v>1672</v>
      </c>
      <c r="BB653" s="77"/>
      <c r="BC653" s="77"/>
      <c r="BD653" s="77"/>
      <c r="BE653" s="76"/>
      <c r="BF653" s="82" t="s">
        <v>9386</v>
      </c>
      <c r="BG653" s="77"/>
      <c r="BH653" s="77"/>
      <c r="BI653" s="77"/>
      <c r="BJ653" s="76"/>
      <c r="BK653" s="63" t="s">
        <v>9388</v>
      </c>
      <c r="BL653" s="75"/>
      <c r="BM653" s="77"/>
      <c r="BN653" s="77"/>
      <c r="BO653" s="76"/>
      <c r="BP653" s="44" t="s">
        <v>9389</v>
      </c>
    </row>
    <row r="654" spans="1:68" x14ac:dyDescent="0.2">
      <c r="A654" s="63" t="s">
        <v>386</v>
      </c>
      <c r="B654" s="44" t="s">
        <v>7156</v>
      </c>
      <c r="C654" s="44" t="s">
        <v>6791</v>
      </c>
      <c r="D654" s="44" t="s">
        <v>9390</v>
      </c>
      <c r="E654" s="44" t="str">
        <f t="shared" si="20"/>
        <v>Searching Eye_Neutral_METD</v>
      </c>
      <c r="F654" s="44" t="s">
        <v>8368</v>
      </c>
      <c r="G654" s="44" t="s">
        <v>5235</v>
      </c>
      <c r="H654" s="44" t="s">
        <v>8398</v>
      </c>
      <c r="I654" s="64"/>
      <c r="J654" s="65"/>
      <c r="K654" s="65"/>
      <c r="L654" s="65"/>
      <c r="M654" s="65"/>
      <c r="N654" s="64"/>
      <c r="O654" s="64"/>
      <c r="P654" s="65"/>
      <c r="Q654" s="65"/>
      <c r="R654" s="65"/>
      <c r="S654" s="65"/>
      <c r="T654" s="64"/>
      <c r="U654" s="65"/>
      <c r="V654" s="65"/>
      <c r="W654" s="65"/>
      <c r="X654" s="65"/>
      <c r="Y654" s="64"/>
      <c r="Z654" s="65"/>
      <c r="AA654" s="69">
        <f t="shared" si="21"/>
        <v>0</v>
      </c>
      <c r="AB654" s="63" t="s">
        <v>1673</v>
      </c>
      <c r="AC654" s="75"/>
      <c r="AD654" s="77"/>
      <c r="AE654" s="77"/>
      <c r="AF654" s="76"/>
      <c r="AG654" s="63" t="s">
        <v>9391</v>
      </c>
      <c r="AH654" s="75"/>
      <c r="AI654" s="77"/>
      <c r="AJ654" s="77"/>
      <c r="AK654" s="76"/>
      <c r="AL654" s="63" t="s">
        <v>9392</v>
      </c>
      <c r="AM654" s="75"/>
      <c r="AN654" s="77"/>
      <c r="AO654" s="77"/>
      <c r="AP654" s="76"/>
      <c r="AQ654" s="82" t="s">
        <v>9393</v>
      </c>
      <c r="AR654" s="77"/>
      <c r="AS654" s="77"/>
      <c r="AT654" s="77"/>
      <c r="AU654" s="76"/>
      <c r="AV654" s="63" t="s">
        <v>9394</v>
      </c>
      <c r="AW654" s="75"/>
      <c r="AX654" s="77"/>
      <c r="AY654" s="77"/>
      <c r="AZ654" s="76"/>
      <c r="BA654" s="82" t="s">
        <v>1673</v>
      </c>
      <c r="BB654" s="77"/>
      <c r="BC654" s="77"/>
      <c r="BD654" s="77"/>
      <c r="BE654" s="76"/>
      <c r="BF654" s="82" t="s">
        <v>9393</v>
      </c>
      <c r="BG654" s="77"/>
      <c r="BH654" s="77"/>
      <c r="BI654" s="77"/>
      <c r="BJ654" s="76"/>
      <c r="BK654" s="63" t="s">
        <v>9395</v>
      </c>
      <c r="BL654" s="75"/>
      <c r="BM654" s="77"/>
      <c r="BN654" s="77"/>
      <c r="BO654" s="76"/>
      <c r="BP654" s="44" t="s">
        <v>9396</v>
      </c>
    </row>
    <row r="655" spans="1:68" x14ac:dyDescent="0.2">
      <c r="A655" s="63" t="s">
        <v>386</v>
      </c>
      <c r="B655" s="44" t="s">
        <v>7156</v>
      </c>
      <c r="C655" s="44" t="s">
        <v>6791</v>
      </c>
      <c r="D655" s="44" t="s">
        <v>9397</v>
      </c>
      <c r="E655" s="44" t="str">
        <f t="shared" si="20"/>
        <v>Shadow of Mordor_Neutral_METD</v>
      </c>
      <c r="F655" s="44" t="s">
        <v>8535</v>
      </c>
      <c r="G655" s="44" t="s">
        <v>5197</v>
      </c>
      <c r="H655" s="44" t="s">
        <v>8347</v>
      </c>
      <c r="I655" s="64"/>
      <c r="J655" s="65"/>
      <c r="K655" s="65"/>
      <c r="L655" s="65"/>
      <c r="M655" s="65"/>
      <c r="N655" s="64"/>
      <c r="O655" s="64"/>
      <c r="P655" s="65"/>
      <c r="Q655" s="65"/>
      <c r="R655" s="65"/>
      <c r="S655" s="65"/>
      <c r="T655" s="64"/>
      <c r="U655" s="65"/>
      <c r="V655" s="65"/>
      <c r="W655" s="65"/>
      <c r="X655" s="65"/>
      <c r="Y655" s="64"/>
      <c r="Z655" s="65"/>
      <c r="AA655" s="69">
        <f t="shared" si="21"/>
        <v>0</v>
      </c>
      <c r="AB655" s="63" t="s">
        <v>1674</v>
      </c>
      <c r="AC655" s="75"/>
      <c r="AD655" s="77"/>
      <c r="AE655" s="77"/>
      <c r="AF655" s="76"/>
      <c r="AG655" s="63" t="s">
        <v>9398</v>
      </c>
      <c r="AH655" s="75"/>
      <c r="AI655" s="77"/>
      <c r="AJ655" s="77"/>
      <c r="AK655" s="76"/>
      <c r="AL655" s="63" t="s">
        <v>9399</v>
      </c>
      <c r="AM655" s="75"/>
      <c r="AN655" s="77"/>
      <c r="AO655" s="77"/>
      <c r="AP655" s="76"/>
      <c r="AQ655" s="82" t="s">
        <v>9400</v>
      </c>
      <c r="AR655" s="77"/>
      <c r="AS655" s="77"/>
      <c r="AT655" s="77"/>
      <c r="AU655" s="76"/>
      <c r="AV655" s="63" t="s">
        <v>9401</v>
      </c>
      <c r="AW655" s="75"/>
      <c r="AX655" s="77"/>
      <c r="AY655" s="77"/>
      <c r="AZ655" s="76"/>
      <c r="BA655" s="82" t="s">
        <v>1674</v>
      </c>
      <c r="BB655" s="77"/>
      <c r="BC655" s="77"/>
      <c r="BD655" s="77"/>
      <c r="BE655" s="76"/>
      <c r="BF655" s="82" t="s">
        <v>9400</v>
      </c>
      <c r="BG655" s="77"/>
      <c r="BH655" s="77"/>
      <c r="BI655" s="77"/>
      <c r="BJ655" s="76"/>
      <c r="BK655" s="63" t="s">
        <v>9402</v>
      </c>
      <c r="BL655" s="75"/>
      <c r="BM655" s="77"/>
      <c r="BN655" s="77"/>
      <c r="BO655" s="76"/>
      <c r="BP655" s="44" t="s">
        <v>9403</v>
      </c>
    </row>
    <row r="656" spans="1:68" x14ac:dyDescent="0.2">
      <c r="A656" s="63" t="s">
        <v>386</v>
      </c>
      <c r="B656" s="44" t="s">
        <v>7156</v>
      </c>
      <c r="C656" s="44" t="s">
        <v>6791</v>
      </c>
      <c r="D656" s="44" t="s">
        <v>9404</v>
      </c>
      <c r="E656" s="44" t="str">
        <f t="shared" si="20"/>
        <v>Sleepless Malice_Neutral_METD</v>
      </c>
      <c r="F656" s="44" t="s">
        <v>8355</v>
      </c>
      <c r="G656" s="44" t="s">
        <v>5183</v>
      </c>
      <c r="H656" s="44" t="s">
        <v>8342</v>
      </c>
      <c r="I656" s="64"/>
      <c r="J656" s="65"/>
      <c r="K656" s="65"/>
      <c r="L656" s="65"/>
      <c r="M656" s="65"/>
      <c r="N656" s="64"/>
      <c r="O656" s="64"/>
      <c r="P656" s="65"/>
      <c r="Q656" s="65"/>
      <c r="R656" s="65"/>
      <c r="S656" s="65"/>
      <c r="T656" s="64"/>
      <c r="U656" s="65"/>
      <c r="V656" s="65"/>
      <c r="W656" s="65"/>
      <c r="X656" s="65"/>
      <c r="Y656" s="64"/>
      <c r="Z656" s="65"/>
      <c r="AA656" s="69">
        <f t="shared" si="21"/>
        <v>0</v>
      </c>
      <c r="AB656" s="63" t="s">
        <v>1754</v>
      </c>
      <c r="AC656" s="75"/>
      <c r="AD656" s="77"/>
      <c r="AE656" s="77"/>
      <c r="AF656" s="76"/>
      <c r="AG656" s="63" t="s">
        <v>9405</v>
      </c>
      <c r="AH656" s="75"/>
      <c r="AI656" s="77"/>
      <c r="AJ656" s="77"/>
      <c r="AK656" s="76"/>
      <c r="AL656" s="63" t="s">
        <v>9406</v>
      </c>
      <c r="AM656" s="75"/>
      <c r="AN656" s="77"/>
      <c r="AO656" s="77"/>
      <c r="AP656" s="76"/>
      <c r="AQ656" s="82" t="s">
        <v>9407</v>
      </c>
      <c r="AR656" s="77"/>
      <c r="AS656" s="77"/>
      <c r="AT656" s="77"/>
      <c r="AU656" s="76"/>
      <c r="AV656" s="63" t="s">
        <v>9408</v>
      </c>
      <c r="AW656" s="75"/>
      <c r="AX656" s="77"/>
      <c r="AY656" s="77"/>
      <c r="AZ656" s="76"/>
      <c r="BA656" s="82" t="s">
        <v>1754</v>
      </c>
      <c r="BB656" s="77"/>
      <c r="BC656" s="77"/>
      <c r="BD656" s="77"/>
      <c r="BE656" s="76"/>
      <c r="BF656" s="82" t="s">
        <v>9407</v>
      </c>
      <c r="BG656" s="77"/>
      <c r="BH656" s="77"/>
      <c r="BI656" s="77"/>
      <c r="BJ656" s="76"/>
      <c r="BK656" s="63" t="s">
        <v>9409</v>
      </c>
      <c r="BL656" s="75"/>
      <c r="BM656" s="77"/>
      <c r="BN656" s="77"/>
      <c r="BO656" s="76"/>
      <c r="BP656" s="44" t="s">
        <v>9410</v>
      </c>
    </row>
    <row r="657" spans="1:68" x14ac:dyDescent="0.2">
      <c r="A657" s="63" t="s">
        <v>386</v>
      </c>
      <c r="B657" s="44" t="s">
        <v>7156</v>
      </c>
      <c r="C657" s="44" t="s">
        <v>6791</v>
      </c>
      <c r="D657" s="44" t="s">
        <v>9411</v>
      </c>
      <c r="E657" s="44" t="str">
        <f t="shared" si="20"/>
        <v>Smaug Ahunt_Neutral_METD</v>
      </c>
      <c r="F657" s="44" t="s">
        <v>5171</v>
      </c>
      <c r="G657" s="44" t="s">
        <v>5183</v>
      </c>
      <c r="H657" s="44" t="s">
        <v>8342</v>
      </c>
      <c r="I657" s="64"/>
      <c r="J657" s="65"/>
      <c r="K657" s="65"/>
      <c r="L657" s="65"/>
      <c r="M657" s="65"/>
      <c r="N657" s="64"/>
      <c r="O657" s="64"/>
      <c r="P657" s="65"/>
      <c r="Q657" s="65"/>
      <c r="R657" s="65"/>
      <c r="S657" s="65"/>
      <c r="T657" s="64"/>
      <c r="U657" s="65"/>
      <c r="V657" s="65"/>
      <c r="W657" s="65"/>
      <c r="X657" s="65"/>
      <c r="Y657" s="64"/>
      <c r="Z657" s="66">
        <v>1</v>
      </c>
      <c r="AA657" s="69">
        <f t="shared" si="21"/>
        <v>0</v>
      </c>
      <c r="AB657" s="63" t="s">
        <v>1755</v>
      </c>
      <c r="AC657" s="75"/>
      <c r="AD657" s="77"/>
      <c r="AE657" s="75"/>
      <c r="AF657" s="76"/>
      <c r="AG657" s="63" t="s">
        <v>9412</v>
      </c>
      <c r="AH657" s="75"/>
      <c r="AI657" s="77"/>
      <c r="AJ657" s="77"/>
      <c r="AK657" s="76"/>
      <c r="AL657" s="63" t="s">
        <v>9413</v>
      </c>
      <c r="AM657" s="75"/>
      <c r="AN657" s="77"/>
      <c r="AO657" s="77"/>
      <c r="AP657" s="76"/>
      <c r="AQ657" s="82" t="s">
        <v>9414</v>
      </c>
      <c r="AR657" s="77"/>
      <c r="AS657" s="77"/>
      <c r="AT657" s="77"/>
      <c r="AU657" s="76"/>
      <c r="AV657" s="63" t="s">
        <v>9415</v>
      </c>
      <c r="AW657" s="75"/>
      <c r="AX657" s="77"/>
      <c r="AY657" s="77"/>
      <c r="AZ657" s="76"/>
      <c r="BA657" s="82" t="s">
        <v>1755</v>
      </c>
      <c r="BB657" s="77"/>
      <c r="BC657" s="77"/>
      <c r="BD657" s="77"/>
      <c r="BE657" s="76"/>
      <c r="BF657" s="82" t="s">
        <v>9414</v>
      </c>
      <c r="BG657" s="77"/>
      <c r="BH657" s="77"/>
      <c r="BI657" s="77"/>
      <c r="BJ657" s="76"/>
      <c r="BK657" s="63" t="s">
        <v>9416</v>
      </c>
      <c r="BL657" s="75"/>
      <c r="BM657" s="77"/>
      <c r="BN657" s="77"/>
      <c r="BO657" s="76"/>
      <c r="BP657" s="44" t="s">
        <v>1253</v>
      </c>
    </row>
    <row r="658" spans="1:68" x14ac:dyDescent="0.2">
      <c r="A658" s="63" t="s">
        <v>386</v>
      </c>
      <c r="B658" s="44" t="s">
        <v>7156</v>
      </c>
      <c r="C658" s="44" t="s">
        <v>6791</v>
      </c>
      <c r="D658" s="44" t="s">
        <v>9417</v>
      </c>
      <c r="E658" s="44" t="str">
        <f t="shared" si="20"/>
        <v>Smaug at Home_Neutral_METD</v>
      </c>
      <c r="F658" s="44" t="s">
        <v>5171</v>
      </c>
      <c r="G658" s="44" t="s">
        <v>5197</v>
      </c>
      <c r="H658" s="44" t="s">
        <v>8589</v>
      </c>
      <c r="I658" s="64"/>
      <c r="J658" s="65"/>
      <c r="K658" s="65"/>
      <c r="L658" s="65"/>
      <c r="M658" s="65"/>
      <c r="N658" s="64"/>
      <c r="O658" s="64"/>
      <c r="P658" s="65"/>
      <c r="Q658" s="65"/>
      <c r="R658" s="65"/>
      <c r="S658" s="65"/>
      <c r="T658" s="64"/>
      <c r="U658" s="65"/>
      <c r="V658" s="65"/>
      <c r="W658" s="65"/>
      <c r="X658" s="65"/>
      <c r="Y658" s="64"/>
      <c r="Z658" s="65"/>
      <c r="AA658" s="69">
        <f t="shared" si="21"/>
        <v>0</v>
      </c>
      <c r="AB658" s="63" t="s">
        <v>1756</v>
      </c>
      <c r="AC658" s="75"/>
      <c r="AD658" s="77"/>
      <c r="AE658" s="77"/>
      <c r="AF658" s="76"/>
      <c r="AG658" s="63" t="s">
        <v>9418</v>
      </c>
      <c r="AH658" s="75"/>
      <c r="AI658" s="77"/>
      <c r="AJ658" s="77"/>
      <c r="AK658" s="76"/>
      <c r="AL658" s="63" t="s">
        <v>9419</v>
      </c>
      <c r="AM658" s="75"/>
      <c r="AN658" s="77"/>
      <c r="AO658" s="77"/>
      <c r="AP658" s="76"/>
      <c r="AQ658" s="82" t="s">
        <v>9420</v>
      </c>
      <c r="AR658" s="77"/>
      <c r="AS658" s="77"/>
      <c r="AT658" s="77"/>
      <c r="AU658" s="76"/>
      <c r="AV658" s="63" t="s">
        <v>9421</v>
      </c>
      <c r="AW658" s="75"/>
      <c r="AX658" s="77"/>
      <c r="AY658" s="77"/>
      <c r="AZ658" s="76"/>
      <c r="BA658" s="82" t="s">
        <v>1756</v>
      </c>
      <c r="BB658" s="77"/>
      <c r="BC658" s="77"/>
      <c r="BD658" s="77"/>
      <c r="BE658" s="76"/>
      <c r="BF658" s="82" t="s">
        <v>9420</v>
      </c>
      <c r="BG658" s="77"/>
      <c r="BH658" s="77"/>
      <c r="BI658" s="77"/>
      <c r="BJ658" s="76"/>
      <c r="BK658" s="63" t="s">
        <v>9422</v>
      </c>
      <c r="BL658" s="75"/>
      <c r="BM658" s="77"/>
      <c r="BN658" s="77"/>
      <c r="BO658" s="76"/>
      <c r="BP658" s="44" t="s">
        <v>9423</v>
      </c>
    </row>
    <row r="659" spans="1:68" x14ac:dyDescent="0.2">
      <c r="A659" s="63" t="s">
        <v>386</v>
      </c>
      <c r="B659" s="44" t="s">
        <v>7156</v>
      </c>
      <c r="C659" s="44" t="s">
        <v>6791</v>
      </c>
      <c r="D659" s="44" t="s">
        <v>9424</v>
      </c>
      <c r="E659" s="44" t="str">
        <f t="shared" si="20"/>
        <v>Song of the Lady_Neutral_METD</v>
      </c>
      <c r="F659" s="44" t="s">
        <v>8475</v>
      </c>
      <c r="G659" s="44" t="s">
        <v>5197</v>
      </c>
      <c r="H659" s="44" t="s">
        <v>8347</v>
      </c>
      <c r="I659" s="64"/>
      <c r="J659" s="65"/>
      <c r="K659" s="65"/>
      <c r="L659" s="65"/>
      <c r="M659" s="65"/>
      <c r="N659" s="64"/>
      <c r="O659" s="64"/>
      <c r="P659" s="65"/>
      <c r="Q659" s="65"/>
      <c r="R659" s="65"/>
      <c r="S659" s="65"/>
      <c r="T659" s="64"/>
      <c r="U659" s="65"/>
      <c r="V659" s="65"/>
      <c r="W659" s="65"/>
      <c r="X659" s="65"/>
      <c r="Y659" s="64"/>
      <c r="Z659" s="65"/>
      <c r="AA659" s="69">
        <f t="shared" si="21"/>
        <v>0</v>
      </c>
      <c r="AB659" s="63" t="s">
        <v>1757</v>
      </c>
      <c r="AC659" s="75"/>
      <c r="AD659" s="77"/>
      <c r="AE659" s="77"/>
      <c r="AF659" s="76"/>
      <c r="AG659" s="63" t="s">
        <v>9425</v>
      </c>
      <c r="AH659" s="75"/>
      <c r="AI659" s="77"/>
      <c r="AJ659" s="77"/>
      <c r="AK659" s="76"/>
      <c r="AL659" s="63" t="s">
        <v>9426</v>
      </c>
      <c r="AM659" s="75"/>
      <c r="AN659" s="77"/>
      <c r="AO659" s="77"/>
      <c r="AP659" s="76"/>
      <c r="AQ659" s="82" t="s">
        <v>9427</v>
      </c>
      <c r="AR659" s="77"/>
      <c r="AS659" s="77"/>
      <c r="AT659" s="77"/>
      <c r="AU659" s="76"/>
      <c r="AV659" s="63" t="s">
        <v>9428</v>
      </c>
      <c r="AW659" s="75"/>
      <c r="AX659" s="77"/>
      <c r="AY659" s="77"/>
      <c r="AZ659" s="76"/>
      <c r="BA659" s="82" t="s">
        <v>1757</v>
      </c>
      <c r="BB659" s="77"/>
      <c r="BC659" s="77"/>
      <c r="BD659" s="77"/>
      <c r="BE659" s="76"/>
      <c r="BF659" s="82" t="s">
        <v>9427</v>
      </c>
      <c r="BG659" s="77"/>
      <c r="BH659" s="77"/>
      <c r="BI659" s="77"/>
      <c r="BJ659" s="76"/>
      <c r="BK659" s="63" t="s">
        <v>9429</v>
      </c>
      <c r="BL659" s="75"/>
      <c r="BM659" s="77"/>
      <c r="BN659" s="77"/>
      <c r="BO659" s="76"/>
      <c r="BP659" s="44" t="s">
        <v>9430</v>
      </c>
    </row>
    <row r="660" spans="1:68" x14ac:dyDescent="0.2">
      <c r="A660" s="63" t="s">
        <v>386</v>
      </c>
      <c r="B660" s="44" t="s">
        <v>7156</v>
      </c>
      <c r="C660" s="44" t="s">
        <v>6791</v>
      </c>
      <c r="D660" s="44" t="s">
        <v>9431</v>
      </c>
      <c r="E660" s="44" t="str">
        <f t="shared" si="20"/>
        <v>Stormcrow_Neutral_METD</v>
      </c>
      <c r="F660" s="44" t="s">
        <v>8535</v>
      </c>
      <c r="G660" s="44" t="s">
        <v>5235</v>
      </c>
      <c r="H660" s="44" t="s">
        <v>8398</v>
      </c>
      <c r="I660" s="64"/>
      <c r="J660" s="65"/>
      <c r="K660" s="65"/>
      <c r="L660" s="65"/>
      <c r="M660" s="65"/>
      <c r="N660" s="64"/>
      <c r="O660" s="64"/>
      <c r="P660" s="65"/>
      <c r="Q660" s="65"/>
      <c r="R660" s="65"/>
      <c r="S660" s="65"/>
      <c r="T660" s="64"/>
      <c r="U660" s="65"/>
      <c r="V660" s="65"/>
      <c r="W660" s="65"/>
      <c r="X660" s="65"/>
      <c r="Y660" s="64"/>
      <c r="Z660" s="65"/>
      <c r="AA660" s="69">
        <f t="shared" si="21"/>
        <v>0</v>
      </c>
      <c r="AB660" s="63" t="s">
        <v>1758</v>
      </c>
      <c r="AC660" s="75"/>
      <c r="AD660" s="77"/>
      <c r="AE660" s="77"/>
      <c r="AF660" s="79"/>
      <c r="AG660" s="63" t="s">
        <v>9432</v>
      </c>
      <c r="AH660" s="75"/>
      <c r="AI660" s="77"/>
      <c r="AJ660" s="77"/>
      <c r="AK660" s="76"/>
      <c r="AL660" s="63" t="s">
        <v>9433</v>
      </c>
      <c r="AM660" s="75"/>
      <c r="AN660" s="77"/>
      <c r="AO660" s="77"/>
      <c r="AP660" s="76"/>
      <c r="AQ660" s="82" t="s">
        <v>9434</v>
      </c>
      <c r="AR660" s="77"/>
      <c r="AS660" s="77"/>
      <c r="AT660" s="77"/>
      <c r="AU660" s="76"/>
      <c r="AV660" s="63" t="s">
        <v>9435</v>
      </c>
      <c r="AW660" s="75"/>
      <c r="AX660" s="77"/>
      <c r="AY660" s="77"/>
      <c r="AZ660" s="76"/>
      <c r="BA660" s="82" t="s">
        <v>1758</v>
      </c>
      <c r="BB660" s="77"/>
      <c r="BC660" s="77"/>
      <c r="BD660" s="77"/>
      <c r="BE660" s="76"/>
      <c r="BF660" s="82" t="s">
        <v>9434</v>
      </c>
      <c r="BG660" s="77"/>
      <c r="BH660" s="77"/>
      <c r="BI660" s="77"/>
      <c r="BJ660" s="76"/>
      <c r="BK660" s="63" t="s">
        <v>9436</v>
      </c>
      <c r="BL660" s="75"/>
      <c r="BM660" s="77"/>
      <c r="BN660" s="77"/>
      <c r="BO660" s="76"/>
      <c r="BP660" s="44" t="s">
        <v>1591</v>
      </c>
    </row>
    <row r="661" spans="1:68" x14ac:dyDescent="0.2">
      <c r="A661" s="63" t="s">
        <v>386</v>
      </c>
      <c r="B661" s="44" t="s">
        <v>7156</v>
      </c>
      <c r="C661" s="44" t="s">
        <v>6791</v>
      </c>
      <c r="D661" s="44" t="s">
        <v>9437</v>
      </c>
      <c r="E661" s="44" t="str">
        <f t="shared" si="20"/>
        <v>Subtlety of Guile_Neutral_METD</v>
      </c>
      <c r="F661" s="44" t="s">
        <v>5538</v>
      </c>
      <c r="G661" s="44" t="s">
        <v>5197</v>
      </c>
      <c r="H661" s="44" t="s">
        <v>8589</v>
      </c>
      <c r="I661" s="64"/>
      <c r="J661" s="65"/>
      <c r="K661" s="65"/>
      <c r="L661" s="65"/>
      <c r="M661" s="65"/>
      <c r="N661" s="64"/>
      <c r="O661" s="64"/>
      <c r="P661" s="65"/>
      <c r="Q661" s="65"/>
      <c r="R661" s="65"/>
      <c r="S661" s="65"/>
      <c r="T661" s="64"/>
      <c r="U661" s="65"/>
      <c r="V661" s="65"/>
      <c r="W661" s="65"/>
      <c r="X661" s="65"/>
      <c r="Y661" s="64"/>
      <c r="Z661" s="65"/>
      <c r="AA661" s="69">
        <f t="shared" si="21"/>
        <v>0</v>
      </c>
      <c r="AB661" s="63" t="s">
        <v>1759</v>
      </c>
      <c r="AC661" s="75"/>
      <c r="AD661" s="77"/>
      <c r="AE661" s="77"/>
      <c r="AF661" s="76"/>
      <c r="AG661" s="63" t="s">
        <v>9438</v>
      </c>
      <c r="AH661" s="75"/>
      <c r="AI661" s="77"/>
      <c r="AJ661" s="77"/>
      <c r="AK661" s="76"/>
      <c r="AL661" s="63" t="s">
        <v>9439</v>
      </c>
      <c r="AM661" s="75"/>
      <c r="AN661" s="77"/>
      <c r="AO661" s="77"/>
      <c r="AP661" s="76"/>
      <c r="AQ661" s="82" t="s">
        <v>9440</v>
      </c>
      <c r="AR661" s="77"/>
      <c r="AS661" s="77"/>
      <c r="AT661" s="77"/>
      <c r="AU661" s="76"/>
      <c r="AV661" s="63" t="s">
        <v>9441</v>
      </c>
      <c r="AW661" s="75"/>
      <c r="AX661" s="77"/>
      <c r="AY661" s="77"/>
      <c r="AZ661" s="76"/>
      <c r="BA661" s="82" t="s">
        <v>1759</v>
      </c>
      <c r="BB661" s="77"/>
      <c r="BC661" s="77"/>
      <c r="BD661" s="77"/>
      <c r="BE661" s="76"/>
      <c r="BF661" s="82" t="s">
        <v>9440</v>
      </c>
      <c r="BG661" s="77"/>
      <c r="BH661" s="77"/>
      <c r="BI661" s="77"/>
      <c r="BJ661" s="76"/>
      <c r="BK661" s="63" t="s">
        <v>9442</v>
      </c>
      <c r="BL661" s="75"/>
      <c r="BM661" s="77"/>
      <c r="BN661" s="77"/>
      <c r="BO661" s="76"/>
      <c r="BP661" s="44" t="s">
        <v>1592</v>
      </c>
    </row>
    <row r="662" spans="1:68" x14ac:dyDescent="0.2">
      <c r="A662" s="63" t="s">
        <v>386</v>
      </c>
      <c r="B662" s="44" t="s">
        <v>7156</v>
      </c>
      <c r="C662" s="44" t="s">
        <v>6791</v>
      </c>
      <c r="D662" s="44" t="s">
        <v>9443</v>
      </c>
      <c r="E662" s="44" t="str">
        <f t="shared" si="20"/>
        <v>Times Are Evil_Neutral_METD</v>
      </c>
      <c r="F662" s="44" t="s">
        <v>5424</v>
      </c>
      <c r="G662" s="44" t="s">
        <v>5183</v>
      </c>
      <c r="H662" s="44" t="s">
        <v>8342</v>
      </c>
      <c r="I662" s="64"/>
      <c r="J662" s="65"/>
      <c r="K662" s="65"/>
      <c r="L662" s="65"/>
      <c r="M662" s="65"/>
      <c r="N662" s="64"/>
      <c r="O662" s="64"/>
      <c r="P662" s="65"/>
      <c r="Q662" s="65"/>
      <c r="R662" s="65"/>
      <c r="S662" s="65"/>
      <c r="T662" s="64"/>
      <c r="U662" s="65"/>
      <c r="V662" s="65"/>
      <c r="W662" s="65"/>
      <c r="X662" s="65"/>
      <c r="Y662" s="64"/>
      <c r="Z662" s="65"/>
      <c r="AA662" s="69">
        <f t="shared" si="21"/>
        <v>0</v>
      </c>
      <c r="AB662" s="63" t="s">
        <v>1760</v>
      </c>
      <c r="AC662" s="75"/>
      <c r="AD662" s="77"/>
      <c r="AE662" s="77"/>
      <c r="AF662" s="76"/>
      <c r="AG662" s="63" t="s">
        <v>9444</v>
      </c>
      <c r="AH662" s="75"/>
      <c r="AI662" s="77"/>
      <c r="AJ662" s="77"/>
      <c r="AK662" s="76"/>
      <c r="AL662" s="63" t="s">
        <v>9445</v>
      </c>
      <c r="AM662" s="75"/>
      <c r="AN662" s="77"/>
      <c r="AO662" s="77"/>
      <c r="AP662" s="76"/>
      <c r="AQ662" s="82" t="s">
        <v>9446</v>
      </c>
      <c r="AR662" s="77"/>
      <c r="AS662" s="77"/>
      <c r="AT662" s="77"/>
      <c r="AU662" s="76"/>
      <c r="AV662" s="63" t="s">
        <v>9447</v>
      </c>
      <c r="AW662" s="75"/>
      <c r="AX662" s="77"/>
      <c r="AY662" s="77"/>
      <c r="AZ662" s="76"/>
      <c r="BA662" s="82" t="s">
        <v>1760</v>
      </c>
      <c r="BB662" s="77"/>
      <c r="BC662" s="77"/>
      <c r="BD662" s="77"/>
      <c r="BE662" s="76"/>
      <c r="BF662" s="82" t="s">
        <v>9446</v>
      </c>
      <c r="BG662" s="77"/>
      <c r="BH662" s="77"/>
      <c r="BI662" s="77"/>
      <c r="BJ662" s="76"/>
      <c r="BK662" s="63" t="s">
        <v>9448</v>
      </c>
      <c r="BL662" s="75"/>
      <c r="BM662" s="77"/>
      <c r="BN662" s="77"/>
      <c r="BO662" s="76"/>
      <c r="BP662" s="44" t="s">
        <v>9449</v>
      </c>
    </row>
    <row r="663" spans="1:68" x14ac:dyDescent="0.2">
      <c r="A663" s="63" t="s">
        <v>386</v>
      </c>
      <c r="B663" s="44" t="s">
        <v>7156</v>
      </c>
      <c r="C663" s="44" t="s">
        <v>6791</v>
      </c>
      <c r="D663" s="44" t="s">
        <v>9450</v>
      </c>
      <c r="E663" s="44" t="str">
        <f t="shared" si="20"/>
        <v>Velocity of Haste_Neutral_METD</v>
      </c>
      <c r="F663" s="44" t="s">
        <v>7118</v>
      </c>
      <c r="G663" s="44" t="s">
        <v>5197</v>
      </c>
      <c r="H663" s="44" t="s">
        <v>8589</v>
      </c>
      <c r="I663" s="64"/>
      <c r="J663" s="65"/>
      <c r="K663" s="65"/>
      <c r="L663" s="65"/>
      <c r="M663" s="65"/>
      <c r="N663" s="64"/>
      <c r="O663" s="64"/>
      <c r="P663" s="65"/>
      <c r="Q663" s="65"/>
      <c r="R663" s="65"/>
      <c r="S663" s="65"/>
      <c r="T663" s="64"/>
      <c r="U663" s="65"/>
      <c r="V663" s="65"/>
      <c r="W663" s="65"/>
      <c r="X663" s="65"/>
      <c r="Y663" s="64"/>
      <c r="Z663" s="65"/>
      <c r="AA663" s="69">
        <f t="shared" si="21"/>
        <v>0</v>
      </c>
      <c r="AB663" s="63" t="s">
        <v>1761</v>
      </c>
      <c r="AC663" s="75"/>
      <c r="AD663" s="77"/>
      <c r="AE663" s="77"/>
      <c r="AF663" s="76"/>
      <c r="AG663" s="63" t="s">
        <v>9451</v>
      </c>
      <c r="AH663" s="75"/>
      <c r="AI663" s="77"/>
      <c r="AJ663" s="77"/>
      <c r="AK663" s="76"/>
      <c r="AL663" s="63" t="s">
        <v>9452</v>
      </c>
      <c r="AM663" s="75"/>
      <c r="AN663" s="77"/>
      <c r="AO663" s="77"/>
      <c r="AP663" s="76"/>
      <c r="AQ663" s="82" t="s">
        <v>9453</v>
      </c>
      <c r="AR663" s="77"/>
      <c r="AS663" s="77"/>
      <c r="AT663" s="77"/>
      <c r="AU663" s="76"/>
      <c r="AV663" s="63" t="s">
        <v>9454</v>
      </c>
      <c r="AW663" s="75"/>
      <c r="AX663" s="77"/>
      <c r="AY663" s="77"/>
      <c r="AZ663" s="76"/>
      <c r="BA663" s="82" t="s">
        <v>1761</v>
      </c>
      <c r="BB663" s="77"/>
      <c r="BC663" s="77"/>
      <c r="BD663" s="77"/>
      <c r="BE663" s="76"/>
      <c r="BF663" s="82" t="s">
        <v>9453</v>
      </c>
      <c r="BG663" s="77"/>
      <c r="BH663" s="77"/>
      <c r="BI663" s="77"/>
      <c r="BJ663" s="76"/>
      <c r="BK663" s="63" t="s">
        <v>9455</v>
      </c>
      <c r="BL663" s="75"/>
      <c r="BM663" s="77"/>
      <c r="BN663" s="77"/>
      <c r="BO663" s="76"/>
      <c r="BP663" s="44" t="s">
        <v>9456</v>
      </c>
    </row>
    <row r="664" spans="1:68" x14ac:dyDescent="0.2">
      <c r="A664" s="63" t="s">
        <v>386</v>
      </c>
      <c r="B664" s="44" t="s">
        <v>7156</v>
      </c>
      <c r="C664" s="44" t="s">
        <v>6791</v>
      </c>
      <c r="D664" s="44" t="s">
        <v>9457</v>
      </c>
      <c r="E664" s="44" t="str">
        <f t="shared" si="20"/>
        <v>Winds of Wrath_Neutral_METD</v>
      </c>
      <c r="F664" s="44" t="s">
        <v>8368</v>
      </c>
      <c r="G664" s="44" t="s">
        <v>5197</v>
      </c>
      <c r="H664" s="44" t="s">
        <v>8347</v>
      </c>
      <c r="I664" s="64"/>
      <c r="J664" s="65"/>
      <c r="K664" s="65"/>
      <c r="L664" s="65"/>
      <c r="M664" s="65"/>
      <c r="N664" s="64"/>
      <c r="O664" s="64"/>
      <c r="P664" s="65"/>
      <c r="Q664" s="65"/>
      <c r="R664" s="65"/>
      <c r="S664" s="65"/>
      <c r="T664" s="64"/>
      <c r="U664" s="65"/>
      <c r="V664" s="65"/>
      <c r="W664" s="65"/>
      <c r="X664" s="65"/>
      <c r="Y664" s="64"/>
      <c r="Z664" s="65"/>
      <c r="AA664" s="69">
        <f t="shared" si="21"/>
        <v>0</v>
      </c>
      <c r="AB664" s="63" t="s">
        <v>982</v>
      </c>
      <c r="AC664" s="75"/>
      <c r="AD664" s="77"/>
      <c r="AE664" s="77"/>
      <c r="AF664" s="76"/>
      <c r="AG664" s="63" t="s">
        <v>9458</v>
      </c>
      <c r="AH664" s="75"/>
      <c r="AI664" s="77"/>
      <c r="AJ664" s="77"/>
      <c r="AK664" s="76"/>
      <c r="AL664" s="63" t="s">
        <v>9459</v>
      </c>
      <c r="AM664" s="75"/>
      <c r="AN664" s="77"/>
      <c r="AO664" s="77"/>
      <c r="AP664" s="76"/>
      <c r="AQ664" s="82" t="s">
        <v>9460</v>
      </c>
      <c r="AR664" s="77"/>
      <c r="AS664" s="77"/>
      <c r="AT664" s="77"/>
      <c r="AU664" s="76"/>
      <c r="AV664" s="63" t="s">
        <v>9461</v>
      </c>
      <c r="AW664" s="75"/>
      <c r="AX664" s="77"/>
      <c r="AY664" s="77"/>
      <c r="AZ664" s="76"/>
      <c r="BA664" s="82" t="s">
        <v>982</v>
      </c>
      <c r="BB664" s="77"/>
      <c r="BC664" s="77"/>
      <c r="BD664" s="77"/>
      <c r="BE664" s="76"/>
      <c r="BF664" s="82" t="s">
        <v>9460</v>
      </c>
      <c r="BG664" s="77"/>
      <c r="BH664" s="77"/>
      <c r="BI664" s="77"/>
      <c r="BJ664" s="76"/>
      <c r="BK664" s="63" t="s">
        <v>9462</v>
      </c>
      <c r="BL664" s="75"/>
      <c r="BM664" s="77"/>
      <c r="BN664" s="77"/>
      <c r="BO664" s="76"/>
      <c r="BP664" s="44" t="s">
        <v>9463</v>
      </c>
    </row>
    <row r="665" spans="1:68" x14ac:dyDescent="0.2">
      <c r="A665" s="63" t="s">
        <v>386</v>
      </c>
      <c r="B665" s="44" t="s">
        <v>7156</v>
      </c>
      <c r="C665" s="44" t="s">
        <v>6791</v>
      </c>
      <c r="D665" s="44" t="s">
        <v>9464</v>
      </c>
      <c r="E665" s="44" t="str">
        <f t="shared" si="20"/>
        <v>Withered Lands_Neutral_METD</v>
      </c>
      <c r="F665" s="44" t="s">
        <v>6542</v>
      </c>
      <c r="G665" s="44" t="s">
        <v>5235</v>
      </c>
      <c r="H665" s="44" t="s">
        <v>8467</v>
      </c>
      <c r="I665" s="64"/>
      <c r="J665" s="65"/>
      <c r="K665" s="65"/>
      <c r="L665" s="65"/>
      <c r="M665" s="65"/>
      <c r="N665" s="64"/>
      <c r="O665" s="64"/>
      <c r="P665" s="65"/>
      <c r="Q665" s="65"/>
      <c r="R665" s="65"/>
      <c r="S665" s="65"/>
      <c r="T665" s="64"/>
      <c r="U665" s="65"/>
      <c r="V665" s="65"/>
      <c r="W665" s="66">
        <v>3</v>
      </c>
      <c r="X665" s="65"/>
      <c r="Y665" s="64"/>
      <c r="Z665" s="65"/>
      <c r="AA665" s="69">
        <f t="shared" si="21"/>
        <v>0</v>
      </c>
      <c r="AB665" s="63" t="s">
        <v>983</v>
      </c>
      <c r="AC665" s="75"/>
      <c r="AD665" s="77"/>
      <c r="AE665" s="75"/>
      <c r="AF665" s="76"/>
      <c r="AG665" s="63" t="s">
        <v>9465</v>
      </c>
      <c r="AH665" s="75"/>
      <c r="AI665" s="77"/>
      <c r="AJ665" s="77"/>
      <c r="AK665" s="76"/>
      <c r="AL665" s="63" t="s">
        <v>9466</v>
      </c>
      <c r="AM665" s="75"/>
      <c r="AN665" s="77"/>
      <c r="AO665" s="77"/>
      <c r="AP665" s="76"/>
      <c r="AQ665" s="82" t="s">
        <v>9467</v>
      </c>
      <c r="AR665" s="77"/>
      <c r="AS665" s="77"/>
      <c r="AT665" s="77"/>
      <c r="AU665" s="76"/>
      <c r="AV665" s="63" t="s">
        <v>9468</v>
      </c>
      <c r="AW665" s="75"/>
      <c r="AX665" s="77"/>
      <c r="AY665" s="77"/>
      <c r="AZ665" s="76"/>
      <c r="BA665" s="82" t="s">
        <v>983</v>
      </c>
      <c r="BB665" s="77"/>
      <c r="BC665" s="77"/>
      <c r="BD665" s="77"/>
      <c r="BE665" s="76"/>
      <c r="BF665" s="82" t="s">
        <v>9467</v>
      </c>
      <c r="BG665" s="77"/>
      <c r="BH665" s="77"/>
      <c r="BI665" s="77"/>
      <c r="BJ665" s="76"/>
      <c r="BK665" s="63" t="s">
        <v>9469</v>
      </c>
      <c r="BL665" s="75"/>
      <c r="BM665" s="77"/>
      <c r="BN665" s="77"/>
      <c r="BO665" s="76"/>
      <c r="BP665" s="44" t="s">
        <v>9470</v>
      </c>
    </row>
    <row r="666" spans="1:68" x14ac:dyDescent="0.2">
      <c r="A666" s="63" t="s">
        <v>386</v>
      </c>
      <c r="B666" s="44" t="s">
        <v>7156</v>
      </c>
      <c r="C666" s="44" t="s">
        <v>6791</v>
      </c>
      <c r="D666" s="44" t="s">
        <v>9471</v>
      </c>
      <c r="E666" s="44" t="str">
        <f t="shared" si="20"/>
        <v>Worm's Stench_Neutral_METD</v>
      </c>
      <c r="F666" s="44" t="s">
        <v>5281</v>
      </c>
      <c r="G666" s="44" t="s">
        <v>5183</v>
      </c>
      <c r="H666" s="44" t="s">
        <v>8342</v>
      </c>
      <c r="I666" s="64"/>
      <c r="J666" s="65"/>
      <c r="K666" s="65"/>
      <c r="L666" s="65"/>
      <c r="M666" s="65"/>
      <c r="N666" s="64"/>
      <c r="O666" s="64"/>
      <c r="P666" s="65"/>
      <c r="Q666" s="65"/>
      <c r="R666" s="65"/>
      <c r="S666" s="65"/>
      <c r="T666" s="64"/>
      <c r="U666" s="65"/>
      <c r="V666" s="65"/>
      <c r="W666" s="65"/>
      <c r="X666" s="65"/>
      <c r="Y666" s="64"/>
      <c r="Z666" s="65"/>
      <c r="AA666" s="69">
        <f t="shared" si="21"/>
        <v>0</v>
      </c>
      <c r="AB666" s="63" t="s">
        <v>984</v>
      </c>
      <c r="AC666" s="75"/>
      <c r="AD666" s="77"/>
      <c r="AE666" s="77"/>
      <c r="AF666" s="76"/>
      <c r="AG666" s="63" t="s">
        <v>9472</v>
      </c>
      <c r="AH666" s="75"/>
      <c r="AI666" s="77"/>
      <c r="AJ666" s="77"/>
      <c r="AK666" s="76"/>
      <c r="AL666" s="63" t="s">
        <v>9473</v>
      </c>
      <c r="AM666" s="75"/>
      <c r="AN666" s="77"/>
      <c r="AO666" s="77"/>
      <c r="AP666" s="76"/>
      <c r="AQ666" s="82" t="s">
        <v>9474</v>
      </c>
      <c r="AR666" s="77"/>
      <c r="AS666" s="77"/>
      <c r="AT666" s="77"/>
      <c r="AU666" s="76"/>
      <c r="AV666" s="63" t="s">
        <v>9475</v>
      </c>
      <c r="AW666" s="75"/>
      <c r="AX666" s="77"/>
      <c r="AY666" s="77"/>
      <c r="AZ666" s="76"/>
      <c r="BA666" s="82" t="s">
        <v>984</v>
      </c>
      <c r="BB666" s="77"/>
      <c r="BC666" s="77"/>
      <c r="BD666" s="77"/>
      <c r="BE666" s="76"/>
      <c r="BF666" s="82" t="s">
        <v>9474</v>
      </c>
      <c r="BG666" s="77"/>
      <c r="BH666" s="77"/>
      <c r="BI666" s="77"/>
      <c r="BJ666" s="76"/>
      <c r="BK666" s="63" t="s">
        <v>9476</v>
      </c>
      <c r="BL666" s="75"/>
      <c r="BM666" s="77"/>
      <c r="BN666" s="77"/>
      <c r="BO666" s="76"/>
      <c r="BP666" s="44" t="s">
        <v>1678</v>
      </c>
    </row>
    <row r="667" spans="1:68" x14ac:dyDescent="0.2">
      <c r="A667" s="63" t="s">
        <v>386</v>
      </c>
      <c r="B667" s="44" t="s">
        <v>7156</v>
      </c>
      <c r="C667" s="44" t="s">
        <v>6791</v>
      </c>
      <c r="D667" s="44" t="s">
        <v>9477</v>
      </c>
      <c r="E667" s="44" t="str">
        <f t="shared" si="20"/>
        <v>Worn and Famished_Neutral_METD</v>
      </c>
      <c r="F667" s="44" t="s">
        <v>7098</v>
      </c>
      <c r="G667" s="44" t="s">
        <v>5235</v>
      </c>
      <c r="H667" s="44" t="s">
        <v>8398</v>
      </c>
      <c r="I667" s="64"/>
      <c r="J667" s="65"/>
      <c r="K667" s="65"/>
      <c r="L667" s="65"/>
      <c r="M667" s="65"/>
      <c r="N667" s="64"/>
      <c r="O667" s="64"/>
      <c r="P667" s="65"/>
      <c r="Q667" s="65"/>
      <c r="R667" s="65"/>
      <c r="S667" s="65"/>
      <c r="T667" s="64"/>
      <c r="U667" s="65"/>
      <c r="V667" s="65"/>
      <c r="W667" s="65"/>
      <c r="X667" s="65"/>
      <c r="Y667" s="64"/>
      <c r="Z667" s="65"/>
      <c r="AA667" s="69">
        <f t="shared" si="21"/>
        <v>0</v>
      </c>
      <c r="AB667" s="63" t="s">
        <v>985</v>
      </c>
      <c r="AC667" s="75"/>
      <c r="AD667" s="77"/>
      <c r="AE667" s="77"/>
      <c r="AF667" s="76"/>
      <c r="AG667" s="63" t="s">
        <v>9478</v>
      </c>
      <c r="AH667" s="75"/>
      <c r="AI667" s="77"/>
      <c r="AJ667" s="77"/>
      <c r="AK667" s="76"/>
      <c r="AL667" s="63" t="s">
        <v>9479</v>
      </c>
      <c r="AM667" s="75"/>
      <c r="AN667" s="77"/>
      <c r="AO667" s="77"/>
      <c r="AP667" s="76"/>
      <c r="AQ667" s="82" t="s">
        <v>9480</v>
      </c>
      <c r="AR667" s="77"/>
      <c r="AS667" s="77"/>
      <c r="AT667" s="77"/>
      <c r="AU667" s="76"/>
      <c r="AV667" s="63" t="s">
        <v>9481</v>
      </c>
      <c r="AW667" s="75"/>
      <c r="AX667" s="77"/>
      <c r="AY667" s="77"/>
      <c r="AZ667" s="76"/>
      <c r="BA667" s="82" t="s">
        <v>985</v>
      </c>
      <c r="BB667" s="77"/>
      <c r="BC667" s="77"/>
      <c r="BD667" s="77"/>
      <c r="BE667" s="76"/>
      <c r="BF667" s="82" t="s">
        <v>9480</v>
      </c>
      <c r="BG667" s="77"/>
      <c r="BH667" s="77"/>
      <c r="BI667" s="77"/>
      <c r="BJ667" s="76"/>
      <c r="BK667" s="63" t="s">
        <v>9482</v>
      </c>
      <c r="BL667" s="75"/>
      <c r="BM667" s="77"/>
      <c r="BN667" s="77"/>
      <c r="BO667" s="76"/>
      <c r="BP667" s="44" t="s">
        <v>9483</v>
      </c>
    </row>
    <row r="668" spans="1:68" x14ac:dyDescent="0.2">
      <c r="A668" s="63" t="s">
        <v>386</v>
      </c>
      <c r="B668" s="44" t="s">
        <v>3202</v>
      </c>
      <c r="C668" s="44" t="s">
        <v>2401</v>
      </c>
      <c r="D668" s="44" t="s">
        <v>9484</v>
      </c>
      <c r="E668" s="44" t="str">
        <f t="shared" si="20"/>
        <v>Buhr Widu_Hero_METD</v>
      </c>
      <c r="F668" s="44" t="s">
        <v>6135</v>
      </c>
      <c r="G668" s="44" t="s">
        <v>5183</v>
      </c>
      <c r="H668" s="44" t="s">
        <v>8342</v>
      </c>
      <c r="I668" s="64"/>
      <c r="J668" s="65"/>
      <c r="K668" s="65"/>
      <c r="L668" s="65"/>
      <c r="M668" s="65"/>
      <c r="N668" s="64"/>
      <c r="O668" s="64"/>
      <c r="P668" s="65"/>
      <c r="Q668" s="66">
        <v>1</v>
      </c>
      <c r="R668" s="66">
        <v>1</v>
      </c>
      <c r="S668" s="66">
        <v>1</v>
      </c>
      <c r="T668" s="64"/>
      <c r="U668" s="65"/>
      <c r="V668" s="65"/>
      <c r="W668" s="65"/>
      <c r="X668" s="65"/>
      <c r="Y668" s="64"/>
      <c r="Z668" s="65"/>
      <c r="AA668" s="69">
        <f t="shared" si="21"/>
        <v>0</v>
      </c>
      <c r="AB668" s="63" t="s">
        <v>986</v>
      </c>
      <c r="AC668" s="75"/>
      <c r="AD668" s="77"/>
      <c r="AE668" s="75"/>
      <c r="AF668" s="76"/>
      <c r="AG668" s="63" t="s">
        <v>986</v>
      </c>
      <c r="AH668" s="75"/>
      <c r="AI668" s="77"/>
      <c r="AJ668" s="77"/>
      <c r="AK668" s="76"/>
      <c r="AL668" s="63" t="s">
        <v>986</v>
      </c>
      <c r="AM668" s="75"/>
      <c r="AN668" s="77"/>
      <c r="AO668" s="77"/>
      <c r="AP668" s="76"/>
      <c r="AQ668" s="82" t="s">
        <v>9485</v>
      </c>
      <c r="AR668" s="77"/>
      <c r="AS668" s="77"/>
      <c r="AT668" s="77"/>
      <c r="AU668" s="76"/>
      <c r="AV668" s="63" t="s">
        <v>986</v>
      </c>
      <c r="AW668" s="75"/>
      <c r="AX668" s="77"/>
      <c r="AY668" s="77"/>
      <c r="AZ668" s="76"/>
      <c r="BA668" s="82" t="s">
        <v>986</v>
      </c>
      <c r="BB668" s="77"/>
      <c r="BC668" s="77"/>
      <c r="BD668" s="77"/>
      <c r="BE668" s="76"/>
      <c r="BF668" s="82" t="s">
        <v>9485</v>
      </c>
      <c r="BG668" s="77"/>
      <c r="BH668" s="77"/>
      <c r="BI668" s="77"/>
      <c r="BJ668" s="76"/>
      <c r="BK668" s="63" t="s">
        <v>9486</v>
      </c>
      <c r="BL668" s="75"/>
      <c r="BM668" s="77"/>
      <c r="BN668" s="77"/>
      <c r="BO668" s="76"/>
      <c r="BP668" s="44" t="s">
        <v>9487</v>
      </c>
    </row>
    <row r="669" spans="1:68" x14ac:dyDescent="0.2">
      <c r="A669" s="63" t="s">
        <v>386</v>
      </c>
      <c r="B669" s="44" t="s">
        <v>3202</v>
      </c>
      <c r="C669" s="44" t="s">
        <v>2401</v>
      </c>
      <c r="D669" s="44" t="s">
        <v>9488</v>
      </c>
      <c r="E669" s="44" t="str">
        <f t="shared" si="20"/>
        <v>Dale_Hero_METD</v>
      </c>
      <c r="F669" s="44" t="s">
        <v>6135</v>
      </c>
      <c r="G669" s="44" t="s">
        <v>5183</v>
      </c>
      <c r="H669" s="44" t="s">
        <v>8342</v>
      </c>
      <c r="I669" s="64"/>
      <c r="J669" s="65"/>
      <c r="K669" s="65"/>
      <c r="L669" s="65"/>
      <c r="M669" s="65"/>
      <c r="N669" s="64"/>
      <c r="O669" s="64"/>
      <c r="P669" s="65"/>
      <c r="Q669" s="65"/>
      <c r="R669" s="66">
        <v>1</v>
      </c>
      <c r="S669" s="65"/>
      <c r="T669" s="64"/>
      <c r="U669" s="65"/>
      <c r="V669" s="65"/>
      <c r="W669" s="65"/>
      <c r="X669" s="65"/>
      <c r="Y669" s="64"/>
      <c r="Z669" s="65"/>
      <c r="AA669" s="69">
        <f t="shared" si="21"/>
        <v>0</v>
      </c>
      <c r="AB669" s="63" t="s">
        <v>987</v>
      </c>
      <c r="AC669" s="75"/>
      <c r="AD669" s="77"/>
      <c r="AE669" s="75"/>
      <c r="AF669" s="76"/>
      <c r="AG669" s="63" t="s">
        <v>9489</v>
      </c>
      <c r="AH669" s="75"/>
      <c r="AI669" s="77"/>
      <c r="AJ669" s="77"/>
      <c r="AK669" s="76"/>
      <c r="AL669" s="63" t="s">
        <v>9490</v>
      </c>
      <c r="AM669" s="75"/>
      <c r="AN669" s="77"/>
      <c r="AO669" s="77"/>
      <c r="AP669" s="76"/>
      <c r="AQ669" s="82" t="s">
        <v>9491</v>
      </c>
      <c r="AR669" s="77"/>
      <c r="AS669" s="77"/>
      <c r="AT669" s="77"/>
      <c r="AU669" s="76"/>
      <c r="AV669" s="63" t="s">
        <v>9492</v>
      </c>
      <c r="AW669" s="75"/>
      <c r="AX669" s="77"/>
      <c r="AY669" s="77"/>
      <c r="AZ669" s="76"/>
      <c r="BA669" s="82" t="s">
        <v>987</v>
      </c>
      <c r="BB669" s="77"/>
      <c r="BC669" s="77"/>
      <c r="BD669" s="77"/>
      <c r="BE669" s="76"/>
      <c r="BF669" s="82" t="s">
        <v>9491</v>
      </c>
      <c r="BG669" s="77"/>
      <c r="BH669" s="77"/>
      <c r="BI669" s="77"/>
      <c r="BJ669" s="76"/>
      <c r="BK669" s="63" t="s">
        <v>9493</v>
      </c>
      <c r="BL669" s="75"/>
      <c r="BM669" s="77"/>
      <c r="BN669" s="77"/>
      <c r="BO669" s="76"/>
      <c r="BP669" s="44" t="s">
        <v>9494</v>
      </c>
    </row>
    <row r="670" spans="1:68" x14ac:dyDescent="0.2">
      <c r="A670" s="63" t="s">
        <v>386</v>
      </c>
      <c r="B670" s="44" t="s">
        <v>3202</v>
      </c>
      <c r="C670" s="44" t="s">
        <v>2401</v>
      </c>
      <c r="D670" s="44" t="s">
        <v>9495</v>
      </c>
      <c r="E670" s="44" t="str">
        <f t="shared" si="20"/>
        <v>Framsburg_Hero_METD</v>
      </c>
      <c r="F670" s="44" t="s">
        <v>6542</v>
      </c>
      <c r="G670" s="44" t="s">
        <v>5183</v>
      </c>
      <c r="H670" s="44" t="s">
        <v>8342</v>
      </c>
      <c r="I670" s="64"/>
      <c r="J670" s="65"/>
      <c r="K670" s="65"/>
      <c r="L670" s="65"/>
      <c r="M670" s="65"/>
      <c r="N670" s="64"/>
      <c r="O670" s="64"/>
      <c r="P670" s="65"/>
      <c r="Q670" s="65"/>
      <c r="R670" s="65"/>
      <c r="S670" s="65"/>
      <c r="T670" s="64"/>
      <c r="U670" s="65"/>
      <c r="V670" s="65"/>
      <c r="W670" s="65"/>
      <c r="X670" s="65"/>
      <c r="Y670" s="64"/>
      <c r="Z670" s="65"/>
      <c r="AA670" s="69">
        <f t="shared" si="21"/>
        <v>0</v>
      </c>
      <c r="AB670" s="63" t="s">
        <v>988</v>
      </c>
      <c r="AC670" s="75"/>
      <c r="AD670" s="77"/>
      <c r="AE670" s="77"/>
      <c r="AF670" s="76"/>
      <c r="AG670" s="63" t="s">
        <v>9496</v>
      </c>
      <c r="AH670" s="75"/>
      <c r="AI670" s="77"/>
      <c r="AJ670" s="77"/>
      <c r="AK670" s="76"/>
      <c r="AL670" s="63" t="s">
        <v>988</v>
      </c>
      <c r="AM670" s="75"/>
      <c r="AN670" s="77"/>
      <c r="AO670" s="77"/>
      <c r="AP670" s="76"/>
      <c r="AQ670" s="82" t="s">
        <v>9497</v>
      </c>
      <c r="AR670" s="77"/>
      <c r="AS670" s="77"/>
      <c r="AT670" s="77"/>
      <c r="AU670" s="76"/>
      <c r="AV670" s="63" t="s">
        <v>9498</v>
      </c>
      <c r="AW670" s="75"/>
      <c r="AX670" s="77"/>
      <c r="AY670" s="77"/>
      <c r="AZ670" s="76"/>
      <c r="BA670" s="82" t="s">
        <v>988</v>
      </c>
      <c r="BB670" s="77"/>
      <c r="BC670" s="77"/>
      <c r="BD670" s="77"/>
      <c r="BE670" s="76"/>
      <c r="BF670" s="82" t="s">
        <v>9497</v>
      </c>
      <c r="BG670" s="77"/>
      <c r="BH670" s="77"/>
      <c r="BI670" s="77"/>
      <c r="BJ670" s="76"/>
      <c r="BK670" s="63" t="s">
        <v>9499</v>
      </c>
      <c r="BL670" s="75"/>
      <c r="BM670" s="77"/>
      <c r="BN670" s="77"/>
      <c r="BO670" s="76"/>
      <c r="BP670" s="44" t="s">
        <v>9500</v>
      </c>
    </row>
    <row r="671" spans="1:68" x14ac:dyDescent="0.2">
      <c r="A671" s="63" t="s">
        <v>386</v>
      </c>
      <c r="B671" s="44" t="s">
        <v>3202</v>
      </c>
      <c r="C671" s="44" t="s">
        <v>2401</v>
      </c>
      <c r="D671" s="44" t="s">
        <v>9501</v>
      </c>
      <c r="E671" s="44" t="str">
        <f t="shared" si="20"/>
        <v>Gold Hill_Hero_METD</v>
      </c>
      <c r="F671" s="44" t="s">
        <v>9119</v>
      </c>
      <c r="G671" s="44" t="s">
        <v>5183</v>
      </c>
      <c r="H671" s="44" t="s">
        <v>8342</v>
      </c>
      <c r="I671" s="64"/>
      <c r="J671" s="65"/>
      <c r="K671" s="65"/>
      <c r="L671" s="65"/>
      <c r="M671" s="65"/>
      <c r="N671" s="64"/>
      <c r="O671" s="64"/>
      <c r="P671" s="65"/>
      <c r="Q671" s="65"/>
      <c r="R671" s="65"/>
      <c r="S671" s="65"/>
      <c r="T671" s="64"/>
      <c r="U671" s="65"/>
      <c r="V671" s="65"/>
      <c r="W671" s="65"/>
      <c r="X671" s="65"/>
      <c r="Y671" s="64"/>
      <c r="Z671" s="65"/>
      <c r="AA671" s="69">
        <f t="shared" si="21"/>
        <v>0</v>
      </c>
      <c r="AB671" s="63" t="s">
        <v>989</v>
      </c>
      <c r="AC671" s="75"/>
      <c r="AD671" s="77"/>
      <c r="AE671" s="77"/>
      <c r="AF671" s="76"/>
      <c r="AG671" s="63" t="s">
        <v>9502</v>
      </c>
      <c r="AH671" s="75"/>
      <c r="AI671" s="77"/>
      <c r="AJ671" s="77"/>
      <c r="AK671" s="76"/>
      <c r="AL671" s="63" t="s">
        <v>9503</v>
      </c>
      <c r="AM671" s="75"/>
      <c r="AN671" s="77"/>
      <c r="AO671" s="77"/>
      <c r="AP671" s="76"/>
      <c r="AQ671" s="82" t="s">
        <v>9504</v>
      </c>
      <c r="AR671" s="77"/>
      <c r="AS671" s="77"/>
      <c r="AT671" s="77"/>
      <c r="AU671" s="76"/>
      <c r="AV671" s="63" t="s">
        <v>9505</v>
      </c>
      <c r="AW671" s="75"/>
      <c r="AX671" s="77"/>
      <c r="AY671" s="77"/>
      <c r="AZ671" s="76"/>
      <c r="BA671" s="82" t="s">
        <v>989</v>
      </c>
      <c r="BB671" s="77"/>
      <c r="BC671" s="77"/>
      <c r="BD671" s="77"/>
      <c r="BE671" s="76"/>
      <c r="BF671" s="82" t="s">
        <v>9504</v>
      </c>
      <c r="BG671" s="77"/>
      <c r="BH671" s="77"/>
      <c r="BI671" s="77"/>
      <c r="BJ671" s="76"/>
      <c r="BK671" s="63" t="s">
        <v>9506</v>
      </c>
      <c r="BL671" s="75"/>
      <c r="BM671" s="77"/>
      <c r="BN671" s="77"/>
      <c r="BO671" s="76"/>
      <c r="BP671" s="44" t="s">
        <v>9507</v>
      </c>
    </row>
    <row r="672" spans="1:68" x14ac:dyDescent="0.2">
      <c r="A672" s="63" t="s">
        <v>386</v>
      </c>
      <c r="B672" s="44" t="s">
        <v>3202</v>
      </c>
      <c r="C672" s="44" t="s">
        <v>2401</v>
      </c>
      <c r="D672" s="44" t="s">
        <v>9508</v>
      </c>
      <c r="E672" s="44" t="str">
        <f t="shared" si="20"/>
        <v>Gondmaeglom_Hero_METD</v>
      </c>
      <c r="F672" s="44" t="s">
        <v>6631</v>
      </c>
      <c r="G672" s="44" t="s">
        <v>5183</v>
      </c>
      <c r="H672" s="44" t="s">
        <v>8342</v>
      </c>
      <c r="I672" s="64"/>
      <c r="J672" s="65"/>
      <c r="K672" s="65"/>
      <c r="L672" s="65"/>
      <c r="M672" s="65"/>
      <c r="N672" s="64"/>
      <c r="O672" s="64"/>
      <c r="P672" s="65"/>
      <c r="Q672" s="65"/>
      <c r="R672" s="65"/>
      <c r="S672" s="65"/>
      <c r="T672" s="64"/>
      <c r="U672" s="65"/>
      <c r="V672" s="65"/>
      <c r="W672" s="65"/>
      <c r="X672" s="65"/>
      <c r="Y672" s="64"/>
      <c r="Z672" s="65"/>
      <c r="AA672" s="69">
        <f t="shared" si="21"/>
        <v>0</v>
      </c>
      <c r="AB672" s="63" t="s">
        <v>990</v>
      </c>
      <c r="AC672" s="75"/>
      <c r="AD672" s="77"/>
      <c r="AE672" s="77"/>
      <c r="AF672" s="76"/>
      <c r="AG672" s="63" t="s">
        <v>990</v>
      </c>
      <c r="AH672" s="75"/>
      <c r="AI672" s="77"/>
      <c r="AJ672" s="77"/>
      <c r="AK672" s="76"/>
      <c r="AL672" s="63" t="s">
        <v>9509</v>
      </c>
      <c r="AM672" s="75"/>
      <c r="AN672" s="77"/>
      <c r="AO672" s="77"/>
      <c r="AP672" s="76"/>
      <c r="AQ672" s="82" t="s">
        <v>9510</v>
      </c>
      <c r="AR672" s="77"/>
      <c r="AS672" s="77"/>
      <c r="AT672" s="77"/>
      <c r="AU672" s="76"/>
      <c r="AV672" s="63" t="s">
        <v>990</v>
      </c>
      <c r="AW672" s="75"/>
      <c r="AX672" s="77"/>
      <c r="AY672" s="77"/>
      <c r="AZ672" s="76"/>
      <c r="BA672" s="82" t="s">
        <v>990</v>
      </c>
      <c r="BB672" s="77"/>
      <c r="BC672" s="77"/>
      <c r="BD672" s="77"/>
      <c r="BE672" s="76"/>
      <c r="BF672" s="82" t="s">
        <v>9510</v>
      </c>
      <c r="BG672" s="77"/>
      <c r="BH672" s="77"/>
      <c r="BI672" s="77"/>
      <c r="BJ672" s="76"/>
      <c r="BK672" s="63" t="s">
        <v>9511</v>
      </c>
      <c r="BL672" s="75"/>
      <c r="BM672" s="77"/>
      <c r="BN672" s="77"/>
      <c r="BO672" s="76"/>
      <c r="BP672" s="44" t="s">
        <v>9512</v>
      </c>
    </row>
    <row r="673" spans="1:68" x14ac:dyDescent="0.2">
      <c r="A673" s="63" t="s">
        <v>386</v>
      </c>
      <c r="B673" s="44" t="s">
        <v>3202</v>
      </c>
      <c r="C673" s="44" t="s">
        <v>2401</v>
      </c>
      <c r="D673" s="44" t="s">
        <v>9513</v>
      </c>
      <c r="E673" s="44" t="str">
        <f t="shared" si="20"/>
        <v>Isle of the Ulond_Hero_METD</v>
      </c>
      <c r="F673" s="44" t="s">
        <v>6631</v>
      </c>
      <c r="G673" s="44" t="s">
        <v>5183</v>
      </c>
      <c r="H673" s="44" t="s">
        <v>8342</v>
      </c>
      <c r="I673" s="64"/>
      <c r="J673" s="65"/>
      <c r="K673" s="65"/>
      <c r="L673" s="65"/>
      <c r="M673" s="65"/>
      <c r="N673" s="64"/>
      <c r="O673" s="64"/>
      <c r="P673" s="65"/>
      <c r="Q673" s="66">
        <v>1</v>
      </c>
      <c r="R673" s="65"/>
      <c r="S673" s="65"/>
      <c r="T673" s="64"/>
      <c r="U673" s="65"/>
      <c r="V673" s="65"/>
      <c r="W673" s="65"/>
      <c r="X673" s="65"/>
      <c r="Y673" s="64"/>
      <c r="Z673" s="65"/>
      <c r="AA673" s="69">
        <f t="shared" si="21"/>
        <v>0</v>
      </c>
      <c r="AB673" s="63" t="s">
        <v>991</v>
      </c>
      <c r="AC673" s="75"/>
      <c r="AD673" s="77"/>
      <c r="AE673" s="75"/>
      <c r="AF673" s="76"/>
      <c r="AG673" s="63" t="s">
        <v>9514</v>
      </c>
      <c r="AH673" s="75"/>
      <c r="AI673" s="77"/>
      <c r="AJ673" s="77"/>
      <c r="AK673" s="76"/>
      <c r="AL673" s="63" t="s">
        <v>9515</v>
      </c>
      <c r="AM673" s="75"/>
      <c r="AN673" s="77"/>
      <c r="AO673" s="77"/>
      <c r="AP673" s="76"/>
      <c r="AQ673" s="82" t="s">
        <v>9516</v>
      </c>
      <c r="AR673" s="77"/>
      <c r="AS673" s="77"/>
      <c r="AT673" s="77"/>
      <c r="AU673" s="76"/>
      <c r="AV673" s="63" t="s">
        <v>9517</v>
      </c>
      <c r="AW673" s="75"/>
      <c r="AX673" s="77"/>
      <c r="AY673" s="77"/>
      <c r="AZ673" s="76"/>
      <c r="BA673" s="82" t="s">
        <v>991</v>
      </c>
      <c r="BB673" s="77"/>
      <c r="BC673" s="77"/>
      <c r="BD673" s="77"/>
      <c r="BE673" s="76"/>
      <c r="BF673" s="82" t="s">
        <v>9516</v>
      </c>
      <c r="BG673" s="77"/>
      <c r="BH673" s="77"/>
      <c r="BI673" s="77"/>
      <c r="BJ673" s="76"/>
      <c r="BK673" s="63" t="s">
        <v>9518</v>
      </c>
      <c r="BL673" s="75"/>
      <c r="BM673" s="77"/>
      <c r="BN673" s="77"/>
      <c r="BO673" s="76"/>
      <c r="BP673" s="44" t="s">
        <v>9519</v>
      </c>
    </row>
    <row r="674" spans="1:68" x14ac:dyDescent="0.2">
      <c r="A674" s="63" t="s">
        <v>386</v>
      </c>
      <c r="B674" s="44" t="s">
        <v>3202</v>
      </c>
      <c r="C674" s="44" t="s">
        <v>2401</v>
      </c>
      <c r="D674" s="44" t="s">
        <v>9520</v>
      </c>
      <c r="E674" s="44" t="str">
        <f t="shared" si="20"/>
        <v>Ovir Hollow_Hero_METD</v>
      </c>
      <c r="F674" s="44" t="s">
        <v>5410</v>
      </c>
      <c r="G674" s="44" t="s">
        <v>5183</v>
      </c>
      <c r="H674" s="44" t="s">
        <v>8342</v>
      </c>
      <c r="I674" s="64"/>
      <c r="J674" s="65"/>
      <c r="K674" s="65"/>
      <c r="L674" s="65"/>
      <c r="M674" s="65"/>
      <c r="N674" s="64"/>
      <c r="O674" s="64"/>
      <c r="P674" s="65"/>
      <c r="Q674" s="65"/>
      <c r="R674" s="65"/>
      <c r="S674" s="65"/>
      <c r="T674" s="64"/>
      <c r="U674" s="65"/>
      <c r="V674" s="65"/>
      <c r="W674" s="65"/>
      <c r="X674" s="65"/>
      <c r="Y674" s="64"/>
      <c r="Z674" s="65"/>
      <c r="AA674" s="69">
        <f t="shared" si="21"/>
        <v>0</v>
      </c>
      <c r="AB674" s="63" t="s">
        <v>992</v>
      </c>
      <c r="AC674" s="75"/>
      <c r="AD674" s="77"/>
      <c r="AE674" s="75"/>
      <c r="AF674" s="76"/>
      <c r="AG674" s="63" t="s">
        <v>9521</v>
      </c>
      <c r="AH674" s="75"/>
      <c r="AI674" s="77"/>
      <c r="AJ674" s="77"/>
      <c r="AK674" s="76"/>
      <c r="AL674" s="63" t="s">
        <v>9522</v>
      </c>
      <c r="AM674" s="75"/>
      <c r="AN674" s="77"/>
      <c r="AO674" s="77"/>
      <c r="AP674" s="76"/>
      <c r="AQ674" s="82" t="s">
        <v>9523</v>
      </c>
      <c r="AR674" s="77"/>
      <c r="AS674" s="77"/>
      <c r="AT674" s="77"/>
      <c r="AU674" s="76"/>
      <c r="AV674" s="63" t="s">
        <v>9524</v>
      </c>
      <c r="AW674" s="75"/>
      <c r="AX674" s="77"/>
      <c r="AY674" s="77"/>
      <c r="AZ674" s="76"/>
      <c r="BA674" s="82" t="s">
        <v>992</v>
      </c>
      <c r="BB674" s="77"/>
      <c r="BC674" s="77"/>
      <c r="BD674" s="77"/>
      <c r="BE674" s="76"/>
      <c r="BF674" s="82" t="s">
        <v>9523</v>
      </c>
      <c r="BG674" s="77"/>
      <c r="BH674" s="77"/>
      <c r="BI674" s="77"/>
      <c r="BJ674" s="76"/>
      <c r="BK674" s="63" t="s">
        <v>9525</v>
      </c>
      <c r="BL674" s="75"/>
      <c r="BM674" s="77"/>
      <c r="BN674" s="77"/>
      <c r="BO674" s="76"/>
      <c r="BP674" s="44" t="s">
        <v>9526</v>
      </c>
    </row>
    <row r="675" spans="1:68" x14ac:dyDescent="0.2">
      <c r="A675" s="63" t="s">
        <v>386</v>
      </c>
      <c r="B675" s="44" t="s">
        <v>3202</v>
      </c>
      <c r="C675" s="44" t="s">
        <v>2401</v>
      </c>
      <c r="D675" s="44" t="s">
        <v>9527</v>
      </c>
      <c r="E675" s="44" t="str">
        <f t="shared" si="20"/>
        <v>Tharbad_Hero_METD</v>
      </c>
      <c r="F675" s="44" t="s">
        <v>5410</v>
      </c>
      <c r="G675" s="44" t="s">
        <v>5183</v>
      </c>
      <c r="H675" s="44" t="s">
        <v>8342</v>
      </c>
      <c r="I675" s="64"/>
      <c r="J675" s="65"/>
      <c r="K675" s="65"/>
      <c r="L675" s="65"/>
      <c r="M675" s="65"/>
      <c r="N675" s="64"/>
      <c r="O675" s="64"/>
      <c r="P675" s="65"/>
      <c r="Q675" s="65"/>
      <c r="R675" s="65"/>
      <c r="S675" s="65"/>
      <c r="T675" s="64"/>
      <c r="U675" s="65"/>
      <c r="V675" s="65"/>
      <c r="W675" s="65"/>
      <c r="X675" s="65"/>
      <c r="Y675" s="64"/>
      <c r="Z675" s="65"/>
      <c r="AA675" s="69">
        <f t="shared" si="21"/>
        <v>0</v>
      </c>
      <c r="AB675" s="63" t="s">
        <v>993</v>
      </c>
      <c r="AC675" s="75"/>
      <c r="AD675" s="77"/>
      <c r="AE675" s="77"/>
      <c r="AF675" s="76"/>
      <c r="AG675" s="63" t="s">
        <v>993</v>
      </c>
      <c r="AH675" s="75"/>
      <c r="AI675" s="77"/>
      <c r="AJ675" s="77"/>
      <c r="AK675" s="76"/>
      <c r="AL675" s="63" t="s">
        <v>993</v>
      </c>
      <c r="AM675" s="75"/>
      <c r="AN675" s="77"/>
      <c r="AO675" s="77"/>
      <c r="AP675" s="76"/>
      <c r="AQ675" s="82" t="s">
        <v>9528</v>
      </c>
      <c r="AR675" s="77"/>
      <c r="AS675" s="77"/>
      <c r="AT675" s="77"/>
      <c r="AU675" s="76"/>
      <c r="AV675" s="63" t="s">
        <v>993</v>
      </c>
      <c r="AW675" s="75"/>
      <c r="AX675" s="77"/>
      <c r="AY675" s="77"/>
      <c r="AZ675" s="76"/>
      <c r="BA675" s="82" t="s">
        <v>993</v>
      </c>
      <c r="BB675" s="77"/>
      <c r="BC675" s="77"/>
      <c r="BD675" s="77"/>
      <c r="BE675" s="76"/>
      <c r="BF675" s="82" t="s">
        <v>9528</v>
      </c>
      <c r="BG675" s="77"/>
      <c r="BH675" s="77"/>
      <c r="BI675" s="77"/>
      <c r="BJ675" s="76"/>
      <c r="BK675" s="63" t="s">
        <v>9529</v>
      </c>
      <c r="BL675" s="75"/>
      <c r="BM675" s="77"/>
      <c r="BN675" s="77"/>
      <c r="BO675" s="76"/>
      <c r="BP675" s="44" t="s">
        <v>9530</v>
      </c>
    </row>
    <row r="676" spans="1:68" x14ac:dyDescent="0.2">
      <c r="A676" s="63" t="s">
        <v>386</v>
      </c>
      <c r="B676" s="44" t="s">
        <v>3202</v>
      </c>
      <c r="C676" s="44" t="s">
        <v>2401</v>
      </c>
      <c r="D676" s="44" t="s">
        <v>9531</v>
      </c>
      <c r="E676" s="44" t="str">
        <f t="shared" si="20"/>
        <v>Zarak Dûm_Hero_METD</v>
      </c>
      <c r="F676" s="44" t="s">
        <v>5221</v>
      </c>
      <c r="G676" s="44" t="s">
        <v>5183</v>
      </c>
      <c r="H676" s="44" t="s">
        <v>8342</v>
      </c>
      <c r="I676" s="64"/>
      <c r="J676" s="65"/>
      <c r="K676" s="65"/>
      <c r="L676" s="65"/>
      <c r="M676" s="65"/>
      <c r="N676" s="64"/>
      <c r="O676" s="64"/>
      <c r="P676" s="66">
        <v>1</v>
      </c>
      <c r="Q676" s="65"/>
      <c r="R676" s="65"/>
      <c r="S676" s="65"/>
      <c r="T676" s="64"/>
      <c r="U676" s="65"/>
      <c r="V676" s="65"/>
      <c r="W676" s="65"/>
      <c r="X676" s="65"/>
      <c r="Y676" s="64"/>
      <c r="Z676" s="65"/>
      <c r="AA676" s="69">
        <f t="shared" si="21"/>
        <v>0</v>
      </c>
      <c r="AB676" s="63" t="s">
        <v>994</v>
      </c>
      <c r="AC676" s="75"/>
      <c r="AD676" s="77"/>
      <c r="AE676" s="75"/>
      <c r="AF676" s="76"/>
      <c r="AG676" s="63" t="s">
        <v>994</v>
      </c>
      <c r="AH676" s="75"/>
      <c r="AI676" s="77"/>
      <c r="AJ676" s="77"/>
      <c r="AK676" s="76"/>
      <c r="AL676" s="63" t="s">
        <v>994</v>
      </c>
      <c r="AM676" s="75"/>
      <c r="AN676" s="77"/>
      <c r="AO676" s="77"/>
      <c r="AP676" s="76"/>
      <c r="AQ676" s="82" t="s">
        <v>9532</v>
      </c>
      <c r="AR676" s="77"/>
      <c r="AS676" s="77"/>
      <c r="AT676" s="77"/>
      <c r="AU676" s="76"/>
      <c r="AV676" s="63" t="s">
        <v>994</v>
      </c>
      <c r="AW676" s="75"/>
      <c r="AX676" s="77"/>
      <c r="AY676" s="77"/>
      <c r="AZ676" s="76"/>
      <c r="BA676" s="82" t="s">
        <v>994</v>
      </c>
      <c r="BB676" s="77"/>
      <c r="BC676" s="77"/>
      <c r="BD676" s="77"/>
      <c r="BE676" s="76"/>
      <c r="BF676" s="82" t="s">
        <v>9532</v>
      </c>
      <c r="BG676" s="77"/>
      <c r="BH676" s="77"/>
      <c r="BI676" s="77"/>
      <c r="BJ676" s="76"/>
      <c r="BK676" s="63" t="s">
        <v>9533</v>
      </c>
      <c r="BL676" s="75"/>
      <c r="BM676" s="77"/>
      <c r="BN676" s="77"/>
      <c r="BO676" s="76"/>
      <c r="BP676" s="44" t="s">
        <v>9534</v>
      </c>
    </row>
    <row r="677" spans="1:68" x14ac:dyDescent="0.2">
      <c r="A677" s="63" t="s">
        <v>386</v>
      </c>
      <c r="B677" s="44" t="s">
        <v>5721</v>
      </c>
      <c r="C677" s="44" t="s">
        <v>2401</v>
      </c>
      <c r="D677" s="44" t="s">
        <v>9535</v>
      </c>
      <c r="E677" s="44" t="str">
        <f t="shared" si="20"/>
        <v>Belegennon_Hero_METD</v>
      </c>
      <c r="F677" s="44" t="s">
        <v>5417</v>
      </c>
      <c r="G677" s="44" t="s">
        <v>8290</v>
      </c>
      <c r="H677" s="44" t="s">
        <v>5149</v>
      </c>
      <c r="I677" s="64"/>
      <c r="J677" s="65"/>
      <c r="K677" s="65"/>
      <c r="L677" s="65"/>
      <c r="M677" s="65"/>
      <c r="N677" s="64"/>
      <c r="O677" s="64"/>
      <c r="P677" s="65"/>
      <c r="Q677" s="65"/>
      <c r="R677" s="65"/>
      <c r="S677" s="65"/>
      <c r="T677" s="64"/>
      <c r="U677" s="65"/>
      <c r="V677" s="65"/>
      <c r="W677" s="65"/>
      <c r="X677" s="65"/>
      <c r="Y677" s="64"/>
      <c r="Z677" s="65"/>
      <c r="AA677" s="69">
        <f t="shared" si="21"/>
        <v>0</v>
      </c>
      <c r="AB677" s="82" t="s">
        <v>995</v>
      </c>
      <c r="AC677" s="77"/>
      <c r="AD677" s="77"/>
      <c r="AE677" s="77"/>
      <c r="AF677" s="76"/>
      <c r="AG677" s="82" t="s">
        <v>9536</v>
      </c>
      <c r="AH677" s="77"/>
      <c r="AI677" s="77"/>
      <c r="AJ677" s="77"/>
      <c r="AK677" s="76"/>
      <c r="AL677" s="63" t="s">
        <v>995</v>
      </c>
      <c r="AM677" s="77"/>
      <c r="AN677" s="77"/>
      <c r="AO677" s="77"/>
      <c r="AP677" s="79"/>
      <c r="AQ677" s="82" t="s">
        <v>9536</v>
      </c>
      <c r="AR677" s="77"/>
      <c r="AS677" s="77"/>
      <c r="AT677" s="77"/>
      <c r="AU677" s="76"/>
      <c r="AV677" s="82" t="s">
        <v>9536</v>
      </c>
      <c r="AW677" s="77"/>
      <c r="AX677" s="77"/>
      <c r="AY677" s="77"/>
      <c r="AZ677" s="76"/>
      <c r="BA677" s="82" t="s">
        <v>995</v>
      </c>
      <c r="BB677" s="77"/>
      <c r="BC677" s="77"/>
      <c r="BD677" s="77"/>
      <c r="BE677" s="76"/>
      <c r="BF677" s="82" t="s">
        <v>9536</v>
      </c>
      <c r="BG677" s="77"/>
      <c r="BH677" s="77"/>
      <c r="BI677" s="77"/>
      <c r="BJ677" s="76"/>
      <c r="BK677" s="82" t="s">
        <v>9536</v>
      </c>
      <c r="BL677" s="77"/>
      <c r="BM677" s="77"/>
      <c r="BN677" s="77"/>
      <c r="BO677" s="76"/>
      <c r="BP677" s="44" t="s">
        <v>1729</v>
      </c>
    </row>
    <row r="678" spans="1:68" x14ac:dyDescent="0.2">
      <c r="A678" s="63" t="s">
        <v>386</v>
      </c>
      <c r="B678" s="44" t="s">
        <v>5721</v>
      </c>
      <c r="C678" s="44" t="s">
        <v>2401</v>
      </c>
      <c r="D678" s="44" t="s">
        <v>9537</v>
      </c>
      <c r="E678" s="44" t="str">
        <f t="shared" si="20"/>
        <v>Horn of Defiance_Hero_METD</v>
      </c>
      <c r="F678" s="44" t="s">
        <v>5417</v>
      </c>
      <c r="G678" s="44" t="s">
        <v>8290</v>
      </c>
      <c r="H678" s="44" t="s">
        <v>5149</v>
      </c>
      <c r="I678" s="64"/>
      <c r="J678" s="65"/>
      <c r="K678" s="65"/>
      <c r="L678" s="65"/>
      <c r="M678" s="65"/>
      <c r="N678" s="64"/>
      <c r="O678" s="64"/>
      <c r="P678" s="65"/>
      <c r="Q678" s="65"/>
      <c r="R678" s="65"/>
      <c r="S678" s="65"/>
      <c r="T678" s="64"/>
      <c r="U678" s="65"/>
      <c r="V678" s="65"/>
      <c r="W678" s="65"/>
      <c r="X678" s="65"/>
      <c r="Y678" s="64"/>
      <c r="Z678" s="65"/>
      <c r="AA678" s="69">
        <f t="shared" si="21"/>
        <v>0</v>
      </c>
      <c r="AB678" s="82" t="s">
        <v>996</v>
      </c>
      <c r="AC678" s="77"/>
      <c r="AD678" s="77"/>
      <c r="AE678" s="77"/>
      <c r="AF678" s="76"/>
      <c r="AG678" s="82" t="s">
        <v>9538</v>
      </c>
      <c r="AH678" s="77"/>
      <c r="AI678" s="77"/>
      <c r="AJ678" s="77"/>
      <c r="AK678" s="76"/>
      <c r="AL678" s="63" t="s">
        <v>9539</v>
      </c>
      <c r="AM678" s="77"/>
      <c r="AN678" s="77"/>
      <c r="AO678" s="77"/>
      <c r="AP678" s="79"/>
      <c r="AQ678" s="82" t="s">
        <v>9538</v>
      </c>
      <c r="AR678" s="77"/>
      <c r="AS678" s="77"/>
      <c r="AT678" s="77"/>
      <c r="AU678" s="76"/>
      <c r="AV678" s="82" t="s">
        <v>9538</v>
      </c>
      <c r="AW678" s="77"/>
      <c r="AX678" s="77"/>
      <c r="AY678" s="77"/>
      <c r="AZ678" s="76"/>
      <c r="BA678" s="82" t="s">
        <v>996</v>
      </c>
      <c r="BB678" s="77"/>
      <c r="BC678" s="77"/>
      <c r="BD678" s="77"/>
      <c r="BE678" s="76"/>
      <c r="BF678" s="82" t="s">
        <v>9538</v>
      </c>
      <c r="BG678" s="77"/>
      <c r="BH678" s="77"/>
      <c r="BI678" s="77"/>
      <c r="BJ678" s="76"/>
      <c r="BK678" s="82" t="s">
        <v>9538</v>
      </c>
      <c r="BL678" s="77"/>
      <c r="BM678" s="77"/>
      <c r="BN678" s="77"/>
      <c r="BO678" s="76"/>
      <c r="BP678" s="44" t="s">
        <v>9540</v>
      </c>
    </row>
    <row r="679" spans="1:68" x14ac:dyDescent="0.2">
      <c r="A679" s="63" t="s">
        <v>386</v>
      </c>
      <c r="B679" s="44" t="s">
        <v>5721</v>
      </c>
      <c r="C679" s="44" t="s">
        <v>2401</v>
      </c>
      <c r="D679" s="44" t="s">
        <v>9541</v>
      </c>
      <c r="E679" s="44" t="str">
        <f t="shared" si="20"/>
        <v>Ringil_Hero_METD</v>
      </c>
      <c r="F679" s="44" t="s">
        <v>5417</v>
      </c>
      <c r="G679" s="44" t="s">
        <v>8290</v>
      </c>
      <c r="H679" s="44" t="s">
        <v>5149</v>
      </c>
      <c r="I679" s="64"/>
      <c r="J679" s="65"/>
      <c r="K679" s="65"/>
      <c r="L679" s="65"/>
      <c r="M679" s="65"/>
      <c r="N679" s="64"/>
      <c r="O679" s="64"/>
      <c r="P679" s="65"/>
      <c r="Q679" s="65"/>
      <c r="R679" s="65"/>
      <c r="S679" s="65"/>
      <c r="T679" s="64"/>
      <c r="U679" s="65"/>
      <c r="V679" s="65"/>
      <c r="W679" s="65"/>
      <c r="X679" s="65"/>
      <c r="Y679" s="64"/>
      <c r="Z679" s="65"/>
      <c r="AA679" s="69">
        <f t="shared" si="21"/>
        <v>0</v>
      </c>
      <c r="AB679" s="82" t="s">
        <v>997</v>
      </c>
      <c r="AC679" s="77"/>
      <c r="AD679" s="77"/>
      <c r="AE679" s="77"/>
      <c r="AF679" s="76"/>
      <c r="AG679" s="63" t="s">
        <v>997</v>
      </c>
      <c r="AH679" s="77"/>
      <c r="AI679" s="77"/>
      <c r="AJ679" s="77"/>
      <c r="AK679" s="79"/>
      <c r="AL679" s="63" t="s">
        <v>997</v>
      </c>
      <c r="AM679" s="77"/>
      <c r="AN679" s="77"/>
      <c r="AO679" s="77"/>
      <c r="AP679" s="79"/>
      <c r="AQ679" s="82" t="s">
        <v>9542</v>
      </c>
      <c r="AR679" s="77"/>
      <c r="AS679" s="77"/>
      <c r="AT679" s="77"/>
      <c r="AU679" s="76"/>
      <c r="AV679" s="82" t="s">
        <v>9542</v>
      </c>
      <c r="AW679" s="77"/>
      <c r="AX679" s="77"/>
      <c r="AY679" s="77"/>
      <c r="AZ679" s="76"/>
      <c r="BA679" s="82" t="s">
        <v>997</v>
      </c>
      <c r="BB679" s="77"/>
      <c r="BC679" s="77"/>
      <c r="BD679" s="77"/>
      <c r="BE679" s="76"/>
      <c r="BF679" s="82" t="s">
        <v>9542</v>
      </c>
      <c r="BG679" s="77"/>
      <c r="BH679" s="77"/>
      <c r="BI679" s="77"/>
      <c r="BJ679" s="76"/>
      <c r="BK679" s="82" t="s">
        <v>9542</v>
      </c>
      <c r="BL679" s="77"/>
      <c r="BM679" s="77"/>
      <c r="BN679" s="77"/>
      <c r="BO679" s="76"/>
      <c r="BP679" s="44" t="s">
        <v>1730</v>
      </c>
    </row>
    <row r="680" spans="1:68" ht="13.5" thickBot="1" x14ac:dyDescent="0.25">
      <c r="A680" s="83" t="s">
        <v>386</v>
      </c>
      <c r="B680" s="84" t="s">
        <v>7156</v>
      </c>
      <c r="C680" s="84" t="s">
        <v>6791</v>
      </c>
      <c r="D680" s="84" t="s">
        <v>9543</v>
      </c>
      <c r="E680" s="44" t="str">
        <f t="shared" si="20"/>
        <v>Ireful Flames_Neutral_METD</v>
      </c>
      <c r="F680" s="44" t="s">
        <v>6021</v>
      </c>
      <c r="G680" s="44" t="s">
        <v>8290</v>
      </c>
      <c r="H680" s="44" t="s">
        <v>5149</v>
      </c>
      <c r="I680" s="64"/>
      <c r="J680" s="65"/>
      <c r="K680" s="65"/>
      <c r="L680" s="65"/>
      <c r="M680" s="65"/>
      <c r="N680" s="64"/>
      <c r="O680" s="64"/>
      <c r="P680" s="65"/>
      <c r="Q680" s="65"/>
      <c r="R680" s="65"/>
      <c r="S680" s="65"/>
      <c r="T680" s="64"/>
      <c r="U680" s="65"/>
      <c r="V680" s="65"/>
      <c r="W680" s="65"/>
      <c r="X680" s="65"/>
      <c r="Y680" s="64"/>
      <c r="Z680" s="65"/>
      <c r="AA680" s="85">
        <f t="shared" si="21"/>
        <v>0</v>
      </c>
      <c r="AB680" s="83" t="s">
        <v>998</v>
      </c>
      <c r="AC680" s="86"/>
      <c r="AD680" s="86"/>
      <c r="AE680" s="86"/>
      <c r="AF680" s="87"/>
      <c r="AG680" s="83" t="s">
        <v>9544</v>
      </c>
      <c r="AH680" s="86"/>
      <c r="AI680" s="86"/>
      <c r="AJ680" s="86"/>
      <c r="AK680" s="79"/>
      <c r="AL680" s="83" t="s">
        <v>9545</v>
      </c>
      <c r="AM680" s="86"/>
      <c r="AN680" s="86"/>
      <c r="AO680" s="86"/>
      <c r="AP680" s="87"/>
      <c r="AQ680" s="88" t="s">
        <v>9546</v>
      </c>
      <c r="AR680" s="86"/>
      <c r="AS680" s="86"/>
      <c r="AT680" s="86"/>
      <c r="AU680" s="89"/>
      <c r="AV680" s="83" t="s">
        <v>9547</v>
      </c>
      <c r="AW680" s="86"/>
      <c r="AX680" s="86"/>
      <c r="AY680" s="86"/>
      <c r="AZ680" s="87"/>
      <c r="BA680" s="88" t="s">
        <v>998</v>
      </c>
      <c r="BB680" s="86"/>
      <c r="BC680" s="86"/>
      <c r="BD680" s="86"/>
      <c r="BE680" s="89"/>
      <c r="BF680" s="88" t="s">
        <v>9546</v>
      </c>
      <c r="BG680" s="86"/>
      <c r="BH680" s="86"/>
      <c r="BI680" s="86"/>
      <c r="BJ680" s="89"/>
      <c r="BK680" s="88" t="s">
        <v>9546</v>
      </c>
      <c r="BL680" s="86"/>
      <c r="BM680" s="86"/>
      <c r="BN680" s="86"/>
      <c r="BO680" s="89"/>
      <c r="BP680" s="44" t="s">
        <v>9548</v>
      </c>
    </row>
    <row r="681" spans="1:68" s="55" customFormat="1" ht="13.5" thickBot="1" x14ac:dyDescent="0.25">
      <c r="A681" s="90"/>
      <c r="B681" s="91"/>
      <c r="C681" s="91"/>
      <c r="D681" s="91"/>
      <c r="E681" s="44" t="str">
        <f t="shared" si="20"/>
        <v>Middle-earth: Dark Minions__</v>
      </c>
      <c r="F681" s="91"/>
      <c r="G681" s="91"/>
      <c r="H681" s="91"/>
      <c r="I681" s="92"/>
      <c r="J681" s="93"/>
      <c r="K681" s="93"/>
      <c r="L681" s="93"/>
      <c r="M681" s="93"/>
      <c r="N681" s="94"/>
      <c r="O681" s="92"/>
      <c r="P681" s="93"/>
      <c r="Q681" s="93"/>
      <c r="R681" s="93"/>
      <c r="S681" s="93"/>
      <c r="T681" s="92"/>
      <c r="U681" s="93"/>
      <c r="V681" s="93"/>
      <c r="W681" s="93"/>
      <c r="X681" s="93"/>
      <c r="Y681" s="92"/>
      <c r="Z681" s="93"/>
      <c r="AA681" s="95">
        <f>SUM(AA682:AA864)</f>
        <v>0</v>
      </c>
      <c r="AB681" s="134" t="s">
        <v>9549</v>
      </c>
      <c r="AC681" s="135"/>
      <c r="AD681" s="135"/>
      <c r="AE681" s="135"/>
      <c r="AF681" s="136"/>
      <c r="AG681" s="134" t="s">
        <v>9550</v>
      </c>
      <c r="AH681" s="135"/>
      <c r="AI681" s="135"/>
      <c r="AJ681" s="135"/>
      <c r="AK681" s="136"/>
      <c r="AL681" s="134" t="s">
        <v>9551</v>
      </c>
      <c r="AM681" s="135"/>
      <c r="AN681" s="135"/>
      <c r="AO681" s="135"/>
      <c r="AP681" s="136"/>
      <c r="AQ681" s="134" t="s">
        <v>9552</v>
      </c>
      <c r="AR681" s="135"/>
      <c r="AS681" s="135"/>
      <c r="AT681" s="135"/>
      <c r="AU681" s="136"/>
      <c r="AV681" s="134" t="s">
        <v>9553</v>
      </c>
      <c r="AW681" s="135"/>
      <c r="AX681" s="135"/>
      <c r="AY681" s="135"/>
      <c r="AZ681" s="136"/>
      <c r="BA681" s="134" t="s">
        <v>9552</v>
      </c>
      <c r="BB681" s="135"/>
      <c r="BC681" s="135"/>
      <c r="BD681" s="135"/>
      <c r="BE681" s="136"/>
      <c r="BF681" s="134" t="s">
        <v>9552</v>
      </c>
      <c r="BG681" s="135"/>
      <c r="BH681" s="135"/>
      <c r="BI681" s="135"/>
      <c r="BJ681" s="136"/>
      <c r="BK681" s="134" t="s">
        <v>9552</v>
      </c>
      <c r="BL681" s="135"/>
      <c r="BM681" s="135"/>
      <c r="BN681" s="135"/>
      <c r="BO681" s="136"/>
      <c r="BP681" s="96" t="s">
        <v>9549</v>
      </c>
    </row>
    <row r="682" spans="1:68" x14ac:dyDescent="0.2">
      <c r="A682" s="63" t="s">
        <v>1214</v>
      </c>
      <c r="B682" s="44" t="s">
        <v>3174</v>
      </c>
      <c r="C682" s="44" t="s">
        <v>2401</v>
      </c>
      <c r="D682" s="44" t="s">
        <v>9554</v>
      </c>
      <c r="E682" s="44" t="str">
        <f t="shared" si="20"/>
        <v>Folco Boffin_Hero_MEDM</v>
      </c>
      <c r="F682" s="44" t="s">
        <v>5255</v>
      </c>
      <c r="G682" s="44" t="s">
        <v>5183</v>
      </c>
      <c r="H682" s="44" t="s">
        <v>8342</v>
      </c>
      <c r="I682" s="64"/>
      <c r="J682" s="65"/>
      <c r="K682" s="65"/>
      <c r="L682" s="65"/>
      <c r="M682" s="65"/>
      <c r="N682" s="64"/>
      <c r="O682" s="64"/>
      <c r="P682" s="65"/>
      <c r="Q682" s="65"/>
      <c r="R682" s="65"/>
      <c r="S682" s="65"/>
      <c r="T682" s="64"/>
      <c r="U682" s="65"/>
      <c r="V682" s="65"/>
      <c r="W682" s="65"/>
      <c r="X682" s="65"/>
      <c r="Y682" s="64"/>
      <c r="Z682" s="65"/>
      <c r="AA682" s="69">
        <f t="shared" si="21"/>
        <v>0</v>
      </c>
      <c r="AB682" s="63" t="s">
        <v>999</v>
      </c>
      <c r="AC682" s="70"/>
      <c r="AD682" s="72"/>
      <c r="AE682" s="72"/>
      <c r="AF682" s="71"/>
      <c r="AG682" s="73" t="s">
        <v>9555</v>
      </c>
      <c r="AH682" s="70"/>
      <c r="AI682" s="72"/>
      <c r="AJ682" s="72"/>
      <c r="AK682" s="71"/>
      <c r="AL682" s="73" t="s">
        <v>999</v>
      </c>
      <c r="AM682" s="70"/>
      <c r="AN682" s="72"/>
      <c r="AO682" s="72"/>
      <c r="AP682" s="71"/>
      <c r="AQ682" s="97" t="s">
        <v>9556</v>
      </c>
      <c r="AR682" s="72"/>
      <c r="AS682" s="72"/>
      <c r="AT682" s="72"/>
      <c r="AU682" s="71"/>
      <c r="AV682" s="73" t="s">
        <v>999</v>
      </c>
      <c r="AW682" s="70"/>
      <c r="AX682" s="72"/>
      <c r="AY682" s="72"/>
      <c r="AZ682" s="71"/>
      <c r="BA682" s="97" t="s">
        <v>999</v>
      </c>
      <c r="BB682" s="72"/>
      <c r="BC682" s="72"/>
      <c r="BD682" s="72"/>
      <c r="BE682" s="71"/>
      <c r="BF682" s="97" t="s">
        <v>9556</v>
      </c>
      <c r="BG682" s="72"/>
      <c r="BH682" s="72"/>
      <c r="BI682" s="72"/>
      <c r="BJ682" s="71"/>
      <c r="BK682" s="73" t="s">
        <v>9557</v>
      </c>
      <c r="BL682" s="70"/>
      <c r="BM682" s="72"/>
      <c r="BN682" s="72"/>
      <c r="BO682" s="71"/>
      <c r="BP682" s="44" t="s">
        <v>9558</v>
      </c>
    </row>
    <row r="683" spans="1:68" x14ac:dyDescent="0.2">
      <c r="A683" s="63" t="s">
        <v>1214</v>
      </c>
      <c r="B683" s="44" t="s">
        <v>3174</v>
      </c>
      <c r="C683" s="44" t="s">
        <v>9559</v>
      </c>
      <c r="D683" s="44" t="s">
        <v>9560</v>
      </c>
      <c r="E683" s="44" t="str">
        <f t="shared" si="20"/>
        <v>Anarin_Minion_MEDM</v>
      </c>
      <c r="F683" s="44" t="s">
        <v>5221</v>
      </c>
      <c r="G683" s="44" t="s">
        <v>5183</v>
      </c>
      <c r="H683" s="44" t="s">
        <v>8342</v>
      </c>
      <c r="I683" s="64"/>
      <c r="J683" s="65"/>
      <c r="K683" s="65"/>
      <c r="L683" s="65"/>
      <c r="M683" s="65"/>
      <c r="N683" s="64"/>
      <c r="O683" s="64"/>
      <c r="P683" s="65"/>
      <c r="Q683" s="65"/>
      <c r="R683" s="65"/>
      <c r="S683" s="65"/>
      <c r="T683" s="64"/>
      <c r="U683" s="65"/>
      <c r="V683" s="65"/>
      <c r="W683" s="65"/>
      <c r="X683" s="65"/>
      <c r="Y683" s="64"/>
      <c r="Z683" s="65"/>
      <c r="AA683" s="69">
        <f t="shared" si="21"/>
        <v>0</v>
      </c>
      <c r="AB683" s="63" t="s">
        <v>1000</v>
      </c>
      <c r="AC683" s="75"/>
      <c r="AD683" s="77"/>
      <c r="AE683" s="77"/>
      <c r="AF683" s="76"/>
      <c r="AG683" s="63" t="s">
        <v>1000</v>
      </c>
      <c r="AH683" s="75"/>
      <c r="AI683" s="77"/>
      <c r="AJ683" s="77"/>
      <c r="AK683" s="76"/>
      <c r="AL683" s="63" t="s">
        <v>1000</v>
      </c>
      <c r="AM683" s="75"/>
      <c r="AN683" s="77"/>
      <c r="AO683" s="77"/>
      <c r="AP683" s="76"/>
      <c r="AQ683" s="82" t="s">
        <v>9561</v>
      </c>
      <c r="AR683" s="77"/>
      <c r="AS683" s="77"/>
      <c r="AT683" s="77"/>
      <c r="AU683" s="76"/>
      <c r="AV683" s="63" t="s">
        <v>1000</v>
      </c>
      <c r="AW683" s="75"/>
      <c r="AX683" s="77"/>
      <c r="AY683" s="77"/>
      <c r="AZ683" s="76"/>
      <c r="BA683" s="82" t="s">
        <v>1000</v>
      </c>
      <c r="BB683" s="77"/>
      <c r="BC683" s="77"/>
      <c r="BD683" s="77"/>
      <c r="BE683" s="76"/>
      <c r="BF683" s="82" t="s">
        <v>9561</v>
      </c>
      <c r="BG683" s="77"/>
      <c r="BH683" s="77"/>
      <c r="BI683" s="77"/>
      <c r="BJ683" s="76"/>
      <c r="BK683" s="63" t="s">
        <v>9562</v>
      </c>
      <c r="BL683" s="75"/>
      <c r="BM683" s="77"/>
      <c r="BN683" s="77"/>
      <c r="BO683" s="76"/>
      <c r="BP683" s="44" t="s">
        <v>9563</v>
      </c>
    </row>
    <row r="684" spans="1:68" x14ac:dyDescent="0.2">
      <c r="A684" s="63" t="s">
        <v>1214</v>
      </c>
      <c r="B684" s="44" t="s">
        <v>3174</v>
      </c>
      <c r="C684" s="44" t="s">
        <v>9559</v>
      </c>
      <c r="D684" s="44" t="s">
        <v>9564</v>
      </c>
      <c r="E684" s="44" t="str">
        <f t="shared" si="20"/>
        <v>Baduila_Minion_MEDM</v>
      </c>
      <c r="F684" s="44" t="s">
        <v>8355</v>
      </c>
      <c r="G684" s="44" t="s">
        <v>5197</v>
      </c>
      <c r="H684" s="44" t="s">
        <v>8347</v>
      </c>
      <c r="I684" s="64"/>
      <c r="J684" s="65"/>
      <c r="K684" s="65"/>
      <c r="L684" s="65"/>
      <c r="M684" s="65"/>
      <c r="N684" s="64"/>
      <c r="O684" s="64"/>
      <c r="P684" s="65"/>
      <c r="Q684" s="65"/>
      <c r="R684" s="65"/>
      <c r="S684" s="65"/>
      <c r="T684" s="64"/>
      <c r="U684" s="65"/>
      <c r="V684" s="65"/>
      <c r="W684" s="65"/>
      <c r="X684" s="65"/>
      <c r="Y684" s="64"/>
      <c r="Z684" s="65"/>
      <c r="AA684" s="69">
        <f t="shared" si="21"/>
        <v>0</v>
      </c>
      <c r="AB684" s="63" t="s">
        <v>1001</v>
      </c>
      <c r="AC684" s="75"/>
      <c r="AD684" s="77"/>
      <c r="AE684" s="77"/>
      <c r="AF684" s="76"/>
      <c r="AG684" s="63" t="s">
        <v>1001</v>
      </c>
      <c r="AH684" s="75"/>
      <c r="AI684" s="77"/>
      <c r="AJ684" s="77"/>
      <c r="AK684" s="76"/>
      <c r="AL684" s="63" t="s">
        <v>9565</v>
      </c>
      <c r="AM684" s="75"/>
      <c r="AN684" s="77"/>
      <c r="AO684" s="77"/>
      <c r="AP684" s="76"/>
      <c r="AQ684" s="82" t="s">
        <v>9566</v>
      </c>
      <c r="AR684" s="77"/>
      <c r="AS684" s="77"/>
      <c r="AT684" s="77"/>
      <c r="AU684" s="76"/>
      <c r="AV684" s="63" t="s">
        <v>1001</v>
      </c>
      <c r="AW684" s="75"/>
      <c r="AX684" s="77"/>
      <c r="AY684" s="77"/>
      <c r="AZ684" s="76"/>
      <c r="BA684" s="82" t="s">
        <v>1001</v>
      </c>
      <c r="BB684" s="77"/>
      <c r="BC684" s="77"/>
      <c r="BD684" s="77"/>
      <c r="BE684" s="76"/>
      <c r="BF684" s="82" t="s">
        <v>9566</v>
      </c>
      <c r="BG684" s="77"/>
      <c r="BH684" s="77"/>
      <c r="BI684" s="77"/>
      <c r="BJ684" s="76"/>
      <c r="BK684" s="63" t="s">
        <v>9567</v>
      </c>
      <c r="BL684" s="75"/>
      <c r="BM684" s="77"/>
      <c r="BN684" s="77"/>
      <c r="BO684" s="76"/>
      <c r="BP684" s="44" t="s">
        <v>9568</v>
      </c>
    </row>
    <row r="685" spans="1:68" x14ac:dyDescent="0.2">
      <c r="A685" s="63" t="s">
        <v>1214</v>
      </c>
      <c r="B685" s="44" t="s">
        <v>3174</v>
      </c>
      <c r="C685" s="44" t="s">
        <v>9559</v>
      </c>
      <c r="D685" s="44" t="s">
        <v>9569</v>
      </c>
      <c r="E685" s="44" t="str">
        <f t="shared" si="20"/>
        <v>Bill Ferny_Minion_MEDM</v>
      </c>
      <c r="F685" s="44" t="s">
        <v>8513</v>
      </c>
      <c r="G685" s="44" t="s">
        <v>5235</v>
      </c>
      <c r="H685" s="44" t="s">
        <v>8467</v>
      </c>
      <c r="I685" s="64"/>
      <c r="J685" s="65"/>
      <c r="K685" s="65"/>
      <c r="L685" s="65"/>
      <c r="M685" s="65"/>
      <c r="N685" s="64"/>
      <c r="O685" s="64"/>
      <c r="P685" s="65"/>
      <c r="Q685" s="65"/>
      <c r="R685" s="65"/>
      <c r="S685" s="65"/>
      <c r="T685" s="64"/>
      <c r="U685" s="65"/>
      <c r="V685" s="65"/>
      <c r="W685" s="65"/>
      <c r="X685" s="65"/>
      <c r="Y685" s="64"/>
      <c r="Z685" s="65"/>
      <c r="AA685" s="69">
        <f t="shared" si="21"/>
        <v>0</v>
      </c>
      <c r="AB685" s="63" t="s">
        <v>1002</v>
      </c>
      <c r="AC685" s="75"/>
      <c r="AD685" s="77"/>
      <c r="AE685" s="77"/>
      <c r="AF685" s="79"/>
      <c r="AG685" s="63" t="s">
        <v>9570</v>
      </c>
      <c r="AH685" s="75"/>
      <c r="AI685" s="77"/>
      <c r="AJ685" s="77"/>
      <c r="AK685" s="76"/>
      <c r="AL685" s="63" t="s">
        <v>9571</v>
      </c>
      <c r="AM685" s="75"/>
      <c r="AN685" s="77"/>
      <c r="AO685" s="77"/>
      <c r="AP685" s="79"/>
      <c r="AQ685" s="82" t="s">
        <v>9572</v>
      </c>
      <c r="AR685" s="77"/>
      <c r="AS685" s="77"/>
      <c r="AT685" s="77"/>
      <c r="AU685" s="76"/>
      <c r="AV685" s="63" t="s">
        <v>9573</v>
      </c>
      <c r="AW685" s="75"/>
      <c r="AX685" s="77"/>
      <c r="AY685" s="77"/>
      <c r="AZ685" s="76"/>
      <c r="BA685" s="82" t="s">
        <v>1002</v>
      </c>
      <c r="BB685" s="77"/>
      <c r="BC685" s="77"/>
      <c r="BD685" s="77"/>
      <c r="BE685" s="76"/>
      <c r="BF685" s="82" t="s">
        <v>9572</v>
      </c>
      <c r="BG685" s="77"/>
      <c r="BH685" s="77"/>
      <c r="BI685" s="77"/>
      <c r="BJ685" s="76"/>
      <c r="BK685" s="63" t="s">
        <v>9574</v>
      </c>
      <c r="BL685" s="75"/>
      <c r="BM685" s="77"/>
      <c r="BN685" s="77"/>
      <c r="BO685" s="76"/>
      <c r="BP685" s="44" t="s">
        <v>9575</v>
      </c>
    </row>
    <row r="686" spans="1:68" x14ac:dyDescent="0.2">
      <c r="A686" s="63" t="s">
        <v>1214</v>
      </c>
      <c r="B686" s="44" t="s">
        <v>3174</v>
      </c>
      <c r="C686" s="44" t="s">
        <v>9559</v>
      </c>
      <c r="D686" s="44" t="s">
        <v>9576</v>
      </c>
      <c r="E686" s="44" t="str">
        <f t="shared" si="20"/>
        <v>Dâsakûn_Minion_MEDM</v>
      </c>
      <c r="F686" s="44" t="s">
        <v>8355</v>
      </c>
      <c r="G686" s="44" t="s">
        <v>5183</v>
      </c>
      <c r="H686" s="44" t="s">
        <v>8342</v>
      </c>
      <c r="I686" s="64"/>
      <c r="J686" s="65"/>
      <c r="K686" s="65"/>
      <c r="L686" s="65"/>
      <c r="M686" s="65"/>
      <c r="N686" s="64"/>
      <c r="O686" s="64"/>
      <c r="P686" s="65"/>
      <c r="Q686" s="65"/>
      <c r="R686" s="65"/>
      <c r="S686" s="65"/>
      <c r="T686" s="64"/>
      <c r="U686" s="65"/>
      <c r="V686" s="65"/>
      <c r="W686" s="65"/>
      <c r="X686" s="65"/>
      <c r="Y686" s="64"/>
      <c r="Z686" s="65"/>
      <c r="AA686" s="69">
        <f t="shared" si="21"/>
        <v>0</v>
      </c>
      <c r="AB686" s="63" t="s">
        <v>1003</v>
      </c>
      <c r="AC686" s="75"/>
      <c r="AD686" s="77"/>
      <c r="AE686" s="77"/>
      <c r="AF686" s="76"/>
      <c r="AG686" s="63" t="s">
        <v>1003</v>
      </c>
      <c r="AH686" s="75"/>
      <c r="AI686" s="77"/>
      <c r="AJ686" s="77"/>
      <c r="AK686" s="76"/>
      <c r="AL686" s="63" t="s">
        <v>1003</v>
      </c>
      <c r="AM686" s="75"/>
      <c r="AN686" s="77"/>
      <c r="AO686" s="77"/>
      <c r="AP686" s="76"/>
      <c r="AQ686" s="82" t="s">
        <v>9577</v>
      </c>
      <c r="AR686" s="77"/>
      <c r="AS686" s="77"/>
      <c r="AT686" s="77"/>
      <c r="AU686" s="76"/>
      <c r="AV686" s="63" t="s">
        <v>1003</v>
      </c>
      <c r="AW686" s="75"/>
      <c r="AX686" s="77"/>
      <c r="AY686" s="77"/>
      <c r="AZ686" s="76"/>
      <c r="BA686" s="82" t="s">
        <v>1003</v>
      </c>
      <c r="BB686" s="77"/>
      <c r="BC686" s="77"/>
      <c r="BD686" s="77"/>
      <c r="BE686" s="76"/>
      <c r="BF686" s="82" t="s">
        <v>9577</v>
      </c>
      <c r="BG686" s="77"/>
      <c r="BH686" s="77"/>
      <c r="BI686" s="77"/>
      <c r="BJ686" s="76"/>
      <c r="BK686" s="63" t="s">
        <v>9578</v>
      </c>
      <c r="BL686" s="75"/>
      <c r="BM686" s="77"/>
      <c r="BN686" s="77"/>
      <c r="BO686" s="76"/>
      <c r="BP686" s="44" t="s">
        <v>9579</v>
      </c>
    </row>
    <row r="687" spans="1:68" x14ac:dyDescent="0.2">
      <c r="A687" s="63" t="s">
        <v>1214</v>
      </c>
      <c r="B687" s="44" t="s">
        <v>3174</v>
      </c>
      <c r="C687" s="44" t="s">
        <v>9559</v>
      </c>
      <c r="D687" s="44" t="s">
        <v>9580</v>
      </c>
      <c r="E687" s="44" t="str">
        <f t="shared" si="20"/>
        <v>Deallus_Minion_MEDM</v>
      </c>
      <c r="F687" s="44" t="s">
        <v>5212</v>
      </c>
      <c r="G687" s="44" t="s">
        <v>5235</v>
      </c>
      <c r="H687" s="44" t="s">
        <v>8467</v>
      </c>
      <c r="I687" s="64"/>
      <c r="J687" s="65"/>
      <c r="K687" s="65"/>
      <c r="L687" s="65"/>
      <c r="M687" s="65"/>
      <c r="N687" s="64"/>
      <c r="O687" s="64"/>
      <c r="P687" s="65"/>
      <c r="Q687" s="65"/>
      <c r="R687" s="65"/>
      <c r="S687" s="65"/>
      <c r="T687" s="64"/>
      <c r="U687" s="65"/>
      <c r="V687" s="65"/>
      <c r="W687" s="65"/>
      <c r="X687" s="65"/>
      <c r="Y687" s="64"/>
      <c r="Z687" s="65"/>
      <c r="AA687" s="69">
        <f t="shared" si="21"/>
        <v>0</v>
      </c>
      <c r="AB687" s="63" t="s">
        <v>1004</v>
      </c>
      <c r="AC687" s="75"/>
      <c r="AD687" s="77"/>
      <c r="AE687" s="77"/>
      <c r="AF687" s="76"/>
      <c r="AG687" s="63" t="s">
        <v>1004</v>
      </c>
      <c r="AH687" s="75"/>
      <c r="AI687" s="77"/>
      <c r="AJ687" s="77"/>
      <c r="AK687" s="76"/>
      <c r="AL687" s="63" t="s">
        <v>1004</v>
      </c>
      <c r="AM687" s="75"/>
      <c r="AN687" s="77"/>
      <c r="AO687" s="77"/>
      <c r="AP687" s="76"/>
      <c r="AQ687" s="82" t="s">
        <v>9581</v>
      </c>
      <c r="AR687" s="77"/>
      <c r="AS687" s="77"/>
      <c r="AT687" s="77"/>
      <c r="AU687" s="76"/>
      <c r="AV687" s="63" t="s">
        <v>1004</v>
      </c>
      <c r="AW687" s="75"/>
      <c r="AX687" s="77"/>
      <c r="AY687" s="77"/>
      <c r="AZ687" s="76"/>
      <c r="BA687" s="82" t="s">
        <v>1004</v>
      </c>
      <c r="BB687" s="77"/>
      <c r="BC687" s="77"/>
      <c r="BD687" s="77"/>
      <c r="BE687" s="76"/>
      <c r="BF687" s="82" t="s">
        <v>9581</v>
      </c>
      <c r="BG687" s="77"/>
      <c r="BH687" s="77"/>
      <c r="BI687" s="77"/>
      <c r="BJ687" s="76"/>
      <c r="BK687" s="63" t="s">
        <v>9582</v>
      </c>
      <c r="BL687" s="75"/>
      <c r="BM687" s="77"/>
      <c r="BN687" s="77"/>
      <c r="BO687" s="76"/>
      <c r="BP687" s="44" t="s">
        <v>9583</v>
      </c>
    </row>
    <row r="688" spans="1:68" x14ac:dyDescent="0.2">
      <c r="A688" s="63" t="s">
        <v>1214</v>
      </c>
      <c r="B688" s="44" t="s">
        <v>3174</v>
      </c>
      <c r="C688" s="44" t="s">
        <v>9559</v>
      </c>
      <c r="D688" s="44" t="s">
        <v>9584</v>
      </c>
      <c r="E688" s="44" t="str">
        <f t="shared" si="20"/>
        <v>Drór_Minion_MEDM</v>
      </c>
      <c r="F688" s="44" t="s">
        <v>9585</v>
      </c>
      <c r="G688" s="44" t="s">
        <v>5235</v>
      </c>
      <c r="H688" s="44" t="s">
        <v>8467</v>
      </c>
      <c r="I688" s="64"/>
      <c r="J688" s="65"/>
      <c r="K688" s="65"/>
      <c r="L688" s="65"/>
      <c r="M688" s="65"/>
      <c r="N688" s="64"/>
      <c r="O688" s="64"/>
      <c r="P688" s="65"/>
      <c r="Q688" s="65"/>
      <c r="R688" s="65"/>
      <c r="S688" s="65"/>
      <c r="T688" s="64"/>
      <c r="U688" s="65"/>
      <c r="V688" s="65"/>
      <c r="W688" s="65"/>
      <c r="X688" s="65"/>
      <c r="Y688" s="64"/>
      <c r="Z688" s="65"/>
      <c r="AA688" s="69">
        <f t="shared" si="21"/>
        <v>0</v>
      </c>
      <c r="AB688" s="63" t="s">
        <v>1005</v>
      </c>
      <c r="AC688" s="75"/>
      <c r="AD688" s="77"/>
      <c r="AE688" s="77"/>
      <c r="AF688" s="76"/>
      <c r="AG688" s="63" t="s">
        <v>1005</v>
      </c>
      <c r="AH688" s="75"/>
      <c r="AI688" s="77"/>
      <c r="AJ688" s="77"/>
      <c r="AK688" s="76"/>
      <c r="AL688" s="63" t="s">
        <v>1005</v>
      </c>
      <c r="AM688" s="75"/>
      <c r="AN688" s="77"/>
      <c r="AO688" s="77"/>
      <c r="AP688" s="76"/>
      <c r="AQ688" s="82" t="s">
        <v>9586</v>
      </c>
      <c r="AR688" s="77"/>
      <c r="AS688" s="77"/>
      <c r="AT688" s="77"/>
      <c r="AU688" s="76"/>
      <c r="AV688" s="63" t="s">
        <v>1005</v>
      </c>
      <c r="AW688" s="75"/>
      <c r="AX688" s="77"/>
      <c r="AY688" s="77"/>
      <c r="AZ688" s="76"/>
      <c r="BA688" s="82" t="s">
        <v>1005</v>
      </c>
      <c r="BB688" s="77"/>
      <c r="BC688" s="77"/>
      <c r="BD688" s="77"/>
      <c r="BE688" s="76"/>
      <c r="BF688" s="82" t="s">
        <v>9586</v>
      </c>
      <c r="BG688" s="77"/>
      <c r="BH688" s="77"/>
      <c r="BI688" s="77"/>
      <c r="BJ688" s="76"/>
      <c r="BK688" s="63" t="s">
        <v>9587</v>
      </c>
      <c r="BL688" s="75"/>
      <c r="BM688" s="77"/>
      <c r="BN688" s="77"/>
      <c r="BO688" s="76"/>
      <c r="BP688" s="44" t="s">
        <v>9588</v>
      </c>
    </row>
    <row r="689" spans="1:68" x14ac:dyDescent="0.2">
      <c r="A689" s="63" t="s">
        <v>1214</v>
      </c>
      <c r="B689" s="44" t="s">
        <v>3174</v>
      </c>
      <c r="C689" s="44" t="s">
        <v>9559</v>
      </c>
      <c r="D689" s="44" t="s">
        <v>9589</v>
      </c>
      <c r="E689" s="44" t="str">
        <f t="shared" si="20"/>
        <v>Elerína_Minion_MEDM</v>
      </c>
      <c r="F689" s="44" t="s">
        <v>7098</v>
      </c>
      <c r="G689" s="44" t="s">
        <v>5197</v>
      </c>
      <c r="H689" s="44" t="s">
        <v>8347</v>
      </c>
      <c r="I689" s="64"/>
      <c r="J689" s="65"/>
      <c r="K689" s="65"/>
      <c r="L689" s="65"/>
      <c r="M689" s="65"/>
      <c r="N689" s="64"/>
      <c r="O689" s="64"/>
      <c r="P689" s="65"/>
      <c r="Q689" s="65"/>
      <c r="R689" s="65"/>
      <c r="S689" s="65"/>
      <c r="T689" s="64"/>
      <c r="U689" s="65"/>
      <c r="V689" s="65"/>
      <c r="W689" s="65"/>
      <c r="X689" s="65"/>
      <c r="Y689" s="64"/>
      <c r="Z689" s="65"/>
      <c r="AA689" s="69">
        <f t="shared" si="21"/>
        <v>0</v>
      </c>
      <c r="AB689" s="63" t="s">
        <v>1006</v>
      </c>
      <c r="AC689" s="75"/>
      <c r="AD689" s="77"/>
      <c r="AE689" s="77"/>
      <c r="AF689" s="76"/>
      <c r="AG689" s="63" t="s">
        <v>1006</v>
      </c>
      <c r="AH689" s="75"/>
      <c r="AI689" s="77"/>
      <c r="AJ689" s="77"/>
      <c r="AK689" s="76"/>
      <c r="AL689" s="63" t="s">
        <v>1006</v>
      </c>
      <c r="AM689" s="75"/>
      <c r="AN689" s="77"/>
      <c r="AO689" s="77"/>
      <c r="AP689" s="76"/>
      <c r="AQ689" s="82" t="s">
        <v>9590</v>
      </c>
      <c r="AR689" s="77"/>
      <c r="AS689" s="77"/>
      <c r="AT689" s="77"/>
      <c r="AU689" s="76"/>
      <c r="AV689" s="63" t="s">
        <v>1006</v>
      </c>
      <c r="AW689" s="75"/>
      <c r="AX689" s="77"/>
      <c r="AY689" s="77"/>
      <c r="AZ689" s="76"/>
      <c r="BA689" s="82" t="s">
        <v>1006</v>
      </c>
      <c r="BB689" s="77"/>
      <c r="BC689" s="77"/>
      <c r="BD689" s="77"/>
      <c r="BE689" s="76"/>
      <c r="BF689" s="82" t="s">
        <v>9590</v>
      </c>
      <c r="BG689" s="77"/>
      <c r="BH689" s="77"/>
      <c r="BI689" s="77"/>
      <c r="BJ689" s="76"/>
      <c r="BK689" s="63" t="s">
        <v>9591</v>
      </c>
      <c r="BL689" s="75"/>
      <c r="BM689" s="77"/>
      <c r="BN689" s="77"/>
      <c r="BO689" s="76"/>
      <c r="BP689" s="44" t="s">
        <v>9592</v>
      </c>
    </row>
    <row r="690" spans="1:68" x14ac:dyDescent="0.2">
      <c r="A690" s="63" t="s">
        <v>1214</v>
      </c>
      <c r="B690" s="44" t="s">
        <v>3174</v>
      </c>
      <c r="C690" s="44" t="s">
        <v>9559</v>
      </c>
      <c r="D690" s="44" t="s">
        <v>9593</v>
      </c>
      <c r="E690" s="44" t="str">
        <f t="shared" si="20"/>
        <v>Elwen_Minion_MEDM</v>
      </c>
      <c r="F690" s="44" t="s">
        <v>8368</v>
      </c>
      <c r="G690" s="44" t="s">
        <v>5183</v>
      </c>
      <c r="H690" s="44" t="s">
        <v>8342</v>
      </c>
      <c r="I690" s="64"/>
      <c r="J690" s="65"/>
      <c r="K690" s="65"/>
      <c r="L690" s="65"/>
      <c r="M690" s="65"/>
      <c r="N690" s="64"/>
      <c r="O690" s="64"/>
      <c r="P690" s="65"/>
      <c r="Q690" s="65"/>
      <c r="R690" s="65"/>
      <c r="S690" s="65"/>
      <c r="T690" s="64"/>
      <c r="U690" s="65"/>
      <c r="V690" s="65"/>
      <c r="W690" s="65"/>
      <c r="X690" s="65"/>
      <c r="Y690" s="64"/>
      <c r="Z690" s="65"/>
      <c r="AA690" s="69">
        <f t="shared" si="21"/>
        <v>0</v>
      </c>
      <c r="AB690" s="63" t="s">
        <v>1007</v>
      </c>
      <c r="AC690" s="75"/>
      <c r="AD690" s="77"/>
      <c r="AE690" s="77"/>
      <c r="AF690" s="76"/>
      <c r="AG690" s="63" t="s">
        <v>1007</v>
      </c>
      <c r="AH690" s="75"/>
      <c r="AI690" s="77"/>
      <c r="AJ690" s="77"/>
      <c r="AK690" s="76"/>
      <c r="AL690" s="63" t="s">
        <v>1007</v>
      </c>
      <c r="AM690" s="75"/>
      <c r="AN690" s="77"/>
      <c r="AO690" s="77"/>
      <c r="AP690" s="76"/>
      <c r="AQ690" s="82" t="s">
        <v>9594</v>
      </c>
      <c r="AR690" s="77"/>
      <c r="AS690" s="77"/>
      <c r="AT690" s="77"/>
      <c r="AU690" s="76"/>
      <c r="AV690" s="63" t="s">
        <v>1007</v>
      </c>
      <c r="AW690" s="75"/>
      <c r="AX690" s="77"/>
      <c r="AY690" s="77"/>
      <c r="AZ690" s="76"/>
      <c r="BA690" s="82" t="s">
        <v>1007</v>
      </c>
      <c r="BB690" s="77"/>
      <c r="BC690" s="77"/>
      <c r="BD690" s="77"/>
      <c r="BE690" s="76"/>
      <c r="BF690" s="82" t="s">
        <v>9594</v>
      </c>
      <c r="BG690" s="77"/>
      <c r="BH690" s="77"/>
      <c r="BI690" s="77"/>
      <c r="BJ690" s="76"/>
      <c r="BK690" s="63" t="s">
        <v>9595</v>
      </c>
      <c r="BL690" s="75"/>
      <c r="BM690" s="77"/>
      <c r="BN690" s="77"/>
      <c r="BO690" s="76"/>
      <c r="BP690" s="44" t="s">
        <v>9596</v>
      </c>
    </row>
    <row r="691" spans="1:68" x14ac:dyDescent="0.2">
      <c r="A691" s="63" t="s">
        <v>1214</v>
      </c>
      <c r="B691" s="44" t="s">
        <v>3174</v>
      </c>
      <c r="C691" s="44" t="s">
        <v>9559</v>
      </c>
      <c r="D691" s="44" t="s">
        <v>9597</v>
      </c>
      <c r="E691" s="44" t="str">
        <f t="shared" si="20"/>
        <v>Eun_Minion_MEDM</v>
      </c>
      <c r="F691" s="44" t="s">
        <v>9598</v>
      </c>
      <c r="G691" s="44" t="s">
        <v>5235</v>
      </c>
      <c r="H691" s="44" t="s">
        <v>8467</v>
      </c>
      <c r="I691" s="64"/>
      <c r="J691" s="65"/>
      <c r="K691" s="65"/>
      <c r="L691" s="65"/>
      <c r="M691" s="65"/>
      <c r="N691" s="64"/>
      <c r="O691" s="64"/>
      <c r="P691" s="65"/>
      <c r="Q691" s="65"/>
      <c r="R691" s="65"/>
      <c r="S691" s="65"/>
      <c r="T691" s="64"/>
      <c r="U691" s="65"/>
      <c r="V691" s="65"/>
      <c r="W691" s="65"/>
      <c r="X691" s="65"/>
      <c r="Y691" s="64"/>
      <c r="Z691" s="65"/>
      <c r="AA691" s="69">
        <f t="shared" si="21"/>
        <v>0</v>
      </c>
      <c r="AB691" s="63" t="s">
        <v>1008</v>
      </c>
      <c r="AC691" s="75"/>
      <c r="AD691" s="77"/>
      <c r="AE691" s="77"/>
      <c r="AF691" s="76"/>
      <c r="AG691" s="63" t="s">
        <v>1008</v>
      </c>
      <c r="AH691" s="75"/>
      <c r="AI691" s="77"/>
      <c r="AJ691" s="77"/>
      <c r="AK691" s="76"/>
      <c r="AL691" s="63" t="s">
        <v>1008</v>
      </c>
      <c r="AM691" s="75"/>
      <c r="AN691" s="77"/>
      <c r="AO691" s="77"/>
      <c r="AP691" s="76"/>
      <c r="AQ691" s="82" t="s">
        <v>9599</v>
      </c>
      <c r="AR691" s="77"/>
      <c r="AS691" s="77"/>
      <c r="AT691" s="77"/>
      <c r="AU691" s="76"/>
      <c r="AV691" s="63" t="s">
        <v>1008</v>
      </c>
      <c r="AW691" s="75"/>
      <c r="AX691" s="77"/>
      <c r="AY691" s="77"/>
      <c r="AZ691" s="76"/>
      <c r="BA691" s="82" t="s">
        <v>1008</v>
      </c>
      <c r="BB691" s="77"/>
      <c r="BC691" s="77"/>
      <c r="BD691" s="77"/>
      <c r="BE691" s="76"/>
      <c r="BF691" s="82" t="s">
        <v>9599</v>
      </c>
      <c r="BG691" s="77"/>
      <c r="BH691" s="77"/>
      <c r="BI691" s="77"/>
      <c r="BJ691" s="76"/>
      <c r="BK691" s="63" t="s">
        <v>9600</v>
      </c>
      <c r="BL691" s="75"/>
      <c r="BM691" s="77"/>
      <c r="BN691" s="77"/>
      <c r="BO691" s="76"/>
      <c r="BP691" s="44" t="s">
        <v>9601</v>
      </c>
    </row>
    <row r="692" spans="1:68" x14ac:dyDescent="0.2">
      <c r="A692" s="63" t="s">
        <v>1214</v>
      </c>
      <c r="B692" s="44" t="s">
        <v>3174</v>
      </c>
      <c r="C692" s="44" t="s">
        <v>9559</v>
      </c>
      <c r="D692" s="44" t="s">
        <v>9602</v>
      </c>
      <c r="E692" s="44" t="str">
        <f t="shared" si="20"/>
        <v>Firiel_Minion_MEDM</v>
      </c>
      <c r="F692" s="44" t="s">
        <v>8389</v>
      </c>
      <c r="G692" s="44" t="s">
        <v>5197</v>
      </c>
      <c r="H692" s="44" t="s">
        <v>8347</v>
      </c>
      <c r="I692" s="64"/>
      <c r="J692" s="65"/>
      <c r="K692" s="65"/>
      <c r="L692" s="65"/>
      <c r="M692" s="65"/>
      <c r="N692" s="64"/>
      <c r="O692" s="64"/>
      <c r="P692" s="65"/>
      <c r="Q692" s="65"/>
      <c r="R692" s="65"/>
      <c r="S692" s="65"/>
      <c r="T692" s="64"/>
      <c r="U692" s="65"/>
      <c r="V692" s="65"/>
      <c r="W692" s="65"/>
      <c r="X692" s="65"/>
      <c r="Y692" s="64"/>
      <c r="Z692" s="65"/>
      <c r="AA692" s="69">
        <f t="shared" si="21"/>
        <v>0</v>
      </c>
      <c r="AB692" s="63" t="s">
        <v>1009</v>
      </c>
      <c r="AC692" s="75"/>
      <c r="AD692" s="77"/>
      <c r="AE692" s="77"/>
      <c r="AF692" s="76"/>
      <c r="AG692" s="63" t="s">
        <v>1009</v>
      </c>
      <c r="AH692" s="75"/>
      <c r="AI692" s="77"/>
      <c r="AJ692" s="77"/>
      <c r="AK692" s="76"/>
      <c r="AL692" s="63" t="s">
        <v>1009</v>
      </c>
      <c r="AM692" s="75"/>
      <c r="AN692" s="77"/>
      <c r="AO692" s="77"/>
      <c r="AP692" s="76"/>
      <c r="AQ692" s="82" t="s">
        <v>9603</v>
      </c>
      <c r="AR692" s="77"/>
      <c r="AS692" s="77"/>
      <c r="AT692" s="77"/>
      <c r="AU692" s="76"/>
      <c r="AV692" s="63" t="s">
        <v>1009</v>
      </c>
      <c r="AW692" s="75"/>
      <c r="AX692" s="77"/>
      <c r="AY692" s="77"/>
      <c r="AZ692" s="76"/>
      <c r="BA692" s="82" t="s">
        <v>1009</v>
      </c>
      <c r="BB692" s="77"/>
      <c r="BC692" s="77"/>
      <c r="BD692" s="77"/>
      <c r="BE692" s="76"/>
      <c r="BF692" s="82" t="s">
        <v>9603</v>
      </c>
      <c r="BG692" s="77"/>
      <c r="BH692" s="77"/>
      <c r="BI692" s="77"/>
      <c r="BJ692" s="76"/>
      <c r="BK692" s="63" t="s">
        <v>9604</v>
      </c>
      <c r="BL692" s="75"/>
      <c r="BM692" s="77"/>
      <c r="BN692" s="77"/>
      <c r="BO692" s="76"/>
      <c r="BP692" s="44" t="s">
        <v>9605</v>
      </c>
    </row>
    <row r="693" spans="1:68" x14ac:dyDescent="0.2">
      <c r="A693" s="63" t="s">
        <v>1214</v>
      </c>
      <c r="B693" s="44" t="s">
        <v>3174</v>
      </c>
      <c r="C693" s="44" t="s">
        <v>9559</v>
      </c>
      <c r="D693" s="44" t="s">
        <v>9606</v>
      </c>
      <c r="E693" s="44" t="str">
        <f t="shared" si="20"/>
        <v>Fori the Beardless_Minion_MEDM</v>
      </c>
      <c r="F693" s="44" t="s">
        <v>7098</v>
      </c>
      <c r="G693" s="44" t="s">
        <v>5183</v>
      </c>
      <c r="H693" s="44" t="s">
        <v>8342</v>
      </c>
      <c r="I693" s="64"/>
      <c r="J693" s="65"/>
      <c r="K693" s="65"/>
      <c r="L693" s="65"/>
      <c r="M693" s="65"/>
      <c r="N693" s="64"/>
      <c r="O693" s="64"/>
      <c r="P693" s="65"/>
      <c r="Q693" s="65"/>
      <c r="R693" s="65"/>
      <c r="S693" s="65"/>
      <c r="T693" s="64"/>
      <c r="U693" s="65"/>
      <c r="V693" s="65"/>
      <c r="W693" s="65"/>
      <c r="X693" s="65"/>
      <c r="Y693" s="64"/>
      <c r="Z693" s="65"/>
      <c r="AA693" s="69">
        <f t="shared" si="21"/>
        <v>0</v>
      </c>
      <c r="AB693" s="63" t="s">
        <v>1010</v>
      </c>
      <c r="AC693" s="75"/>
      <c r="AD693" s="77"/>
      <c r="AE693" s="77"/>
      <c r="AF693" s="76"/>
      <c r="AG693" s="63" t="s">
        <v>9607</v>
      </c>
      <c r="AH693" s="75"/>
      <c r="AI693" s="77"/>
      <c r="AJ693" s="77"/>
      <c r="AK693" s="76"/>
      <c r="AL693" s="63" t="s">
        <v>9608</v>
      </c>
      <c r="AM693" s="75"/>
      <c r="AN693" s="77"/>
      <c r="AO693" s="77"/>
      <c r="AP693" s="76"/>
      <c r="AQ693" s="82" t="s">
        <v>9609</v>
      </c>
      <c r="AR693" s="77"/>
      <c r="AS693" s="77"/>
      <c r="AT693" s="77"/>
      <c r="AU693" s="76"/>
      <c r="AV693" s="63" t="s">
        <v>9610</v>
      </c>
      <c r="AW693" s="75"/>
      <c r="AX693" s="77"/>
      <c r="AY693" s="77"/>
      <c r="AZ693" s="76"/>
      <c r="BA693" s="82" t="s">
        <v>1010</v>
      </c>
      <c r="BB693" s="77"/>
      <c r="BC693" s="77"/>
      <c r="BD693" s="77"/>
      <c r="BE693" s="76"/>
      <c r="BF693" s="82" t="s">
        <v>9609</v>
      </c>
      <c r="BG693" s="77"/>
      <c r="BH693" s="77"/>
      <c r="BI693" s="77"/>
      <c r="BJ693" s="76"/>
      <c r="BK693" s="63" t="s">
        <v>9611</v>
      </c>
      <c r="BL693" s="75"/>
      <c r="BM693" s="77"/>
      <c r="BN693" s="77"/>
      <c r="BO693" s="76"/>
      <c r="BP693" s="44" t="s">
        <v>9612</v>
      </c>
    </row>
    <row r="694" spans="1:68" x14ac:dyDescent="0.2">
      <c r="A694" s="63" t="s">
        <v>1214</v>
      </c>
      <c r="B694" s="44" t="s">
        <v>3174</v>
      </c>
      <c r="C694" s="44" t="s">
        <v>9559</v>
      </c>
      <c r="D694" s="44" t="s">
        <v>9613</v>
      </c>
      <c r="E694" s="44" t="str">
        <f t="shared" si="20"/>
        <v>Gergeli_Minion_MEDM</v>
      </c>
      <c r="F694" s="44" t="s">
        <v>5255</v>
      </c>
      <c r="G694" s="44" t="s">
        <v>5235</v>
      </c>
      <c r="H694" s="44" t="s">
        <v>8467</v>
      </c>
      <c r="I694" s="64"/>
      <c r="J694" s="65"/>
      <c r="K694" s="65"/>
      <c r="L694" s="65"/>
      <c r="M694" s="65"/>
      <c r="N694" s="64"/>
      <c r="O694" s="64"/>
      <c r="P694" s="65"/>
      <c r="Q694" s="65"/>
      <c r="R694" s="65"/>
      <c r="S694" s="65"/>
      <c r="T694" s="64"/>
      <c r="U694" s="65"/>
      <c r="V694" s="65"/>
      <c r="W694" s="65"/>
      <c r="X694" s="65"/>
      <c r="Y694" s="64"/>
      <c r="Z694" s="65"/>
      <c r="AA694" s="69">
        <f t="shared" si="21"/>
        <v>0</v>
      </c>
      <c r="AB694" s="63" t="s">
        <v>1011</v>
      </c>
      <c r="AC694" s="75"/>
      <c r="AD694" s="77"/>
      <c r="AE694" s="77"/>
      <c r="AF694" s="76"/>
      <c r="AG694" s="63" t="s">
        <v>1011</v>
      </c>
      <c r="AH694" s="75"/>
      <c r="AI694" s="77"/>
      <c r="AJ694" s="77"/>
      <c r="AK694" s="76"/>
      <c r="AL694" s="63" t="s">
        <v>1011</v>
      </c>
      <c r="AM694" s="75"/>
      <c r="AN694" s="77"/>
      <c r="AO694" s="77"/>
      <c r="AP694" s="76"/>
      <c r="AQ694" s="82" t="s">
        <v>9614</v>
      </c>
      <c r="AR694" s="77"/>
      <c r="AS694" s="77"/>
      <c r="AT694" s="77"/>
      <c r="AU694" s="76"/>
      <c r="AV694" s="63" t="s">
        <v>1011</v>
      </c>
      <c r="AW694" s="75"/>
      <c r="AX694" s="77"/>
      <c r="AY694" s="77"/>
      <c r="AZ694" s="76"/>
      <c r="BA694" s="82" t="s">
        <v>1011</v>
      </c>
      <c r="BB694" s="77"/>
      <c r="BC694" s="77"/>
      <c r="BD694" s="77"/>
      <c r="BE694" s="76"/>
      <c r="BF694" s="82" t="s">
        <v>9614</v>
      </c>
      <c r="BG694" s="77"/>
      <c r="BH694" s="77"/>
      <c r="BI694" s="77"/>
      <c r="BJ694" s="76"/>
      <c r="BK694" s="63" t="s">
        <v>9615</v>
      </c>
      <c r="BL694" s="75"/>
      <c r="BM694" s="77"/>
      <c r="BN694" s="77"/>
      <c r="BO694" s="76"/>
      <c r="BP694" s="44" t="s">
        <v>9616</v>
      </c>
    </row>
    <row r="695" spans="1:68" x14ac:dyDescent="0.2">
      <c r="A695" s="63" t="s">
        <v>1214</v>
      </c>
      <c r="B695" s="44" t="s">
        <v>3174</v>
      </c>
      <c r="C695" s="44" t="s">
        <v>9559</v>
      </c>
      <c r="D695" s="44" t="s">
        <v>9617</v>
      </c>
      <c r="E695" s="44" t="str">
        <f t="shared" si="20"/>
        <v>Gisulf_Minion_MEDM</v>
      </c>
      <c r="F695" s="44" t="s">
        <v>8389</v>
      </c>
      <c r="G695" s="44" t="s">
        <v>5235</v>
      </c>
      <c r="H695" s="44" t="s">
        <v>8467</v>
      </c>
      <c r="I695" s="64"/>
      <c r="J695" s="65"/>
      <c r="K695" s="65"/>
      <c r="L695" s="65"/>
      <c r="M695" s="65"/>
      <c r="N695" s="64"/>
      <c r="O695" s="64"/>
      <c r="P695" s="65"/>
      <c r="Q695" s="65"/>
      <c r="R695" s="65"/>
      <c r="S695" s="65"/>
      <c r="T695" s="64"/>
      <c r="U695" s="65"/>
      <c r="V695" s="65"/>
      <c r="W695" s="65"/>
      <c r="X695" s="65"/>
      <c r="Y695" s="64"/>
      <c r="Z695" s="65"/>
      <c r="AA695" s="69">
        <f t="shared" si="21"/>
        <v>0</v>
      </c>
      <c r="AB695" s="63" t="s">
        <v>1012</v>
      </c>
      <c r="AC695" s="75"/>
      <c r="AD695" s="77"/>
      <c r="AE695" s="77"/>
      <c r="AF695" s="76"/>
      <c r="AG695" s="63" t="s">
        <v>1012</v>
      </c>
      <c r="AH695" s="75"/>
      <c r="AI695" s="77"/>
      <c r="AJ695" s="77"/>
      <c r="AK695" s="76"/>
      <c r="AL695" s="63" t="s">
        <v>1012</v>
      </c>
      <c r="AM695" s="75"/>
      <c r="AN695" s="77"/>
      <c r="AO695" s="77"/>
      <c r="AP695" s="76"/>
      <c r="AQ695" s="82" t="s">
        <v>9618</v>
      </c>
      <c r="AR695" s="77"/>
      <c r="AS695" s="77"/>
      <c r="AT695" s="77"/>
      <c r="AU695" s="76"/>
      <c r="AV695" s="63" t="s">
        <v>1012</v>
      </c>
      <c r="AW695" s="75"/>
      <c r="AX695" s="77"/>
      <c r="AY695" s="77"/>
      <c r="AZ695" s="76"/>
      <c r="BA695" s="82" t="s">
        <v>1012</v>
      </c>
      <c r="BB695" s="77"/>
      <c r="BC695" s="77"/>
      <c r="BD695" s="77"/>
      <c r="BE695" s="76"/>
      <c r="BF695" s="82" t="s">
        <v>9618</v>
      </c>
      <c r="BG695" s="77"/>
      <c r="BH695" s="77"/>
      <c r="BI695" s="77"/>
      <c r="BJ695" s="76"/>
      <c r="BK695" s="63" t="s">
        <v>9619</v>
      </c>
      <c r="BL695" s="75"/>
      <c r="BM695" s="77"/>
      <c r="BN695" s="77"/>
      <c r="BO695" s="76"/>
      <c r="BP695" s="44" t="s">
        <v>9620</v>
      </c>
    </row>
    <row r="696" spans="1:68" x14ac:dyDescent="0.2">
      <c r="A696" s="63" t="s">
        <v>1214</v>
      </c>
      <c r="B696" s="44" t="s">
        <v>3174</v>
      </c>
      <c r="C696" s="44" t="s">
        <v>9559</v>
      </c>
      <c r="D696" s="44" t="s">
        <v>9621</v>
      </c>
      <c r="E696" s="44" t="str">
        <f t="shared" si="20"/>
        <v>Golodhros_Minion_MEDM</v>
      </c>
      <c r="F696" s="44" t="s">
        <v>5538</v>
      </c>
      <c r="G696" s="44" t="s">
        <v>5197</v>
      </c>
      <c r="H696" s="44" t="s">
        <v>8347</v>
      </c>
      <c r="I696" s="64"/>
      <c r="J696" s="65"/>
      <c r="K696" s="65"/>
      <c r="L696" s="65"/>
      <c r="M696" s="65"/>
      <c r="N696" s="64"/>
      <c r="O696" s="64"/>
      <c r="P696" s="65"/>
      <c r="Q696" s="65"/>
      <c r="R696" s="65"/>
      <c r="S696" s="65"/>
      <c r="T696" s="64"/>
      <c r="U696" s="65"/>
      <c r="V696" s="65"/>
      <c r="W696" s="65"/>
      <c r="X696" s="65"/>
      <c r="Y696" s="64"/>
      <c r="Z696" s="65"/>
      <c r="AA696" s="69">
        <f t="shared" si="21"/>
        <v>0</v>
      </c>
      <c r="AB696" s="63" t="s">
        <v>1013</v>
      </c>
      <c r="AC696" s="75"/>
      <c r="AD696" s="77"/>
      <c r="AE696" s="77"/>
      <c r="AF696" s="76"/>
      <c r="AG696" s="63" t="s">
        <v>1013</v>
      </c>
      <c r="AH696" s="75"/>
      <c r="AI696" s="77"/>
      <c r="AJ696" s="77"/>
      <c r="AK696" s="76"/>
      <c r="AL696" s="63" t="s">
        <v>1013</v>
      </c>
      <c r="AM696" s="75"/>
      <c r="AN696" s="77"/>
      <c r="AO696" s="77"/>
      <c r="AP696" s="76"/>
      <c r="AQ696" s="82" t="s">
        <v>9622</v>
      </c>
      <c r="AR696" s="77"/>
      <c r="AS696" s="77"/>
      <c r="AT696" s="77"/>
      <c r="AU696" s="76"/>
      <c r="AV696" s="63" t="s">
        <v>1013</v>
      </c>
      <c r="AW696" s="75"/>
      <c r="AX696" s="77"/>
      <c r="AY696" s="77"/>
      <c r="AZ696" s="76"/>
      <c r="BA696" s="82" t="s">
        <v>1013</v>
      </c>
      <c r="BB696" s="77"/>
      <c r="BC696" s="77"/>
      <c r="BD696" s="77"/>
      <c r="BE696" s="76"/>
      <c r="BF696" s="82" t="s">
        <v>9622</v>
      </c>
      <c r="BG696" s="77"/>
      <c r="BH696" s="77"/>
      <c r="BI696" s="77"/>
      <c r="BJ696" s="76"/>
      <c r="BK696" s="63" t="s">
        <v>9623</v>
      </c>
      <c r="BL696" s="75"/>
      <c r="BM696" s="77"/>
      <c r="BN696" s="77"/>
      <c r="BO696" s="76"/>
      <c r="BP696" s="44" t="s">
        <v>9624</v>
      </c>
    </row>
    <row r="697" spans="1:68" x14ac:dyDescent="0.2">
      <c r="A697" s="63" t="s">
        <v>1214</v>
      </c>
      <c r="B697" s="44" t="s">
        <v>3174</v>
      </c>
      <c r="C697" s="44" t="s">
        <v>9559</v>
      </c>
      <c r="D697" s="44" t="s">
        <v>9625</v>
      </c>
      <c r="E697" s="44" t="str">
        <f t="shared" si="20"/>
        <v>Herion_Minion_MEDM</v>
      </c>
      <c r="F697" s="44" t="s">
        <v>9203</v>
      </c>
      <c r="G697" s="44" t="s">
        <v>5235</v>
      </c>
      <c r="H697" s="44" t="s">
        <v>8467</v>
      </c>
      <c r="I697" s="64"/>
      <c r="J697" s="65"/>
      <c r="K697" s="65"/>
      <c r="L697" s="65"/>
      <c r="M697" s="65"/>
      <c r="N697" s="64"/>
      <c r="O697" s="64"/>
      <c r="P697" s="65"/>
      <c r="Q697" s="65"/>
      <c r="R697" s="65"/>
      <c r="S697" s="65"/>
      <c r="T697" s="64"/>
      <c r="U697" s="65"/>
      <c r="V697" s="65"/>
      <c r="W697" s="65"/>
      <c r="X697" s="65"/>
      <c r="Y697" s="64"/>
      <c r="Z697" s="65"/>
      <c r="AA697" s="69">
        <f t="shared" si="21"/>
        <v>0</v>
      </c>
      <c r="AB697" s="63" t="s">
        <v>1014</v>
      </c>
      <c r="AC697" s="75"/>
      <c r="AD697" s="77"/>
      <c r="AE697" s="77"/>
      <c r="AF697" s="76"/>
      <c r="AG697" s="63" t="s">
        <v>1014</v>
      </c>
      <c r="AH697" s="75"/>
      <c r="AI697" s="77"/>
      <c r="AJ697" s="77"/>
      <c r="AK697" s="76"/>
      <c r="AL697" s="63" t="s">
        <v>1014</v>
      </c>
      <c r="AM697" s="75"/>
      <c r="AN697" s="77"/>
      <c r="AO697" s="77"/>
      <c r="AP697" s="76"/>
      <c r="AQ697" s="82" t="s">
        <v>9626</v>
      </c>
      <c r="AR697" s="77"/>
      <c r="AS697" s="77"/>
      <c r="AT697" s="77"/>
      <c r="AU697" s="76"/>
      <c r="AV697" s="63" t="s">
        <v>1014</v>
      </c>
      <c r="AW697" s="75"/>
      <c r="AX697" s="77"/>
      <c r="AY697" s="77"/>
      <c r="AZ697" s="76"/>
      <c r="BA697" s="82" t="s">
        <v>1014</v>
      </c>
      <c r="BB697" s="77"/>
      <c r="BC697" s="77"/>
      <c r="BD697" s="77"/>
      <c r="BE697" s="76"/>
      <c r="BF697" s="82" t="s">
        <v>9626</v>
      </c>
      <c r="BG697" s="77"/>
      <c r="BH697" s="77"/>
      <c r="BI697" s="77"/>
      <c r="BJ697" s="76"/>
      <c r="BK697" s="63" t="s">
        <v>9627</v>
      </c>
      <c r="BL697" s="75"/>
      <c r="BM697" s="77"/>
      <c r="BN697" s="77"/>
      <c r="BO697" s="76"/>
      <c r="BP697" s="44" t="s">
        <v>9628</v>
      </c>
    </row>
    <row r="698" spans="1:68" x14ac:dyDescent="0.2">
      <c r="A698" s="63" t="s">
        <v>1214</v>
      </c>
      <c r="B698" s="44" t="s">
        <v>3174</v>
      </c>
      <c r="C698" s="44" t="s">
        <v>9559</v>
      </c>
      <c r="D698" s="44" t="s">
        <v>9629</v>
      </c>
      <c r="E698" s="44" t="str">
        <f t="shared" si="20"/>
        <v>Ivic_Minion_MEDM</v>
      </c>
      <c r="F698" s="44" t="s">
        <v>5255</v>
      </c>
      <c r="G698" s="44" t="s">
        <v>5183</v>
      </c>
      <c r="H698" s="44" t="s">
        <v>8342</v>
      </c>
      <c r="I698" s="64"/>
      <c r="J698" s="65"/>
      <c r="K698" s="65"/>
      <c r="L698" s="65"/>
      <c r="M698" s="65"/>
      <c r="N698" s="64"/>
      <c r="O698" s="64"/>
      <c r="P698" s="65"/>
      <c r="Q698" s="65"/>
      <c r="R698" s="65"/>
      <c r="S698" s="65"/>
      <c r="T698" s="64"/>
      <c r="U698" s="65"/>
      <c r="V698" s="65"/>
      <c r="W698" s="65"/>
      <c r="X698" s="65"/>
      <c r="Y698" s="64"/>
      <c r="Z698" s="65"/>
      <c r="AA698" s="69">
        <f t="shared" si="21"/>
        <v>0</v>
      </c>
      <c r="AB698" s="63" t="s">
        <v>1015</v>
      </c>
      <c r="AC698" s="75"/>
      <c r="AD698" s="77"/>
      <c r="AE698" s="77"/>
      <c r="AF698" s="76"/>
      <c r="AG698" s="63" t="s">
        <v>1015</v>
      </c>
      <c r="AH698" s="75"/>
      <c r="AI698" s="77"/>
      <c r="AJ698" s="77"/>
      <c r="AK698" s="76"/>
      <c r="AL698" s="63" t="s">
        <v>1015</v>
      </c>
      <c r="AM698" s="75"/>
      <c r="AN698" s="77"/>
      <c r="AO698" s="77"/>
      <c r="AP698" s="76"/>
      <c r="AQ698" s="82" t="s">
        <v>9630</v>
      </c>
      <c r="AR698" s="77"/>
      <c r="AS698" s="77"/>
      <c r="AT698" s="77"/>
      <c r="AU698" s="76"/>
      <c r="AV698" s="63" t="s">
        <v>1015</v>
      </c>
      <c r="AW698" s="75"/>
      <c r="AX698" s="77"/>
      <c r="AY698" s="77"/>
      <c r="AZ698" s="76"/>
      <c r="BA698" s="82" t="s">
        <v>1015</v>
      </c>
      <c r="BB698" s="77"/>
      <c r="BC698" s="77"/>
      <c r="BD698" s="77"/>
      <c r="BE698" s="76"/>
      <c r="BF698" s="82" t="s">
        <v>9630</v>
      </c>
      <c r="BG698" s="77"/>
      <c r="BH698" s="77"/>
      <c r="BI698" s="77"/>
      <c r="BJ698" s="76"/>
      <c r="BK698" s="63" t="s">
        <v>9631</v>
      </c>
      <c r="BL698" s="75"/>
      <c r="BM698" s="77"/>
      <c r="BN698" s="77"/>
      <c r="BO698" s="76"/>
      <c r="BP698" s="44" t="s">
        <v>9632</v>
      </c>
    </row>
    <row r="699" spans="1:68" x14ac:dyDescent="0.2">
      <c r="A699" s="63" t="s">
        <v>1214</v>
      </c>
      <c r="B699" s="44" t="s">
        <v>3174</v>
      </c>
      <c r="C699" s="44" t="s">
        <v>9559</v>
      </c>
      <c r="D699" s="44" t="s">
        <v>9633</v>
      </c>
      <c r="E699" s="44" t="str">
        <f t="shared" si="20"/>
        <v>Jûoma_Minion_MEDM</v>
      </c>
      <c r="F699" s="44" t="s">
        <v>8911</v>
      </c>
      <c r="G699" s="44" t="s">
        <v>5183</v>
      </c>
      <c r="H699" s="44" t="s">
        <v>8342</v>
      </c>
      <c r="I699" s="64"/>
      <c r="J699" s="65"/>
      <c r="K699" s="65"/>
      <c r="L699" s="65"/>
      <c r="M699" s="65"/>
      <c r="N699" s="64"/>
      <c r="O699" s="64"/>
      <c r="P699" s="65"/>
      <c r="Q699" s="65"/>
      <c r="R699" s="65"/>
      <c r="S699" s="65"/>
      <c r="T699" s="64"/>
      <c r="U699" s="65"/>
      <c r="V699" s="65"/>
      <c r="W699" s="65"/>
      <c r="X699" s="65"/>
      <c r="Y699" s="64"/>
      <c r="Z699" s="65"/>
      <c r="AA699" s="69">
        <f t="shared" si="21"/>
        <v>0</v>
      </c>
      <c r="AB699" s="63" t="s">
        <v>1016</v>
      </c>
      <c r="AC699" s="75"/>
      <c r="AD699" s="77"/>
      <c r="AE699" s="77"/>
      <c r="AF699" s="76"/>
      <c r="AG699" s="63" t="s">
        <v>1016</v>
      </c>
      <c r="AH699" s="75"/>
      <c r="AI699" s="77"/>
      <c r="AJ699" s="77"/>
      <c r="AK699" s="76"/>
      <c r="AL699" s="63" t="s">
        <v>1016</v>
      </c>
      <c r="AM699" s="75"/>
      <c r="AN699" s="77"/>
      <c r="AO699" s="77"/>
      <c r="AP699" s="76"/>
      <c r="AQ699" s="82" t="s">
        <v>9634</v>
      </c>
      <c r="AR699" s="77"/>
      <c r="AS699" s="77"/>
      <c r="AT699" s="77"/>
      <c r="AU699" s="76"/>
      <c r="AV699" s="63" t="s">
        <v>1016</v>
      </c>
      <c r="AW699" s="75"/>
      <c r="AX699" s="77"/>
      <c r="AY699" s="77"/>
      <c r="AZ699" s="76"/>
      <c r="BA699" s="82" t="s">
        <v>1016</v>
      </c>
      <c r="BB699" s="77"/>
      <c r="BC699" s="77"/>
      <c r="BD699" s="77"/>
      <c r="BE699" s="76"/>
      <c r="BF699" s="82" t="s">
        <v>9634</v>
      </c>
      <c r="BG699" s="77"/>
      <c r="BH699" s="77"/>
      <c r="BI699" s="77"/>
      <c r="BJ699" s="76"/>
      <c r="BK699" s="63" t="s">
        <v>9635</v>
      </c>
      <c r="BL699" s="75"/>
      <c r="BM699" s="77"/>
      <c r="BN699" s="77"/>
      <c r="BO699" s="76"/>
      <c r="BP699" s="44" t="s">
        <v>9636</v>
      </c>
    </row>
    <row r="700" spans="1:68" x14ac:dyDescent="0.2">
      <c r="A700" s="63" t="s">
        <v>1214</v>
      </c>
      <c r="B700" s="44" t="s">
        <v>3174</v>
      </c>
      <c r="C700" s="44" t="s">
        <v>9559</v>
      </c>
      <c r="D700" s="44" t="s">
        <v>9637</v>
      </c>
      <c r="E700" s="44" t="str">
        <f t="shared" si="20"/>
        <v>Leamon_Minion_MEDM</v>
      </c>
      <c r="F700" s="44" t="s">
        <v>5255</v>
      </c>
      <c r="G700" s="44" t="s">
        <v>5235</v>
      </c>
      <c r="H700" s="44" t="s">
        <v>8467</v>
      </c>
      <c r="I700" s="64"/>
      <c r="J700" s="65"/>
      <c r="K700" s="65"/>
      <c r="L700" s="65"/>
      <c r="M700" s="65"/>
      <c r="N700" s="64"/>
      <c r="O700" s="64"/>
      <c r="P700" s="65"/>
      <c r="Q700" s="65"/>
      <c r="R700" s="65"/>
      <c r="S700" s="65"/>
      <c r="T700" s="64"/>
      <c r="U700" s="65"/>
      <c r="V700" s="65"/>
      <c r="W700" s="65"/>
      <c r="X700" s="65"/>
      <c r="Y700" s="64"/>
      <c r="Z700" s="65"/>
      <c r="AA700" s="69">
        <f t="shared" si="21"/>
        <v>0</v>
      </c>
      <c r="AB700" s="63" t="s">
        <v>1017</v>
      </c>
      <c r="AC700" s="75"/>
      <c r="AD700" s="77"/>
      <c r="AE700" s="77"/>
      <c r="AF700" s="76"/>
      <c r="AG700" s="63" t="s">
        <v>1017</v>
      </c>
      <c r="AH700" s="75"/>
      <c r="AI700" s="77"/>
      <c r="AJ700" s="77"/>
      <c r="AK700" s="76"/>
      <c r="AL700" s="63" t="s">
        <v>1017</v>
      </c>
      <c r="AM700" s="75"/>
      <c r="AN700" s="77"/>
      <c r="AO700" s="77"/>
      <c r="AP700" s="76"/>
      <c r="AQ700" s="82" t="s">
        <v>9638</v>
      </c>
      <c r="AR700" s="77"/>
      <c r="AS700" s="77"/>
      <c r="AT700" s="77"/>
      <c r="AU700" s="76"/>
      <c r="AV700" s="63" t="s">
        <v>1017</v>
      </c>
      <c r="AW700" s="75"/>
      <c r="AX700" s="77"/>
      <c r="AY700" s="77"/>
      <c r="AZ700" s="76"/>
      <c r="BA700" s="82" t="s">
        <v>1017</v>
      </c>
      <c r="BB700" s="77"/>
      <c r="BC700" s="77"/>
      <c r="BD700" s="77"/>
      <c r="BE700" s="76"/>
      <c r="BF700" s="82" t="s">
        <v>9638</v>
      </c>
      <c r="BG700" s="77"/>
      <c r="BH700" s="77"/>
      <c r="BI700" s="77"/>
      <c r="BJ700" s="76"/>
      <c r="BK700" s="63" t="s">
        <v>9639</v>
      </c>
      <c r="BL700" s="75"/>
      <c r="BM700" s="77"/>
      <c r="BN700" s="77"/>
      <c r="BO700" s="76"/>
      <c r="BP700" s="44" t="s">
        <v>9640</v>
      </c>
    </row>
    <row r="701" spans="1:68" x14ac:dyDescent="0.2">
      <c r="A701" s="63" t="s">
        <v>1214</v>
      </c>
      <c r="B701" s="44" t="s">
        <v>3174</v>
      </c>
      <c r="C701" s="44" t="s">
        <v>9559</v>
      </c>
      <c r="D701" s="44" t="s">
        <v>9641</v>
      </c>
      <c r="E701" s="44" t="str">
        <f t="shared" si="20"/>
        <v>Nimloth_Minion_MEDM</v>
      </c>
      <c r="F701" s="44" t="s">
        <v>8368</v>
      </c>
      <c r="G701" s="44" t="s">
        <v>5235</v>
      </c>
      <c r="H701" s="44" t="s">
        <v>8467</v>
      </c>
      <c r="I701" s="64"/>
      <c r="J701" s="65"/>
      <c r="K701" s="65"/>
      <c r="L701" s="65"/>
      <c r="M701" s="65"/>
      <c r="N701" s="64"/>
      <c r="O701" s="64"/>
      <c r="P701" s="65"/>
      <c r="Q701" s="65"/>
      <c r="R701" s="65"/>
      <c r="S701" s="65"/>
      <c r="T701" s="64"/>
      <c r="U701" s="65"/>
      <c r="V701" s="65"/>
      <c r="W701" s="65"/>
      <c r="X701" s="65"/>
      <c r="Y701" s="64"/>
      <c r="Z701" s="65"/>
      <c r="AA701" s="69">
        <f t="shared" si="21"/>
        <v>0</v>
      </c>
      <c r="AB701" s="63" t="s">
        <v>1018</v>
      </c>
      <c r="AC701" s="75"/>
      <c r="AD701" s="77"/>
      <c r="AE701" s="77"/>
      <c r="AF701" s="76"/>
      <c r="AG701" s="63" t="s">
        <v>1018</v>
      </c>
      <c r="AH701" s="75"/>
      <c r="AI701" s="77"/>
      <c r="AJ701" s="77"/>
      <c r="AK701" s="76"/>
      <c r="AL701" s="63" t="s">
        <v>1018</v>
      </c>
      <c r="AM701" s="75"/>
      <c r="AN701" s="77"/>
      <c r="AO701" s="77"/>
      <c r="AP701" s="76"/>
      <c r="AQ701" s="82" t="s">
        <v>9642</v>
      </c>
      <c r="AR701" s="77"/>
      <c r="AS701" s="77"/>
      <c r="AT701" s="77"/>
      <c r="AU701" s="76"/>
      <c r="AV701" s="63" t="s">
        <v>1018</v>
      </c>
      <c r="AW701" s="75"/>
      <c r="AX701" s="77"/>
      <c r="AY701" s="77"/>
      <c r="AZ701" s="76"/>
      <c r="BA701" s="82" t="s">
        <v>1018</v>
      </c>
      <c r="BB701" s="77"/>
      <c r="BC701" s="77"/>
      <c r="BD701" s="77"/>
      <c r="BE701" s="76"/>
      <c r="BF701" s="82" t="s">
        <v>9642</v>
      </c>
      <c r="BG701" s="77"/>
      <c r="BH701" s="77"/>
      <c r="BI701" s="77"/>
      <c r="BJ701" s="76"/>
      <c r="BK701" s="63" t="s">
        <v>9643</v>
      </c>
      <c r="BL701" s="75"/>
      <c r="BM701" s="77"/>
      <c r="BN701" s="77"/>
      <c r="BO701" s="76"/>
      <c r="BP701" s="44" t="s">
        <v>9644</v>
      </c>
    </row>
    <row r="702" spans="1:68" x14ac:dyDescent="0.2">
      <c r="A702" s="63" t="s">
        <v>1214</v>
      </c>
      <c r="B702" s="44" t="s">
        <v>3174</v>
      </c>
      <c r="C702" s="44" t="s">
        <v>9559</v>
      </c>
      <c r="D702" s="44" t="s">
        <v>9645</v>
      </c>
      <c r="E702" s="44" t="str">
        <f t="shared" si="20"/>
        <v>Ôm-buri-Ôm_Minion_MEDM</v>
      </c>
      <c r="F702" s="44" t="s">
        <v>9646</v>
      </c>
      <c r="G702" s="44" t="s">
        <v>5183</v>
      </c>
      <c r="H702" s="44" t="s">
        <v>8342</v>
      </c>
      <c r="I702" s="64"/>
      <c r="J702" s="65"/>
      <c r="K702" s="65"/>
      <c r="L702" s="65"/>
      <c r="M702" s="65"/>
      <c r="N702" s="64"/>
      <c r="O702" s="64"/>
      <c r="P702" s="65"/>
      <c r="Q702" s="65"/>
      <c r="R702" s="65"/>
      <c r="S702" s="65"/>
      <c r="T702" s="64"/>
      <c r="U702" s="65"/>
      <c r="V702" s="65"/>
      <c r="W702" s="65"/>
      <c r="X702" s="65"/>
      <c r="Y702" s="64"/>
      <c r="Z702" s="65"/>
      <c r="AA702" s="69">
        <f t="shared" si="21"/>
        <v>0</v>
      </c>
      <c r="AB702" s="63" t="s">
        <v>1019</v>
      </c>
      <c r="AC702" s="75"/>
      <c r="AD702" s="77"/>
      <c r="AE702" s="77"/>
      <c r="AF702" s="76"/>
      <c r="AG702" s="63" t="s">
        <v>1019</v>
      </c>
      <c r="AH702" s="75"/>
      <c r="AI702" s="77"/>
      <c r="AJ702" s="77"/>
      <c r="AK702" s="76"/>
      <c r="AL702" s="63" t="s">
        <v>1019</v>
      </c>
      <c r="AM702" s="75"/>
      <c r="AN702" s="77"/>
      <c r="AO702" s="77"/>
      <c r="AP702" s="76"/>
      <c r="AQ702" s="82" t="s">
        <v>9647</v>
      </c>
      <c r="AR702" s="77"/>
      <c r="AS702" s="77"/>
      <c r="AT702" s="77"/>
      <c r="AU702" s="76"/>
      <c r="AV702" s="63" t="s">
        <v>1019</v>
      </c>
      <c r="AW702" s="75"/>
      <c r="AX702" s="77"/>
      <c r="AY702" s="77"/>
      <c r="AZ702" s="76"/>
      <c r="BA702" s="82" t="s">
        <v>1019</v>
      </c>
      <c r="BB702" s="77"/>
      <c r="BC702" s="77"/>
      <c r="BD702" s="77"/>
      <c r="BE702" s="76"/>
      <c r="BF702" s="82" t="s">
        <v>9647</v>
      </c>
      <c r="BG702" s="77"/>
      <c r="BH702" s="77"/>
      <c r="BI702" s="77"/>
      <c r="BJ702" s="76"/>
      <c r="BK702" s="63" t="s">
        <v>9648</v>
      </c>
      <c r="BL702" s="75"/>
      <c r="BM702" s="77"/>
      <c r="BN702" s="77"/>
      <c r="BO702" s="76"/>
      <c r="BP702" s="44" t="s">
        <v>9649</v>
      </c>
    </row>
    <row r="703" spans="1:68" x14ac:dyDescent="0.2">
      <c r="A703" s="63" t="s">
        <v>1214</v>
      </c>
      <c r="B703" s="44" t="s">
        <v>3174</v>
      </c>
      <c r="C703" s="44" t="s">
        <v>9559</v>
      </c>
      <c r="D703" s="44" t="s">
        <v>9650</v>
      </c>
      <c r="E703" s="44" t="str">
        <f t="shared" si="20"/>
        <v>Pôn-ora-Pôn_Minion_MEDM</v>
      </c>
      <c r="F703" s="44" t="s">
        <v>8892</v>
      </c>
      <c r="G703" s="44" t="s">
        <v>5183</v>
      </c>
      <c r="H703" s="44" t="s">
        <v>8342</v>
      </c>
      <c r="I703" s="64"/>
      <c r="J703" s="65"/>
      <c r="K703" s="65"/>
      <c r="L703" s="65"/>
      <c r="M703" s="65"/>
      <c r="N703" s="64"/>
      <c r="O703" s="64"/>
      <c r="P703" s="65"/>
      <c r="Q703" s="65"/>
      <c r="R703" s="65"/>
      <c r="S703" s="65"/>
      <c r="T703" s="64"/>
      <c r="U703" s="65"/>
      <c r="V703" s="65"/>
      <c r="W703" s="65"/>
      <c r="X703" s="65"/>
      <c r="Y703" s="64"/>
      <c r="Z703" s="65"/>
      <c r="AA703" s="69">
        <f t="shared" si="21"/>
        <v>0</v>
      </c>
      <c r="AB703" s="63" t="s">
        <v>1020</v>
      </c>
      <c r="AC703" s="75"/>
      <c r="AD703" s="77"/>
      <c r="AE703" s="77"/>
      <c r="AF703" s="76"/>
      <c r="AG703" s="63" t="s">
        <v>1020</v>
      </c>
      <c r="AH703" s="75"/>
      <c r="AI703" s="77"/>
      <c r="AJ703" s="77"/>
      <c r="AK703" s="76"/>
      <c r="AL703" s="63" t="s">
        <v>1020</v>
      </c>
      <c r="AM703" s="75"/>
      <c r="AN703" s="77"/>
      <c r="AO703" s="77"/>
      <c r="AP703" s="76"/>
      <c r="AQ703" s="82" t="s">
        <v>9651</v>
      </c>
      <c r="AR703" s="77"/>
      <c r="AS703" s="77"/>
      <c r="AT703" s="77"/>
      <c r="AU703" s="76"/>
      <c r="AV703" s="63" t="s">
        <v>1020</v>
      </c>
      <c r="AW703" s="75"/>
      <c r="AX703" s="77"/>
      <c r="AY703" s="77"/>
      <c r="AZ703" s="76"/>
      <c r="BA703" s="82" t="s">
        <v>1020</v>
      </c>
      <c r="BB703" s="77"/>
      <c r="BC703" s="77"/>
      <c r="BD703" s="77"/>
      <c r="BE703" s="76"/>
      <c r="BF703" s="82" t="s">
        <v>9651</v>
      </c>
      <c r="BG703" s="77"/>
      <c r="BH703" s="77"/>
      <c r="BI703" s="77"/>
      <c r="BJ703" s="76"/>
      <c r="BK703" s="63" t="s">
        <v>9652</v>
      </c>
      <c r="BL703" s="75"/>
      <c r="BM703" s="77"/>
      <c r="BN703" s="77"/>
      <c r="BO703" s="76"/>
      <c r="BP703" s="44" t="s">
        <v>9653</v>
      </c>
    </row>
    <row r="704" spans="1:68" x14ac:dyDescent="0.2">
      <c r="A704" s="63" t="s">
        <v>1214</v>
      </c>
      <c r="B704" s="44" t="s">
        <v>3174</v>
      </c>
      <c r="C704" s="44" t="s">
        <v>9559</v>
      </c>
      <c r="D704" s="44" t="s">
        <v>9654</v>
      </c>
      <c r="E704" s="44" t="str">
        <f t="shared" si="20"/>
        <v>Râisha_Minion_MEDM</v>
      </c>
      <c r="F704" s="44" t="s">
        <v>8389</v>
      </c>
      <c r="G704" s="44" t="s">
        <v>5183</v>
      </c>
      <c r="H704" s="44" t="s">
        <v>8342</v>
      </c>
      <c r="I704" s="64"/>
      <c r="J704" s="65"/>
      <c r="K704" s="65"/>
      <c r="L704" s="65"/>
      <c r="M704" s="65"/>
      <c r="N704" s="64"/>
      <c r="O704" s="64"/>
      <c r="P704" s="65"/>
      <c r="Q704" s="65"/>
      <c r="R704" s="65"/>
      <c r="S704" s="65"/>
      <c r="T704" s="64"/>
      <c r="U704" s="65"/>
      <c r="V704" s="65"/>
      <c r="W704" s="65"/>
      <c r="X704" s="65"/>
      <c r="Y704" s="64"/>
      <c r="Z704" s="65"/>
      <c r="AA704" s="69">
        <f t="shared" si="21"/>
        <v>0</v>
      </c>
      <c r="AB704" s="63" t="s">
        <v>1021</v>
      </c>
      <c r="AC704" s="75"/>
      <c r="AD704" s="77"/>
      <c r="AE704" s="77"/>
      <c r="AF704" s="76"/>
      <c r="AG704" s="63" t="s">
        <v>1021</v>
      </c>
      <c r="AH704" s="75"/>
      <c r="AI704" s="77"/>
      <c r="AJ704" s="77"/>
      <c r="AK704" s="76"/>
      <c r="AL704" s="63" t="s">
        <v>1021</v>
      </c>
      <c r="AM704" s="75"/>
      <c r="AN704" s="77"/>
      <c r="AO704" s="77"/>
      <c r="AP704" s="76"/>
      <c r="AQ704" s="82" t="s">
        <v>9655</v>
      </c>
      <c r="AR704" s="77"/>
      <c r="AS704" s="77"/>
      <c r="AT704" s="77"/>
      <c r="AU704" s="76"/>
      <c r="AV704" s="63" t="s">
        <v>1021</v>
      </c>
      <c r="AW704" s="75"/>
      <c r="AX704" s="77"/>
      <c r="AY704" s="77"/>
      <c r="AZ704" s="76"/>
      <c r="BA704" s="82" t="s">
        <v>1021</v>
      </c>
      <c r="BB704" s="77"/>
      <c r="BC704" s="77"/>
      <c r="BD704" s="77"/>
      <c r="BE704" s="76"/>
      <c r="BF704" s="82" t="s">
        <v>9655</v>
      </c>
      <c r="BG704" s="77"/>
      <c r="BH704" s="77"/>
      <c r="BI704" s="77"/>
      <c r="BJ704" s="76"/>
      <c r="BK704" s="63" t="s">
        <v>9656</v>
      </c>
      <c r="BL704" s="75"/>
      <c r="BM704" s="77"/>
      <c r="BN704" s="77"/>
      <c r="BO704" s="76"/>
      <c r="BP704" s="44" t="s">
        <v>9657</v>
      </c>
    </row>
    <row r="705" spans="1:68" x14ac:dyDescent="0.2">
      <c r="A705" s="63" t="s">
        <v>1214</v>
      </c>
      <c r="B705" s="44" t="s">
        <v>3174</v>
      </c>
      <c r="C705" s="44" t="s">
        <v>9559</v>
      </c>
      <c r="D705" s="44" t="s">
        <v>9658</v>
      </c>
      <c r="E705" s="44" t="str">
        <f t="shared" si="20"/>
        <v>Súrion_Minion_MEDM</v>
      </c>
      <c r="F705" s="44" t="s">
        <v>8389</v>
      </c>
      <c r="G705" s="44" t="s">
        <v>5183</v>
      </c>
      <c r="H705" s="44" t="s">
        <v>8342</v>
      </c>
      <c r="I705" s="64"/>
      <c r="J705" s="65"/>
      <c r="K705" s="65"/>
      <c r="L705" s="65"/>
      <c r="M705" s="65"/>
      <c r="N705" s="64"/>
      <c r="O705" s="64"/>
      <c r="P705" s="65"/>
      <c r="Q705" s="65"/>
      <c r="R705" s="65"/>
      <c r="S705" s="65"/>
      <c r="T705" s="64"/>
      <c r="U705" s="65"/>
      <c r="V705" s="65"/>
      <c r="W705" s="65"/>
      <c r="X705" s="65"/>
      <c r="Y705" s="64"/>
      <c r="Z705" s="65"/>
      <c r="AA705" s="69">
        <f t="shared" si="21"/>
        <v>0</v>
      </c>
      <c r="AB705" s="63" t="s">
        <v>1022</v>
      </c>
      <c r="AC705" s="75"/>
      <c r="AD705" s="77"/>
      <c r="AE705" s="77"/>
      <c r="AF705" s="76"/>
      <c r="AG705" s="63" t="s">
        <v>1022</v>
      </c>
      <c r="AH705" s="75"/>
      <c r="AI705" s="77"/>
      <c r="AJ705" s="77"/>
      <c r="AK705" s="76"/>
      <c r="AL705" s="63" t="s">
        <v>1022</v>
      </c>
      <c r="AM705" s="75"/>
      <c r="AN705" s="77"/>
      <c r="AO705" s="77"/>
      <c r="AP705" s="76"/>
      <c r="AQ705" s="82" t="s">
        <v>9659</v>
      </c>
      <c r="AR705" s="77"/>
      <c r="AS705" s="77"/>
      <c r="AT705" s="77"/>
      <c r="AU705" s="76"/>
      <c r="AV705" s="63" t="s">
        <v>1022</v>
      </c>
      <c r="AW705" s="75"/>
      <c r="AX705" s="77"/>
      <c r="AY705" s="77"/>
      <c r="AZ705" s="76"/>
      <c r="BA705" s="82" t="s">
        <v>1022</v>
      </c>
      <c r="BB705" s="77"/>
      <c r="BC705" s="77"/>
      <c r="BD705" s="77"/>
      <c r="BE705" s="76"/>
      <c r="BF705" s="82" t="s">
        <v>9659</v>
      </c>
      <c r="BG705" s="77"/>
      <c r="BH705" s="77"/>
      <c r="BI705" s="77"/>
      <c r="BJ705" s="76"/>
      <c r="BK705" s="63" t="s">
        <v>9660</v>
      </c>
      <c r="BL705" s="75"/>
      <c r="BM705" s="77"/>
      <c r="BN705" s="77"/>
      <c r="BO705" s="76"/>
      <c r="BP705" s="44" t="s">
        <v>9661</v>
      </c>
    </row>
    <row r="706" spans="1:68" x14ac:dyDescent="0.2">
      <c r="A706" s="63" t="s">
        <v>1214</v>
      </c>
      <c r="B706" s="44" t="s">
        <v>3174</v>
      </c>
      <c r="C706" s="44" t="s">
        <v>9559</v>
      </c>
      <c r="D706" s="44" t="s">
        <v>9662</v>
      </c>
      <c r="E706" s="44" t="str">
        <f t="shared" si="20"/>
        <v>Taladhan_Minion_MEDM</v>
      </c>
      <c r="F706" s="44" t="s">
        <v>9663</v>
      </c>
      <c r="G706" s="44" t="s">
        <v>5197</v>
      </c>
      <c r="H706" s="44" t="s">
        <v>8347</v>
      </c>
      <c r="I706" s="64"/>
      <c r="J706" s="65"/>
      <c r="K706" s="65"/>
      <c r="L706" s="65"/>
      <c r="M706" s="65"/>
      <c r="N706" s="64"/>
      <c r="O706" s="64"/>
      <c r="P706" s="65"/>
      <c r="Q706" s="65"/>
      <c r="R706" s="65"/>
      <c r="S706" s="65"/>
      <c r="T706" s="64"/>
      <c r="U706" s="65"/>
      <c r="V706" s="65"/>
      <c r="W706" s="65"/>
      <c r="X706" s="65"/>
      <c r="Y706" s="64"/>
      <c r="Z706" s="65"/>
      <c r="AA706" s="69">
        <f t="shared" si="21"/>
        <v>0</v>
      </c>
      <c r="AB706" s="63" t="s">
        <v>1023</v>
      </c>
      <c r="AC706" s="75"/>
      <c r="AD706" s="77"/>
      <c r="AE706" s="77"/>
      <c r="AF706" s="76"/>
      <c r="AG706" s="63" t="s">
        <v>1023</v>
      </c>
      <c r="AH706" s="75"/>
      <c r="AI706" s="77"/>
      <c r="AJ706" s="77"/>
      <c r="AK706" s="76"/>
      <c r="AL706" s="63" t="s">
        <v>1023</v>
      </c>
      <c r="AM706" s="75"/>
      <c r="AN706" s="77"/>
      <c r="AO706" s="77"/>
      <c r="AP706" s="76"/>
      <c r="AQ706" s="82" t="s">
        <v>9664</v>
      </c>
      <c r="AR706" s="77"/>
      <c r="AS706" s="77"/>
      <c r="AT706" s="77"/>
      <c r="AU706" s="76"/>
      <c r="AV706" s="63" t="s">
        <v>1023</v>
      </c>
      <c r="AW706" s="75"/>
      <c r="AX706" s="77"/>
      <c r="AY706" s="77"/>
      <c r="AZ706" s="76"/>
      <c r="BA706" s="82" t="s">
        <v>1023</v>
      </c>
      <c r="BB706" s="77"/>
      <c r="BC706" s="77"/>
      <c r="BD706" s="77"/>
      <c r="BE706" s="76"/>
      <c r="BF706" s="82" t="s">
        <v>9664</v>
      </c>
      <c r="BG706" s="77"/>
      <c r="BH706" s="77"/>
      <c r="BI706" s="77"/>
      <c r="BJ706" s="76"/>
      <c r="BK706" s="63" t="s">
        <v>9665</v>
      </c>
      <c r="BL706" s="75"/>
      <c r="BM706" s="77"/>
      <c r="BN706" s="77"/>
      <c r="BO706" s="76"/>
      <c r="BP706" s="44" t="s">
        <v>1313</v>
      </c>
    </row>
    <row r="707" spans="1:68" x14ac:dyDescent="0.2">
      <c r="A707" s="63" t="s">
        <v>1214</v>
      </c>
      <c r="B707" s="44" t="s">
        <v>3174</v>
      </c>
      <c r="C707" s="44" t="s">
        <v>9559</v>
      </c>
      <c r="D707" s="44" t="s">
        <v>9666</v>
      </c>
      <c r="E707" s="44" t="str">
        <f t="shared" si="20"/>
        <v>The Grimburgoth_Minion_MEDM</v>
      </c>
      <c r="F707" s="44" t="s">
        <v>8560</v>
      </c>
      <c r="G707" s="44" t="s">
        <v>5197</v>
      </c>
      <c r="H707" s="44" t="s">
        <v>8347</v>
      </c>
      <c r="I707" s="64"/>
      <c r="J707" s="65"/>
      <c r="K707" s="65"/>
      <c r="L707" s="65"/>
      <c r="M707" s="65"/>
      <c r="N707" s="64"/>
      <c r="O707" s="64"/>
      <c r="P707" s="65"/>
      <c r="Q707" s="65"/>
      <c r="R707" s="65"/>
      <c r="S707" s="65"/>
      <c r="T707" s="64"/>
      <c r="U707" s="65"/>
      <c r="V707" s="65"/>
      <c r="W707" s="65"/>
      <c r="X707" s="65"/>
      <c r="Y707" s="64"/>
      <c r="Z707" s="65"/>
      <c r="AA707" s="69">
        <f t="shared" si="21"/>
        <v>0</v>
      </c>
      <c r="AB707" s="63" t="s">
        <v>1024</v>
      </c>
      <c r="AC707" s="75"/>
      <c r="AD707" s="77"/>
      <c r="AE707" s="77"/>
      <c r="AF707" s="76"/>
      <c r="AG707" s="63" t="s">
        <v>9667</v>
      </c>
      <c r="AH707" s="75"/>
      <c r="AI707" s="77"/>
      <c r="AJ707" s="77"/>
      <c r="AK707" s="76"/>
      <c r="AL707" s="63" t="s">
        <v>9668</v>
      </c>
      <c r="AM707" s="75"/>
      <c r="AN707" s="77"/>
      <c r="AO707" s="77"/>
      <c r="AP707" s="76"/>
      <c r="AQ707" s="82" t="s">
        <v>9669</v>
      </c>
      <c r="AR707" s="77"/>
      <c r="AS707" s="77"/>
      <c r="AT707" s="77"/>
      <c r="AU707" s="76"/>
      <c r="AV707" s="63" t="s">
        <v>9670</v>
      </c>
      <c r="AW707" s="75"/>
      <c r="AX707" s="77"/>
      <c r="AY707" s="77"/>
      <c r="AZ707" s="76"/>
      <c r="BA707" s="82" t="s">
        <v>1024</v>
      </c>
      <c r="BB707" s="77"/>
      <c r="BC707" s="77"/>
      <c r="BD707" s="77"/>
      <c r="BE707" s="76"/>
      <c r="BF707" s="82" t="s">
        <v>9669</v>
      </c>
      <c r="BG707" s="77"/>
      <c r="BH707" s="77"/>
      <c r="BI707" s="77"/>
      <c r="BJ707" s="76"/>
      <c r="BK707" s="63" t="s">
        <v>9671</v>
      </c>
      <c r="BL707" s="75"/>
      <c r="BM707" s="77"/>
      <c r="BN707" s="77"/>
      <c r="BO707" s="76"/>
      <c r="BP707" s="44" t="s">
        <v>9672</v>
      </c>
    </row>
    <row r="708" spans="1:68" x14ac:dyDescent="0.2">
      <c r="A708" s="63" t="s">
        <v>1214</v>
      </c>
      <c r="B708" s="44" t="s">
        <v>3174</v>
      </c>
      <c r="C708" s="44" t="s">
        <v>9559</v>
      </c>
      <c r="D708" s="44" t="s">
        <v>9673</v>
      </c>
      <c r="E708" s="44" t="str">
        <f t="shared" si="20"/>
        <v>Woffung_Minion_MEDM</v>
      </c>
      <c r="F708" s="44" t="s">
        <v>5171</v>
      </c>
      <c r="G708" s="44" t="s">
        <v>5235</v>
      </c>
      <c r="H708" s="44" t="s">
        <v>8467</v>
      </c>
      <c r="I708" s="64"/>
      <c r="J708" s="65"/>
      <c r="K708" s="65"/>
      <c r="L708" s="65"/>
      <c r="M708" s="65"/>
      <c r="N708" s="64"/>
      <c r="O708" s="64"/>
      <c r="P708" s="65"/>
      <c r="Q708" s="65"/>
      <c r="R708" s="65"/>
      <c r="S708" s="65"/>
      <c r="T708" s="64"/>
      <c r="U708" s="65"/>
      <c r="V708" s="65"/>
      <c r="W708" s="65"/>
      <c r="X708" s="65"/>
      <c r="Y708" s="64"/>
      <c r="Z708" s="65"/>
      <c r="AA708" s="69">
        <f t="shared" si="21"/>
        <v>0</v>
      </c>
      <c r="AB708" s="63" t="s">
        <v>1025</v>
      </c>
      <c r="AC708" s="75"/>
      <c r="AD708" s="77"/>
      <c r="AE708" s="77"/>
      <c r="AF708" s="76"/>
      <c r="AG708" s="63" t="s">
        <v>1025</v>
      </c>
      <c r="AH708" s="75"/>
      <c r="AI708" s="77"/>
      <c r="AJ708" s="77"/>
      <c r="AK708" s="76"/>
      <c r="AL708" s="63" t="s">
        <v>1025</v>
      </c>
      <c r="AM708" s="75"/>
      <c r="AN708" s="77"/>
      <c r="AO708" s="77"/>
      <c r="AP708" s="76"/>
      <c r="AQ708" s="82" t="s">
        <v>9674</v>
      </c>
      <c r="AR708" s="77"/>
      <c r="AS708" s="77"/>
      <c r="AT708" s="77"/>
      <c r="AU708" s="76"/>
      <c r="AV708" s="63" t="s">
        <v>1025</v>
      </c>
      <c r="AW708" s="75"/>
      <c r="AX708" s="77"/>
      <c r="AY708" s="77"/>
      <c r="AZ708" s="76"/>
      <c r="BA708" s="82" t="s">
        <v>1025</v>
      </c>
      <c r="BB708" s="77"/>
      <c r="BC708" s="77"/>
      <c r="BD708" s="77"/>
      <c r="BE708" s="76"/>
      <c r="BF708" s="82" t="s">
        <v>9674</v>
      </c>
      <c r="BG708" s="77"/>
      <c r="BH708" s="77"/>
      <c r="BI708" s="77"/>
      <c r="BJ708" s="76"/>
      <c r="BK708" s="63" t="s">
        <v>9675</v>
      </c>
      <c r="BL708" s="75"/>
      <c r="BM708" s="77"/>
      <c r="BN708" s="77"/>
      <c r="BO708" s="76"/>
      <c r="BP708" s="44" t="s">
        <v>9676</v>
      </c>
    </row>
    <row r="709" spans="1:68" x14ac:dyDescent="0.2">
      <c r="A709" s="63" t="s">
        <v>1214</v>
      </c>
      <c r="B709" s="44" t="s">
        <v>3174</v>
      </c>
      <c r="C709" s="44" t="s">
        <v>9559</v>
      </c>
      <c r="D709" s="44" t="s">
        <v>9677</v>
      </c>
      <c r="E709" s="44" t="str">
        <f t="shared" ref="E709:E772" si="22">_xlfn.CONCAT(AB709,"_",C709,"_",A709)</f>
        <v>Wormtongue_Minion_MEDM</v>
      </c>
      <c r="F709" s="44" t="s">
        <v>9678</v>
      </c>
      <c r="G709" s="44" t="s">
        <v>5197</v>
      </c>
      <c r="H709" s="44" t="s">
        <v>8347</v>
      </c>
      <c r="I709" s="64"/>
      <c r="J709" s="65"/>
      <c r="K709" s="65"/>
      <c r="L709" s="65"/>
      <c r="M709" s="65"/>
      <c r="N709" s="64"/>
      <c r="O709" s="64"/>
      <c r="P709" s="65"/>
      <c r="Q709" s="65"/>
      <c r="R709" s="65"/>
      <c r="S709" s="65"/>
      <c r="T709" s="64"/>
      <c r="U709" s="65"/>
      <c r="V709" s="65"/>
      <c r="W709" s="65"/>
      <c r="X709" s="65"/>
      <c r="Y709" s="64"/>
      <c r="Z709" s="65"/>
      <c r="AA709" s="69">
        <f t="shared" si="21"/>
        <v>0</v>
      </c>
      <c r="AB709" s="63" t="s">
        <v>1026</v>
      </c>
      <c r="AC709" s="75"/>
      <c r="AD709" s="77"/>
      <c r="AE709" s="77"/>
      <c r="AF709" s="76"/>
      <c r="AG709" s="63" t="s">
        <v>9679</v>
      </c>
      <c r="AH709" s="75"/>
      <c r="AI709" s="77"/>
      <c r="AJ709" s="77"/>
      <c r="AK709" s="76"/>
      <c r="AL709" s="63" t="s">
        <v>9680</v>
      </c>
      <c r="AM709" s="75"/>
      <c r="AN709" s="77"/>
      <c r="AO709" s="77"/>
      <c r="AP709" s="76"/>
      <c r="AQ709" s="82" t="s">
        <v>9681</v>
      </c>
      <c r="AR709" s="77"/>
      <c r="AS709" s="77"/>
      <c r="AT709" s="77"/>
      <c r="AU709" s="76"/>
      <c r="AV709" s="63" t="s">
        <v>9682</v>
      </c>
      <c r="AW709" s="75"/>
      <c r="AX709" s="77"/>
      <c r="AY709" s="77"/>
      <c r="AZ709" s="76"/>
      <c r="BA709" s="82" t="s">
        <v>1026</v>
      </c>
      <c r="BB709" s="77"/>
      <c r="BC709" s="77"/>
      <c r="BD709" s="77"/>
      <c r="BE709" s="76"/>
      <c r="BF709" s="82" t="s">
        <v>9681</v>
      </c>
      <c r="BG709" s="77"/>
      <c r="BH709" s="77"/>
      <c r="BI709" s="77"/>
      <c r="BJ709" s="76"/>
      <c r="BK709" s="63" t="s">
        <v>9683</v>
      </c>
      <c r="BL709" s="75"/>
      <c r="BM709" s="77"/>
      <c r="BN709" s="77"/>
      <c r="BO709" s="76"/>
      <c r="BP709" s="44" t="s">
        <v>9684</v>
      </c>
    </row>
    <row r="710" spans="1:68" x14ac:dyDescent="0.2">
      <c r="A710" s="63" t="s">
        <v>1214</v>
      </c>
      <c r="B710" s="44" t="s">
        <v>3174</v>
      </c>
      <c r="C710" s="44" t="s">
        <v>6791</v>
      </c>
      <c r="D710" s="44" t="s">
        <v>9685</v>
      </c>
      <c r="E710" s="44" t="str">
        <f t="shared" si="22"/>
        <v>Lobelia Sackville-Baggins_Neutral_MEDM</v>
      </c>
      <c r="F710" s="44" t="s">
        <v>8781</v>
      </c>
      <c r="G710" s="44" t="s">
        <v>5183</v>
      </c>
      <c r="H710" s="44" t="s">
        <v>8342</v>
      </c>
      <c r="I710" s="64"/>
      <c r="J710" s="65"/>
      <c r="K710" s="65"/>
      <c r="L710" s="65"/>
      <c r="M710" s="65"/>
      <c r="N710" s="64"/>
      <c r="O710" s="64"/>
      <c r="P710" s="65"/>
      <c r="Q710" s="65"/>
      <c r="R710" s="65"/>
      <c r="S710" s="65"/>
      <c r="T710" s="64"/>
      <c r="U710" s="65"/>
      <c r="V710" s="65"/>
      <c r="W710" s="65"/>
      <c r="X710" s="65"/>
      <c r="Y710" s="64"/>
      <c r="Z710" s="65"/>
      <c r="AA710" s="69">
        <f t="shared" si="21"/>
        <v>0</v>
      </c>
      <c r="AB710" s="63" t="s">
        <v>1027</v>
      </c>
      <c r="AC710" s="75"/>
      <c r="AD710" s="77"/>
      <c r="AE710" s="77"/>
      <c r="AF710" s="76"/>
      <c r="AG710" s="63" t="s">
        <v>9686</v>
      </c>
      <c r="AH710" s="75"/>
      <c r="AI710" s="77"/>
      <c r="AJ710" s="77"/>
      <c r="AK710" s="76"/>
      <c r="AL710" s="63" t="s">
        <v>9687</v>
      </c>
      <c r="AM710" s="75"/>
      <c r="AN710" s="77"/>
      <c r="AO710" s="77"/>
      <c r="AP710" s="76"/>
      <c r="AQ710" s="82" t="s">
        <v>9688</v>
      </c>
      <c r="AR710" s="77"/>
      <c r="AS710" s="77"/>
      <c r="AT710" s="77"/>
      <c r="AU710" s="76"/>
      <c r="AV710" s="63" t="s">
        <v>9689</v>
      </c>
      <c r="AW710" s="75"/>
      <c r="AX710" s="77"/>
      <c r="AY710" s="77"/>
      <c r="AZ710" s="76"/>
      <c r="BA710" s="82" t="s">
        <v>1027</v>
      </c>
      <c r="BB710" s="77"/>
      <c r="BC710" s="77"/>
      <c r="BD710" s="77"/>
      <c r="BE710" s="76"/>
      <c r="BF710" s="82" t="s">
        <v>9688</v>
      </c>
      <c r="BG710" s="77"/>
      <c r="BH710" s="77"/>
      <c r="BI710" s="77"/>
      <c r="BJ710" s="76"/>
      <c r="BK710" s="63" t="s">
        <v>9690</v>
      </c>
      <c r="BL710" s="75"/>
      <c r="BM710" s="77"/>
      <c r="BN710" s="77"/>
      <c r="BO710" s="76"/>
      <c r="BP710" s="44" t="s">
        <v>9691</v>
      </c>
    </row>
    <row r="711" spans="1:68" x14ac:dyDescent="0.2">
      <c r="A711" s="63" t="s">
        <v>1214</v>
      </c>
      <c r="B711" s="44" t="s">
        <v>3174</v>
      </c>
      <c r="C711" s="44" t="s">
        <v>6791</v>
      </c>
      <c r="D711" s="44" t="s">
        <v>9692</v>
      </c>
      <c r="E711" s="44" t="str">
        <f t="shared" si="22"/>
        <v>My Precious_Neutral_MEDM</v>
      </c>
      <c r="F711" s="44" t="s">
        <v>9693</v>
      </c>
      <c r="G711" s="44" t="s">
        <v>5197</v>
      </c>
      <c r="H711" s="44" t="s">
        <v>8347</v>
      </c>
      <c r="I711" s="64"/>
      <c r="J711" s="65"/>
      <c r="K711" s="65"/>
      <c r="L711" s="65"/>
      <c r="M711" s="65"/>
      <c r="N711" s="64"/>
      <c r="O711" s="64"/>
      <c r="P711" s="65"/>
      <c r="Q711" s="65"/>
      <c r="R711" s="65"/>
      <c r="S711" s="65"/>
      <c r="T711" s="64"/>
      <c r="U711" s="65"/>
      <c r="V711" s="65"/>
      <c r="W711" s="65"/>
      <c r="X711" s="65"/>
      <c r="Y711" s="64"/>
      <c r="Z711" s="65"/>
      <c r="AA711" s="69">
        <f t="shared" ref="AA711:AA774" si="23">SUM(AB711:BO711)</f>
        <v>0</v>
      </c>
      <c r="AB711" s="63" t="s">
        <v>1028</v>
      </c>
      <c r="AC711" s="75"/>
      <c r="AD711" s="77"/>
      <c r="AE711" s="77"/>
      <c r="AF711" s="76"/>
      <c r="AG711" s="63" t="s">
        <v>9694</v>
      </c>
      <c r="AH711" s="75"/>
      <c r="AI711" s="77"/>
      <c r="AJ711" s="77"/>
      <c r="AK711" s="76"/>
      <c r="AL711" s="63" t="s">
        <v>9695</v>
      </c>
      <c r="AM711" s="75"/>
      <c r="AN711" s="77"/>
      <c r="AO711" s="77"/>
      <c r="AP711" s="76"/>
      <c r="AQ711" s="82" t="s">
        <v>9696</v>
      </c>
      <c r="AR711" s="77"/>
      <c r="AS711" s="77"/>
      <c r="AT711" s="77"/>
      <c r="AU711" s="76"/>
      <c r="AV711" s="63" t="s">
        <v>9697</v>
      </c>
      <c r="AW711" s="75"/>
      <c r="AX711" s="77"/>
      <c r="AY711" s="77"/>
      <c r="AZ711" s="76"/>
      <c r="BA711" s="82" t="s">
        <v>1028</v>
      </c>
      <c r="BB711" s="77"/>
      <c r="BC711" s="77"/>
      <c r="BD711" s="77"/>
      <c r="BE711" s="76"/>
      <c r="BF711" s="82" t="s">
        <v>9696</v>
      </c>
      <c r="BG711" s="77"/>
      <c r="BH711" s="77"/>
      <c r="BI711" s="77"/>
      <c r="BJ711" s="76"/>
      <c r="BK711" s="63" t="s">
        <v>9698</v>
      </c>
      <c r="BL711" s="75"/>
      <c r="BM711" s="77"/>
      <c r="BN711" s="77"/>
      <c r="BO711" s="76"/>
      <c r="BP711" s="44" t="s">
        <v>230</v>
      </c>
    </row>
    <row r="712" spans="1:68" x14ac:dyDescent="0.2">
      <c r="A712" s="63" t="s">
        <v>1214</v>
      </c>
      <c r="B712" s="44" t="s">
        <v>5422</v>
      </c>
      <c r="C712" s="44" t="s">
        <v>2401</v>
      </c>
      <c r="D712" s="44" t="s">
        <v>9699</v>
      </c>
      <c r="E712" s="44" t="str">
        <f t="shared" si="22"/>
        <v>Lindion the Oronín_Hero_MEDM</v>
      </c>
      <c r="F712" s="44" t="s">
        <v>8475</v>
      </c>
      <c r="G712" s="44" t="s">
        <v>5183</v>
      </c>
      <c r="H712" s="44" t="s">
        <v>8342</v>
      </c>
      <c r="I712" s="64"/>
      <c r="J712" s="65"/>
      <c r="K712" s="65"/>
      <c r="L712" s="65"/>
      <c r="M712" s="65"/>
      <c r="N712" s="64"/>
      <c r="O712" s="64"/>
      <c r="P712" s="65"/>
      <c r="Q712" s="65"/>
      <c r="R712" s="65"/>
      <c r="S712" s="65"/>
      <c r="T712" s="64"/>
      <c r="U712" s="65"/>
      <c r="V712" s="65"/>
      <c r="W712" s="65"/>
      <c r="X712" s="65"/>
      <c r="Y712" s="64"/>
      <c r="Z712" s="65"/>
      <c r="AA712" s="69">
        <f t="shared" si="23"/>
        <v>0</v>
      </c>
      <c r="AB712" s="63" t="s">
        <v>1029</v>
      </c>
      <c r="AC712" s="75"/>
      <c r="AD712" s="77"/>
      <c r="AE712" s="77"/>
      <c r="AF712" s="76"/>
      <c r="AG712" s="63" t="s">
        <v>9700</v>
      </c>
      <c r="AH712" s="75"/>
      <c r="AI712" s="77"/>
      <c r="AJ712" s="77"/>
      <c r="AK712" s="76"/>
      <c r="AL712" s="63" t="s">
        <v>9701</v>
      </c>
      <c r="AM712" s="75"/>
      <c r="AN712" s="77"/>
      <c r="AO712" s="77"/>
      <c r="AP712" s="76"/>
      <c r="AQ712" s="82" t="s">
        <v>9702</v>
      </c>
      <c r="AR712" s="77"/>
      <c r="AS712" s="77"/>
      <c r="AT712" s="77"/>
      <c r="AU712" s="76"/>
      <c r="AV712" s="63" t="s">
        <v>9703</v>
      </c>
      <c r="AW712" s="75"/>
      <c r="AX712" s="77"/>
      <c r="AY712" s="77"/>
      <c r="AZ712" s="76"/>
      <c r="BA712" s="82" t="s">
        <v>1029</v>
      </c>
      <c r="BB712" s="77"/>
      <c r="BC712" s="77"/>
      <c r="BD712" s="77"/>
      <c r="BE712" s="76"/>
      <c r="BF712" s="82" t="s">
        <v>9702</v>
      </c>
      <c r="BG712" s="77"/>
      <c r="BH712" s="77"/>
      <c r="BI712" s="77"/>
      <c r="BJ712" s="76"/>
      <c r="BK712" s="63" t="s">
        <v>9704</v>
      </c>
      <c r="BL712" s="75"/>
      <c r="BM712" s="77"/>
      <c r="BN712" s="77"/>
      <c r="BO712" s="76"/>
      <c r="BP712" s="44" t="s">
        <v>9705</v>
      </c>
    </row>
    <row r="713" spans="1:68" x14ac:dyDescent="0.2">
      <c r="A713" s="63" t="s">
        <v>1214</v>
      </c>
      <c r="B713" s="44" t="s">
        <v>5422</v>
      </c>
      <c r="C713" s="44" t="s">
        <v>2401</v>
      </c>
      <c r="D713" s="44" t="s">
        <v>9706</v>
      </c>
      <c r="E713" s="44" t="str">
        <f t="shared" si="22"/>
        <v>Mistress Lobelia_Hero_MEDM</v>
      </c>
      <c r="F713" s="44" t="s">
        <v>8535</v>
      </c>
      <c r="G713" s="44" t="s">
        <v>5183</v>
      </c>
      <c r="H713" s="44" t="s">
        <v>8342</v>
      </c>
      <c r="I713" s="64"/>
      <c r="J713" s="65"/>
      <c r="K713" s="65"/>
      <c r="L713" s="65"/>
      <c r="M713" s="65"/>
      <c r="N713" s="64"/>
      <c r="O713" s="64"/>
      <c r="P713" s="65"/>
      <c r="Q713" s="65"/>
      <c r="R713" s="65"/>
      <c r="S713" s="65"/>
      <c r="T713" s="64"/>
      <c r="U713" s="65"/>
      <c r="V713" s="65"/>
      <c r="W713" s="65"/>
      <c r="X713" s="65"/>
      <c r="Y713" s="64"/>
      <c r="Z713" s="65"/>
      <c r="AA713" s="69">
        <f t="shared" si="23"/>
        <v>0</v>
      </c>
      <c r="AB713" s="63" t="s">
        <v>1030</v>
      </c>
      <c r="AC713" s="75"/>
      <c r="AD713" s="77"/>
      <c r="AE713" s="77"/>
      <c r="AF713" s="76"/>
      <c r="AG713" s="63" t="s">
        <v>9707</v>
      </c>
      <c r="AH713" s="75"/>
      <c r="AI713" s="77"/>
      <c r="AJ713" s="77"/>
      <c r="AK713" s="76"/>
      <c r="AL713" s="63" t="s">
        <v>9708</v>
      </c>
      <c r="AM713" s="75"/>
      <c r="AN713" s="77"/>
      <c r="AO713" s="77"/>
      <c r="AP713" s="76"/>
      <c r="AQ713" s="82" t="s">
        <v>9709</v>
      </c>
      <c r="AR713" s="77"/>
      <c r="AS713" s="77"/>
      <c r="AT713" s="77"/>
      <c r="AU713" s="76"/>
      <c r="AV713" s="63" t="s">
        <v>9710</v>
      </c>
      <c r="AW713" s="75"/>
      <c r="AX713" s="77"/>
      <c r="AY713" s="77"/>
      <c r="AZ713" s="76"/>
      <c r="BA713" s="82" t="s">
        <v>1030</v>
      </c>
      <c r="BB713" s="77"/>
      <c r="BC713" s="77"/>
      <c r="BD713" s="77"/>
      <c r="BE713" s="76"/>
      <c r="BF713" s="82" t="s">
        <v>9709</v>
      </c>
      <c r="BG713" s="77"/>
      <c r="BH713" s="77"/>
      <c r="BI713" s="77"/>
      <c r="BJ713" s="76"/>
      <c r="BK713" s="63" t="s">
        <v>9711</v>
      </c>
      <c r="BL713" s="75"/>
      <c r="BM713" s="77"/>
      <c r="BN713" s="77"/>
      <c r="BO713" s="76"/>
      <c r="BP713" s="44" t="s">
        <v>1302</v>
      </c>
    </row>
    <row r="714" spans="1:68" x14ac:dyDescent="0.2">
      <c r="A714" s="63" t="s">
        <v>1214</v>
      </c>
      <c r="B714" s="44" t="s">
        <v>5422</v>
      </c>
      <c r="C714" s="44" t="s">
        <v>2401</v>
      </c>
      <c r="D714" s="44" t="s">
        <v>9712</v>
      </c>
      <c r="E714" s="44" t="str">
        <f t="shared" si="22"/>
        <v>Noble Hound_Hero_MEDM</v>
      </c>
      <c r="F714" s="44" t="s">
        <v>8911</v>
      </c>
      <c r="G714" s="44" t="s">
        <v>5235</v>
      </c>
      <c r="H714" s="44" t="s">
        <v>8398</v>
      </c>
      <c r="I714" s="64"/>
      <c r="J714" s="65"/>
      <c r="K714" s="65"/>
      <c r="L714" s="65"/>
      <c r="M714" s="65"/>
      <c r="N714" s="64"/>
      <c r="O714" s="64"/>
      <c r="P714" s="65"/>
      <c r="Q714" s="65"/>
      <c r="R714" s="66">
        <v>2</v>
      </c>
      <c r="S714" s="65"/>
      <c r="T714" s="64"/>
      <c r="U714" s="65"/>
      <c r="V714" s="65"/>
      <c r="W714" s="65"/>
      <c r="X714" s="65"/>
      <c r="Y714" s="64"/>
      <c r="Z714" s="65"/>
      <c r="AA714" s="69">
        <f t="shared" si="23"/>
        <v>0</v>
      </c>
      <c r="AB714" s="63" t="s">
        <v>1031</v>
      </c>
      <c r="AC714" s="75"/>
      <c r="AD714" s="77"/>
      <c r="AE714" s="75"/>
      <c r="AF714" s="76"/>
      <c r="AG714" s="63" t="s">
        <v>9713</v>
      </c>
      <c r="AH714" s="75"/>
      <c r="AI714" s="77"/>
      <c r="AJ714" s="77"/>
      <c r="AK714" s="76"/>
      <c r="AL714" s="63" t="s">
        <v>9714</v>
      </c>
      <c r="AM714" s="75"/>
      <c r="AN714" s="77"/>
      <c r="AO714" s="77"/>
      <c r="AP714" s="76"/>
      <c r="AQ714" s="82" t="s">
        <v>9715</v>
      </c>
      <c r="AR714" s="77"/>
      <c r="AS714" s="77"/>
      <c r="AT714" s="77"/>
      <c r="AU714" s="76"/>
      <c r="AV714" s="63" t="s">
        <v>9716</v>
      </c>
      <c r="AW714" s="75"/>
      <c r="AX714" s="77"/>
      <c r="AY714" s="77"/>
      <c r="AZ714" s="76"/>
      <c r="BA714" s="82" t="s">
        <v>1031</v>
      </c>
      <c r="BB714" s="77"/>
      <c r="BC714" s="77"/>
      <c r="BD714" s="77"/>
      <c r="BE714" s="76"/>
      <c r="BF714" s="82" t="s">
        <v>9715</v>
      </c>
      <c r="BG714" s="77"/>
      <c r="BH714" s="77"/>
      <c r="BI714" s="77"/>
      <c r="BJ714" s="76"/>
      <c r="BK714" s="63" t="s">
        <v>9717</v>
      </c>
      <c r="BL714" s="75"/>
      <c r="BM714" s="77"/>
      <c r="BN714" s="77"/>
      <c r="BO714" s="76"/>
      <c r="BP714" s="44" t="s">
        <v>9718</v>
      </c>
    </row>
    <row r="715" spans="1:68" x14ac:dyDescent="0.2">
      <c r="A715" s="63" t="s">
        <v>1214</v>
      </c>
      <c r="B715" s="44" t="s">
        <v>5721</v>
      </c>
      <c r="C715" s="44" t="s">
        <v>2401</v>
      </c>
      <c r="D715" s="44" t="s">
        <v>9719</v>
      </c>
      <c r="E715" s="44" t="str">
        <f t="shared" si="22"/>
        <v>Aiglos_Hero_MEDM</v>
      </c>
      <c r="F715" s="44" t="s">
        <v>5808</v>
      </c>
      <c r="G715" s="44" t="s">
        <v>5197</v>
      </c>
      <c r="H715" s="44" t="s">
        <v>8347</v>
      </c>
      <c r="I715" s="64"/>
      <c r="J715" s="65"/>
      <c r="K715" s="65"/>
      <c r="L715" s="65"/>
      <c r="M715" s="65"/>
      <c r="N715" s="64"/>
      <c r="O715" s="64"/>
      <c r="P715" s="65"/>
      <c r="Q715" s="65"/>
      <c r="R715" s="65"/>
      <c r="S715" s="65"/>
      <c r="T715" s="64"/>
      <c r="U715" s="65"/>
      <c r="V715" s="65"/>
      <c r="W715" s="65"/>
      <c r="X715" s="65"/>
      <c r="Y715" s="64"/>
      <c r="Z715" s="65"/>
      <c r="AA715" s="69">
        <f t="shared" si="23"/>
        <v>0</v>
      </c>
      <c r="AB715" s="63" t="s">
        <v>1032</v>
      </c>
      <c r="AC715" s="75"/>
      <c r="AD715" s="77"/>
      <c r="AE715" s="77"/>
      <c r="AF715" s="76"/>
      <c r="AG715" s="63" t="s">
        <v>1032</v>
      </c>
      <c r="AH715" s="75"/>
      <c r="AI715" s="77"/>
      <c r="AJ715" s="77"/>
      <c r="AK715" s="76"/>
      <c r="AL715" s="63" t="s">
        <v>1032</v>
      </c>
      <c r="AM715" s="75"/>
      <c r="AN715" s="77"/>
      <c r="AO715" s="77"/>
      <c r="AP715" s="76"/>
      <c r="AQ715" s="82" t="s">
        <v>9720</v>
      </c>
      <c r="AR715" s="77"/>
      <c r="AS715" s="77"/>
      <c r="AT715" s="77"/>
      <c r="AU715" s="76"/>
      <c r="AV715" s="63" t="s">
        <v>1032</v>
      </c>
      <c r="AW715" s="75"/>
      <c r="AX715" s="77"/>
      <c r="AY715" s="77"/>
      <c r="AZ715" s="76"/>
      <c r="BA715" s="82" t="s">
        <v>1032</v>
      </c>
      <c r="BB715" s="77"/>
      <c r="BC715" s="77"/>
      <c r="BD715" s="77"/>
      <c r="BE715" s="76"/>
      <c r="BF715" s="82" t="s">
        <v>9720</v>
      </c>
      <c r="BG715" s="77"/>
      <c r="BH715" s="77"/>
      <c r="BI715" s="77"/>
      <c r="BJ715" s="76"/>
      <c r="BK715" s="63" t="s">
        <v>9721</v>
      </c>
      <c r="BL715" s="75"/>
      <c r="BM715" s="77"/>
      <c r="BN715" s="77"/>
      <c r="BO715" s="76"/>
      <c r="BP715" s="44" t="s">
        <v>9722</v>
      </c>
    </row>
    <row r="716" spans="1:68" x14ac:dyDescent="0.2">
      <c r="A716" s="63" t="s">
        <v>1214</v>
      </c>
      <c r="B716" s="44" t="s">
        <v>5721</v>
      </c>
      <c r="C716" s="44" t="s">
        <v>2401</v>
      </c>
      <c r="D716" s="44" t="s">
        <v>9723</v>
      </c>
      <c r="E716" s="44" t="str">
        <f t="shared" si="22"/>
        <v>Dragon-helm_Hero_MEDM</v>
      </c>
      <c r="F716" s="44" t="s">
        <v>5808</v>
      </c>
      <c r="G716" s="44" t="s">
        <v>5197</v>
      </c>
      <c r="H716" s="44" t="s">
        <v>8347</v>
      </c>
      <c r="I716" s="64"/>
      <c r="J716" s="65"/>
      <c r="K716" s="65"/>
      <c r="L716" s="65"/>
      <c r="M716" s="65"/>
      <c r="N716" s="64"/>
      <c r="O716" s="64"/>
      <c r="P716" s="65"/>
      <c r="Q716" s="65"/>
      <c r="R716" s="65"/>
      <c r="S716" s="65"/>
      <c r="T716" s="64"/>
      <c r="U716" s="65"/>
      <c r="V716" s="65"/>
      <c r="W716" s="65"/>
      <c r="X716" s="65"/>
      <c r="Y716" s="64"/>
      <c r="Z716" s="65"/>
      <c r="AA716" s="69">
        <f t="shared" si="23"/>
        <v>0</v>
      </c>
      <c r="AB716" s="63" t="s">
        <v>1033</v>
      </c>
      <c r="AC716" s="75"/>
      <c r="AD716" s="77"/>
      <c r="AE716" s="77"/>
      <c r="AF716" s="76"/>
      <c r="AG716" s="63" t="s">
        <v>9724</v>
      </c>
      <c r="AH716" s="75"/>
      <c r="AI716" s="77"/>
      <c r="AJ716" s="77"/>
      <c r="AK716" s="76"/>
      <c r="AL716" s="63" t="s">
        <v>9725</v>
      </c>
      <c r="AM716" s="75"/>
      <c r="AN716" s="77"/>
      <c r="AO716" s="77"/>
      <c r="AP716" s="76"/>
      <c r="AQ716" s="82" t="s">
        <v>9726</v>
      </c>
      <c r="AR716" s="77"/>
      <c r="AS716" s="77"/>
      <c r="AT716" s="77"/>
      <c r="AU716" s="76"/>
      <c r="AV716" s="63" t="s">
        <v>9727</v>
      </c>
      <c r="AW716" s="75"/>
      <c r="AX716" s="77"/>
      <c r="AY716" s="77"/>
      <c r="AZ716" s="76"/>
      <c r="BA716" s="82" t="s">
        <v>1033</v>
      </c>
      <c r="BB716" s="77"/>
      <c r="BC716" s="77"/>
      <c r="BD716" s="77"/>
      <c r="BE716" s="76"/>
      <c r="BF716" s="82" t="s">
        <v>9726</v>
      </c>
      <c r="BG716" s="77"/>
      <c r="BH716" s="77"/>
      <c r="BI716" s="77"/>
      <c r="BJ716" s="76"/>
      <c r="BK716" s="63" t="s">
        <v>9728</v>
      </c>
      <c r="BL716" s="75"/>
      <c r="BM716" s="77"/>
      <c r="BN716" s="77"/>
      <c r="BO716" s="76"/>
      <c r="BP716" s="44" t="s">
        <v>9729</v>
      </c>
    </row>
    <row r="717" spans="1:68" x14ac:dyDescent="0.2">
      <c r="A717" s="63" t="s">
        <v>1214</v>
      </c>
      <c r="B717" s="44" t="s">
        <v>5721</v>
      </c>
      <c r="C717" s="44" t="s">
        <v>2401</v>
      </c>
      <c r="D717" s="44" t="s">
        <v>9730</v>
      </c>
      <c r="E717" s="44" t="str">
        <f t="shared" si="22"/>
        <v>Dwarven Light-stone_Hero_MEDM</v>
      </c>
      <c r="F717" s="44" t="s">
        <v>5734</v>
      </c>
      <c r="G717" s="44" t="s">
        <v>5183</v>
      </c>
      <c r="H717" s="44" t="s">
        <v>8342</v>
      </c>
      <c r="I717" s="64"/>
      <c r="J717" s="65"/>
      <c r="K717" s="65"/>
      <c r="L717" s="65"/>
      <c r="M717" s="65"/>
      <c r="N717" s="64"/>
      <c r="O717" s="64"/>
      <c r="P717" s="65"/>
      <c r="Q717" s="65"/>
      <c r="R717" s="65"/>
      <c r="S717" s="65"/>
      <c r="T717" s="64"/>
      <c r="U717" s="65"/>
      <c r="V717" s="65"/>
      <c r="W717" s="65"/>
      <c r="X717" s="65"/>
      <c r="Y717" s="64"/>
      <c r="Z717" s="65"/>
      <c r="AA717" s="69">
        <f t="shared" si="23"/>
        <v>0</v>
      </c>
      <c r="AB717" s="63" t="s">
        <v>1034</v>
      </c>
      <c r="AC717" s="75"/>
      <c r="AD717" s="77"/>
      <c r="AE717" s="77"/>
      <c r="AF717" s="76"/>
      <c r="AG717" s="63" t="s">
        <v>9731</v>
      </c>
      <c r="AH717" s="75"/>
      <c r="AI717" s="77"/>
      <c r="AJ717" s="77"/>
      <c r="AK717" s="76"/>
      <c r="AL717" s="63" t="s">
        <v>9732</v>
      </c>
      <c r="AM717" s="75"/>
      <c r="AN717" s="77"/>
      <c r="AO717" s="77"/>
      <c r="AP717" s="76"/>
      <c r="AQ717" s="82" t="s">
        <v>9733</v>
      </c>
      <c r="AR717" s="77"/>
      <c r="AS717" s="77"/>
      <c r="AT717" s="77"/>
      <c r="AU717" s="76"/>
      <c r="AV717" s="63" t="s">
        <v>9734</v>
      </c>
      <c r="AW717" s="75"/>
      <c r="AX717" s="77"/>
      <c r="AY717" s="77"/>
      <c r="AZ717" s="76"/>
      <c r="BA717" s="82" t="s">
        <v>1034</v>
      </c>
      <c r="BB717" s="77"/>
      <c r="BC717" s="77"/>
      <c r="BD717" s="77"/>
      <c r="BE717" s="76"/>
      <c r="BF717" s="82" t="s">
        <v>9733</v>
      </c>
      <c r="BG717" s="77"/>
      <c r="BH717" s="77"/>
      <c r="BI717" s="77"/>
      <c r="BJ717" s="76"/>
      <c r="BK717" s="63" t="s">
        <v>9735</v>
      </c>
      <c r="BL717" s="75"/>
      <c r="BM717" s="77"/>
      <c r="BN717" s="77"/>
      <c r="BO717" s="76"/>
      <c r="BP717" s="44" t="s">
        <v>9736</v>
      </c>
    </row>
    <row r="718" spans="1:68" x14ac:dyDescent="0.2">
      <c r="A718" s="63" t="s">
        <v>1214</v>
      </c>
      <c r="B718" s="44" t="s">
        <v>5721</v>
      </c>
      <c r="C718" s="44" t="s">
        <v>2401</v>
      </c>
      <c r="D718" s="44" t="s">
        <v>9737</v>
      </c>
      <c r="E718" s="44" t="str">
        <f t="shared" si="22"/>
        <v>Forgotten Scrolls_Hero_MEDM</v>
      </c>
      <c r="F718" s="44" t="s">
        <v>5808</v>
      </c>
      <c r="G718" s="44" t="s">
        <v>5235</v>
      </c>
      <c r="H718" s="44" t="s">
        <v>8398</v>
      </c>
      <c r="I718" s="64"/>
      <c r="J718" s="65"/>
      <c r="K718" s="65"/>
      <c r="L718" s="65"/>
      <c r="M718" s="65"/>
      <c r="N718" s="64"/>
      <c r="O718" s="64"/>
      <c r="P718" s="65"/>
      <c r="Q718" s="65"/>
      <c r="R718" s="65"/>
      <c r="S718" s="65"/>
      <c r="T718" s="64"/>
      <c r="U718" s="65"/>
      <c r="V718" s="65"/>
      <c r="W718" s="65"/>
      <c r="X718" s="65"/>
      <c r="Y718" s="64"/>
      <c r="Z718" s="65"/>
      <c r="AA718" s="69">
        <f t="shared" si="23"/>
        <v>0</v>
      </c>
      <c r="AB718" s="63" t="s">
        <v>1035</v>
      </c>
      <c r="AC718" s="75"/>
      <c r="AD718" s="77"/>
      <c r="AE718" s="77"/>
      <c r="AF718" s="76"/>
      <c r="AG718" s="63" t="s">
        <v>9738</v>
      </c>
      <c r="AH718" s="75"/>
      <c r="AI718" s="77"/>
      <c r="AJ718" s="77"/>
      <c r="AK718" s="76"/>
      <c r="AL718" s="63" t="s">
        <v>9739</v>
      </c>
      <c r="AM718" s="75"/>
      <c r="AN718" s="77"/>
      <c r="AO718" s="77"/>
      <c r="AP718" s="76"/>
      <c r="AQ718" s="82" t="s">
        <v>9740</v>
      </c>
      <c r="AR718" s="77"/>
      <c r="AS718" s="77"/>
      <c r="AT718" s="77"/>
      <c r="AU718" s="76"/>
      <c r="AV718" s="63" t="s">
        <v>9741</v>
      </c>
      <c r="AW718" s="75"/>
      <c r="AX718" s="77"/>
      <c r="AY718" s="77"/>
      <c r="AZ718" s="76"/>
      <c r="BA718" s="82" t="s">
        <v>1035</v>
      </c>
      <c r="BB718" s="77"/>
      <c r="BC718" s="77"/>
      <c r="BD718" s="77"/>
      <c r="BE718" s="76"/>
      <c r="BF718" s="82" t="s">
        <v>9740</v>
      </c>
      <c r="BG718" s="77"/>
      <c r="BH718" s="77"/>
      <c r="BI718" s="77"/>
      <c r="BJ718" s="76"/>
      <c r="BK718" s="63" t="s">
        <v>9742</v>
      </c>
      <c r="BL718" s="75"/>
      <c r="BM718" s="77"/>
      <c r="BN718" s="77"/>
      <c r="BO718" s="76"/>
      <c r="BP718" s="44" t="s">
        <v>9743</v>
      </c>
    </row>
    <row r="719" spans="1:68" x14ac:dyDescent="0.2">
      <c r="A719" s="63" t="s">
        <v>1214</v>
      </c>
      <c r="B719" s="44" t="s">
        <v>5721</v>
      </c>
      <c r="C719" s="44" t="s">
        <v>2401</v>
      </c>
      <c r="D719" s="44" t="s">
        <v>9744</v>
      </c>
      <c r="E719" s="44" t="str">
        <f t="shared" si="22"/>
        <v>Gems of Arda_Hero_MEDM</v>
      </c>
      <c r="F719" s="44" t="s">
        <v>9585</v>
      </c>
      <c r="G719" s="44" t="s">
        <v>5197</v>
      </c>
      <c r="H719" s="44" t="s">
        <v>8589</v>
      </c>
      <c r="I719" s="64"/>
      <c r="J719" s="65"/>
      <c r="K719" s="65"/>
      <c r="L719" s="65"/>
      <c r="M719" s="65"/>
      <c r="N719" s="64"/>
      <c r="O719" s="64"/>
      <c r="P719" s="65"/>
      <c r="Q719" s="65"/>
      <c r="R719" s="65"/>
      <c r="S719" s="65"/>
      <c r="T719" s="64"/>
      <c r="U719" s="65"/>
      <c r="V719" s="65"/>
      <c r="W719" s="65"/>
      <c r="X719" s="65"/>
      <c r="Y719" s="64"/>
      <c r="Z719" s="65"/>
      <c r="AA719" s="69">
        <f t="shared" si="23"/>
        <v>0</v>
      </c>
      <c r="AB719" s="63" t="s">
        <v>1036</v>
      </c>
      <c r="AC719" s="75"/>
      <c r="AD719" s="77"/>
      <c r="AE719" s="77"/>
      <c r="AF719" s="76"/>
      <c r="AG719" s="63" t="s">
        <v>9745</v>
      </c>
      <c r="AH719" s="75"/>
      <c r="AI719" s="77"/>
      <c r="AJ719" s="77"/>
      <c r="AK719" s="76"/>
      <c r="AL719" s="63" t="s">
        <v>9746</v>
      </c>
      <c r="AM719" s="75"/>
      <c r="AN719" s="77"/>
      <c r="AO719" s="77"/>
      <c r="AP719" s="76"/>
      <c r="AQ719" s="82" t="s">
        <v>9747</v>
      </c>
      <c r="AR719" s="77"/>
      <c r="AS719" s="77"/>
      <c r="AT719" s="77"/>
      <c r="AU719" s="76"/>
      <c r="AV719" s="63" t="s">
        <v>9748</v>
      </c>
      <c r="AW719" s="75"/>
      <c r="AX719" s="77"/>
      <c r="AY719" s="77"/>
      <c r="AZ719" s="76"/>
      <c r="BA719" s="82" t="s">
        <v>1036</v>
      </c>
      <c r="BB719" s="77"/>
      <c r="BC719" s="77"/>
      <c r="BD719" s="77"/>
      <c r="BE719" s="76"/>
      <c r="BF719" s="82" t="s">
        <v>9747</v>
      </c>
      <c r="BG719" s="77"/>
      <c r="BH719" s="77"/>
      <c r="BI719" s="77"/>
      <c r="BJ719" s="76"/>
      <c r="BK719" s="63" t="s">
        <v>9749</v>
      </c>
      <c r="BL719" s="75"/>
      <c r="BM719" s="77"/>
      <c r="BN719" s="77"/>
      <c r="BO719" s="76"/>
      <c r="BP719" s="44" t="s">
        <v>1615</v>
      </c>
    </row>
    <row r="720" spans="1:68" x14ac:dyDescent="0.2">
      <c r="A720" s="63" t="s">
        <v>1214</v>
      </c>
      <c r="B720" s="44" t="s">
        <v>5721</v>
      </c>
      <c r="C720" s="44" t="s">
        <v>2401</v>
      </c>
      <c r="D720" s="44" t="s">
        <v>9750</v>
      </c>
      <c r="E720" s="44" t="str">
        <f t="shared" si="22"/>
        <v>Leaf Brooch_Hero_MEDM</v>
      </c>
      <c r="F720" s="44" t="s">
        <v>5808</v>
      </c>
      <c r="G720" s="44" t="s">
        <v>5235</v>
      </c>
      <c r="H720" s="44" t="s">
        <v>8398</v>
      </c>
      <c r="I720" s="64"/>
      <c r="J720" s="65"/>
      <c r="K720" s="65"/>
      <c r="L720" s="65"/>
      <c r="M720" s="65"/>
      <c r="N720" s="64"/>
      <c r="O720" s="64"/>
      <c r="P720" s="65"/>
      <c r="Q720" s="65"/>
      <c r="R720" s="65"/>
      <c r="S720" s="65"/>
      <c r="T720" s="64"/>
      <c r="U720" s="65"/>
      <c r="V720" s="65"/>
      <c r="W720" s="65"/>
      <c r="X720" s="65"/>
      <c r="Y720" s="64"/>
      <c r="Z720" s="65"/>
      <c r="AA720" s="69">
        <f t="shared" si="23"/>
        <v>0</v>
      </c>
      <c r="AB720" s="63" t="s">
        <v>1037</v>
      </c>
      <c r="AC720" s="75"/>
      <c r="AD720" s="77"/>
      <c r="AE720" s="77"/>
      <c r="AF720" s="76"/>
      <c r="AG720" s="63" t="s">
        <v>9751</v>
      </c>
      <c r="AH720" s="75"/>
      <c r="AI720" s="77"/>
      <c r="AJ720" s="77"/>
      <c r="AK720" s="76"/>
      <c r="AL720" s="63" t="s">
        <v>9752</v>
      </c>
      <c r="AM720" s="75"/>
      <c r="AN720" s="77"/>
      <c r="AO720" s="77"/>
      <c r="AP720" s="76"/>
      <c r="AQ720" s="82" t="s">
        <v>9753</v>
      </c>
      <c r="AR720" s="77"/>
      <c r="AS720" s="77"/>
      <c r="AT720" s="77"/>
      <c r="AU720" s="76"/>
      <c r="AV720" s="63" t="s">
        <v>9754</v>
      </c>
      <c r="AW720" s="75"/>
      <c r="AX720" s="77"/>
      <c r="AY720" s="77"/>
      <c r="AZ720" s="76"/>
      <c r="BA720" s="82" t="s">
        <v>1037</v>
      </c>
      <c r="BB720" s="77"/>
      <c r="BC720" s="77"/>
      <c r="BD720" s="77"/>
      <c r="BE720" s="76"/>
      <c r="BF720" s="82" t="s">
        <v>9753</v>
      </c>
      <c r="BG720" s="77"/>
      <c r="BH720" s="77"/>
      <c r="BI720" s="77"/>
      <c r="BJ720" s="76"/>
      <c r="BK720" s="63" t="s">
        <v>9755</v>
      </c>
      <c r="BL720" s="75"/>
      <c r="BM720" s="77"/>
      <c r="BN720" s="77"/>
      <c r="BO720" s="76"/>
      <c r="BP720" s="44" t="s">
        <v>9756</v>
      </c>
    </row>
    <row r="721" spans="1:68" x14ac:dyDescent="0.2">
      <c r="A721" s="63" t="s">
        <v>1214</v>
      </c>
      <c r="B721" s="44" t="s">
        <v>5721</v>
      </c>
      <c r="C721" s="44" t="s">
        <v>2401</v>
      </c>
      <c r="D721" s="44" t="s">
        <v>9757</v>
      </c>
      <c r="E721" s="44" t="str">
        <f t="shared" si="22"/>
        <v>Lost Tome_Hero_MEDM</v>
      </c>
      <c r="F721" s="44" t="s">
        <v>5808</v>
      </c>
      <c r="G721" s="44" t="s">
        <v>5235</v>
      </c>
      <c r="H721" s="44" t="s">
        <v>8398</v>
      </c>
      <c r="I721" s="64"/>
      <c r="J721" s="65"/>
      <c r="K721" s="65"/>
      <c r="L721" s="65"/>
      <c r="M721" s="65"/>
      <c r="N721" s="64"/>
      <c r="O721" s="64"/>
      <c r="P721" s="65"/>
      <c r="Q721" s="65"/>
      <c r="R721" s="65"/>
      <c r="S721" s="65"/>
      <c r="T721" s="64"/>
      <c r="U721" s="65"/>
      <c r="V721" s="65"/>
      <c r="W721" s="65"/>
      <c r="X721" s="65"/>
      <c r="Y721" s="64"/>
      <c r="Z721" s="65"/>
      <c r="AA721" s="69">
        <f t="shared" si="23"/>
        <v>0</v>
      </c>
      <c r="AB721" s="63" t="s">
        <v>1038</v>
      </c>
      <c r="AC721" s="75"/>
      <c r="AD721" s="77"/>
      <c r="AE721" s="77"/>
      <c r="AF721" s="76"/>
      <c r="AG721" s="63" t="s">
        <v>9758</v>
      </c>
      <c r="AH721" s="75"/>
      <c r="AI721" s="77"/>
      <c r="AJ721" s="77"/>
      <c r="AK721" s="76"/>
      <c r="AL721" s="63" t="s">
        <v>9759</v>
      </c>
      <c r="AM721" s="75"/>
      <c r="AN721" s="77"/>
      <c r="AO721" s="77"/>
      <c r="AP721" s="76"/>
      <c r="AQ721" s="82" t="s">
        <v>9760</v>
      </c>
      <c r="AR721" s="77"/>
      <c r="AS721" s="77"/>
      <c r="AT721" s="77"/>
      <c r="AU721" s="76"/>
      <c r="AV721" s="63" t="s">
        <v>9761</v>
      </c>
      <c r="AW721" s="75"/>
      <c r="AX721" s="77"/>
      <c r="AY721" s="77"/>
      <c r="AZ721" s="76"/>
      <c r="BA721" s="82" t="s">
        <v>1038</v>
      </c>
      <c r="BB721" s="77"/>
      <c r="BC721" s="77"/>
      <c r="BD721" s="77"/>
      <c r="BE721" s="76"/>
      <c r="BF721" s="82" t="s">
        <v>9760</v>
      </c>
      <c r="BG721" s="77"/>
      <c r="BH721" s="77"/>
      <c r="BI721" s="77"/>
      <c r="BJ721" s="76"/>
      <c r="BK721" s="63" t="s">
        <v>9762</v>
      </c>
      <c r="BL721" s="75"/>
      <c r="BM721" s="77"/>
      <c r="BN721" s="77"/>
      <c r="BO721" s="76"/>
      <c r="BP721" s="44" t="s">
        <v>9763</v>
      </c>
    </row>
    <row r="722" spans="1:68" x14ac:dyDescent="0.2">
      <c r="A722" s="63" t="s">
        <v>1214</v>
      </c>
      <c r="B722" s="44" t="s">
        <v>5721</v>
      </c>
      <c r="C722" s="44" t="s">
        <v>2401</v>
      </c>
      <c r="D722" s="44" t="s">
        <v>9764</v>
      </c>
      <c r="E722" s="44" t="str">
        <f t="shared" si="22"/>
        <v>Mithril_Hero_MEDM</v>
      </c>
      <c r="F722" s="44" t="s">
        <v>9765</v>
      </c>
      <c r="G722" s="44" t="s">
        <v>5197</v>
      </c>
      <c r="H722" s="44" t="s">
        <v>8347</v>
      </c>
      <c r="I722" s="64"/>
      <c r="J722" s="65"/>
      <c r="K722" s="65"/>
      <c r="L722" s="65"/>
      <c r="M722" s="65"/>
      <c r="N722" s="64"/>
      <c r="O722" s="64"/>
      <c r="P722" s="65"/>
      <c r="Q722" s="65"/>
      <c r="R722" s="65"/>
      <c r="S722" s="65"/>
      <c r="T722" s="64"/>
      <c r="U722" s="65"/>
      <c r="V722" s="65"/>
      <c r="W722" s="65"/>
      <c r="X722" s="65"/>
      <c r="Y722" s="64"/>
      <c r="Z722" s="65"/>
      <c r="AA722" s="69">
        <f t="shared" si="23"/>
        <v>0</v>
      </c>
      <c r="AB722" s="63" t="s">
        <v>1039</v>
      </c>
      <c r="AC722" s="75"/>
      <c r="AD722" s="77"/>
      <c r="AE722" s="77"/>
      <c r="AF722" s="76"/>
      <c r="AG722" s="63" t="s">
        <v>1039</v>
      </c>
      <c r="AH722" s="75"/>
      <c r="AI722" s="77"/>
      <c r="AJ722" s="77"/>
      <c r="AK722" s="76"/>
      <c r="AL722" s="63" t="s">
        <v>1039</v>
      </c>
      <c r="AM722" s="75"/>
      <c r="AN722" s="77"/>
      <c r="AO722" s="77"/>
      <c r="AP722" s="76"/>
      <c r="AQ722" s="82" t="s">
        <v>9766</v>
      </c>
      <c r="AR722" s="77"/>
      <c r="AS722" s="77"/>
      <c r="AT722" s="77"/>
      <c r="AU722" s="76"/>
      <c r="AV722" s="63" t="s">
        <v>1039</v>
      </c>
      <c r="AW722" s="75"/>
      <c r="AX722" s="77"/>
      <c r="AY722" s="77"/>
      <c r="AZ722" s="76"/>
      <c r="BA722" s="82" t="s">
        <v>1039</v>
      </c>
      <c r="BB722" s="77"/>
      <c r="BC722" s="77"/>
      <c r="BD722" s="77"/>
      <c r="BE722" s="76"/>
      <c r="BF722" s="82" t="s">
        <v>9766</v>
      </c>
      <c r="BG722" s="77"/>
      <c r="BH722" s="77"/>
      <c r="BI722" s="77"/>
      <c r="BJ722" s="76"/>
      <c r="BK722" s="63" t="s">
        <v>9767</v>
      </c>
      <c r="BL722" s="75"/>
      <c r="BM722" s="77"/>
      <c r="BN722" s="77"/>
      <c r="BO722" s="76"/>
      <c r="BP722" s="44" t="s">
        <v>9768</v>
      </c>
    </row>
    <row r="723" spans="1:68" x14ac:dyDescent="0.2">
      <c r="A723" s="63" t="s">
        <v>1214</v>
      </c>
      <c r="B723" s="44" t="s">
        <v>5721</v>
      </c>
      <c r="C723" s="44" t="s">
        <v>2401</v>
      </c>
      <c r="D723" s="44" t="s">
        <v>9769</v>
      </c>
      <c r="E723" s="44" t="str">
        <f t="shared" si="22"/>
        <v>Necklace of Girion_Hero_MEDM</v>
      </c>
      <c r="F723" s="44" t="s">
        <v>9765</v>
      </c>
      <c r="G723" s="44" t="s">
        <v>5197</v>
      </c>
      <c r="H723" s="44" t="s">
        <v>8347</v>
      </c>
      <c r="I723" s="64"/>
      <c r="J723" s="65"/>
      <c r="K723" s="65"/>
      <c r="L723" s="65"/>
      <c r="M723" s="65"/>
      <c r="N723" s="64"/>
      <c r="O723" s="64"/>
      <c r="P723" s="65"/>
      <c r="Q723" s="65"/>
      <c r="R723" s="65"/>
      <c r="S723" s="65"/>
      <c r="T723" s="64"/>
      <c r="U723" s="65"/>
      <c r="V723" s="65"/>
      <c r="W723" s="65"/>
      <c r="X723" s="65"/>
      <c r="Y723" s="64"/>
      <c r="Z723" s="65"/>
      <c r="AA723" s="69">
        <f t="shared" si="23"/>
        <v>0</v>
      </c>
      <c r="AB723" s="63" t="s">
        <v>1040</v>
      </c>
      <c r="AC723" s="75"/>
      <c r="AD723" s="77"/>
      <c r="AE723" s="77"/>
      <c r="AF723" s="76"/>
      <c r="AG723" s="63" t="s">
        <v>9770</v>
      </c>
      <c r="AH723" s="75"/>
      <c r="AI723" s="77"/>
      <c r="AJ723" s="77"/>
      <c r="AK723" s="76"/>
      <c r="AL723" s="63" t="s">
        <v>9771</v>
      </c>
      <c r="AM723" s="75"/>
      <c r="AN723" s="77"/>
      <c r="AO723" s="77"/>
      <c r="AP723" s="76"/>
      <c r="AQ723" s="82" t="s">
        <v>9772</v>
      </c>
      <c r="AR723" s="77"/>
      <c r="AS723" s="77"/>
      <c r="AT723" s="77"/>
      <c r="AU723" s="76"/>
      <c r="AV723" s="63" t="s">
        <v>9773</v>
      </c>
      <c r="AW723" s="75"/>
      <c r="AX723" s="77"/>
      <c r="AY723" s="77"/>
      <c r="AZ723" s="76"/>
      <c r="BA723" s="82" t="s">
        <v>1040</v>
      </c>
      <c r="BB723" s="77"/>
      <c r="BC723" s="77"/>
      <c r="BD723" s="77"/>
      <c r="BE723" s="76"/>
      <c r="BF723" s="82" t="s">
        <v>9772</v>
      </c>
      <c r="BG723" s="77"/>
      <c r="BH723" s="77"/>
      <c r="BI723" s="77"/>
      <c r="BJ723" s="76"/>
      <c r="BK723" s="63" t="s">
        <v>8472</v>
      </c>
      <c r="BL723" s="75"/>
      <c r="BM723" s="77"/>
      <c r="BN723" s="77"/>
      <c r="BO723" s="76"/>
      <c r="BP723" s="44" t="s">
        <v>9774</v>
      </c>
    </row>
    <row r="724" spans="1:68" x14ac:dyDescent="0.2">
      <c r="A724" s="63" t="s">
        <v>1214</v>
      </c>
      <c r="B724" s="44" t="s">
        <v>5721</v>
      </c>
      <c r="C724" s="44" t="s">
        <v>2401</v>
      </c>
      <c r="D724" s="44" t="s">
        <v>9775</v>
      </c>
      <c r="E724" s="44" t="str">
        <f t="shared" si="22"/>
        <v>Noldo-lantern_Hero_MEDM</v>
      </c>
      <c r="F724" s="44" t="s">
        <v>5808</v>
      </c>
      <c r="G724" s="44" t="s">
        <v>5183</v>
      </c>
      <c r="H724" s="44" t="s">
        <v>8342</v>
      </c>
      <c r="I724" s="64"/>
      <c r="J724" s="65"/>
      <c r="K724" s="65"/>
      <c r="L724" s="65"/>
      <c r="M724" s="65"/>
      <c r="N724" s="64"/>
      <c r="O724" s="64"/>
      <c r="P724" s="65"/>
      <c r="Q724" s="65"/>
      <c r="R724" s="65"/>
      <c r="S724" s="65"/>
      <c r="T724" s="64"/>
      <c r="U724" s="65"/>
      <c r="V724" s="65"/>
      <c r="W724" s="65"/>
      <c r="X724" s="65"/>
      <c r="Y724" s="64"/>
      <c r="Z724" s="65"/>
      <c r="AA724" s="69">
        <f t="shared" si="23"/>
        <v>0</v>
      </c>
      <c r="AB724" s="63" t="s">
        <v>1041</v>
      </c>
      <c r="AC724" s="75"/>
      <c r="AD724" s="77"/>
      <c r="AE724" s="77"/>
      <c r="AF724" s="76"/>
      <c r="AG724" s="63" t="s">
        <v>9776</v>
      </c>
      <c r="AH724" s="75"/>
      <c r="AI724" s="77"/>
      <c r="AJ724" s="77"/>
      <c r="AK724" s="76"/>
      <c r="AL724" s="63" t="s">
        <v>9777</v>
      </c>
      <c r="AM724" s="75"/>
      <c r="AN724" s="77"/>
      <c r="AO724" s="77"/>
      <c r="AP724" s="76"/>
      <c r="AQ724" s="82" t="s">
        <v>9778</v>
      </c>
      <c r="AR724" s="77"/>
      <c r="AS724" s="77"/>
      <c r="AT724" s="77"/>
      <c r="AU724" s="76"/>
      <c r="AV724" s="63" t="s">
        <v>9779</v>
      </c>
      <c r="AW724" s="75"/>
      <c r="AX724" s="77"/>
      <c r="AY724" s="77"/>
      <c r="AZ724" s="76"/>
      <c r="BA724" s="82" t="s">
        <v>1041</v>
      </c>
      <c r="BB724" s="77"/>
      <c r="BC724" s="77"/>
      <c r="BD724" s="77"/>
      <c r="BE724" s="76"/>
      <c r="BF724" s="82" t="s">
        <v>9778</v>
      </c>
      <c r="BG724" s="77"/>
      <c r="BH724" s="77"/>
      <c r="BI724" s="77"/>
      <c r="BJ724" s="76"/>
      <c r="BK724" s="63" t="s">
        <v>9780</v>
      </c>
      <c r="BL724" s="75"/>
      <c r="BM724" s="77"/>
      <c r="BN724" s="77"/>
      <c r="BO724" s="76"/>
      <c r="BP724" s="44" t="s">
        <v>9781</v>
      </c>
    </row>
    <row r="725" spans="1:68" x14ac:dyDescent="0.2">
      <c r="A725" s="63" t="s">
        <v>1214</v>
      </c>
      <c r="B725" s="44" t="s">
        <v>5721</v>
      </c>
      <c r="C725" s="44" t="s">
        <v>2401</v>
      </c>
      <c r="D725" s="44" t="s">
        <v>9782</v>
      </c>
      <c r="E725" s="44" t="str">
        <f t="shared" si="22"/>
        <v>Phial of Galadriel_Hero_MEDM</v>
      </c>
      <c r="F725" s="44" t="s">
        <v>9783</v>
      </c>
      <c r="G725" s="44" t="s">
        <v>5197</v>
      </c>
      <c r="H725" s="44" t="s">
        <v>8347</v>
      </c>
      <c r="I725" s="64"/>
      <c r="J725" s="65"/>
      <c r="K725" s="65"/>
      <c r="L725" s="65"/>
      <c r="M725" s="65"/>
      <c r="N725" s="64"/>
      <c r="O725" s="64"/>
      <c r="P725" s="65"/>
      <c r="Q725" s="65"/>
      <c r="R725" s="65"/>
      <c r="S725" s="65"/>
      <c r="T725" s="64"/>
      <c r="U725" s="65"/>
      <c r="V725" s="65"/>
      <c r="W725" s="65"/>
      <c r="X725" s="65"/>
      <c r="Y725" s="64"/>
      <c r="Z725" s="65"/>
      <c r="AA725" s="69">
        <f t="shared" si="23"/>
        <v>0</v>
      </c>
      <c r="AB725" s="63" t="s">
        <v>1042</v>
      </c>
      <c r="AC725" s="75"/>
      <c r="AD725" s="77"/>
      <c r="AE725" s="77"/>
      <c r="AF725" s="76"/>
      <c r="AG725" s="63" t="s">
        <v>9784</v>
      </c>
      <c r="AH725" s="75"/>
      <c r="AI725" s="77"/>
      <c r="AJ725" s="77"/>
      <c r="AK725" s="76"/>
      <c r="AL725" s="63" t="s">
        <v>9785</v>
      </c>
      <c r="AM725" s="75"/>
      <c r="AN725" s="77"/>
      <c r="AO725" s="77"/>
      <c r="AP725" s="76"/>
      <c r="AQ725" s="82" t="s">
        <v>9786</v>
      </c>
      <c r="AR725" s="77"/>
      <c r="AS725" s="77"/>
      <c r="AT725" s="77"/>
      <c r="AU725" s="76"/>
      <c r="AV725" s="63" t="s">
        <v>9787</v>
      </c>
      <c r="AW725" s="75"/>
      <c r="AX725" s="77"/>
      <c r="AY725" s="77"/>
      <c r="AZ725" s="76"/>
      <c r="BA725" s="82" t="s">
        <v>1042</v>
      </c>
      <c r="BB725" s="77"/>
      <c r="BC725" s="77"/>
      <c r="BD725" s="77"/>
      <c r="BE725" s="76"/>
      <c r="BF725" s="82" t="s">
        <v>9786</v>
      </c>
      <c r="BG725" s="77"/>
      <c r="BH725" s="77"/>
      <c r="BI725" s="77"/>
      <c r="BJ725" s="76"/>
      <c r="BK725" s="63" t="s">
        <v>9788</v>
      </c>
      <c r="BL725" s="75"/>
      <c r="BM725" s="77"/>
      <c r="BN725" s="77"/>
      <c r="BO725" s="76"/>
      <c r="BP725" s="44" t="s">
        <v>9789</v>
      </c>
    </row>
    <row r="726" spans="1:68" x14ac:dyDescent="0.2">
      <c r="A726" s="63" t="s">
        <v>1214</v>
      </c>
      <c r="B726" s="44" t="s">
        <v>6117</v>
      </c>
      <c r="C726" s="44" t="s">
        <v>2401</v>
      </c>
      <c r="D726" s="44" t="s">
        <v>9790</v>
      </c>
      <c r="E726" s="44" t="str">
        <f t="shared" si="22"/>
        <v>An Unexpected Party_Hero_MEDM</v>
      </c>
      <c r="F726" s="44" t="s">
        <v>8535</v>
      </c>
      <c r="G726" s="44" t="s">
        <v>5197</v>
      </c>
      <c r="H726" s="44" t="s">
        <v>8589</v>
      </c>
      <c r="I726" s="64"/>
      <c r="J726" s="65"/>
      <c r="K726" s="65"/>
      <c r="L726" s="65"/>
      <c r="M726" s="65"/>
      <c r="N726" s="64"/>
      <c r="O726" s="64"/>
      <c r="P726" s="65"/>
      <c r="Q726" s="65"/>
      <c r="R726" s="65"/>
      <c r="S726" s="65"/>
      <c r="T726" s="64"/>
      <c r="U726" s="65"/>
      <c r="V726" s="65"/>
      <c r="W726" s="65"/>
      <c r="X726" s="65"/>
      <c r="Y726" s="64"/>
      <c r="Z726" s="65"/>
      <c r="AA726" s="69">
        <f t="shared" si="23"/>
        <v>0</v>
      </c>
      <c r="AB726" s="63" t="s">
        <v>1043</v>
      </c>
      <c r="AC726" s="75"/>
      <c r="AD726" s="77"/>
      <c r="AE726" s="77"/>
      <c r="AF726" s="76"/>
      <c r="AG726" s="63" t="s">
        <v>9791</v>
      </c>
      <c r="AH726" s="75"/>
      <c r="AI726" s="77"/>
      <c r="AJ726" s="77"/>
      <c r="AK726" s="76"/>
      <c r="AL726" s="63" t="s">
        <v>9792</v>
      </c>
      <c r="AM726" s="75"/>
      <c r="AN726" s="77"/>
      <c r="AO726" s="77"/>
      <c r="AP726" s="76"/>
      <c r="AQ726" s="82" t="s">
        <v>9793</v>
      </c>
      <c r="AR726" s="77"/>
      <c r="AS726" s="77"/>
      <c r="AT726" s="77"/>
      <c r="AU726" s="76"/>
      <c r="AV726" s="63" t="s">
        <v>9794</v>
      </c>
      <c r="AW726" s="75"/>
      <c r="AX726" s="77"/>
      <c r="AY726" s="77"/>
      <c r="AZ726" s="76"/>
      <c r="BA726" s="82" t="s">
        <v>1043</v>
      </c>
      <c r="BB726" s="77"/>
      <c r="BC726" s="77"/>
      <c r="BD726" s="77"/>
      <c r="BE726" s="76"/>
      <c r="BF726" s="82" t="s">
        <v>9793</v>
      </c>
      <c r="BG726" s="77"/>
      <c r="BH726" s="77"/>
      <c r="BI726" s="77"/>
      <c r="BJ726" s="76"/>
      <c r="BK726" s="63" t="s">
        <v>9795</v>
      </c>
      <c r="BL726" s="75"/>
      <c r="BM726" s="77"/>
      <c r="BN726" s="77"/>
      <c r="BO726" s="76"/>
      <c r="BP726" s="44" t="s">
        <v>1525</v>
      </c>
    </row>
    <row r="727" spans="1:68" x14ac:dyDescent="0.2">
      <c r="A727" s="63" t="s">
        <v>1214</v>
      </c>
      <c r="B727" s="44" t="s">
        <v>6117</v>
      </c>
      <c r="C727" s="44" t="s">
        <v>2401</v>
      </c>
      <c r="D727" s="44" t="s">
        <v>9796</v>
      </c>
      <c r="E727" s="44" t="str">
        <f t="shared" si="22"/>
        <v>Ancient Stair_Hero_MEDM</v>
      </c>
      <c r="F727" s="44" t="s">
        <v>8368</v>
      </c>
      <c r="G727" s="44" t="s">
        <v>5183</v>
      </c>
      <c r="H727" s="44" t="s">
        <v>8342</v>
      </c>
      <c r="I727" s="64"/>
      <c r="J727" s="65"/>
      <c r="K727" s="65"/>
      <c r="L727" s="65"/>
      <c r="M727" s="65"/>
      <c r="N727" s="64"/>
      <c r="O727" s="64"/>
      <c r="P727" s="65"/>
      <c r="Q727" s="65"/>
      <c r="R727" s="65"/>
      <c r="S727" s="65"/>
      <c r="T727" s="64"/>
      <c r="U727" s="65"/>
      <c r="V727" s="65"/>
      <c r="W727" s="65"/>
      <c r="X727" s="65"/>
      <c r="Y727" s="64"/>
      <c r="Z727" s="65"/>
      <c r="AA727" s="69">
        <f t="shared" si="23"/>
        <v>0</v>
      </c>
      <c r="AB727" s="63" t="s">
        <v>1044</v>
      </c>
      <c r="AC727" s="75"/>
      <c r="AD727" s="77"/>
      <c r="AE727" s="77"/>
      <c r="AF727" s="76"/>
      <c r="AG727" s="63" t="s">
        <v>9797</v>
      </c>
      <c r="AH727" s="75"/>
      <c r="AI727" s="77"/>
      <c r="AJ727" s="77"/>
      <c r="AK727" s="76"/>
      <c r="AL727" s="63" t="s">
        <v>9798</v>
      </c>
      <c r="AM727" s="75"/>
      <c r="AN727" s="77"/>
      <c r="AO727" s="77"/>
      <c r="AP727" s="76"/>
      <c r="AQ727" s="82" t="s">
        <v>9799</v>
      </c>
      <c r="AR727" s="77"/>
      <c r="AS727" s="77"/>
      <c r="AT727" s="77"/>
      <c r="AU727" s="76"/>
      <c r="AV727" s="63" t="s">
        <v>9800</v>
      </c>
      <c r="AW727" s="75"/>
      <c r="AX727" s="77"/>
      <c r="AY727" s="77"/>
      <c r="AZ727" s="76"/>
      <c r="BA727" s="82" t="s">
        <v>1044</v>
      </c>
      <c r="BB727" s="77"/>
      <c r="BC727" s="77"/>
      <c r="BD727" s="77"/>
      <c r="BE727" s="76"/>
      <c r="BF727" s="82" t="s">
        <v>9799</v>
      </c>
      <c r="BG727" s="77"/>
      <c r="BH727" s="77"/>
      <c r="BI727" s="77"/>
      <c r="BJ727" s="76"/>
      <c r="BK727" s="63" t="s">
        <v>9801</v>
      </c>
      <c r="BL727" s="75"/>
      <c r="BM727" s="77"/>
      <c r="BN727" s="77"/>
      <c r="BO727" s="76"/>
      <c r="BP727" s="44" t="s">
        <v>1781</v>
      </c>
    </row>
    <row r="728" spans="1:68" x14ac:dyDescent="0.2">
      <c r="A728" s="63" t="s">
        <v>1214</v>
      </c>
      <c r="B728" s="44" t="s">
        <v>6117</v>
      </c>
      <c r="C728" s="44" t="s">
        <v>2401</v>
      </c>
      <c r="D728" s="44" t="s">
        <v>9802</v>
      </c>
      <c r="E728" s="44" t="str">
        <f t="shared" si="22"/>
        <v>Armory_Hero_MEDM</v>
      </c>
      <c r="F728" s="44" t="s">
        <v>5538</v>
      </c>
      <c r="G728" s="44" t="s">
        <v>5183</v>
      </c>
      <c r="H728" s="44" t="s">
        <v>8342</v>
      </c>
      <c r="I728" s="64"/>
      <c r="J728" s="65"/>
      <c r="K728" s="65"/>
      <c r="L728" s="65"/>
      <c r="M728" s="65"/>
      <c r="N728" s="64"/>
      <c r="O728" s="64"/>
      <c r="P728" s="65"/>
      <c r="Q728" s="65"/>
      <c r="R728" s="65"/>
      <c r="S728" s="65"/>
      <c r="T728" s="64"/>
      <c r="U728" s="65"/>
      <c r="V728" s="65"/>
      <c r="W728" s="65"/>
      <c r="X728" s="65"/>
      <c r="Y728" s="64"/>
      <c r="Z728" s="65"/>
      <c r="AA728" s="69">
        <f t="shared" si="23"/>
        <v>0</v>
      </c>
      <c r="AB728" s="63" t="s">
        <v>1045</v>
      </c>
      <c r="AC728" s="75"/>
      <c r="AD728" s="77"/>
      <c r="AE728" s="77"/>
      <c r="AF728" s="76"/>
      <c r="AG728" s="63" t="s">
        <v>9803</v>
      </c>
      <c r="AH728" s="75"/>
      <c r="AI728" s="77"/>
      <c r="AJ728" s="77"/>
      <c r="AK728" s="76"/>
      <c r="AL728" s="63" t="s">
        <v>9804</v>
      </c>
      <c r="AM728" s="75"/>
      <c r="AN728" s="77"/>
      <c r="AO728" s="77"/>
      <c r="AP728" s="76"/>
      <c r="AQ728" s="82" t="s">
        <v>9805</v>
      </c>
      <c r="AR728" s="77"/>
      <c r="AS728" s="77"/>
      <c r="AT728" s="77"/>
      <c r="AU728" s="76"/>
      <c r="AV728" s="63" t="s">
        <v>9806</v>
      </c>
      <c r="AW728" s="75"/>
      <c r="AX728" s="77"/>
      <c r="AY728" s="77"/>
      <c r="AZ728" s="76"/>
      <c r="BA728" s="82" t="s">
        <v>1045</v>
      </c>
      <c r="BB728" s="77"/>
      <c r="BC728" s="77"/>
      <c r="BD728" s="77"/>
      <c r="BE728" s="76"/>
      <c r="BF728" s="82" t="s">
        <v>9805</v>
      </c>
      <c r="BG728" s="77"/>
      <c r="BH728" s="77"/>
      <c r="BI728" s="77"/>
      <c r="BJ728" s="76"/>
      <c r="BK728" s="63" t="s">
        <v>9807</v>
      </c>
      <c r="BL728" s="75"/>
      <c r="BM728" s="77"/>
      <c r="BN728" s="77"/>
      <c r="BO728" s="76"/>
      <c r="BP728" s="44" t="s">
        <v>9808</v>
      </c>
    </row>
    <row r="729" spans="1:68" x14ac:dyDescent="0.2">
      <c r="A729" s="63" t="s">
        <v>1214</v>
      </c>
      <c r="B729" s="44" t="s">
        <v>6117</v>
      </c>
      <c r="C729" s="44" t="s">
        <v>2401</v>
      </c>
      <c r="D729" s="44" t="s">
        <v>9809</v>
      </c>
      <c r="E729" s="44" t="str">
        <f t="shared" si="22"/>
        <v>Await the Advent of Allies_Hero_MEDM</v>
      </c>
      <c r="F729" s="44" t="s">
        <v>9810</v>
      </c>
      <c r="G729" s="44" t="s">
        <v>5183</v>
      </c>
      <c r="H729" s="44" t="s">
        <v>8342</v>
      </c>
      <c r="I729" s="64"/>
      <c r="J729" s="65"/>
      <c r="K729" s="65"/>
      <c r="L729" s="65"/>
      <c r="M729" s="65"/>
      <c r="N729" s="64"/>
      <c r="O729" s="64"/>
      <c r="P729" s="65"/>
      <c r="Q729" s="65"/>
      <c r="R729" s="65"/>
      <c r="S729" s="65"/>
      <c r="T729" s="64"/>
      <c r="U729" s="65"/>
      <c r="V729" s="65"/>
      <c r="W729" s="65"/>
      <c r="X729" s="65"/>
      <c r="Y729" s="64"/>
      <c r="Z729" s="65"/>
      <c r="AA729" s="69">
        <f t="shared" si="23"/>
        <v>0</v>
      </c>
      <c r="AB729" s="63" t="s">
        <v>1046</v>
      </c>
      <c r="AC729" s="75"/>
      <c r="AD729" s="77"/>
      <c r="AE729" s="77"/>
      <c r="AF729" s="76"/>
      <c r="AG729" s="63" t="s">
        <v>9811</v>
      </c>
      <c r="AH729" s="75"/>
      <c r="AI729" s="77"/>
      <c r="AJ729" s="77"/>
      <c r="AK729" s="76"/>
      <c r="AL729" s="63" t="s">
        <v>9812</v>
      </c>
      <c r="AM729" s="75"/>
      <c r="AN729" s="77"/>
      <c r="AO729" s="77"/>
      <c r="AP729" s="76"/>
      <c r="AQ729" s="82" t="s">
        <v>9813</v>
      </c>
      <c r="AR729" s="77"/>
      <c r="AS729" s="77"/>
      <c r="AT729" s="77"/>
      <c r="AU729" s="76"/>
      <c r="AV729" s="63" t="s">
        <v>9814</v>
      </c>
      <c r="AW729" s="75"/>
      <c r="AX729" s="77"/>
      <c r="AY729" s="77"/>
      <c r="AZ729" s="76"/>
      <c r="BA729" s="82" t="s">
        <v>1046</v>
      </c>
      <c r="BB729" s="77"/>
      <c r="BC729" s="77"/>
      <c r="BD729" s="77"/>
      <c r="BE729" s="76"/>
      <c r="BF729" s="82" t="s">
        <v>9813</v>
      </c>
      <c r="BG729" s="77"/>
      <c r="BH729" s="77"/>
      <c r="BI729" s="77"/>
      <c r="BJ729" s="76"/>
      <c r="BK729" s="63" t="s">
        <v>9815</v>
      </c>
      <c r="BL729" s="75"/>
      <c r="BM729" s="77"/>
      <c r="BN729" s="77"/>
      <c r="BO729" s="76"/>
      <c r="BP729" s="44" t="s">
        <v>1783</v>
      </c>
    </row>
    <row r="730" spans="1:68" x14ac:dyDescent="0.2">
      <c r="A730" s="63" t="s">
        <v>1214</v>
      </c>
      <c r="B730" s="44" t="s">
        <v>6117</v>
      </c>
      <c r="C730" s="44" t="s">
        <v>2401</v>
      </c>
      <c r="D730" s="44" t="s">
        <v>9816</v>
      </c>
      <c r="E730" s="44" t="str">
        <f t="shared" si="22"/>
        <v>Balance Between Powers_Hero_MEDM</v>
      </c>
      <c r="F730" s="44" t="s">
        <v>8842</v>
      </c>
      <c r="G730" s="44" t="s">
        <v>5197</v>
      </c>
      <c r="H730" s="44" t="s">
        <v>8589</v>
      </c>
      <c r="I730" s="64"/>
      <c r="J730" s="65"/>
      <c r="K730" s="65"/>
      <c r="L730" s="65"/>
      <c r="M730" s="65"/>
      <c r="N730" s="64"/>
      <c r="O730" s="64"/>
      <c r="P730" s="65"/>
      <c r="Q730" s="65"/>
      <c r="R730" s="65"/>
      <c r="S730" s="65"/>
      <c r="T730" s="64"/>
      <c r="U730" s="65"/>
      <c r="V730" s="65"/>
      <c r="W730" s="65"/>
      <c r="X730" s="65"/>
      <c r="Y730" s="64"/>
      <c r="Z730" s="65"/>
      <c r="AA730" s="69">
        <f t="shared" si="23"/>
        <v>0</v>
      </c>
      <c r="AB730" s="63" t="s">
        <v>1047</v>
      </c>
      <c r="AC730" s="75"/>
      <c r="AD730" s="77"/>
      <c r="AE730" s="77"/>
      <c r="AF730" s="76"/>
      <c r="AG730" s="63" t="s">
        <v>9817</v>
      </c>
      <c r="AH730" s="75"/>
      <c r="AI730" s="77"/>
      <c r="AJ730" s="77"/>
      <c r="AK730" s="76"/>
      <c r="AL730" s="63" t="s">
        <v>9818</v>
      </c>
      <c r="AM730" s="75"/>
      <c r="AN730" s="77"/>
      <c r="AO730" s="77"/>
      <c r="AP730" s="76"/>
      <c r="AQ730" s="82" t="s">
        <v>9819</v>
      </c>
      <c r="AR730" s="77"/>
      <c r="AS730" s="77"/>
      <c r="AT730" s="77"/>
      <c r="AU730" s="76"/>
      <c r="AV730" s="63" t="s">
        <v>9820</v>
      </c>
      <c r="AW730" s="75"/>
      <c r="AX730" s="77"/>
      <c r="AY730" s="77"/>
      <c r="AZ730" s="76"/>
      <c r="BA730" s="82" t="s">
        <v>1047</v>
      </c>
      <c r="BB730" s="77"/>
      <c r="BC730" s="77"/>
      <c r="BD730" s="77"/>
      <c r="BE730" s="76"/>
      <c r="BF730" s="82" t="s">
        <v>9819</v>
      </c>
      <c r="BG730" s="77"/>
      <c r="BH730" s="77"/>
      <c r="BI730" s="77"/>
      <c r="BJ730" s="76"/>
      <c r="BK730" s="63" t="s">
        <v>9821</v>
      </c>
      <c r="BL730" s="75"/>
      <c r="BM730" s="77"/>
      <c r="BN730" s="77"/>
      <c r="BO730" s="76"/>
      <c r="BP730" s="44" t="s">
        <v>1293</v>
      </c>
    </row>
    <row r="731" spans="1:68" x14ac:dyDescent="0.2">
      <c r="A731" s="63" t="s">
        <v>1214</v>
      </c>
      <c r="B731" s="44" t="s">
        <v>6117</v>
      </c>
      <c r="C731" s="44" t="s">
        <v>2401</v>
      </c>
      <c r="D731" s="44" t="s">
        <v>9822</v>
      </c>
      <c r="E731" s="44" t="str">
        <f t="shared" si="22"/>
        <v>Barrow-blade_Hero_MEDM</v>
      </c>
      <c r="F731" s="44" t="s">
        <v>5930</v>
      </c>
      <c r="G731" s="44" t="s">
        <v>5235</v>
      </c>
      <c r="H731" s="44" t="s">
        <v>8398</v>
      </c>
      <c r="I731" s="64"/>
      <c r="J731" s="65"/>
      <c r="K731" s="65"/>
      <c r="L731" s="65"/>
      <c r="M731" s="65"/>
      <c r="N731" s="64"/>
      <c r="O731" s="64"/>
      <c r="P731" s="65"/>
      <c r="Q731" s="65"/>
      <c r="R731" s="65"/>
      <c r="S731" s="65"/>
      <c r="T731" s="64"/>
      <c r="U731" s="65"/>
      <c r="V731" s="65"/>
      <c r="W731" s="65"/>
      <c r="X731" s="65"/>
      <c r="Y731" s="64"/>
      <c r="Z731" s="65"/>
      <c r="AA731" s="69">
        <f t="shared" si="23"/>
        <v>0</v>
      </c>
      <c r="AB731" s="63" t="s">
        <v>1048</v>
      </c>
      <c r="AC731" s="75"/>
      <c r="AD731" s="77"/>
      <c r="AE731" s="77"/>
      <c r="AF731" s="76"/>
      <c r="AG731" s="63" t="s">
        <v>9823</v>
      </c>
      <c r="AH731" s="75"/>
      <c r="AI731" s="77"/>
      <c r="AJ731" s="77"/>
      <c r="AK731" s="76"/>
      <c r="AL731" s="63" t="s">
        <v>9824</v>
      </c>
      <c r="AM731" s="75"/>
      <c r="AN731" s="77"/>
      <c r="AO731" s="77"/>
      <c r="AP731" s="76"/>
      <c r="AQ731" s="82" t="s">
        <v>9825</v>
      </c>
      <c r="AR731" s="77"/>
      <c r="AS731" s="77"/>
      <c r="AT731" s="77"/>
      <c r="AU731" s="76"/>
      <c r="AV731" s="63" t="s">
        <v>9826</v>
      </c>
      <c r="AW731" s="75"/>
      <c r="AX731" s="77"/>
      <c r="AY731" s="77"/>
      <c r="AZ731" s="76"/>
      <c r="BA731" s="82" t="s">
        <v>1048</v>
      </c>
      <c r="BB731" s="77"/>
      <c r="BC731" s="77"/>
      <c r="BD731" s="77"/>
      <c r="BE731" s="76"/>
      <c r="BF731" s="82" t="s">
        <v>9825</v>
      </c>
      <c r="BG731" s="77"/>
      <c r="BH731" s="77"/>
      <c r="BI731" s="77"/>
      <c r="BJ731" s="76"/>
      <c r="BK731" s="63" t="s">
        <v>9827</v>
      </c>
      <c r="BL731" s="75"/>
      <c r="BM731" s="77"/>
      <c r="BN731" s="77"/>
      <c r="BO731" s="76"/>
      <c r="BP731" s="44" t="s">
        <v>9828</v>
      </c>
    </row>
    <row r="732" spans="1:68" x14ac:dyDescent="0.2">
      <c r="A732" s="63" t="s">
        <v>1214</v>
      </c>
      <c r="B732" s="44" t="s">
        <v>6117</v>
      </c>
      <c r="C732" s="44" t="s">
        <v>2401</v>
      </c>
      <c r="D732" s="44" t="s">
        <v>9829</v>
      </c>
      <c r="E732" s="44" t="str">
        <f t="shared" si="22"/>
        <v>Choice of Lúthien_Hero_MEDM</v>
      </c>
      <c r="F732" s="44" t="s">
        <v>8368</v>
      </c>
      <c r="G732" s="44" t="s">
        <v>5197</v>
      </c>
      <c r="H732" s="44" t="s">
        <v>8347</v>
      </c>
      <c r="I732" s="64"/>
      <c r="J732" s="65"/>
      <c r="K732" s="65"/>
      <c r="L732" s="65"/>
      <c r="M732" s="65"/>
      <c r="N732" s="64"/>
      <c r="O732" s="64"/>
      <c r="P732" s="65"/>
      <c r="Q732" s="65"/>
      <c r="R732" s="65"/>
      <c r="S732" s="65"/>
      <c r="T732" s="64"/>
      <c r="U732" s="65"/>
      <c r="V732" s="65"/>
      <c r="W732" s="65"/>
      <c r="X732" s="65"/>
      <c r="Y732" s="64"/>
      <c r="Z732" s="65"/>
      <c r="AA732" s="69">
        <f t="shared" si="23"/>
        <v>0</v>
      </c>
      <c r="AB732" s="63" t="s">
        <v>1049</v>
      </c>
      <c r="AC732" s="75"/>
      <c r="AD732" s="77"/>
      <c r="AE732" s="77"/>
      <c r="AF732" s="76"/>
      <c r="AG732" s="63" t="s">
        <v>9830</v>
      </c>
      <c r="AH732" s="75"/>
      <c r="AI732" s="77"/>
      <c r="AJ732" s="77"/>
      <c r="AK732" s="76"/>
      <c r="AL732" s="63" t="s">
        <v>9831</v>
      </c>
      <c r="AM732" s="75"/>
      <c r="AN732" s="77"/>
      <c r="AO732" s="77"/>
      <c r="AP732" s="76"/>
      <c r="AQ732" s="82" t="s">
        <v>9832</v>
      </c>
      <c r="AR732" s="77"/>
      <c r="AS732" s="77"/>
      <c r="AT732" s="77"/>
      <c r="AU732" s="76"/>
      <c r="AV732" s="63" t="s">
        <v>9833</v>
      </c>
      <c r="AW732" s="75"/>
      <c r="AX732" s="77"/>
      <c r="AY732" s="77"/>
      <c r="AZ732" s="76"/>
      <c r="BA732" s="82" t="s">
        <v>1049</v>
      </c>
      <c r="BB732" s="77"/>
      <c r="BC732" s="77"/>
      <c r="BD732" s="77"/>
      <c r="BE732" s="76"/>
      <c r="BF732" s="82" t="s">
        <v>9832</v>
      </c>
      <c r="BG732" s="77"/>
      <c r="BH732" s="77"/>
      <c r="BI732" s="77"/>
      <c r="BJ732" s="76"/>
      <c r="BK732" s="63" t="s">
        <v>9834</v>
      </c>
      <c r="BL732" s="75"/>
      <c r="BM732" s="77"/>
      <c r="BN732" s="77"/>
      <c r="BO732" s="76"/>
      <c r="BP732" s="44" t="s">
        <v>1294</v>
      </c>
    </row>
    <row r="733" spans="1:68" x14ac:dyDescent="0.2">
      <c r="A733" s="63" t="s">
        <v>1214</v>
      </c>
      <c r="B733" s="44" t="s">
        <v>6117</v>
      </c>
      <c r="C733" s="44" t="s">
        <v>2401</v>
      </c>
      <c r="D733" s="44" t="s">
        <v>9835</v>
      </c>
      <c r="E733" s="44" t="str">
        <f t="shared" si="22"/>
        <v>Crown of Flowers_Hero_MEDM</v>
      </c>
      <c r="F733" s="44" t="s">
        <v>5410</v>
      </c>
      <c r="G733" s="44" t="s">
        <v>5235</v>
      </c>
      <c r="H733" s="44" t="s">
        <v>8398</v>
      </c>
      <c r="I733" s="64"/>
      <c r="J733" s="65"/>
      <c r="K733" s="65"/>
      <c r="L733" s="65"/>
      <c r="M733" s="65"/>
      <c r="N733" s="64"/>
      <c r="O733" s="64"/>
      <c r="P733" s="66">
        <v>1</v>
      </c>
      <c r="Q733" s="65"/>
      <c r="R733" s="65"/>
      <c r="S733" s="65"/>
      <c r="T733" s="64"/>
      <c r="U733" s="65"/>
      <c r="V733" s="65"/>
      <c r="W733" s="65"/>
      <c r="X733" s="65"/>
      <c r="Y733" s="64"/>
      <c r="Z733" s="65"/>
      <c r="AA733" s="69">
        <f t="shared" si="23"/>
        <v>0</v>
      </c>
      <c r="AB733" s="63" t="s">
        <v>1050</v>
      </c>
      <c r="AC733" s="75"/>
      <c r="AD733" s="77"/>
      <c r="AE733" s="75"/>
      <c r="AF733" s="76"/>
      <c r="AG733" s="63" t="s">
        <v>9836</v>
      </c>
      <c r="AH733" s="75"/>
      <c r="AI733" s="77"/>
      <c r="AJ733" s="77"/>
      <c r="AK733" s="76"/>
      <c r="AL733" s="63" t="s">
        <v>9837</v>
      </c>
      <c r="AM733" s="75"/>
      <c r="AN733" s="77"/>
      <c r="AO733" s="77"/>
      <c r="AP733" s="76"/>
      <c r="AQ733" s="82" t="s">
        <v>9838</v>
      </c>
      <c r="AR733" s="77"/>
      <c r="AS733" s="77"/>
      <c r="AT733" s="77"/>
      <c r="AU733" s="76"/>
      <c r="AV733" s="63" t="s">
        <v>9839</v>
      </c>
      <c r="AW733" s="75"/>
      <c r="AX733" s="77"/>
      <c r="AY733" s="77"/>
      <c r="AZ733" s="76"/>
      <c r="BA733" s="82" t="s">
        <v>1050</v>
      </c>
      <c r="BB733" s="77"/>
      <c r="BC733" s="77"/>
      <c r="BD733" s="77"/>
      <c r="BE733" s="76"/>
      <c r="BF733" s="82" t="s">
        <v>9838</v>
      </c>
      <c r="BG733" s="77"/>
      <c r="BH733" s="77"/>
      <c r="BI733" s="77"/>
      <c r="BJ733" s="76"/>
      <c r="BK733" s="63" t="s">
        <v>9840</v>
      </c>
      <c r="BL733" s="75"/>
      <c r="BM733" s="77"/>
      <c r="BN733" s="77"/>
      <c r="BO733" s="76"/>
      <c r="BP733" s="44" t="s">
        <v>1295</v>
      </c>
    </row>
    <row r="734" spans="1:68" x14ac:dyDescent="0.2">
      <c r="A734" s="63" t="s">
        <v>1214</v>
      </c>
      <c r="B734" s="44" t="s">
        <v>6117</v>
      </c>
      <c r="C734" s="44" t="s">
        <v>2401</v>
      </c>
      <c r="D734" s="44" t="s">
        <v>9841</v>
      </c>
      <c r="E734" s="44" t="str">
        <f t="shared" si="22"/>
        <v>Cup of Farewell_Hero_MEDM</v>
      </c>
      <c r="F734" s="44" t="s">
        <v>9842</v>
      </c>
      <c r="G734" s="44" t="s">
        <v>5183</v>
      </c>
      <c r="H734" s="44" t="s">
        <v>8342</v>
      </c>
      <c r="I734" s="64"/>
      <c r="J734" s="65"/>
      <c r="K734" s="65"/>
      <c r="L734" s="65"/>
      <c r="M734" s="65"/>
      <c r="N734" s="64"/>
      <c r="O734" s="64"/>
      <c r="P734" s="65"/>
      <c r="Q734" s="65"/>
      <c r="R734" s="65"/>
      <c r="S734" s="65"/>
      <c r="T734" s="64"/>
      <c r="U734" s="65"/>
      <c r="V734" s="65"/>
      <c r="W734" s="65"/>
      <c r="X734" s="65"/>
      <c r="Y734" s="64"/>
      <c r="Z734" s="65"/>
      <c r="AA734" s="69">
        <f t="shared" si="23"/>
        <v>0</v>
      </c>
      <c r="AB734" s="63" t="s">
        <v>966</v>
      </c>
      <c r="AC734" s="75"/>
      <c r="AD734" s="77"/>
      <c r="AE734" s="77"/>
      <c r="AF734" s="76"/>
      <c r="AG734" s="63" t="s">
        <v>9843</v>
      </c>
      <c r="AH734" s="75"/>
      <c r="AI734" s="77"/>
      <c r="AJ734" s="77"/>
      <c r="AK734" s="76"/>
      <c r="AL734" s="63" t="s">
        <v>9844</v>
      </c>
      <c r="AM734" s="75"/>
      <c r="AN734" s="77"/>
      <c r="AO734" s="77"/>
      <c r="AP734" s="76"/>
      <c r="AQ734" s="82" t="s">
        <v>9845</v>
      </c>
      <c r="AR734" s="77"/>
      <c r="AS734" s="77"/>
      <c r="AT734" s="77"/>
      <c r="AU734" s="76"/>
      <c r="AV734" s="63" t="s">
        <v>9846</v>
      </c>
      <c r="AW734" s="75"/>
      <c r="AX734" s="77"/>
      <c r="AY734" s="77"/>
      <c r="AZ734" s="76"/>
      <c r="BA734" s="82" t="s">
        <v>966</v>
      </c>
      <c r="BB734" s="77"/>
      <c r="BC734" s="77"/>
      <c r="BD734" s="77"/>
      <c r="BE734" s="76"/>
      <c r="BF734" s="82" t="s">
        <v>9845</v>
      </c>
      <c r="BG734" s="77"/>
      <c r="BH734" s="77"/>
      <c r="BI734" s="77"/>
      <c r="BJ734" s="76"/>
      <c r="BK734" s="63" t="s">
        <v>9847</v>
      </c>
      <c r="BL734" s="75"/>
      <c r="BM734" s="77"/>
      <c r="BN734" s="77"/>
      <c r="BO734" s="76"/>
      <c r="BP734" s="44" t="s">
        <v>9848</v>
      </c>
    </row>
    <row r="735" spans="1:68" x14ac:dyDescent="0.2">
      <c r="A735" s="63" t="s">
        <v>1214</v>
      </c>
      <c r="B735" s="44" t="s">
        <v>6117</v>
      </c>
      <c r="C735" s="44" t="s">
        <v>2401</v>
      </c>
      <c r="D735" s="44" t="s">
        <v>9849</v>
      </c>
      <c r="E735" s="44" t="str">
        <f t="shared" si="22"/>
        <v>Dark Numbers_Hero_MEDM</v>
      </c>
      <c r="F735" s="44" t="s">
        <v>8535</v>
      </c>
      <c r="G735" s="44" t="s">
        <v>5235</v>
      </c>
      <c r="H735" s="44" t="s">
        <v>8398</v>
      </c>
      <c r="I735" s="64"/>
      <c r="J735" s="65"/>
      <c r="K735" s="65"/>
      <c r="L735" s="65"/>
      <c r="M735" s="65"/>
      <c r="N735" s="64"/>
      <c r="O735" s="64"/>
      <c r="P735" s="65"/>
      <c r="Q735" s="65"/>
      <c r="R735" s="65"/>
      <c r="S735" s="65"/>
      <c r="T735" s="64"/>
      <c r="U735" s="65"/>
      <c r="V735" s="65"/>
      <c r="W735" s="65"/>
      <c r="X735" s="65"/>
      <c r="Y735" s="64"/>
      <c r="Z735" s="65"/>
      <c r="AA735" s="69">
        <f t="shared" si="23"/>
        <v>0</v>
      </c>
      <c r="AB735" s="63" t="s">
        <v>967</v>
      </c>
      <c r="AC735" s="75"/>
      <c r="AD735" s="77"/>
      <c r="AE735" s="77"/>
      <c r="AF735" s="76"/>
      <c r="AG735" s="63" t="s">
        <v>9850</v>
      </c>
      <c r="AH735" s="75"/>
      <c r="AI735" s="77"/>
      <c r="AJ735" s="77"/>
      <c r="AK735" s="76"/>
      <c r="AL735" s="63" t="s">
        <v>9851</v>
      </c>
      <c r="AM735" s="75"/>
      <c r="AN735" s="77"/>
      <c r="AO735" s="77"/>
      <c r="AP735" s="76"/>
      <c r="AQ735" s="82" t="s">
        <v>9852</v>
      </c>
      <c r="AR735" s="77"/>
      <c r="AS735" s="77"/>
      <c r="AT735" s="77"/>
      <c r="AU735" s="76"/>
      <c r="AV735" s="63" t="s">
        <v>9853</v>
      </c>
      <c r="AW735" s="75"/>
      <c r="AX735" s="77"/>
      <c r="AY735" s="77"/>
      <c r="AZ735" s="76"/>
      <c r="BA735" s="82" t="s">
        <v>967</v>
      </c>
      <c r="BB735" s="77"/>
      <c r="BC735" s="77"/>
      <c r="BD735" s="77"/>
      <c r="BE735" s="76"/>
      <c r="BF735" s="82" t="s">
        <v>9852</v>
      </c>
      <c r="BG735" s="77"/>
      <c r="BH735" s="77"/>
      <c r="BI735" s="77"/>
      <c r="BJ735" s="76"/>
      <c r="BK735" s="63" t="s">
        <v>9854</v>
      </c>
      <c r="BL735" s="75"/>
      <c r="BM735" s="77"/>
      <c r="BN735" s="77"/>
      <c r="BO735" s="76"/>
      <c r="BP735" s="44" t="s">
        <v>9855</v>
      </c>
    </row>
    <row r="736" spans="1:68" x14ac:dyDescent="0.2">
      <c r="A736" s="63" t="s">
        <v>1214</v>
      </c>
      <c r="B736" s="44" t="s">
        <v>6117</v>
      </c>
      <c r="C736" s="44" t="s">
        <v>2401</v>
      </c>
      <c r="D736" s="44" t="s">
        <v>9856</v>
      </c>
      <c r="E736" s="44" t="str">
        <f t="shared" si="22"/>
        <v>Enduring Tales_Hero_MEDM</v>
      </c>
      <c r="F736" s="44" t="s">
        <v>8842</v>
      </c>
      <c r="G736" s="44" t="s">
        <v>5235</v>
      </c>
      <c r="H736" s="44" t="s">
        <v>8398</v>
      </c>
      <c r="I736" s="64"/>
      <c r="J736" s="65"/>
      <c r="K736" s="65"/>
      <c r="L736" s="65"/>
      <c r="M736" s="65"/>
      <c r="N736" s="64"/>
      <c r="O736" s="64"/>
      <c r="P736" s="65"/>
      <c r="Q736" s="65"/>
      <c r="R736" s="65"/>
      <c r="S736" s="65"/>
      <c r="T736" s="64"/>
      <c r="U736" s="65"/>
      <c r="V736" s="65"/>
      <c r="W736" s="65"/>
      <c r="X736" s="65"/>
      <c r="Y736" s="64"/>
      <c r="Z736" s="65"/>
      <c r="AA736" s="69">
        <f t="shared" si="23"/>
        <v>0</v>
      </c>
      <c r="AB736" s="63" t="s">
        <v>968</v>
      </c>
      <c r="AC736" s="75"/>
      <c r="AD736" s="77"/>
      <c r="AE736" s="77"/>
      <c r="AF736" s="76"/>
      <c r="AG736" s="63" t="s">
        <v>9857</v>
      </c>
      <c r="AH736" s="75"/>
      <c r="AI736" s="77"/>
      <c r="AJ736" s="77"/>
      <c r="AK736" s="76"/>
      <c r="AL736" s="63" t="s">
        <v>9858</v>
      </c>
      <c r="AM736" s="75"/>
      <c r="AN736" s="77"/>
      <c r="AO736" s="77"/>
      <c r="AP736" s="76"/>
      <c r="AQ736" s="82" t="s">
        <v>9859</v>
      </c>
      <c r="AR736" s="77"/>
      <c r="AS736" s="77"/>
      <c r="AT736" s="77"/>
      <c r="AU736" s="76"/>
      <c r="AV736" s="63" t="s">
        <v>9860</v>
      </c>
      <c r="AW736" s="75"/>
      <c r="AX736" s="77"/>
      <c r="AY736" s="77"/>
      <c r="AZ736" s="76"/>
      <c r="BA736" s="82" t="s">
        <v>968</v>
      </c>
      <c r="BB736" s="77"/>
      <c r="BC736" s="77"/>
      <c r="BD736" s="77"/>
      <c r="BE736" s="76"/>
      <c r="BF736" s="82" t="s">
        <v>9859</v>
      </c>
      <c r="BG736" s="77"/>
      <c r="BH736" s="77"/>
      <c r="BI736" s="77"/>
      <c r="BJ736" s="76"/>
      <c r="BK736" s="63" t="s">
        <v>9861</v>
      </c>
      <c r="BL736" s="75"/>
      <c r="BM736" s="77"/>
      <c r="BN736" s="77"/>
      <c r="BO736" s="76"/>
      <c r="BP736" s="44" t="s">
        <v>9862</v>
      </c>
    </row>
    <row r="737" spans="1:68" x14ac:dyDescent="0.2">
      <c r="A737" s="63" t="s">
        <v>1214</v>
      </c>
      <c r="B737" s="44" t="s">
        <v>6117</v>
      </c>
      <c r="C737" s="44" t="s">
        <v>2401</v>
      </c>
      <c r="D737" s="44" t="s">
        <v>9863</v>
      </c>
      <c r="E737" s="44" t="str">
        <f t="shared" si="22"/>
        <v>Eyes of Mandos_Hero_MEDM</v>
      </c>
      <c r="F737" s="44" t="s">
        <v>9864</v>
      </c>
      <c r="G737" s="44" t="s">
        <v>5197</v>
      </c>
      <c r="H737" s="44" t="s">
        <v>8589</v>
      </c>
      <c r="I737" s="64"/>
      <c r="J737" s="65"/>
      <c r="K737" s="65"/>
      <c r="L737" s="65"/>
      <c r="M737" s="65"/>
      <c r="N737" s="64"/>
      <c r="O737" s="64"/>
      <c r="P737" s="65"/>
      <c r="Q737" s="65"/>
      <c r="R737" s="65"/>
      <c r="S737" s="65"/>
      <c r="T737" s="64"/>
      <c r="U737" s="65"/>
      <c r="V737" s="65"/>
      <c r="W737" s="65"/>
      <c r="X737" s="65"/>
      <c r="Y737" s="64"/>
      <c r="Z737" s="65"/>
      <c r="AA737" s="69">
        <f t="shared" si="23"/>
        <v>0</v>
      </c>
      <c r="AB737" s="63" t="s">
        <v>969</v>
      </c>
      <c r="AC737" s="75"/>
      <c r="AD737" s="77"/>
      <c r="AE737" s="77"/>
      <c r="AF737" s="76"/>
      <c r="AG737" s="63" t="s">
        <v>9865</v>
      </c>
      <c r="AH737" s="75"/>
      <c r="AI737" s="77"/>
      <c r="AJ737" s="77"/>
      <c r="AK737" s="76"/>
      <c r="AL737" s="63" t="s">
        <v>9866</v>
      </c>
      <c r="AM737" s="75"/>
      <c r="AN737" s="77"/>
      <c r="AO737" s="77"/>
      <c r="AP737" s="76"/>
      <c r="AQ737" s="82" t="s">
        <v>9867</v>
      </c>
      <c r="AR737" s="77"/>
      <c r="AS737" s="77"/>
      <c r="AT737" s="77"/>
      <c r="AU737" s="76"/>
      <c r="AV737" s="63" t="s">
        <v>9868</v>
      </c>
      <c r="AW737" s="75"/>
      <c r="AX737" s="77"/>
      <c r="AY737" s="77"/>
      <c r="AZ737" s="76"/>
      <c r="BA737" s="82" t="s">
        <v>969</v>
      </c>
      <c r="BB737" s="77"/>
      <c r="BC737" s="77"/>
      <c r="BD737" s="77"/>
      <c r="BE737" s="76"/>
      <c r="BF737" s="82" t="s">
        <v>9867</v>
      </c>
      <c r="BG737" s="77"/>
      <c r="BH737" s="77"/>
      <c r="BI737" s="77"/>
      <c r="BJ737" s="76"/>
      <c r="BK737" s="63" t="s">
        <v>9869</v>
      </c>
      <c r="BL737" s="75"/>
      <c r="BM737" s="77"/>
      <c r="BN737" s="77"/>
      <c r="BO737" s="76"/>
      <c r="BP737" s="44" t="s">
        <v>9870</v>
      </c>
    </row>
    <row r="738" spans="1:68" x14ac:dyDescent="0.2">
      <c r="A738" s="63" t="s">
        <v>1214</v>
      </c>
      <c r="B738" s="44" t="s">
        <v>6117</v>
      </c>
      <c r="C738" s="44" t="s">
        <v>2401</v>
      </c>
      <c r="D738" s="44" t="s">
        <v>9871</v>
      </c>
      <c r="E738" s="44" t="str">
        <f t="shared" si="22"/>
        <v>Face out of Sight_Hero_MEDM</v>
      </c>
      <c r="F738" s="44" t="s">
        <v>7098</v>
      </c>
      <c r="G738" s="44" t="s">
        <v>5235</v>
      </c>
      <c r="H738" s="44" t="s">
        <v>8467</v>
      </c>
      <c r="I738" s="64"/>
      <c r="J738" s="65"/>
      <c r="K738" s="65"/>
      <c r="L738" s="65"/>
      <c r="M738" s="65"/>
      <c r="N738" s="64"/>
      <c r="O738" s="64"/>
      <c r="P738" s="65"/>
      <c r="Q738" s="65"/>
      <c r="R738" s="65"/>
      <c r="S738" s="65"/>
      <c r="T738" s="64"/>
      <c r="U738" s="65"/>
      <c r="V738" s="65"/>
      <c r="W738" s="65"/>
      <c r="X738" s="65"/>
      <c r="Y738" s="64"/>
      <c r="Z738" s="65"/>
      <c r="AA738" s="69">
        <f t="shared" si="23"/>
        <v>0</v>
      </c>
      <c r="AB738" s="63" t="s">
        <v>970</v>
      </c>
      <c r="AC738" s="75"/>
      <c r="AD738" s="77"/>
      <c r="AE738" s="77"/>
      <c r="AF738" s="76"/>
      <c r="AG738" s="63" t="s">
        <v>9872</v>
      </c>
      <c r="AH738" s="75"/>
      <c r="AI738" s="77"/>
      <c r="AJ738" s="77"/>
      <c r="AK738" s="76"/>
      <c r="AL738" s="63" t="s">
        <v>9873</v>
      </c>
      <c r="AM738" s="75"/>
      <c r="AN738" s="77"/>
      <c r="AO738" s="77"/>
      <c r="AP738" s="76"/>
      <c r="AQ738" s="82" t="s">
        <v>9874</v>
      </c>
      <c r="AR738" s="77"/>
      <c r="AS738" s="77"/>
      <c r="AT738" s="77"/>
      <c r="AU738" s="76"/>
      <c r="AV738" s="63" t="s">
        <v>9875</v>
      </c>
      <c r="AW738" s="75"/>
      <c r="AX738" s="77"/>
      <c r="AY738" s="77"/>
      <c r="AZ738" s="76"/>
      <c r="BA738" s="82" t="s">
        <v>970</v>
      </c>
      <c r="BB738" s="77"/>
      <c r="BC738" s="77"/>
      <c r="BD738" s="77"/>
      <c r="BE738" s="76"/>
      <c r="BF738" s="82" t="s">
        <v>9874</v>
      </c>
      <c r="BG738" s="77"/>
      <c r="BH738" s="77"/>
      <c r="BI738" s="77"/>
      <c r="BJ738" s="76"/>
      <c r="BK738" s="63" t="s">
        <v>9876</v>
      </c>
      <c r="BL738" s="75"/>
      <c r="BM738" s="77"/>
      <c r="BN738" s="77"/>
      <c r="BO738" s="76"/>
      <c r="BP738" s="44" t="s">
        <v>9877</v>
      </c>
    </row>
    <row r="739" spans="1:68" x14ac:dyDescent="0.2">
      <c r="A739" s="63" t="s">
        <v>1214</v>
      </c>
      <c r="B739" s="44" t="s">
        <v>6117</v>
      </c>
      <c r="C739" s="44" t="s">
        <v>2401</v>
      </c>
      <c r="D739" s="44" t="s">
        <v>9878</v>
      </c>
      <c r="E739" s="44" t="str">
        <f t="shared" si="22"/>
        <v>Fate of the Ithil-Stone_Hero_MEDM</v>
      </c>
      <c r="F739" s="44" t="s">
        <v>8588</v>
      </c>
      <c r="G739" s="44" t="s">
        <v>5197</v>
      </c>
      <c r="H739" s="44" t="s">
        <v>8347</v>
      </c>
      <c r="I739" s="64"/>
      <c r="J739" s="65"/>
      <c r="K739" s="65"/>
      <c r="L739" s="65"/>
      <c r="M739" s="65"/>
      <c r="N739" s="64"/>
      <c r="O739" s="64"/>
      <c r="P739" s="65"/>
      <c r="Q739" s="65"/>
      <c r="R739" s="65"/>
      <c r="S739" s="65"/>
      <c r="T739" s="64"/>
      <c r="U739" s="65"/>
      <c r="V739" s="65"/>
      <c r="W739" s="65"/>
      <c r="X739" s="65"/>
      <c r="Y739" s="64"/>
      <c r="Z739" s="65"/>
      <c r="AA739" s="69">
        <f t="shared" si="23"/>
        <v>0</v>
      </c>
      <c r="AB739" s="63" t="s">
        <v>971</v>
      </c>
      <c r="AC739" s="75"/>
      <c r="AD739" s="77"/>
      <c r="AE739" s="77"/>
      <c r="AF739" s="76"/>
      <c r="AG739" s="63" t="s">
        <v>9879</v>
      </c>
      <c r="AH739" s="75"/>
      <c r="AI739" s="77"/>
      <c r="AJ739" s="77"/>
      <c r="AK739" s="76"/>
      <c r="AL739" s="63" t="s">
        <v>9880</v>
      </c>
      <c r="AM739" s="75"/>
      <c r="AN739" s="77"/>
      <c r="AO739" s="77"/>
      <c r="AP739" s="76"/>
      <c r="AQ739" s="82" t="s">
        <v>9881</v>
      </c>
      <c r="AR739" s="77"/>
      <c r="AS739" s="77"/>
      <c r="AT739" s="77"/>
      <c r="AU739" s="76"/>
      <c r="AV739" s="63" t="s">
        <v>9882</v>
      </c>
      <c r="AW739" s="75"/>
      <c r="AX739" s="77"/>
      <c r="AY739" s="77"/>
      <c r="AZ739" s="76"/>
      <c r="BA739" s="82" t="s">
        <v>971</v>
      </c>
      <c r="BB739" s="77"/>
      <c r="BC739" s="77"/>
      <c r="BD739" s="77"/>
      <c r="BE739" s="76"/>
      <c r="BF739" s="82" t="s">
        <v>9881</v>
      </c>
      <c r="BG739" s="77"/>
      <c r="BH739" s="77"/>
      <c r="BI739" s="77"/>
      <c r="BJ739" s="76"/>
      <c r="BK739" s="63" t="s">
        <v>9883</v>
      </c>
      <c r="BL739" s="75"/>
      <c r="BM739" s="77"/>
      <c r="BN739" s="77"/>
      <c r="BO739" s="76"/>
      <c r="BP739" s="44" t="s">
        <v>9884</v>
      </c>
    </row>
    <row r="740" spans="1:68" x14ac:dyDescent="0.2">
      <c r="A740" s="63" t="s">
        <v>1214</v>
      </c>
      <c r="B740" s="44" t="s">
        <v>6117</v>
      </c>
      <c r="C740" s="44" t="s">
        <v>2401</v>
      </c>
      <c r="D740" s="44" t="s">
        <v>9885</v>
      </c>
      <c r="E740" s="44" t="str">
        <f t="shared" si="22"/>
        <v>Fifteen Birds in Five Firtrees_Hero_MEDM</v>
      </c>
      <c r="F740" s="44" t="s">
        <v>5410</v>
      </c>
      <c r="G740" s="44" t="s">
        <v>5197</v>
      </c>
      <c r="H740" s="44" t="s">
        <v>8589</v>
      </c>
      <c r="I740" s="64"/>
      <c r="J740" s="65"/>
      <c r="K740" s="65"/>
      <c r="L740" s="65"/>
      <c r="M740" s="65"/>
      <c r="N740" s="64"/>
      <c r="O740" s="64"/>
      <c r="P740" s="65"/>
      <c r="Q740" s="65"/>
      <c r="R740" s="65"/>
      <c r="S740" s="65"/>
      <c r="T740" s="64"/>
      <c r="U740" s="65"/>
      <c r="V740" s="65"/>
      <c r="W740" s="65"/>
      <c r="X740" s="65"/>
      <c r="Y740" s="64"/>
      <c r="Z740" s="65"/>
      <c r="AA740" s="69">
        <f t="shared" si="23"/>
        <v>0</v>
      </c>
      <c r="AB740" s="63" t="s">
        <v>972</v>
      </c>
      <c r="AC740" s="75"/>
      <c r="AD740" s="77"/>
      <c r="AE740" s="77"/>
      <c r="AF740" s="76"/>
      <c r="AG740" s="63" t="s">
        <v>9886</v>
      </c>
      <c r="AH740" s="75"/>
      <c r="AI740" s="77"/>
      <c r="AJ740" s="77"/>
      <c r="AK740" s="76"/>
      <c r="AL740" s="63" t="s">
        <v>9887</v>
      </c>
      <c r="AM740" s="75"/>
      <c r="AN740" s="77"/>
      <c r="AO740" s="77"/>
      <c r="AP740" s="76"/>
      <c r="AQ740" s="82" t="s">
        <v>9888</v>
      </c>
      <c r="AR740" s="77"/>
      <c r="AS740" s="77"/>
      <c r="AT740" s="77"/>
      <c r="AU740" s="76"/>
      <c r="AV740" s="63" t="s">
        <v>9889</v>
      </c>
      <c r="AW740" s="75"/>
      <c r="AX740" s="77"/>
      <c r="AY740" s="77"/>
      <c r="AZ740" s="76"/>
      <c r="BA740" s="82" t="s">
        <v>972</v>
      </c>
      <c r="BB740" s="77"/>
      <c r="BC740" s="77"/>
      <c r="BD740" s="77"/>
      <c r="BE740" s="76"/>
      <c r="BF740" s="82" t="s">
        <v>9888</v>
      </c>
      <c r="BG740" s="77"/>
      <c r="BH740" s="77"/>
      <c r="BI740" s="77"/>
      <c r="BJ740" s="76"/>
      <c r="BK740" s="63" t="s">
        <v>9890</v>
      </c>
      <c r="BL740" s="75"/>
      <c r="BM740" s="77"/>
      <c r="BN740" s="77"/>
      <c r="BO740" s="76"/>
      <c r="BP740" s="44" t="s">
        <v>1301</v>
      </c>
    </row>
    <row r="741" spans="1:68" x14ac:dyDescent="0.2">
      <c r="A741" s="63" t="s">
        <v>1214</v>
      </c>
      <c r="B741" s="44" t="s">
        <v>6117</v>
      </c>
      <c r="C741" s="44" t="s">
        <v>2401</v>
      </c>
      <c r="D741" s="44" t="s">
        <v>9891</v>
      </c>
      <c r="E741" s="44" t="str">
        <f t="shared" si="22"/>
        <v>Fireworks_Hero_MEDM</v>
      </c>
      <c r="F741" s="44" t="s">
        <v>5159</v>
      </c>
      <c r="G741" s="44" t="s">
        <v>5235</v>
      </c>
      <c r="H741" s="44" t="s">
        <v>8398</v>
      </c>
      <c r="I741" s="64"/>
      <c r="J741" s="65"/>
      <c r="K741" s="65"/>
      <c r="L741" s="65"/>
      <c r="M741" s="65"/>
      <c r="N741" s="64"/>
      <c r="O741" s="64"/>
      <c r="P741" s="65"/>
      <c r="Q741" s="65"/>
      <c r="R741" s="65"/>
      <c r="S741" s="65"/>
      <c r="T741" s="64"/>
      <c r="U741" s="65"/>
      <c r="V741" s="65"/>
      <c r="W741" s="65"/>
      <c r="X741" s="65"/>
      <c r="Y741" s="64"/>
      <c r="Z741" s="65"/>
      <c r="AA741" s="69">
        <f t="shared" si="23"/>
        <v>0</v>
      </c>
      <c r="AB741" s="63" t="s">
        <v>973</v>
      </c>
      <c r="AC741" s="75"/>
      <c r="AD741" s="77"/>
      <c r="AE741" s="77"/>
      <c r="AF741" s="76"/>
      <c r="AG741" s="63" t="s">
        <v>9892</v>
      </c>
      <c r="AH741" s="75"/>
      <c r="AI741" s="77"/>
      <c r="AJ741" s="77"/>
      <c r="AK741" s="76"/>
      <c r="AL741" s="63" t="s">
        <v>9893</v>
      </c>
      <c r="AM741" s="75"/>
      <c r="AN741" s="77"/>
      <c r="AO741" s="77"/>
      <c r="AP741" s="76"/>
      <c r="AQ741" s="82" t="s">
        <v>9894</v>
      </c>
      <c r="AR741" s="77"/>
      <c r="AS741" s="77"/>
      <c r="AT741" s="77"/>
      <c r="AU741" s="76"/>
      <c r="AV741" s="63" t="s">
        <v>9895</v>
      </c>
      <c r="AW741" s="75"/>
      <c r="AX741" s="77"/>
      <c r="AY741" s="77"/>
      <c r="AZ741" s="76"/>
      <c r="BA741" s="82" t="s">
        <v>973</v>
      </c>
      <c r="BB741" s="77"/>
      <c r="BC741" s="77"/>
      <c r="BD741" s="77"/>
      <c r="BE741" s="76"/>
      <c r="BF741" s="82" t="s">
        <v>9894</v>
      </c>
      <c r="BG741" s="77"/>
      <c r="BH741" s="77"/>
      <c r="BI741" s="77"/>
      <c r="BJ741" s="76"/>
      <c r="BK741" s="63" t="s">
        <v>9896</v>
      </c>
      <c r="BL741" s="75"/>
      <c r="BM741" s="77"/>
      <c r="BN741" s="77"/>
      <c r="BO741" s="76"/>
      <c r="BP741" s="44" t="s">
        <v>9897</v>
      </c>
    </row>
    <row r="742" spans="1:68" x14ac:dyDescent="0.2">
      <c r="A742" s="63" t="s">
        <v>1214</v>
      </c>
      <c r="B742" s="44" t="s">
        <v>6117</v>
      </c>
      <c r="C742" s="44" t="s">
        <v>2401</v>
      </c>
      <c r="D742" s="44" t="s">
        <v>9898</v>
      </c>
      <c r="E742" s="44" t="str">
        <f t="shared" si="22"/>
        <v>First of the Order_Hero_MEDM</v>
      </c>
      <c r="F742" s="44" t="s">
        <v>9842</v>
      </c>
      <c r="G742" s="44" t="s">
        <v>5197</v>
      </c>
      <c r="H742" s="44" t="s">
        <v>8589</v>
      </c>
      <c r="I742" s="64"/>
      <c r="J742" s="65"/>
      <c r="K742" s="65"/>
      <c r="L742" s="65"/>
      <c r="M742" s="65"/>
      <c r="N742" s="64"/>
      <c r="O742" s="64"/>
      <c r="P742" s="65"/>
      <c r="Q742" s="65"/>
      <c r="R742" s="65"/>
      <c r="S742" s="65"/>
      <c r="T742" s="64"/>
      <c r="U742" s="65"/>
      <c r="V742" s="65"/>
      <c r="W742" s="65"/>
      <c r="X742" s="65"/>
      <c r="Y742" s="64"/>
      <c r="Z742" s="65"/>
      <c r="AA742" s="69">
        <f t="shared" si="23"/>
        <v>0</v>
      </c>
      <c r="AB742" s="63" t="s">
        <v>974</v>
      </c>
      <c r="AC742" s="75"/>
      <c r="AD742" s="77"/>
      <c r="AE742" s="77"/>
      <c r="AF742" s="76"/>
      <c r="AG742" s="63" t="s">
        <v>9899</v>
      </c>
      <c r="AH742" s="75"/>
      <c r="AI742" s="77"/>
      <c r="AJ742" s="77"/>
      <c r="AK742" s="76"/>
      <c r="AL742" s="63" t="s">
        <v>9900</v>
      </c>
      <c r="AM742" s="75"/>
      <c r="AN742" s="77"/>
      <c r="AO742" s="77"/>
      <c r="AP742" s="76"/>
      <c r="AQ742" s="82" t="s">
        <v>9901</v>
      </c>
      <c r="AR742" s="77"/>
      <c r="AS742" s="77"/>
      <c r="AT742" s="77"/>
      <c r="AU742" s="76"/>
      <c r="AV742" s="63" t="s">
        <v>9902</v>
      </c>
      <c r="AW742" s="75"/>
      <c r="AX742" s="77"/>
      <c r="AY742" s="77"/>
      <c r="AZ742" s="76"/>
      <c r="BA742" s="82" t="s">
        <v>974</v>
      </c>
      <c r="BB742" s="77"/>
      <c r="BC742" s="77"/>
      <c r="BD742" s="77"/>
      <c r="BE742" s="76"/>
      <c r="BF742" s="82" t="s">
        <v>9901</v>
      </c>
      <c r="BG742" s="77"/>
      <c r="BH742" s="77"/>
      <c r="BI742" s="77"/>
      <c r="BJ742" s="76"/>
      <c r="BK742" s="63" t="s">
        <v>9903</v>
      </c>
      <c r="BL742" s="75"/>
      <c r="BM742" s="77"/>
      <c r="BN742" s="77"/>
      <c r="BO742" s="76"/>
      <c r="BP742" s="44" t="s">
        <v>9904</v>
      </c>
    </row>
    <row r="743" spans="1:68" x14ac:dyDescent="0.2">
      <c r="A743" s="63" t="s">
        <v>1214</v>
      </c>
      <c r="B743" s="44" t="s">
        <v>6117</v>
      </c>
      <c r="C743" s="44" t="s">
        <v>2401</v>
      </c>
      <c r="D743" s="44" t="s">
        <v>9905</v>
      </c>
      <c r="E743" s="44" t="str">
        <f t="shared" si="22"/>
        <v>Forewarned is Forearmed_Hero_MEDM</v>
      </c>
      <c r="F743" s="44" t="s">
        <v>9906</v>
      </c>
      <c r="G743" s="44" t="s">
        <v>5235</v>
      </c>
      <c r="H743" s="44" t="s">
        <v>8398</v>
      </c>
      <c r="I743" s="64"/>
      <c r="J743" s="65"/>
      <c r="K743" s="65"/>
      <c r="L743" s="65"/>
      <c r="M743" s="65"/>
      <c r="N743" s="64"/>
      <c r="O743" s="64"/>
      <c r="P743" s="66">
        <v>1</v>
      </c>
      <c r="Q743" s="65"/>
      <c r="R743" s="66">
        <v>2</v>
      </c>
      <c r="S743" s="65"/>
      <c r="T743" s="64"/>
      <c r="U743" s="65"/>
      <c r="V743" s="65"/>
      <c r="W743" s="65"/>
      <c r="X743" s="65"/>
      <c r="Y743" s="64"/>
      <c r="Z743" s="65"/>
      <c r="AA743" s="69">
        <f t="shared" si="23"/>
        <v>0</v>
      </c>
      <c r="AB743" s="63" t="s">
        <v>975</v>
      </c>
      <c r="AC743" s="75"/>
      <c r="AD743" s="77"/>
      <c r="AE743" s="75"/>
      <c r="AF743" s="76"/>
      <c r="AG743" s="63" t="s">
        <v>9907</v>
      </c>
      <c r="AH743" s="75"/>
      <c r="AI743" s="77"/>
      <c r="AJ743" s="77"/>
      <c r="AK743" s="76"/>
      <c r="AL743" s="63" t="s">
        <v>9908</v>
      </c>
      <c r="AM743" s="75"/>
      <c r="AN743" s="77"/>
      <c r="AO743" s="77"/>
      <c r="AP743" s="76"/>
      <c r="AQ743" s="82" t="s">
        <v>9909</v>
      </c>
      <c r="AR743" s="77"/>
      <c r="AS743" s="77"/>
      <c r="AT743" s="77"/>
      <c r="AU743" s="76"/>
      <c r="AV743" s="63" t="s">
        <v>9910</v>
      </c>
      <c r="AW743" s="75"/>
      <c r="AX743" s="77"/>
      <c r="AY743" s="77"/>
      <c r="AZ743" s="76"/>
      <c r="BA743" s="82" t="s">
        <v>975</v>
      </c>
      <c r="BB743" s="77"/>
      <c r="BC743" s="77"/>
      <c r="BD743" s="77"/>
      <c r="BE743" s="76"/>
      <c r="BF743" s="82" t="s">
        <v>9909</v>
      </c>
      <c r="BG743" s="77"/>
      <c r="BH743" s="77"/>
      <c r="BI743" s="77"/>
      <c r="BJ743" s="76"/>
      <c r="BK743" s="63" t="s">
        <v>9911</v>
      </c>
      <c r="BL743" s="75"/>
      <c r="BM743" s="77"/>
      <c r="BN743" s="77"/>
      <c r="BO743" s="76"/>
      <c r="BP743" s="44" t="s">
        <v>1499</v>
      </c>
    </row>
    <row r="744" spans="1:68" x14ac:dyDescent="0.2">
      <c r="A744" s="63" t="s">
        <v>1214</v>
      </c>
      <c r="B744" s="44" t="s">
        <v>6117</v>
      </c>
      <c r="C744" s="44" t="s">
        <v>2401</v>
      </c>
      <c r="D744" s="44" t="s">
        <v>9912</v>
      </c>
      <c r="E744" s="44" t="str">
        <f t="shared" si="22"/>
        <v>Free to Choose_Hero_MEDM</v>
      </c>
      <c r="F744" s="44" t="s">
        <v>8781</v>
      </c>
      <c r="G744" s="44" t="s">
        <v>5235</v>
      </c>
      <c r="H744" s="44" t="s">
        <v>8398</v>
      </c>
      <c r="I744" s="64"/>
      <c r="J744" s="65"/>
      <c r="K744" s="65"/>
      <c r="L744" s="65"/>
      <c r="M744" s="65"/>
      <c r="N744" s="64"/>
      <c r="O744" s="64"/>
      <c r="P744" s="65"/>
      <c r="Q744" s="65"/>
      <c r="R744" s="65"/>
      <c r="S744" s="65"/>
      <c r="T744" s="64"/>
      <c r="U744" s="65"/>
      <c r="V744" s="65"/>
      <c r="W744" s="65"/>
      <c r="X744" s="65"/>
      <c r="Y744" s="64"/>
      <c r="Z744" s="65"/>
      <c r="AA744" s="69">
        <f t="shared" si="23"/>
        <v>0</v>
      </c>
      <c r="AB744" s="63" t="s">
        <v>976</v>
      </c>
      <c r="AC744" s="75"/>
      <c r="AD744" s="77"/>
      <c r="AE744" s="77"/>
      <c r="AF744" s="76"/>
      <c r="AG744" s="63" t="s">
        <v>9913</v>
      </c>
      <c r="AH744" s="75"/>
      <c r="AI744" s="77"/>
      <c r="AJ744" s="77"/>
      <c r="AK744" s="76"/>
      <c r="AL744" s="63" t="s">
        <v>9914</v>
      </c>
      <c r="AM744" s="75"/>
      <c r="AN744" s="77"/>
      <c r="AO744" s="77"/>
      <c r="AP744" s="76"/>
      <c r="AQ744" s="82" t="s">
        <v>9915</v>
      </c>
      <c r="AR744" s="77"/>
      <c r="AS744" s="77"/>
      <c r="AT744" s="77"/>
      <c r="AU744" s="76"/>
      <c r="AV744" s="63" t="s">
        <v>9916</v>
      </c>
      <c r="AW744" s="75"/>
      <c r="AX744" s="77"/>
      <c r="AY744" s="77"/>
      <c r="AZ744" s="76"/>
      <c r="BA744" s="82" t="s">
        <v>976</v>
      </c>
      <c r="BB744" s="77"/>
      <c r="BC744" s="77"/>
      <c r="BD744" s="77"/>
      <c r="BE744" s="76"/>
      <c r="BF744" s="82" t="s">
        <v>9915</v>
      </c>
      <c r="BG744" s="77"/>
      <c r="BH744" s="77"/>
      <c r="BI744" s="77"/>
      <c r="BJ744" s="76"/>
      <c r="BK744" s="63" t="s">
        <v>9917</v>
      </c>
      <c r="BL744" s="75"/>
      <c r="BM744" s="77"/>
      <c r="BN744" s="77"/>
      <c r="BO744" s="76"/>
      <c r="BP744" s="44" t="s">
        <v>9918</v>
      </c>
    </row>
    <row r="745" spans="1:68" x14ac:dyDescent="0.2">
      <c r="A745" s="63" t="s">
        <v>1214</v>
      </c>
      <c r="B745" s="44" t="s">
        <v>6117</v>
      </c>
      <c r="C745" s="44" t="s">
        <v>2401</v>
      </c>
      <c r="D745" s="44" t="s">
        <v>9919</v>
      </c>
      <c r="E745" s="44" t="str">
        <f t="shared" si="22"/>
        <v>Hall of Fire_Hero_MEDM</v>
      </c>
      <c r="F745" s="44" t="s">
        <v>5538</v>
      </c>
      <c r="G745" s="44" t="s">
        <v>5235</v>
      </c>
      <c r="H745" s="44" t="s">
        <v>8398</v>
      </c>
      <c r="I745" s="64"/>
      <c r="J745" s="65"/>
      <c r="K745" s="65"/>
      <c r="L745" s="65"/>
      <c r="M745" s="65"/>
      <c r="N745" s="64"/>
      <c r="O745" s="64"/>
      <c r="P745" s="65"/>
      <c r="Q745" s="65"/>
      <c r="R745" s="65"/>
      <c r="S745" s="65"/>
      <c r="T745" s="64"/>
      <c r="U745" s="65"/>
      <c r="V745" s="65"/>
      <c r="W745" s="65"/>
      <c r="X745" s="65"/>
      <c r="Y745" s="64"/>
      <c r="Z745" s="65"/>
      <c r="AA745" s="69">
        <f t="shared" si="23"/>
        <v>0</v>
      </c>
      <c r="AB745" s="63" t="s">
        <v>977</v>
      </c>
      <c r="AC745" s="75"/>
      <c r="AD745" s="77"/>
      <c r="AE745" s="77"/>
      <c r="AF745" s="76"/>
      <c r="AG745" s="63" t="s">
        <v>9920</v>
      </c>
      <c r="AH745" s="75"/>
      <c r="AI745" s="77"/>
      <c r="AJ745" s="77"/>
      <c r="AK745" s="76"/>
      <c r="AL745" s="63" t="s">
        <v>9921</v>
      </c>
      <c r="AM745" s="75"/>
      <c r="AN745" s="77"/>
      <c r="AO745" s="77"/>
      <c r="AP745" s="76"/>
      <c r="AQ745" s="82" t="s">
        <v>9922</v>
      </c>
      <c r="AR745" s="77"/>
      <c r="AS745" s="77"/>
      <c r="AT745" s="77"/>
      <c r="AU745" s="76"/>
      <c r="AV745" s="63" t="s">
        <v>9923</v>
      </c>
      <c r="AW745" s="75"/>
      <c r="AX745" s="77"/>
      <c r="AY745" s="77"/>
      <c r="AZ745" s="76"/>
      <c r="BA745" s="82" t="s">
        <v>977</v>
      </c>
      <c r="BB745" s="77"/>
      <c r="BC745" s="77"/>
      <c r="BD745" s="77"/>
      <c r="BE745" s="76"/>
      <c r="BF745" s="82" t="s">
        <v>9922</v>
      </c>
      <c r="BG745" s="77"/>
      <c r="BH745" s="77"/>
      <c r="BI745" s="77"/>
      <c r="BJ745" s="76"/>
      <c r="BK745" s="63" t="s">
        <v>9924</v>
      </c>
      <c r="BL745" s="75"/>
      <c r="BM745" s="77"/>
      <c r="BN745" s="77"/>
      <c r="BO745" s="76"/>
      <c r="BP745" s="44" t="s">
        <v>9925</v>
      </c>
    </row>
    <row r="746" spans="1:68" x14ac:dyDescent="0.2">
      <c r="A746" s="63" t="s">
        <v>1214</v>
      </c>
      <c r="B746" s="44" t="s">
        <v>6117</v>
      </c>
      <c r="C746" s="44" t="s">
        <v>2401</v>
      </c>
      <c r="D746" s="44" t="s">
        <v>9926</v>
      </c>
      <c r="E746" s="44" t="str">
        <f t="shared" si="22"/>
        <v>Healing of Nimrodel_Hero_MEDM</v>
      </c>
      <c r="F746" s="44" t="s">
        <v>9927</v>
      </c>
      <c r="G746" s="44" t="s">
        <v>5235</v>
      </c>
      <c r="H746" s="44" t="s">
        <v>8398</v>
      </c>
      <c r="I746" s="64"/>
      <c r="J746" s="65"/>
      <c r="K746" s="65"/>
      <c r="L746" s="65"/>
      <c r="M746" s="65"/>
      <c r="N746" s="64"/>
      <c r="O746" s="64"/>
      <c r="P746" s="65"/>
      <c r="Q746" s="65"/>
      <c r="R746" s="65"/>
      <c r="S746" s="65"/>
      <c r="T746" s="64"/>
      <c r="U746" s="65"/>
      <c r="V746" s="65"/>
      <c r="W746" s="65"/>
      <c r="X746" s="65"/>
      <c r="Y746" s="64"/>
      <c r="Z746" s="65"/>
      <c r="AA746" s="69">
        <f t="shared" si="23"/>
        <v>0</v>
      </c>
      <c r="AB746" s="63" t="s">
        <v>978</v>
      </c>
      <c r="AC746" s="75"/>
      <c r="AD746" s="77"/>
      <c r="AE746" s="77"/>
      <c r="AF746" s="76"/>
      <c r="AG746" s="63" t="s">
        <v>9928</v>
      </c>
      <c r="AH746" s="75"/>
      <c r="AI746" s="77"/>
      <c r="AJ746" s="77"/>
      <c r="AK746" s="76"/>
      <c r="AL746" s="63" t="s">
        <v>9929</v>
      </c>
      <c r="AM746" s="75"/>
      <c r="AN746" s="77"/>
      <c r="AO746" s="77"/>
      <c r="AP746" s="76"/>
      <c r="AQ746" s="82" t="s">
        <v>9930</v>
      </c>
      <c r="AR746" s="77"/>
      <c r="AS746" s="77"/>
      <c r="AT746" s="77"/>
      <c r="AU746" s="76"/>
      <c r="AV746" s="63" t="s">
        <v>9931</v>
      </c>
      <c r="AW746" s="75"/>
      <c r="AX746" s="77"/>
      <c r="AY746" s="77"/>
      <c r="AZ746" s="76"/>
      <c r="BA746" s="82" t="s">
        <v>978</v>
      </c>
      <c r="BB746" s="77"/>
      <c r="BC746" s="77"/>
      <c r="BD746" s="77"/>
      <c r="BE746" s="76"/>
      <c r="BF746" s="82" t="s">
        <v>9930</v>
      </c>
      <c r="BG746" s="77"/>
      <c r="BH746" s="77"/>
      <c r="BI746" s="77"/>
      <c r="BJ746" s="76"/>
      <c r="BK746" s="63" t="s">
        <v>9932</v>
      </c>
      <c r="BL746" s="75"/>
      <c r="BM746" s="77"/>
      <c r="BN746" s="77"/>
      <c r="BO746" s="76"/>
      <c r="BP746" s="44" t="s">
        <v>9933</v>
      </c>
    </row>
    <row r="747" spans="1:68" x14ac:dyDescent="0.2">
      <c r="A747" s="63" t="s">
        <v>1214</v>
      </c>
      <c r="B747" s="44" t="s">
        <v>6117</v>
      </c>
      <c r="C747" s="44" t="s">
        <v>2401</v>
      </c>
      <c r="D747" s="44" t="s">
        <v>9934</v>
      </c>
      <c r="E747" s="44" t="str">
        <f t="shared" si="22"/>
        <v>Herb-lore_Hero_MEDM</v>
      </c>
      <c r="F747" s="44" t="s">
        <v>9678</v>
      </c>
      <c r="G747" s="44" t="s">
        <v>5197</v>
      </c>
      <c r="H747" s="44" t="s">
        <v>8589</v>
      </c>
      <c r="I747" s="64"/>
      <c r="J747" s="65"/>
      <c r="K747" s="65"/>
      <c r="L747" s="65"/>
      <c r="M747" s="65"/>
      <c r="N747" s="64"/>
      <c r="O747" s="64"/>
      <c r="P747" s="65"/>
      <c r="Q747" s="65"/>
      <c r="R747" s="65"/>
      <c r="S747" s="65"/>
      <c r="T747" s="64"/>
      <c r="U747" s="65"/>
      <c r="V747" s="65"/>
      <c r="W747" s="65"/>
      <c r="X747" s="65"/>
      <c r="Y747" s="64"/>
      <c r="Z747" s="65"/>
      <c r="AA747" s="69">
        <f t="shared" si="23"/>
        <v>0</v>
      </c>
      <c r="AB747" s="63" t="s">
        <v>257</v>
      </c>
      <c r="AC747" s="75"/>
      <c r="AD747" s="77"/>
      <c r="AE747" s="77"/>
      <c r="AF747" s="76"/>
      <c r="AG747" s="63" t="s">
        <v>9935</v>
      </c>
      <c r="AH747" s="75"/>
      <c r="AI747" s="77"/>
      <c r="AJ747" s="77"/>
      <c r="AK747" s="76"/>
      <c r="AL747" s="63" t="s">
        <v>9936</v>
      </c>
      <c r="AM747" s="75"/>
      <c r="AN747" s="77"/>
      <c r="AO747" s="77"/>
      <c r="AP747" s="76"/>
      <c r="AQ747" s="82" t="s">
        <v>9937</v>
      </c>
      <c r="AR747" s="77"/>
      <c r="AS747" s="77"/>
      <c r="AT747" s="77"/>
      <c r="AU747" s="76"/>
      <c r="AV747" s="63" t="s">
        <v>9938</v>
      </c>
      <c r="AW747" s="75"/>
      <c r="AX747" s="77"/>
      <c r="AY747" s="77"/>
      <c r="AZ747" s="76"/>
      <c r="BA747" s="82" t="s">
        <v>257</v>
      </c>
      <c r="BB747" s="77"/>
      <c r="BC747" s="77"/>
      <c r="BD747" s="77"/>
      <c r="BE747" s="76"/>
      <c r="BF747" s="82" t="s">
        <v>9937</v>
      </c>
      <c r="BG747" s="77"/>
      <c r="BH747" s="77"/>
      <c r="BI747" s="77"/>
      <c r="BJ747" s="76"/>
      <c r="BK747" s="63" t="s">
        <v>9939</v>
      </c>
      <c r="BL747" s="75"/>
      <c r="BM747" s="77"/>
      <c r="BN747" s="77"/>
      <c r="BO747" s="76"/>
      <c r="BP747" s="44" t="s">
        <v>9940</v>
      </c>
    </row>
    <row r="748" spans="1:68" x14ac:dyDescent="0.2">
      <c r="A748" s="63" t="s">
        <v>1214</v>
      </c>
      <c r="B748" s="44" t="s">
        <v>6117</v>
      </c>
      <c r="C748" s="44" t="s">
        <v>2401</v>
      </c>
      <c r="D748" s="44" t="s">
        <v>9941</v>
      </c>
      <c r="E748" s="44" t="str">
        <f t="shared" si="22"/>
        <v>Here Is a Snake!_Hero_MEDM</v>
      </c>
      <c r="F748" s="44" t="s">
        <v>9810</v>
      </c>
      <c r="G748" s="44" t="s">
        <v>5235</v>
      </c>
      <c r="H748" s="44" t="s">
        <v>8398</v>
      </c>
      <c r="I748" s="64"/>
      <c r="J748" s="65"/>
      <c r="K748" s="65"/>
      <c r="L748" s="65"/>
      <c r="M748" s="65"/>
      <c r="N748" s="64"/>
      <c r="O748" s="64"/>
      <c r="P748" s="65"/>
      <c r="Q748" s="65"/>
      <c r="R748" s="65"/>
      <c r="S748" s="65"/>
      <c r="T748" s="64"/>
      <c r="U748" s="65"/>
      <c r="V748" s="65"/>
      <c r="W748" s="65"/>
      <c r="X748" s="65"/>
      <c r="Y748" s="64"/>
      <c r="Z748" s="65"/>
      <c r="AA748" s="69">
        <f t="shared" si="23"/>
        <v>0</v>
      </c>
      <c r="AB748" s="63" t="s">
        <v>258</v>
      </c>
      <c r="AC748" s="75"/>
      <c r="AD748" s="77"/>
      <c r="AE748" s="77"/>
      <c r="AF748" s="76"/>
      <c r="AG748" s="63" t="s">
        <v>9942</v>
      </c>
      <c r="AH748" s="75"/>
      <c r="AI748" s="77"/>
      <c r="AJ748" s="77"/>
      <c r="AK748" s="76"/>
      <c r="AL748" s="63" t="s">
        <v>9943</v>
      </c>
      <c r="AM748" s="75"/>
      <c r="AN748" s="77"/>
      <c r="AO748" s="77"/>
      <c r="AP748" s="76"/>
      <c r="AQ748" s="82" t="s">
        <v>9944</v>
      </c>
      <c r="AR748" s="77"/>
      <c r="AS748" s="77"/>
      <c r="AT748" s="77"/>
      <c r="AU748" s="76"/>
      <c r="AV748" s="63" t="s">
        <v>9945</v>
      </c>
      <c r="AW748" s="75"/>
      <c r="AX748" s="77"/>
      <c r="AY748" s="77"/>
      <c r="AZ748" s="76"/>
      <c r="BA748" s="82" t="s">
        <v>258</v>
      </c>
      <c r="BB748" s="77"/>
      <c r="BC748" s="77"/>
      <c r="BD748" s="77"/>
      <c r="BE748" s="76"/>
      <c r="BF748" s="82" t="s">
        <v>9944</v>
      </c>
      <c r="BG748" s="77"/>
      <c r="BH748" s="77"/>
      <c r="BI748" s="77"/>
      <c r="BJ748" s="76"/>
      <c r="BK748" s="63" t="s">
        <v>9946</v>
      </c>
      <c r="BL748" s="75"/>
      <c r="BM748" s="77"/>
      <c r="BN748" s="77"/>
      <c r="BO748" s="76"/>
      <c r="BP748" s="44" t="s">
        <v>1537</v>
      </c>
    </row>
    <row r="749" spans="1:68" x14ac:dyDescent="0.2">
      <c r="A749" s="63" t="s">
        <v>1214</v>
      </c>
      <c r="B749" s="44" t="s">
        <v>6117</v>
      </c>
      <c r="C749" s="44" t="s">
        <v>2401</v>
      </c>
      <c r="D749" s="44" t="s">
        <v>9947</v>
      </c>
      <c r="E749" s="44" t="str">
        <f t="shared" si="22"/>
        <v>Hidden Knife_Hero_MEDM</v>
      </c>
      <c r="F749" s="44" t="s">
        <v>9783</v>
      </c>
      <c r="G749" s="44" t="s">
        <v>5235</v>
      </c>
      <c r="H749" s="44" t="s">
        <v>8467</v>
      </c>
      <c r="I749" s="64"/>
      <c r="J749" s="65"/>
      <c r="K749" s="65"/>
      <c r="L749" s="65"/>
      <c r="M749" s="65"/>
      <c r="N749" s="64"/>
      <c r="O749" s="64"/>
      <c r="P749" s="65"/>
      <c r="Q749" s="65"/>
      <c r="R749" s="65"/>
      <c r="S749" s="65"/>
      <c r="T749" s="64"/>
      <c r="U749" s="65"/>
      <c r="V749" s="65"/>
      <c r="W749" s="65"/>
      <c r="X749" s="65"/>
      <c r="Y749" s="64"/>
      <c r="Z749" s="65"/>
      <c r="AA749" s="69">
        <f t="shared" si="23"/>
        <v>0</v>
      </c>
      <c r="AB749" s="63" t="s">
        <v>1688</v>
      </c>
      <c r="AC749" s="75"/>
      <c r="AD749" s="77"/>
      <c r="AE749" s="77"/>
      <c r="AF749" s="76"/>
      <c r="AG749" s="63" t="s">
        <v>9948</v>
      </c>
      <c r="AH749" s="75"/>
      <c r="AI749" s="77"/>
      <c r="AJ749" s="77"/>
      <c r="AK749" s="76"/>
      <c r="AL749" s="63" t="s">
        <v>9949</v>
      </c>
      <c r="AM749" s="75"/>
      <c r="AN749" s="77"/>
      <c r="AO749" s="77"/>
      <c r="AP749" s="76"/>
      <c r="AQ749" s="82" t="s">
        <v>9950</v>
      </c>
      <c r="AR749" s="77"/>
      <c r="AS749" s="77"/>
      <c r="AT749" s="77"/>
      <c r="AU749" s="76"/>
      <c r="AV749" s="63" t="s">
        <v>9951</v>
      </c>
      <c r="AW749" s="75"/>
      <c r="AX749" s="77"/>
      <c r="AY749" s="77"/>
      <c r="AZ749" s="76"/>
      <c r="BA749" s="82" t="s">
        <v>1688</v>
      </c>
      <c r="BB749" s="77"/>
      <c r="BC749" s="77"/>
      <c r="BD749" s="77"/>
      <c r="BE749" s="76"/>
      <c r="BF749" s="82" t="s">
        <v>9950</v>
      </c>
      <c r="BG749" s="77"/>
      <c r="BH749" s="77"/>
      <c r="BI749" s="77"/>
      <c r="BJ749" s="76"/>
      <c r="BK749" s="63" t="s">
        <v>9952</v>
      </c>
      <c r="BL749" s="75"/>
      <c r="BM749" s="77"/>
      <c r="BN749" s="77"/>
      <c r="BO749" s="76"/>
      <c r="BP749" s="44" t="s">
        <v>9953</v>
      </c>
    </row>
    <row r="750" spans="1:68" x14ac:dyDescent="0.2">
      <c r="A750" s="63" t="s">
        <v>1214</v>
      </c>
      <c r="B750" s="44" t="s">
        <v>6117</v>
      </c>
      <c r="C750" s="44" t="s">
        <v>2401</v>
      </c>
      <c r="D750" s="44" t="s">
        <v>9954</v>
      </c>
      <c r="E750" s="44" t="str">
        <f t="shared" si="22"/>
        <v>Hobbit-lore_Hero_MEDM</v>
      </c>
      <c r="F750" s="44" t="s">
        <v>9955</v>
      </c>
      <c r="G750" s="44" t="s">
        <v>5197</v>
      </c>
      <c r="H750" s="44" t="s">
        <v>8589</v>
      </c>
      <c r="I750" s="64"/>
      <c r="J750" s="65"/>
      <c r="K750" s="65"/>
      <c r="L750" s="65"/>
      <c r="M750" s="65"/>
      <c r="N750" s="64"/>
      <c r="O750" s="64"/>
      <c r="P750" s="65"/>
      <c r="Q750" s="65"/>
      <c r="R750" s="65"/>
      <c r="S750" s="65"/>
      <c r="T750" s="64"/>
      <c r="U750" s="65"/>
      <c r="V750" s="65"/>
      <c r="W750" s="65"/>
      <c r="X750" s="65"/>
      <c r="Y750" s="64"/>
      <c r="Z750" s="65"/>
      <c r="AA750" s="69">
        <f t="shared" si="23"/>
        <v>0</v>
      </c>
      <c r="AB750" s="63" t="s">
        <v>1631</v>
      </c>
      <c r="AC750" s="75"/>
      <c r="AD750" s="77"/>
      <c r="AE750" s="77"/>
      <c r="AF750" s="76"/>
      <c r="AG750" s="63" t="s">
        <v>9956</v>
      </c>
      <c r="AH750" s="75"/>
      <c r="AI750" s="77"/>
      <c r="AJ750" s="77"/>
      <c r="AK750" s="76"/>
      <c r="AL750" s="63" t="s">
        <v>9957</v>
      </c>
      <c r="AM750" s="75"/>
      <c r="AN750" s="77"/>
      <c r="AO750" s="77"/>
      <c r="AP750" s="76"/>
      <c r="AQ750" s="82" t="s">
        <v>9958</v>
      </c>
      <c r="AR750" s="77"/>
      <c r="AS750" s="77"/>
      <c r="AT750" s="77"/>
      <c r="AU750" s="76"/>
      <c r="AV750" s="63" t="s">
        <v>9959</v>
      </c>
      <c r="AW750" s="75"/>
      <c r="AX750" s="77"/>
      <c r="AY750" s="77"/>
      <c r="AZ750" s="76"/>
      <c r="BA750" s="82" t="s">
        <v>1631</v>
      </c>
      <c r="BB750" s="77"/>
      <c r="BC750" s="77"/>
      <c r="BD750" s="77"/>
      <c r="BE750" s="76"/>
      <c r="BF750" s="82" t="s">
        <v>9958</v>
      </c>
      <c r="BG750" s="77"/>
      <c r="BH750" s="77"/>
      <c r="BI750" s="77"/>
      <c r="BJ750" s="76"/>
      <c r="BK750" s="63" t="s">
        <v>9960</v>
      </c>
      <c r="BL750" s="75"/>
      <c r="BM750" s="77"/>
      <c r="BN750" s="77"/>
      <c r="BO750" s="76"/>
      <c r="BP750" s="44" t="s">
        <v>9961</v>
      </c>
    </row>
    <row r="751" spans="1:68" x14ac:dyDescent="0.2">
      <c r="A751" s="63" t="s">
        <v>1214</v>
      </c>
      <c r="B751" s="44" t="s">
        <v>6117</v>
      </c>
      <c r="C751" s="44" t="s">
        <v>2401</v>
      </c>
      <c r="D751" s="44" t="s">
        <v>9962</v>
      </c>
      <c r="E751" s="44" t="str">
        <f t="shared" si="22"/>
        <v>Horns, Horns, Horns_Hero_MEDM</v>
      </c>
      <c r="F751" s="44" t="s">
        <v>5362</v>
      </c>
      <c r="G751" s="44" t="s">
        <v>5235</v>
      </c>
      <c r="H751" s="44" t="s">
        <v>8467</v>
      </c>
      <c r="I751" s="64"/>
      <c r="J751" s="65"/>
      <c r="K751" s="65"/>
      <c r="L751" s="65"/>
      <c r="M751" s="65"/>
      <c r="N751" s="64"/>
      <c r="O751" s="64"/>
      <c r="P751" s="65"/>
      <c r="Q751" s="65"/>
      <c r="R751" s="65"/>
      <c r="S751" s="65"/>
      <c r="T751" s="64"/>
      <c r="U751" s="65"/>
      <c r="V751" s="65"/>
      <c r="W751" s="65"/>
      <c r="X751" s="65"/>
      <c r="Y751" s="64"/>
      <c r="Z751" s="65"/>
      <c r="AA751" s="69">
        <f t="shared" si="23"/>
        <v>0</v>
      </c>
      <c r="AB751" s="63" t="s">
        <v>1632</v>
      </c>
      <c r="AC751" s="75"/>
      <c r="AD751" s="77"/>
      <c r="AE751" s="77"/>
      <c r="AF751" s="76"/>
      <c r="AG751" s="63" t="s">
        <v>9963</v>
      </c>
      <c r="AH751" s="75"/>
      <c r="AI751" s="77"/>
      <c r="AJ751" s="77"/>
      <c r="AK751" s="76"/>
      <c r="AL751" s="63" t="s">
        <v>9964</v>
      </c>
      <c r="AM751" s="75"/>
      <c r="AN751" s="77"/>
      <c r="AO751" s="77"/>
      <c r="AP751" s="76"/>
      <c r="AQ751" s="82" t="s">
        <v>9965</v>
      </c>
      <c r="AR751" s="77"/>
      <c r="AS751" s="77"/>
      <c r="AT751" s="77"/>
      <c r="AU751" s="76"/>
      <c r="AV751" s="63" t="s">
        <v>9966</v>
      </c>
      <c r="AW751" s="75"/>
      <c r="AX751" s="77"/>
      <c r="AY751" s="77"/>
      <c r="AZ751" s="76"/>
      <c r="BA751" s="82" t="s">
        <v>1632</v>
      </c>
      <c r="BB751" s="77"/>
      <c r="BC751" s="77"/>
      <c r="BD751" s="77"/>
      <c r="BE751" s="76"/>
      <c r="BF751" s="82" t="s">
        <v>9965</v>
      </c>
      <c r="BG751" s="77"/>
      <c r="BH751" s="77"/>
      <c r="BI751" s="77"/>
      <c r="BJ751" s="76"/>
      <c r="BK751" s="63" t="s">
        <v>9967</v>
      </c>
      <c r="BL751" s="75"/>
      <c r="BM751" s="77"/>
      <c r="BN751" s="77"/>
      <c r="BO751" s="76"/>
      <c r="BP751" s="44" t="s">
        <v>9968</v>
      </c>
    </row>
    <row r="752" spans="1:68" x14ac:dyDescent="0.2">
      <c r="A752" s="63" t="s">
        <v>1214</v>
      </c>
      <c r="B752" s="44" t="s">
        <v>6117</v>
      </c>
      <c r="C752" s="44" t="s">
        <v>2401</v>
      </c>
      <c r="D752" s="44" t="s">
        <v>9969</v>
      </c>
      <c r="E752" s="44" t="str">
        <f t="shared" si="22"/>
        <v>Hour of Need_Hero_MEDM</v>
      </c>
      <c r="F752" s="44" t="s">
        <v>6135</v>
      </c>
      <c r="G752" s="44" t="s">
        <v>5197</v>
      </c>
      <c r="H752" s="44" t="s">
        <v>8589</v>
      </c>
      <c r="I752" s="64"/>
      <c r="J752" s="65"/>
      <c r="K752" s="65"/>
      <c r="L752" s="65"/>
      <c r="M752" s="65"/>
      <c r="N752" s="64"/>
      <c r="O752" s="64"/>
      <c r="P752" s="65"/>
      <c r="Q752" s="65"/>
      <c r="R752" s="65"/>
      <c r="S752" s="65"/>
      <c r="T752" s="64"/>
      <c r="U752" s="65"/>
      <c r="V752" s="65"/>
      <c r="W752" s="65"/>
      <c r="X752" s="65"/>
      <c r="Y752" s="64"/>
      <c r="Z752" s="65"/>
      <c r="AA752" s="69">
        <f t="shared" si="23"/>
        <v>0</v>
      </c>
      <c r="AB752" s="63" t="s">
        <v>1633</v>
      </c>
      <c r="AC752" s="75"/>
      <c r="AD752" s="77"/>
      <c r="AE752" s="77"/>
      <c r="AF752" s="76"/>
      <c r="AG752" s="63" t="s">
        <v>9970</v>
      </c>
      <c r="AH752" s="75"/>
      <c r="AI752" s="77"/>
      <c r="AJ752" s="77"/>
      <c r="AK752" s="76"/>
      <c r="AL752" s="63" t="s">
        <v>9971</v>
      </c>
      <c r="AM752" s="75"/>
      <c r="AN752" s="77"/>
      <c r="AO752" s="77"/>
      <c r="AP752" s="76"/>
      <c r="AQ752" s="82" t="s">
        <v>9972</v>
      </c>
      <c r="AR752" s="77"/>
      <c r="AS752" s="77"/>
      <c r="AT752" s="77"/>
      <c r="AU752" s="76"/>
      <c r="AV752" s="63" t="s">
        <v>9973</v>
      </c>
      <c r="AW752" s="75"/>
      <c r="AX752" s="77"/>
      <c r="AY752" s="77"/>
      <c r="AZ752" s="76"/>
      <c r="BA752" s="82" t="s">
        <v>1633</v>
      </c>
      <c r="BB752" s="77"/>
      <c r="BC752" s="77"/>
      <c r="BD752" s="77"/>
      <c r="BE752" s="76"/>
      <c r="BF752" s="82" t="s">
        <v>9972</v>
      </c>
      <c r="BG752" s="77"/>
      <c r="BH752" s="77"/>
      <c r="BI752" s="77"/>
      <c r="BJ752" s="76"/>
      <c r="BK752" s="63" t="s">
        <v>9974</v>
      </c>
      <c r="BL752" s="75"/>
      <c r="BM752" s="77"/>
      <c r="BN752" s="77"/>
      <c r="BO752" s="76"/>
      <c r="BP752" s="44" t="s">
        <v>1538</v>
      </c>
    </row>
    <row r="753" spans="1:68" x14ac:dyDescent="0.2">
      <c r="A753" s="63" t="s">
        <v>1214</v>
      </c>
      <c r="B753" s="44" t="s">
        <v>6117</v>
      </c>
      <c r="C753" s="44" t="s">
        <v>2401</v>
      </c>
      <c r="D753" s="44" t="s">
        <v>9975</v>
      </c>
      <c r="E753" s="44" t="str">
        <f t="shared" si="22"/>
        <v>Hundreds of Butterflies_Hero_MEDM</v>
      </c>
      <c r="F753" s="44" t="s">
        <v>8368</v>
      </c>
      <c r="G753" s="44" t="s">
        <v>5235</v>
      </c>
      <c r="H753" s="44" t="s">
        <v>8398</v>
      </c>
      <c r="I753" s="64"/>
      <c r="J753" s="65"/>
      <c r="K753" s="65"/>
      <c r="L753" s="65"/>
      <c r="M753" s="65"/>
      <c r="N753" s="64"/>
      <c r="O753" s="64"/>
      <c r="P753" s="65"/>
      <c r="Q753" s="66">
        <v>1</v>
      </c>
      <c r="R753" s="65"/>
      <c r="S753" s="65"/>
      <c r="T753" s="64"/>
      <c r="U753" s="65"/>
      <c r="V753" s="65"/>
      <c r="W753" s="65"/>
      <c r="X753" s="65"/>
      <c r="Y753" s="64"/>
      <c r="Z753" s="65"/>
      <c r="AA753" s="69">
        <f t="shared" si="23"/>
        <v>0</v>
      </c>
      <c r="AB753" s="63" t="s">
        <v>1690</v>
      </c>
      <c r="AC753" s="75"/>
      <c r="AD753" s="77"/>
      <c r="AE753" s="75"/>
      <c r="AF753" s="76"/>
      <c r="AG753" s="63" t="s">
        <v>9976</v>
      </c>
      <c r="AH753" s="75"/>
      <c r="AI753" s="77"/>
      <c r="AJ753" s="77"/>
      <c r="AK753" s="76"/>
      <c r="AL753" s="63" t="s">
        <v>9977</v>
      </c>
      <c r="AM753" s="75"/>
      <c r="AN753" s="77"/>
      <c r="AO753" s="77"/>
      <c r="AP753" s="76"/>
      <c r="AQ753" s="82" t="s">
        <v>9978</v>
      </c>
      <c r="AR753" s="77"/>
      <c r="AS753" s="77"/>
      <c r="AT753" s="77"/>
      <c r="AU753" s="76"/>
      <c r="AV753" s="63" t="s">
        <v>9979</v>
      </c>
      <c r="AW753" s="75"/>
      <c r="AX753" s="77"/>
      <c r="AY753" s="77"/>
      <c r="AZ753" s="76"/>
      <c r="BA753" s="82" t="s">
        <v>1690</v>
      </c>
      <c r="BB753" s="77"/>
      <c r="BC753" s="77"/>
      <c r="BD753" s="77"/>
      <c r="BE753" s="76"/>
      <c r="BF753" s="82" t="s">
        <v>9978</v>
      </c>
      <c r="BG753" s="77"/>
      <c r="BH753" s="77"/>
      <c r="BI753" s="77"/>
      <c r="BJ753" s="76"/>
      <c r="BK753" s="63" t="s">
        <v>9980</v>
      </c>
      <c r="BL753" s="75"/>
      <c r="BM753" s="77"/>
      <c r="BN753" s="77"/>
      <c r="BO753" s="76"/>
      <c r="BP753" s="44" t="s">
        <v>9981</v>
      </c>
    </row>
    <row r="754" spans="1:68" x14ac:dyDescent="0.2">
      <c r="A754" s="63" t="s">
        <v>1214</v>
      </c>
      <c r="B754" s="44" t="s">
        <v>6117</v>
      </c>
      <c r="C754" s="44" t="s">
        <v>2401</v>
      </c>
      <c r="D754" s="44" t="s">
        <v>9982</v>
      </c>
      <c r="E754" s="44" t="str">
        <f t="shared" si="22"/>
        <v>I Know Much about You_Hero_MEDM</v>
      </c>
      <c r="F754" s="44" t="s">
        <v>5351</v>
      </c>
      <c r="G754" s="44" t="s">
        <v>5235</v>
      </c>
      <c r="H754" s="44" t="s">
        <v>8398</v>
      </c>
      <c r="I754" s="64"/>
      <c r="J754" s="65"/>
      <c r="K754" s="65"/>
      <c r="L754" s="65"/>
      <c r="M754" s="65"/>
      <c r="N754" s="64"/>
      <c r="O754" s="64"/>
      <c r="P754" s="65"/>
      <c r="Q754" s="65"/>
      <c r="R754" s="65"/>
      <c r="S754" s="65"/>
      <c r="T754" s="64"/>
      <c r="U754" s="65"/>
      <c r="V754" s="65"/>
      <c r="W754" s="65"/>
      <c r="X754" s="65"/>
      <c r="Y754" s="64"/>
      <c r="Z754" s="65"/>
      <c r="AA754" s="69">
        <f t="shared" si="23"/>
        <v>0</v>
      </c>
      <c r="AB754" s="63" t="s">
        <v>1691</v>
      </c>
      <c r="AC754" s="75"/>
      <c r="AD754" s="77"/>
      <c r="AE754" s="77"/>
      <c r="AF754" s="76"/>
      <c r="AG754" s="63" t="s">
        <v>9983</v>
      </c>
      <c r="AH754" s="75"/>
      <c r="AI754" s="77"/>
      <c r="AJ754" s="77"/>
      <c r="AK754" s="76"/>
      <c r="AL754" s="63" t="s">
        <v>9984</v>
      </c>
      <c r="AM754" s="75"/>
      <c r="AN754" s="77"/>
      <c r="AO754" s="77"/>
      <c r="AP754" s="76"/>
      <c r="AQ754" s="82" t="s">
        <v>9985</v>
      </c>
      <c r="AR754" s="77"/>
      <c r="AS754" s="77"/>
      <c r="AT754" s="77"/>
      <c r="AU754" s="76"/>
      <c r="AV754" s="63" t="s">
        <v>9986</v>
      </c>
      <c r="AW754" s="75"/>
      <c r="AX754" s="77"/>
      <c r="AY754" s="77"/>
      <c r="AZ754" s="76"/>
      <c r="BA754" s="82" t="s">
        <v>1691</v>
      </c>
      <c r="BB754" s="77"/>
      <c r="BC754" s="77"/>
      <c r="BD754" s="77"/>
      <c r="BE754" s="76"/>
      <c r="BF754" s="82" t="s">
        <v>9985</v>
      </c>
      <c r="BG754" s="77"/>
      <c r="BH754" s="77"/>
      <c r="BI754" s="77"/>
      <c r="BJ754" s="76"/>
      <c r="BK754" s="63" t="s">
        <v>9987</v>
      </c>
      <c r="BL754" s="75"/>
      <c r="BM754" s="77"/>
      <c r="BN754" s="77"/>
      <c r="BO754" s="76"/>
      <c r="BP754" s="44" t="s">
        <v>9988</v>
      </c>
    </row>
    <row r="755" spans="1:68" x14ac:dyDescent="0.2">
      <c r="A755" s="63" t="s">
        <v>1214</v>
      </c>
      <c r="B755" s="44" t="s">
        <v>6117</v>
      </c>
      <c r="C755" s="44" t="s">
        <v>2401</v>
      </c>
      <c r="D755" s="44" t="s">
        <v>9989</v>
      </c>
      <c r="E755" s="44" t="str">
        <f t="shared" si="22"/>
        <v>Into Dark Tunnels_Hero_MEDM</v>
      </c>
      <c r="F755" s="44" t="s">
        <v>5529</v>
      </c>
      <c r="G755" s="44" t="s">
        <v>5235</v>
      </c>
      <c r="H755" s="44" t="s">
        <v>8467</v>
      </c>
      <c r="I755" s="64"/>
      <c r="J755" s="65"/>
      <c r="K755" s="65"/>
      <c r="L755" s="65"/>
      <c r="M755" s="65"/>
      <c r="N755" s="64"/>
      <c r="O755" s="64"/>
      <c r="P755" s="65"/>
      <c r="Q755" s="65"/>
      <c r="R755" s="65"/>
      <c r="S755" s="65"/>
      <c r="T755" s="64"/>
      <c r="U755" s="65"/>
      <c r="V755" s="65"/>
      <c r="W755" s="65"/>
      <c r="X755" s="65"/>
      <c r="Y755" s="64"/>
      <c r="Z755" s="65"/>
      <c r="AA755" s="69">
        <f t="shared" si="23"/>
        <v>0</v>
      </c>
      <c r="AB755" s="63" t="s">
        <v>1692</v>
      </c>
      <c r="AC755" s="75"/>
      <c r="AD755" s="77"/>
      <c r="AE755" s="77"/>
      <c r="AF755" s="76"/>
      <c r="AG755" s="63" t="s">
        <v>9990</v>
      </c>
      <c r="AH755" s="75"/>
      <c r="AI755" s="77"/>
      <c r="AJ755" s="77"/>
      <c r="AK755" s="76"/>
      <c r="AL755" s="63" t="s">
        <v>9991</v>
      </c>
      <c r="AM755" s="75"/>
      <c r="AN755" s="77"/>
      <c r="AO755" s="77"/>
      <c r="AP755" s="76"/>
      <c r="AQ755" s="82" t="s">
        <v>9992</v>
      </c>
      <c r="AR755" s="77"/>
      <c r="AS755" s="77"/>
      <c r="AT755" s="77"/>
      <c r="AU755" s="76"/>
      <c r="AV755" s="63" t="s">
        <v>9993</v>
      </c>
      <c r="AW755" s="75"/>
      <c r="AX755" s="77"/>
      <c r="AY755" s="77"/>
      <c r="AZ755" s="76"/>
      <c r="BA755" s="82" t="s">
        <v>1692</v>
      </c>
      <c r="BB755" s="77"/>
      <c r="BC755" s="77"/>
      <c r="BD755" s="77"/>
      <c r="BE755" s="76"/>
      <c r="BF755" s="82" t="s">
        <v>9992</v>
      </c>
      <c r="BG755" s="77"/>
      <c r="BH755" s="77"/>
      <c r="BI755" s="77"/>
      <c r="BJ755" s="76"/>
      <c r="BK755" s="63" t="s">
        <v>9994</v>
      </c>
      <c r="BL755" s="75"/>
      <c r="BM755" s="77"/>
      <c r="BN755" s="77"/>
      <c r="BO755" s="76"/>
      <c r="BP755" s="44" t="s">
        <v>9995</v>
      </c>
    </row>
    <row r="756" spans="1:68" x14ac:dyDescent="0.2">
      <c r="A756" s="63" t="s">
        <v>1214</v>
      </c>
      <c r="B756" s="44" t="s">
        <v>6117</v>
      </c>
      <c r="C756" s="44" t="s">
        <v>2401</v>
      </c>
      <c r="D756" s="44" t="s">
        <v>9996</v>
      </c>
      <c r="E756" s="44" t="str">
        <f t="shared" si="22"/>
        <v>Into the Smoking Cone_Hero_MEDM</v>
      </c>
      <c r="F756" s="44" t="s">
        <v>5171</v>
      </c>
      <c r="G756" s="44" t="s">
        <v>5197</v>
      </c>
      <c r="H756" s="44" t="s">
        <v>8347</v>
      </c>
      <c r="I756" s="64"/>
      <c r="J756" s="65"/>
      <c r="K756" s="65"/>
      <c r="L756" s="65"/>
      <c r="M756" s="65"/>
      <c r="N756" s="64"/>
      <c r="O756" s="64"/>
      <c r="P756" s="65"/>
      <c r="Q756" s="65"/>
      <c r="R756" s="65"/>
      <c r="S756" s="65"/>
      <c r="T756" s="64"/>
      <c r="U756" s="65"/>
      <c r="V756" s="65"/>
      <c r="W756" s="65"/>
      <c r="X756" s="65"/>
      <c r="Y756" s="64"/>
      <c r="Z756" s="65"/>
      <c r="AA756" s="69">
        <f t="shared" si="23"/>
        <v>0</v>
      </c>
      <c r="AB756" s="63" t="s">
        <v>1693</v>
      </c>
      <c r="AC756" s="75"/>
      <c r="AD756" s="77"/>
      <c r="AE756" s="77"/>
      <c r="AF756" s="76"/>
      <c r="AG756" s="63" t="s">
        <v>9997</v>
      </c>
      <c r="AH756" s="75"/>
      <c r="AI756" s="77"/>
      <c r="AJ756" s="77"/>
      <c r="AK756" s="76"/>
      <c r="AL756" s="63" t="s">
        <v>9998</v>
      </c>
      <c r="AM756" s="75"/>
      <c r="AN756" s="77"/>
      <c r="AO756" s="77"/>
      <c r="AP756" s="76"/>
      <c r="AQ756" s="82" t="s">
        <v>9999</v>
      </c>
      <c r="AR756" s="77"/>
      <c r="AS756" s="77"/>
      <c r="AT756" s="77"/>
      <c r="AU756" s="76"/>
      <c r="AV756" s="63" t="s">
        <v>10000</v>
      </c>
      <c r="AW756" s="75"/>
      <c r="AX756" s="77"/>
      <c r="AY756" s="77"/>
      <c r="AZ756" s="76"/>
      <c r="BA756" s="82" t="s">
        <v>1693</v>
      </c>
      <c r="BB756" s="77"/>
      <c r="BC756" s="77"/>
      <c r="BD756" s="77"/>
      <c r="BE756" s="76"/>
      <c r="BF756" s="82" t="s">
        <v>9999</v>
      </c>
      <c r="BG756" s="77"/>
      <c r="BH756" s="77"/>
      <c r="BI756" s="77"/>
      <c r="BJ756" s="76"/>
      <c r="BK756" s="63" t="s">
        <v>10001</v>
      </c>
      <c r="BL756" s="75"/>
      <c r="BM756" s="77"/>
      <c r="BN756" s="77"/>
      <c r="BO756" s="76"/>
      <c r="BP756" s="44" t="s">
        <v>10002</v>
      </c>
    </row>
    <row r="757" spans="1:68" x14ac:dyDescent="0.2">
      <c r="A757" s="63" t="s">
        <v>1214</v>
      </c>
      <c r="B757" s="44" t="s">
        <v>6117</v>
      </c>
      <c r="C757" s="44" t="s">
        <v>2401</v>
      </c>
      <c r="D757" s="44" t="s">
        <v>10003</v>
      </c>
      <c r="E757" s="44" t="str">
        <f t="shared" si="22"/>
        <v>Knowledge of the Enemy_Hero_MEDM</v>
      </c>
      <c r="F757" s="44" t="s">
        <v>5808</v>
      </c>
      <c r="G757" s="44" t="s">
        <v>5183</v>
      </c>
      <c r="H757" s="44" t="s">
        <v>8505</v>
      </c>
      <c r="I757" s="64"/>
      <c r="J757" s="65"/>
      <c r="K757" s="65"/>
      <c r="L757" s="65"/>
      <c r="M757" s="65"/>
      <c r="N757" s="64"/>
      <c r="O757" s="64"/>
      <c r="P757" s="65"/>
      <c r="Q757" s="65"/>
      <c r="R757" s="65"/>
      <c r="S757" s="65"/>
      <c r="T757" s="64"/>
      <c r="U757" s="65"/>
      <c r="V757" s="65"/>
      <c r="W757" s="65"/>
      <c r="X757" s="65"/>
      <c r="Y757" s="64"/>
      <c r="Z757" s="65"/>
      <c r="AA757" s="69">
        <f t="shared" si="23"/>
        <v>0</v>
      </c>
      <c r="AB757" s="63" t="s">
        <v>1694</v>
      </c>
      <c r="AC757" s="75"/>
      <c r="AD757" s="77"/>
      <c r="AE757" s="77"/>
      <c r="AF757" s="76"/>
      <c r="AG757" s="63" t="s">
        <v>10004</v>
      </c>
      <c r="AH757" s="75"/>
      <c r="AI757" s="77"/>
      <c r="AJ757" s="77"/>
      <c r="AK757" s="76"/>
      <c r="AL757" s="63" t="s">
        <v>10005</v>
      </c>
      <c r="AM757" s="75"/>
      <c r="AN757" s="77"/>
      <c r="AO757" s="77"/>
      <c r="AP757" s="76"/>
      <c r="AQ757" s="82" t="s">
        <v>10006</v>
      </c>
      <c r="AR757" s="77"/>
      <c r="AS757" s="77"/>
      <c r="AT757" s="77"/>
      <c r="AU757" s="76"/>
      <c r="AV757" s="63" t="s">
        <v>10007</v>
      </c>
      <c r="AW757" s="75"/>
      <c r="AX757" s="77"/>
      <c r="AY757" s="77"/>
      <c r="AZ757" s="76"/>
      <c r="BA757" s="82" t="s">
        <v>1694</v>
      </c>
      <c r="BB757" s="77"/>
      <c r="BC757" s="77"/>
      <c r="BD757" s="77"/>
      <c r="BE757" s="76"/>
      <c r="BF757" s="82" t="s">
        <v>10006</v>
      </c>
      <c r="BG757" s="77"/>
      <c r="BH757" s="77"/>
      <c r="BI757" s="77"/>
      <c r="BJ757" s="76"/>
      <c r="BK757" s="63" t="s">
        <v>10008</v>
      </c>
      <c r="BL757" s="75"/>
      <c r="BM757" s="77"/>
      <c r="BN757" s="77"/>
      <c r="BO757" s="76"/>
      <c r="BP757" s="44" t="s">
        <v>10009</v>
      </c>
    </row>
    <row r="758" spans="1:68" x14ac:dyDescent="0.2">
      <c r="A758" s="63" t="s">
        <v>1214</v>
      </c>
      <c r="B758" s="44" t="s">
        <v>6117</v>
      </c>
      <c r="C758" s="44" t="s">
        <v>2401</v>
      </c>
      <c r="D758" s="44" t="s">
        <v>10010</v>
      </c>
      <c r="E758" s="44" t="str">
        <f t="shared" si="22"/>
        <v>Mallorn_Hero_MEDM</v>
      </c>
      <c r="F758" s="44" t="s">
        <v>8368</v>
      </c>
      <c r="G758" s="44" t="s">
        <v>5197</v>
      </c>
      <c r="H758" s="44" t="s">
        <v>8347</v>
      </c>
      <c r="I758" s="64"/>
      <c r="J758" s="65"/>
      <c r="K758" s="65"/>
      <c r="L758" s="65"/>
      <c r="M758" s="65"/>
      <c r="N758" s="64"/>
      <c r="O758" s="64"/>
      <c r="P758" s="65"/>
      <c r="Q758" s="65"/>
      <c r="R758" s="65"/>
      <c r="S758" s="65"/>
      <c r="T758" s="64"/>
      <c r="U758" s="65"/>
      <c r="V758" s="65"/>
      <c r="W758" s="65"/>
      <c r="X758" s="65"/>
      <c r="Y758" s="64"/>
      <c r="Z758" s="65"/>
      <c r="AA758" s="69">
        <f t="shared" si="23"/>
        <v>0</v>
      </c>
      <c r="AB758" s="63" t="s">
        <v>1695</v>
      </c>
      <c r="AC758" s="75"/>
      <c r="AD758" s="77"/>
      <c r="AE758" s="77"/>
      <c r="AF758" s="76"/>
      <c r="AG758" s="63" t="s">
        <v>1695</v>
      </c>
      <c r="AH758" s="75"/>
      <c r="AI758" s="77"/>
      <c r="AJ758" s="77"/>
      <c r="AK758" s="76"/>
      <c r="AL758" s="63" t="s">
        <v>1695</v>
      </c>
      <c r="AM758" s="75"/>
      <c r="AN758" s="77"/>
      <c r="AO758" s="77"/>
      <c r="AP758" s="76"/>
      <c r="AQ758" s="82" t="s">
        <v>10011</v>
      </c>
      <c r="AR758" s="77"/>
      <c r="AS758" s="77"/>
      <c r="AT758" s="77"/>
      <c r="AU758" s="76"/>
      <c r="AV758" s="63" t="s">
        <v>1695</v>
      </c>
      <c r="AW758" s="75"/>
      <c r="AX758" s="77"/>
      <c r="AY758" s="77"/>
      <c r="AZ758" s="76"/>
      <c r="BA758" s="82" t="s">
        <v>1695</v>
      </c>
      <c r="BB758" s="77"/>
      <c r="BC758" s="77"/>
      <c r="BD758" s="77"/>
      <c r="BE758" s="76"/>
      <c r="BF758" s="82" t="s">
        <v>10011</v>
      </c>
      <c r="BG758" s="77"/>
      <c r="BH758" s="77"/>
      <c r="BI758" s="77"/>
      <c r="BJ758" s="76"/>
      <c r="BK758" s="63" t="s">
        <v>10012</v>
      </c>
      <c r="BL758" s="75"/>
      <c r="BM758" s="77"/>
      <c r="BN758" s="77"/>
      <c r="BO758" s="76"/>
      <c r="BP758" s="44" t="s">
        <v>10013</v>
      </c>
    </row>
    <row r="759" spans="1:68" x14ac:dyDescent="0.2">
      <c r="A759" s="63" t="s">
        <v>1214</v>
      </c>
      <c r="B759" s="44" t="s">
        <v>6117</v>
      </c>
      <c r="C759" s="44" t="s">
        <v>2401</v>
      </c>
      <c r="D759" s="44" t="s">
        <v>10014</v>
      </c>
      <c r="E759" s="44" t="str">
        <f t="shared" si="22"/>
        <v>Memories Recalled_Hero_MEDM</v>
      </c>
      <c r="F759" s="44" t="s">
        <v>9906</v>
      </c>
      <c r="G759" s="44" t="s">
        <v>5235</v>
      </c>
      <c r="H759" s="44" t="s">
        <v>8398</v>
      </c>
      <c r="I759" s="64"/>
      <c r="J759" s="65"/>
      <c r="K759" s="65"/>
      <c r="L759" s="65"/>
      <c r="M759" s="65"/>
      <c r="N759" s="64"/>
      <c r="O759" s="64"/>
      <c r="P759" s="65"/>
      <c r="Q759" s="65"/>
      <c r="R759" s="65"/>
      <c r="S759" s="65"/>
      <c r="T759" s="64"/>
      <c r="U759" s="65"/>
      <c r="V759" s="65"/>
      <c r="W759" s="65"/>
      <c r="X759" s="65"/>
      <c r="Y759" s="64"/>
      <c r="Z759" s="65"/>
      <c r="AA759" s="69">
        <f t="shared" si="23"/>
        <v>0</v>
      </c>
      <c r="AB759" s="63" t="s">
        <v>1696</v>
      </c>
      <c r="AC759" s="75"/>
      <c r="AD759" s="77"/>
      <c r="AE759" s="77"/>
      <c r="AF759" s="76"/>
      <c r="AG759" s="63" t="s">
        <v>10015</v>
      </c>
      <c r="AH759" s="75"/>
      <c r="AI759" s="77"/>
      <c r="AJ759" s="77"/>
      <c r="AK759" s="76"/>
      <c r="AL759" s="63" t="s">
        <v>10016</v>
      </c>
      <c r="AM759" s="75"/>
      <c r="AN759" s="77"/>
      <c r="AO759" s="77"/>
      <c r="AP759" s="76"/>
      <c r="AQ759" s="82" t="s">
        <v>10017</v>
      </c>
      <c r="AR759" s="77"/>
      <c r="AS759" s="77"/>
      <c r="AT759" s="77"/>
      <c r="AU759" s="76"/>
      <c r="AV759" s="63" t="s">
        <v>10018</v>
      </c>
      <c r="AW759" s="75"/>
      <c r="AX759" s="77"/>
      <c r="AY759" s="77"/>
      <c r="AZ759" s="76"/>
      <c r="BA759" s="82" t="s">
        <v>1696</v>
      </c>
      <c r="BB759" s="77"/>
      <c r="BC759" s="77"/>
      <c r="BD759" s="77"/>
      <c r="BE759" s="76"/>
      <c r="BF759" s="82" t="s">
        <v>10017</v>
      </c>
      <c r="BG759" s="77"/>
      <c r="BH759" s="77"/>
      <c r="BI759" s="77"/>
      <c r="BJ759" s="76"/>
      <c r="BK759" s="63" t="s">
        <v>10019</v>
      </c>
      <c r="BL759" s="75"/>
      <c r="BM759" s="77"/>
      <c r="BN759" s="77"/>
      <c r="BO759" s="76"/>
      <c r="BP759" s="44" t="s">
        <v>1641</v>
      </c>
    </row>
    <row r="760" spans="1:68" x14ac:dyDescent="0.2">
      <c r="A760" s="63" t="s">
        <v>1214</v>
      </c>
      <c r="B760" s="44" t="s">
        <v>6117</v>
      </c>
      <c r="C760" s="44" t="s">
        <v>2401</v>
      </c>
      <c r="D760" s="44" t="s">
        <v>10020</v>
      </c>
      <c r="E760" s="44" t="str">
        <f t="shared" si="22"/>
        <v>More Alert than Most_Hero_MEDM</v>
      </c>
      <c r="F760" s="44" t="s">
        <v>9864</v>
      </c>
      <c r="G760" s="44" t="s">
        <v>5235</v>
      </c>
      <c r="H760" s="44" t="s">
        <v>8398</v>
      </c>
      <c r="I760" s="64"/>
      <c r="J760" s="65"/>
      <c r="K760" s="65"/>
      <c r="L760" s="65"/>
      <c r="M760" s="65"/>
      <c r="N760" s="64"/>
      <c r="O760" s="64"/>
      <c r="P760" s="65"/>
      <c r="Q760" s="65"/>
      <c r="R760" s="65"/>
      <c r="S760" s="65"/>
      <c r="T760" s="64"/>
      <c r="U760" s="65"/>
      <c r="V760" s="65"/>
      <c r="W760" s="65"/>
      <c r="X760" s="65"/>
      <c r="Y760" s="64"/>
      <c r="Z760" s="65"/>
      <c r="AA760" s="69">
        <f t="shared" si="23"/>
        <v>0</v>
      </c>
      <c r="AB760" s="63" t="s">
        <v>1697</v>
      </c>
      <c r="AC760" s="75"/>
      <c r="AD760" s="77"/>
      <c r="AE760" s="77"/>
      <c r="AF760" s="79"/>
      <c r="AG760" s="63" t="s">
        <v>10021</v>
      </c>
      <c r="AH760" s="75"/>
      <c r="AI760" s="77"/>
      <c r="AJ760" s="77"/>
      <c r="AK760" s="76"/>
      <c r="AL760" s="63" t="s">
        <v>10022</v>
      </c>
      <c r="AM760" s="75"/>
      <c r="AN760" s="77"/>
      <c r="AO760" s="77"/>
      <c r="AP760" s="79"/>
      <c r="AQ760" s="82" t="s">
        <v>10023</v>
      </c>
      <c r="AR760" s="77"/>
      <c r="AS760" s="77"/>
      <c r="AT760" s="77"/>
      <c r="AU760" s="76"/>
      <c r="AV760" s="63" t="s">
        <v>10024</v>
      </c>
      <c r="AW760" s="75"/>
      <c r="AX760" s="77"/>
      <c r="AY760" s="77"/>
      <c r="AZ760" s="76"/>
      <c r="BA760" s="82" t="s">
        <v>1697</v>
      </c>
      <c r="BB760" s="77"/>
      <c r="BC760" s="77"/>
      <c r="BD760" s="77"/>
      <c r="BE760" s="76"/>
      <c r="BF760" s="82" t="s">
        <v>10023</v>
      </c>
      <c r="BG760" s="77"/>
      <c r="BH760" s="77"/>
      <c r="BI760" s="77"/>
      <c r="BJ760" s="76"/>
      <c r="BK760" s="63" t="s">
        <v>10025</v>
      </c>
      <c r="BL760" s="75"/>
      <c r="BM760" s="77"/>
      <c r="BN760" s="77"/>
      <c r="BO760" s="76"/>
      <c r="BP760" s="44" t="s">
        <v>10026</v>
      </c>
    </row>
    <row r="761" spans="1:68" x14ac:dyDescent="0.2">
      <c r="A761" s="63" t="s">
        <v>1214</v>
      </c>
      <c r="B761" s="44" t="s">
        <v>6117</v>
      </c>
      <c r="C761" s="44" t="s">
        <v>2401</v>
      </c>
      <c r="D761" s="44" t="s">
        <v>10027</v>
      </c>
      <c r="E761" s="44" t="str">
        <f t="shared" si="22"/>
        <v>No Waiting to Wonder_Hero_MEDM</v>
      </c>
      <c r="F761" s="44" t="s">
        <v>8535</v>
      </c>
      <c r="G761" s="44" t="s">
        <v>5235</v>
      </c>
      <c r="H761" s="44" t="s">
        <v>8398</v>
      </c>
      <c r="I761" s="64"/>
      <c r="J761" s="65"/>
      <c r="K761" s="65"/>
      <c r="L761" s="65"/>
      <c r="M761" s="65"/>
      <c r="N761" s="64"/>
      <c r="O761" s="64"/>
      <c r="P761" s="65"/>
      <c r="Q761" s="65"/>
      <c r="R761" s="65"/>
      <c r="S761" s="65"/>
      <c r="T761" s="64"/>
      <c r="U761" s="65"/>
      <c r="V761" s="65"/>
      <c r="W761" s="65"/>
      <c r="X761" s="65"/>
      <c r="Y761" s="64"/>
      <c r="Z761" s="65"/>
      <c r="AA761" s="69">
        <f t="shared" si="23"/>
        <v>0</v>
      </c>
      <c r="AB761" s="63" t="s">
        <v>1698</v>
      </c>
      <c r="AC761" s="75"/>
      <c r="AD761" s="77"/>
      <c r="AE761" s="77"/>
      <c r="AF761" s="76"/>
      <c r="AG761" s="63" t="s">
        <v>10028</v>
      </c>
      <c r="AH761" s="75"/>
      <c r="AI761" s="77"/>
      <c r="AJ761" s="77"/>
      <c r="AK761" s="76"/>
      <c r="AL761" s="63" t="s">
        <v>10029</v>
      </c>
      <c r="AM761" s="75"/>
      <c r="AN761" s="77"/>
      <c r="AO761" s="77"/>
      <c r="AP761" s="76"/>
      <c r="AQ761" s="82" t="s">
        <v>10030</v>
      </c>
      <c r="AR761" s="77"/>
      <c r="AS761" s="77"/>
      <c r="AT761" s="77"/>
      <c r="AU761" s="76"/>
      <c r="AV761" s="63" t="s">
        <v>10031</v>
      </c>
      <c r="AW761" s="75"/>
      <c r="AX761" s="77"/>
      <c r="AY761" s="77"/>
      <c r="AZ761" s="76"/>
      <c r="BA761" s="82" t="s">
        <v>1698</v>
      </c>
      <c r="BB761" s="77"/>
      <c r="BC761" s="77"/>
      <c r="BD761" s="77"/>
      <c r="BE761" s="76"/>
      <c r="BF761" s="82" t="s">
        <v>10030</v>
      </c>
      <c r="BG761" s="77"/>
      <c r="BH761" s="77"/>
      <c r="BI761" s="77"/>
      <c r="BJ761" s="76"/>
      <c r="BK761" s="63" t="s">
        <v>10032</v>
      </c>
      <c r="BL761" s="75"/>
      <c r="BM761" s="77"/>
      <c r="BN761" s="77"/>
      <c r="BO761" s="76"/>
      <c r="BP761" s="44" t="s">
        <v>1642</v>
      </c>
    </row>
    <row r="762" spans="1:68" x14ac:dyDescent="0.2">
      <c r="A762" s="63" t="s">
        <v>1214</v>
      </c>
      <c r="B762" s="44" t="s">
        <v>6117</v>
      </c>
      <c r="C762" s="44" t="s">
        <v>2401</v>
      </c>
      <c r="D762" s="44" t="s">
        <v>10033</v>
      </c>
      <c r="E762" s="44" t="str">
        <f t="shared" si="22"/>
        <v>Ordered to Kill_Hero_MEDM</v>
      </c>
      <c r="F762" s="44" t="s">
        <v>10034</v>
      </c>
      <c r="G762" s="44" t="s">
        <v>5197</v>
      </c>
      <c r="H762" s="44" t="s">
        <v>8589</v>
      </c>
      <c r="I762" s="64"/>
      <c r="J762" s="65"/>
      <c r="K762" s="65"/>
      <c r="L762" s="65"/>
      <c r="M762" s="65"/>
      <c r="N762" s="64"/>
      <c r="O762" s="64"/>
      <c r="P762" s="65"/>
      <c r="Q762" s="65"/>
      <c r="R762" s="65"/>
      <c r="S762" s="65"/>
      <c r="T762" s="64"/>
      <c r="U762" s="65"/>
      <c r="V762" s="65"/>
      <c r="W762" s="65"/>
      <c r="X762" s="65"/>
      <c r="Y762" s="64"/>
      <c r="Z762" s="65"/>
      <c r="AA762" s="69">
        <f t="shared" si="23"/>
        <v>0</v>
      </c>
      <c r="AB762" s="63" t="s">
        <v>1699</v>
      </c>
      <c r="AC762" s="75"/>
      <c r="AD762" s="77"/>
      <c r="AE762" s="77"/>
      <c r="AF762" s="76"/>
      <c r="AG762" s="63" t="s">
        <v>10035</v>
      </c>
      <c r="AH762" s="75"/>
      <c r="AI762" s="77"/>
      <c r="AJ762" s="77"/>
      <c r="AK762" s="76"/>
      <c r="AL762" s="63" t="s">
        <v>10036</v>
      </c>
      <c r="AM762" s="75"/>
      <c r="AN762" s="77"/>
      <c r="AO762" s="77"/>
      <c r="AP762" s="76"/>
      <c r="AQ762" s="82" t="s">
        <v>10037</v>
      </c>
      <c r="AR762" s="77"/>
      <c r="AS762" s="77"/>
      <c r="AT762" s="77"/>
      <c r="AU762" s="76"/>
      <c r="AV762" s="63" t="s">
        <v>10038</v>
      </c>
      <c r="AW762" s="75"/>
      <c r="AX762" s="77"/>
      <c r="AY762" s="77"/>
      <c r="AZ762" s="76"/>
      <c r="BA762" s="82" t="s">
        <v>1699</v>
      </c>
      <c r="BB762" s="77"/>
      <c r="BC762" s="77"/>
      <c r="BD762" s="77"/>
      <c r="BE762" s="76"/>
      <c r="BF762" s="82" t="s">
        <v>10037</v>
      </c>
      <c r="BG762" s="77"/>
      <c r="BH762" s="77"/>
      <c r="BI762" s="77"/>
      <c r="BJ762" s="76"/>
      <c r="BK762" s="63" t="s">
        <v>10039</v>
      </c>
      <c r="BL762" s="75"/>
      <c r="BM762" s="77"/>
      <c r="BN762" s="77"/>
      <c r="BO762" s="76"/>
      <c r="BP762" s="44" t="s">
        <v>10040</v>
      </c>
    </row>
    <row r="763" spans="1:68" x14ac:dyDescent="0.2">
      <c r="A763" s="63" t="s">
        <v>1214</v>
      </c>
      <c r="B763" s="44" t="s">
        <v>6117</v>
      </c>
      <c r="C763" s="44" t="s">
        <v>2401</v>
      </c>
      <c r="D763" s="44" t="s">
        <v>10041</v>
      </c>
      <c r="E763" s="44" t="str">
        <f t="shared" si="22"/>
        <v>Palm to Palm_Hero_MEDM</v>
      </c>
      <c r="F763" s="44" t="s">
        <v>9842</v>
      </c>
      <c r="G763" s="44" t="s">
        <v>5235</v>
      </c>
      <c r="H763" s="44" t="s">
        <v>8398</v>
      </c>
      <c r="I763" s="64"/>
      <c r="J763" s="65"/>
      <c r="K763" s="65"/>
      <c r="L763" s="65"/>
      <c r="M763" s="65"/>
      <c r="N763" s="64"/>
      <c r="O763" s="64"/>
      <c r="P763" s="65"/>
      <c r="Q763" s="65"/>
      <c r="R763" s="65"/>
      <c r="S763" s="65"/>
      <c r="T763" s="64"/>
      <c r="U763" s="65"/>
      <c r="V763" s="65"/>
      <c r="W763" s="65"/>
      <c r="X763" s="65"/>
      <c r="Y763" s="64"/>
      <c r="Z763" s="65"/>
      <c r="AA763" s="69">
        <f t="shared" si="23"/>
        <v>0</v>
      </c>
      <c r="AB763" s="63" t="s">
        <v>1700</v>
      </c>
      <c r="AC763" s="75"/>
      <c r="AD763" s="77"/>
      <c r="AE763" s="77"/>
      <c r="AF763" s="76"/>
      <c r="AG763" s="63" t="s">
        <v>10042</v>
      </c>
      <c r="AH763" s="75"/>
      <c r="AI763" s="77"/>
      <c r="AJ763" s="77"/>
      <c r="AK763" s="76"/>
      <c r="AL763" s="63" t="s">
        <v>10043</v>
      </c>
      <c r="AM763" s="75"/>
      <c r="AN763" s="77"/>
      <c r="AO763" s="77"/>
      <c r="AP763" s="76"/>
      <c r="AQ763" s="82" t="s">
        <v>10044</v>
      </c>
      <c r="AR763" s="77"/>
      <c r="AS763" s="77"/>
      <c r="AT763" s="77"/>
      <c r="AU763" s="76"/>
      <c r="AV763" s="63" t="s">
        <v>10045</v>
      </c>
      <c r="AW763" s="75"/>
      <c r="AX763" s="77"/>
      <c r="AY763" s="77"/>
      <c r="AZ763" s="76"/>
      <c r="BA763" s="82" t="s">
        <v>1700</v>
      </c>
      <c r="BB763" s="77"/>
      <c r="BC763" s="77"/>
      <c r="BD763" s="77"/>
      <c r="BE763" s="76"/>
      <c r="BF763" s="82" t="s">
        <v>10044</v>
      </c>
      <c r="BG763" s="77"/>
      <c r="BH763" s="77"/>
      <c r="BI763" s="77"/>
      <c r="BJ763" s="76"/>
      <c r="BK763" s="63" t="s">
        <v>10046</v>
      </c>
      <c r="BL763" s="75"/>
      <c r="BM763" s="77"/>
      <c r="BN763" s="77"/>
      <c r="BO763" s="76"/>
      <c r="BP763" s="44" t="s">
        <v>10047</v>
      </c>
    </row>
    <row r="764" spans="1:68" x14ac:dyDescent="0.2">
      <c r="A764" s="63" t="s">
        <v>1214</v>
      </c>
      <c r="B764" s="44" t="s">
        <v>6117</v>
      </c>
      <c r="C764" s="44" t="s">
        <v>2401</v>
      </c>
      <c r="D764" s="44" t="s">
        <v>10048</v>
      </c>
      <c r="E764" s="44" t="str">
        <f t="shared" si="22"/>
        <v>Pass the Doors of Dol Guldur_Hero_MEDM</v>
      </c>
      <c r="F764" s="44" t="s">
        <v>8535</v>
      </c>
      <c r="G764" s="44" t="s">
        <v>5197</v>
      </c>
      <c r="H764" s="44" t="s">
        <v>8347</v>
      </c>
      <c r="I764" s="64"/>
      <c r="J764" s="65"/>
      <c r="K764" s="65"/>
      <c r="L764" s="65"/>
      <c r="M764" s="65"/>
      <c r="N764" s="64"/>
      <c r="O764" s="64"/>
      <c r="P764" s="65"/>
      <c r="Q764" s="65"/>
      <c r="R764" s="65"/>
      <c r="S764" s="65"/>
      <c r="T764" s="64"/>
      <c r="U764" s="65"/>
      <c r="V764" s="65"/>
      <c r="W764" s="65"/>
      <c r="X764" s="65"/>
      <c r="Y764" s="64"/>
      <c r="Z764" s="65"/>
      <c r="AA764" s="69">
        <f t="shared" si="23"/>
        <v>0</v>
      </c>
      <c r="AB764" s="63" t="s">
        <v>1701</v>
      </c>
      <c r="AC764" s="75"/>
      <c r="AD764" s="77"/>
      <c r="AE764" s="77"/>
      <c r="AF764" s="76"/>
      <c r="AG764" s="63" t="s">
        <v>10049</v>
      </c>
      <c r="AH764" s="75"/>
      <c r="AI764" s="77"/>
      <c r="AJ764" s="77"/>
      <c r="AK764" s="76"/>
      <c r="AL764" s="63" t="s">
        <v>10050</v>
      </c>
      <c r="AM764" s="75"/>
      <c r="AN764" s="77"/>
      <c r="AO764" s="77"/>
      <c r="AP764" s="76"/>
      <c r="AQ764" s="82" t="s">
        <v>10051</v>
      </c>
      <c r="AR764" s="77"/>
      <c r="AS764" s="77"/>
      <c r="AT764" s="77"/>
      <c r="AU764" s="76"/>
      <c r="AV764" s="63" t="s">
        <v>10052</v>
      </c>
      <c r="AW764" s="75"/>
      <c r="AX764" s="77"/>
      <c r="AY764" s="77"/>
      <c r="AZ764" s="76"/>
      <c r="BA764" s="82" t="s">
        <v>1701</v>
      </c>
      <c r="BB764" s="77"/>
      <c r="BC764" s="77"/>
      <c r="BD764" s="77"/>
      <c r="BE764" s="76"/>
      <c r="BF764" s="82" t="s">
        <v>10051</v>
      </c>
      <c r="BG764" s="77"/>
      <c r="BH764" s="77"/>
      <c r="BI764" s="77"/>
      <c r="BJ764" s="76"/>
      <c r="BK764" s="63" t="s">
        <v>10053</v>
      </c>
      <c r="BL764" s="75"/>
      <c r="BM764" s="77"/>
      <c r="BN764" s="77"/>
      <c r="BO764" s="76"/>
      <c r="BP764" s="44" t="s">
        <v>10054</v>
      </c>
    </row>
    <row r="765" spans="1:68" x14ac:dyDescent="0.2">
      <c r="A765" s="63" t="s">
        <v>1214</v>
      </c>
      <c r="B765" s="44" t="s">
        <v>6117</v>
      </c>
      <c r="C765" s="44" t="s">
        <v>2401</v>
      </c>
      <c r="D765" s="44" t="s">
        <v>10055</v>
      </c>
      <c r="E765" s="44" t="str">
        <f t="shared" si="22"/>
        <v>Rebuild the Town_Hero_MEDM</v>
      </c>
      <c r="F765" s="44" t="s">
        <v>8560</v>
      </c>
      <c r="G765" s="44" t="s">
        <v>5235</v>
      </c>
      <c r="H765" s="44" t="s">
        <v>8398</v>
      </c>
      <c r="I765" s="64"/>
      <c r="J765" s="65"/>
      <c r="K765" s="65"/>
      <c r="L765" s="65"/>
      <c r="M765" s="65"/>
      <c r="N765" s="64"/>
      <c r="O765" s="68">
        <v>1</v>
      </c>
      <c r="P765" s="65"/>
      <c r="Q765" s="65"/>
      <c r="R765" s="65"/>
      <c r="S765" s="65"/>
      <c r="T765" s="64"/>
      <c r="U765" s="65"/>
      <c r="V765" s="65"/>
      <c r="W765" s="65"/>
      <c r="X765" s="65"/>
      <c r="Y765" s="64"/>
      <c r="Z765" s="65"/>
      <c r="AA765" s="69">
        <f t="shared" si="23"/>
        <v>0</v>
      </c>
      <c r="AB765" s="63" t="s">
        <v>1702</v>
      </c>
      <c r="AC765" s="75"/>
      <c r="AD765" s="77"/>
      <c r="AE765" s="75"/>
      <c r="AF765" s="76"/>
      <c r="AG765" s="63" t="s">
        <v>10056</v>
      </c>
      <c r="AH765" s="75"/>
      <c r="AI765" s="77"/>
      <c r="AJ765" s="77"/>
      <c r="AK765" s="76"/>
      <c r="AL765" s="63" t="s">
        <v>10057</v>
      </c>
      <c r="AM765" s="75"/>
      <c r="AN765" s="77"/>
      <c r="AO765" s="77"/>
      <c r="AP765" s="76"/>
      <c r="AQ765" s="82" t="s">
        <v>10058</v>
      </c>
      <c r="AR765" s="77"/>
      <c r="AS765" s="77"/>
      <c r="AT765" s="77"/>
      <c r="AU765" s="76"/>
      <c r="AV765" s="63" t="s">
        <v>10059</v>
      </c>
      <c r="AW765" s="75"/>
      <c r="AX765" s="77"/>
      <c r="AY765" s="77"/>
      <c r="AZ765" s="76"/>
      <c r="BA765" s="82" t="s">
        <v>1702</v>
      </c>
      <c r="BB765" s="77"/>
      <c r="BC765" s="77"/>
      <c r="BD765" s="77"/>
      <c r="BE765" s="76"/>
      <c r="BF765" s="82" t="s">
        <v>10058</v>
      </c>
      <c r="BG765" s="77"/>
      <c r="BH765" s="77"/>
      <c r="BI765" s="77"/>
      <c r="BJ765" s="76"/>
      <c r="BK765" s="63" t="s">
        <v>10060</v>
      </c>
      <c r="BL765" s="75"/>
      <c r="BM765" s="77"/>
      <c r="BN765" s="77"/>
      <c r="BO765" s="76"/>
      <c r="BP765" s="44" t="s">
        <v>10061</v>
      </c>
    </row>
    <row r="766" spans="1:68" x14ac:dyDescent="0.2">
      <c r="A766" s="63" t="s">
        <v>1214</v>
      </c>
      <c r="B766" s="44" t="s">
        <v>6117</v>
      </c>
      <c r="C766" s="44" t="s">
        <v>2401</v>
      </c>
      <c r="D766" s="44" t="s">
        <v>10062</v>
      </c>
      <c r="E766" s="44" t="str">
        <f t="shared" si="22"/>
        <v>Saw Further and Deeper_Hero_MEDM</v>
      </c>
      <c r="F766" s="44" t="s">
        <v>10063</v>
      </c>
      <c r="G766" s="44" t="s">
        <v>5235</v>
      </c>
      <c r="H766" s="44" t="s">
        <v>8398</v>
      </c>
      <c r="I766" s="64"/>
      <c r="J766" s="65"/>
      <c r="K766" s="65"/>
      <c r="L766" s="65"/>
      <c r="M766" s="65"/>
      <c r="N766" s="64"/>
      <c r="O766" s="64"/>
      <c r="P766" s="65"/>
      <c r="Q766" s="65"/>
      <c r="R766" s="65"/>
      <c r="S766" s="65"/>
      <c r="T766" s="64"/>
      <c r="U766" s="65"/>
      <c r="V766" s="65"/>
      <c r="W766" s="65"/>
      <c r="X766" s="65"/>
      <c r="Y766" s="64"/>
      <c r="Z766" s="65"/>
      <c r="AA766" s="69">
        <f t="shared" si="23"/>
        <v>0</v>
      </c>
      <c r="AB766" s="63" t="s">
        <v>1634</v>
      </c>
      <c r="AC766" s="75"/>
      <c r="AD766" s="77"/>
      <c r="AE766" s="77"/>
      <c r="AF766" s="76"/>
      <c r="AG766" s="63" t="s">
        <v>10064</v>
      </c>
      <c r="AH766" s="75"/>
      <c r="AI766" s="77"/>
      <c r="AJ766" s="77"/>
      <c r="AK766" s="76"/>
      <c r="AL766" s="63" t="s">
        <v>10065</v>
      </c>
      <c r="AM766" s="75"/>
      <c r="AN766" s="77"/>
      <c r="AO766" s="77"/>
      <c r="AP766" s="76"/>
      <c r="AQ766" s="82" t="s">
        <v>10066</v>
      </c>
      <c r="AR766" s="77"/>
      <c r="AS766" s="77"/>
      <c r="AT766" s="77"/>
      <c r="AU766" s="76"/>
      <c r="AV766" s="63" t="s">
        <v>10067</v>
      </c>
      <c r="AW766" s="75"/>
      <c r="AX766" s="77"/>
      <c r="AY766" s="77"/>
      <c r="AZ766" s="76"/>
      <c r="BA766" s="82" t="s">
        <v>1634</v>
      </c>
      <c r="BB766" s="77"/>
      <c r="BC766" s="77"/>
      <c r="BD766" s="77"/>
      <c r="BE766" s="76"/>
      <c r="BF766" s="82" t="s">
        <v>10066</v>
      </c>
      <c r="BG766" s="77"/>
      <c r="BH766" s="77"/>
      <c r="BI766" s="77"/>
      <c r="BJ766" s="76"/>
      <c r="BK766" s="63" t="s">
        <v>10068</v>
      </c>
      <c r="BL766" s="75"/>
      <c r="BM766" s="77"/>
      <c r="BN766" s="77"/>
      <c r="BO766" s="76"/>
      <c r="BP766" s="44" t="s">
        <v>10069</v>
      </c>
    </row>
    <row r="767" spans="1:68" x14ac:dyDescent="0.2">
      <c r="A767" s="63" t="s">
        <v>1214</v>
      </c>
      <c r="B767" s="44" t="s">
        <v>6117</v>
      </c>
      <c r="C767" s="44" t="s">
        <v>2401</v>
      </c>
      <c r="D767" s="44" t="s">
        <v>10070</v>
      </c>
      <c r="E767" s="44" t="str">
        <f t="shared" si="22"/>
        <v>Secret Ways_Hero_MEDM</v>
      </c>
      <c r="F767" s="44" t="s">
        <v>9955</v>
      </c>
      <c r="G767" s="44" t="s">
        <v>5235</v>
      </c>
      <c r="H767" s="44" t="s">
        <v>8398</v>
      </c>
      <c r="I767" s="64"/>
      <c r="J767" s="65"/>
      <c r="K767" s="65"/>
      <c r="L767" s="65"/>
      <c r="M767" s="65"/>
      <c r="N767" s="64"/>
      <c r="O767" s="64"/>
      <c r="P767" s="65"/>
      <c r="Q767" s="65"/>
      <c r="R767" s="65"/>
      <c r="S767" s="65"/>
      <c r="T767" s="64"/>
      <c r="U767" s="65"/>
      <c r="V767" s="65"/>
      <c r="W767" s="65"/>
      <c r="X767" s="65"/>
      <c r="Y767" s="64"/>
      <c r="Z767" s="65"/>
      <c r="AA767" s="69">
        <f t="shared" si="23"/>
        <v>0</v>
      </c>
      <c r="AB767" s="63" t="s">
        <v>1635</v>
      </c>
      <c r="AC767" s="75"/>
      <c r="AD767" s="77"/>
      <c r="AE767" s="77"/>
      <c r="AF767" s="76"/>
      <c r="AG767" s="63" t="s">
        <v>10071</v>
      </c>
      <c r="AH767" s="75"/>
      <c r="AI767" s="77"/>
      <c r="AJ767" s="77"/>
      <c r="AK767" s="76"/>
      <c r="AL767" s="63" t="s">
        <v>10072</v>
      </c>
      <c r="AM767" s="75"/>
      <c r="AN767" s="77"/>
      <c r="AO767" s="77"/>
      <c r="AP767" s="76"/>
      <c r="AQ767" s="82" t="s">
        <v>10073</v>
      </c>
      <c r="AR767" s="77"/>
      <c r="AS767" s="77"/>
      <c r="AT767" s="77"/>
      <c r="AU767" s="76"/>
      <c r="AV767" s="63" t="s">
        <v>10074</v>
      </c>
      <c r="AW767" s="75"/>
      <c r="AX767" s="77"/>
      <c r="AY767" s="77"/>
      <c r="AZ767" s="76"/>
      <c r="BA767" s="82" t="s">
        <v>1635</v>
      </c>
      <c r="BB767" s="77"/>
      <c r="BC767" s="77"/>
      <c r="BD767" s="77"/>
      <c r="BE767" s="76"/>
      <c r="BF767" s="82" t="s">
        <v>10073</v>
      </c>
      <c r="BG767" s="77"/>
      <c r="BH767" s="77"/>
      <c r="BI767" s="77"/>
      <c r="BJ767" s="76"/>
      <c r="BK767" s="63" t="s">
        <v>10075</v>
      </c>
      <c r="BL767" s="75"/>
      <c r="BM767" s="77"/>
      <c r="BN767" s="77"/>
      <c r="BO767" s="76"/>
      <c r="BP767" s="44" t="s">
        <v>10076</v>
      </c>
    </row>
    <row r="768" spans="1:68" x14ac:dyDescent="0.2">
      <c r="A768" s="63" t="s">
        <v>1214</v>
      </c>
      <c r="B768" s="44" t="s">
        <v>6117</v>
      </c>
      <c r="C768" s="44" t="s">
        <v>2401</v>
      </c>
      <c r="D768" s="44" t="s">
        <v>10077</v>
      </c>
      <c r="E768" s="44" t="str">
        <f t="shared" si="22"/>
        <v>Sentinels of Númenor_Hero_MEDM</v>
      </c>
      <c r="F768" s="44" t="s">
        <v>8368</v>
      </c>
      <c r="G768" s="44" t="s">
        <v>5183</v>
      </c>
      <c r="H768" s="44" t="s">
        <v>8342</v>
      </c>
      <c r="I768" s="64"/>
      <c r="J768" s="65"/>
      <c r="K768" s="65"/>
      <c r="L768" s="65"/>
      <c r="M768" s="65"/>
      <c r="N768" s="64"/>
      <c r="O768" s="64"/>
      <c r="P768" s="65"/>
      <c r="Q768" s="65"/>
      <c r="R768" s="65"/>
      <c r="S768" s="65"/>
      <c r="T768" s="64"/>
      <c r="U768" s="65"/>
      <c r="V768" s="65"/>
      <c r="W768" s="65"/>
      <c r="X768" s="65"/>
      <c r="Y768" s="64"/>
      <c r="Z768" s="65"/>
      <c r="AA768" s="69">
        <f t="shared" si="23"/>
        <v>0</v>
      </c>
      <c r="AB768" s="63" t="s">
        <v>1636</v>
      </c>
      <c r="AC768" s="75"/>
      <c r="AD768" s="77"/>
      <c r="AE768" s="77"/>
      <c r="AF768" s="76"/>
      <c r="AG768" s="63" t="s">
        <v>10078</v>
      </c>
      <c r="AH768" s="75"/>
      <c r="AI768" s="77"/>
      <c r="AJ768" s="77"/>
      <c r="AK768" s="76"/>
      <c r="AL768" s="63" t="s">
        <v>10079</v>
      </c>
      <c r="AM768" s="75"/>
      <c r="AN768" s="77"/>
      <c r="AO768" s="77"/>
      <c r="AP768" s="76"/>
      <c r="AQ768" s="82" t="s">
        <v>10080</v>
      </c>
      <c r="AR768" s="77"/>
      <c r="AS768" s="77"/>
      <c r="AT768" s="77"/>
      <c r="AU768" s="76"/>
      <c r="AV768" s="63" t="s">
        <v>10081</v>
      </c>
      <c r="AW768" s="75"/>
      <c r="AX768" s="77"/>
      <c r="AY768" s="77"/>
      <c r="AZ768" s="76"/>
      <c r="BA768" s="82" t="s">
        <v>1636</v>
      </c>
      <c r="BB768" s="77"/>
      <c r="BC768" s="77"/>
      <c r="BD768" s="77"/>
      <c r="BE768" s="76"/>
      <c r="BF768" s="82" t="s">
        <v>10080</v>
      </c>
      <c r="BG768" s="77"/>
      <c r="BH768" s="77"/>
      <c r="BI768" s="77"/>
      <c r="BJ768" s="76"/>
      <c r="BK768" s="63" t="s">
        <v>10082</v>
      </c>
      <c r="BL768" s="75"/>
      <c r="BM768" s="77"/>
      <c r="BN768" s="77"/>
      <c r="BO768" s="76"/>
      <c r="BP768" s="44" t="s">
        <v>1905</v>
      </c>
    </row>
    <row r="769" spans="1:68" x14ac:dyDescent="0.2">
      <c r="A769" s="63" t="s">
        <v>1214</v>
      </c>
      <c r="B769" s="44" t="s">
        <v>6117</v>
      </c>
      <c r="C769" s="44" t="s">
        <v>2401</v>
      </c>
      <c r="D769" s="44" t="s">
        <v>10083</v>
      </c>
      <c r="E769" s="44" t="str">
        <f t="shared" si="22"/>
        <v>Smoke Rings_Hero_MEDM</v>
      </c>
      <c r="F769" s="44" t="s">
        <v>8355</v>
      </c>
      <c r="G769" s="44" t="s">
        <v>5235</v>
      </c>
      <c r="H769" s="44" t="s">
        <v>8398</v>
      </c>
      <c r="I769" s="64"/>
      <c r="J769" s="65"/>
      <c r="K769" s="65"/>
      <c r="L769" s="65"/>
      <c r="M769" s="65"/>
      <c r="N769" s="64"/>
      <c r="O769" s="68">
        <v>1</v>
      </c>
      <c r="P769" s="65"/>
      <c r="Q769" s="66">
        <v>1</v>
      </c>
      <c r="R769" s="65"/>
      <c r="S769" s="66">
        <v>1</v>
      </c>
      <c r="T769" s="64"/>
      <c r="U769" s="65"/>
      <c r="V769" s="65"/>
      <c r="W769" s="65"/>
      <c r="X769" s="65"/>
      <c r="Y769" s="64"/>
      <c r="Z769" s="65"/>
      <c r="AA769" s="69">
        <f t="shared" si="23"/>
        <v>0</v>
      </c>
      <c r="AB769" s="63" t="s">
        <v>1528</v>
      </c>
      <c r="AC769" s="75"/>
      <c r="AD769" s="77"/>
      <c r="AE769" s="75"/>
      <c r="AF769" s="76"/>
      <c r="AG769" s="63" t="s">
        <v>10084</v>
      </c>
      <c r="AH769" s="75"/>
      <c r="AI769" s="77"/>
      <c r="AJ769" s="77"/>
      <c r="AK769" s="76"/>
      <c r="AL769" s="63" t="s">
        <v>10085</v>
      </c>
      <c r="AM769" s="75"/>
      <c r="AN769" s="77"/>
      <c r="AO769" s="77"/>
      <c r="AP769" s="76"/>
      <c r="AQ769" s="82" t="s">
        <v>10086</v>
      </c>
      <c r="AR769" s="77"/>
      <c r="AS769" s="77"/>
      <c r="AT769" s="77"/>
      <c r="AU769" s="76"/>
      <c r="AV769" s="63" t="s">
        <v>10087</v>
      </c>
      <c r="AW769" s="75"/>
      <c r="AX769" s="77"/>
      <c r="AY769" s="77"/>
      <c r="AZ769" s="76"/>
      <c r="BA769" s="82" t="s">
        <v>1528</v>
      </c>
      <c r="BB769" s="77"/>
      <c r="BC769" s="77"/>
      <c r="BD769" s="77"/>
      <c r="BE769" s="76"/>
      <c r="BF769" s="82" t="s">
        <v>10086</v>
      </c>
      <c r="BG769" s="77"/>
      <c r="BH769" s="77"/>
      <c r="BI769" s="77"/>
      <c r="BJ769" s="76"/>
      <c r="BK769" s="63" t="s">
        <v>10088</v>
      </c>
      <c r="BL769" s="75"/>
      <c r="BM769" s="77"/>
      <c r="BN769" s="77"/>
      <c r="BO769" s="76"/>
      <c r="BP769" s="44" t="s">
        <v>10089</v>
      </c>
    </row>
    <row r="770" spans="1:68" x14ac:dyDescent="0.2">
      <c r="A770" s="63" t="s">
        <v>1214</v>
      </c>
      <c r="B770" s="44" t="s">
        <v>6117</v>
      </c>
      <c r="C770" s="44" t="s">
        <v>2401</v>
      </c>
      <c r="D770" s="44" t="s">
        <v>10090</v>
      </c>
      <c r="E770" s="44" t="str">
        <f t="shared" si="22"/>
        <v>The Dwarves Are upon You!_Hero_MEDM</v>
      </c>
      <c r="F770" s="44" t="s">
        <v>5159</v>
      </c>
      <c r="G770" s="44" t="s">
        <v>5183</v>
      </c>
      <c r="H770" s="44" t="s">
        <v>8342</v>
      </c>
      <c r="I770" s="64"/>
      <c r="J770" s="65"/>
      <c r="K770" s="65"/>
      <c r="L770" s="65"/>
      <c r="M770" s="65"/>
      <c r="N770" s="64"/>
      <c r="O770" s="64"/>
      <c r="P770" s="65"/>
      <c r="Q770" s="66">
        <v>2</v>
      </c>
      <c r="R770" s="65"/>
      <c r="S770" s="65"/>
      <c r="T770" s="64"/>
      <c r="U770" s="65"/>
      <c r="V770" s="65"/>
      <c r="W770" s="65"/>
      <c r="X770" s="65"/>
      <c r="Y770" s="64"/>
      <c r="Z770" s="65"/>
      <c r="AA770" s="69">
        <f t="shared" si="23"/>
        <v>0</v>
      </c>
      <c r="AB770" s="63" t="s">
        <v>1529</v>
      </c>
      <c r="AC770" s="75"/>
      <c r="AD770" s="77"/>
      <c r="AE770" s="75"/>
      <c r="AF770" s="76"/>
      <c r="AG770" s="63" t="s">
        <v>10091</v>
      </c>
      <c r="AH770" s="75"/>
      <c r="AI770" s="77"/>
      <c r="AJ770" s="77"/>
      <c r="AK770" s="76"/>
      <c r="AL770" s="63" t="s">
        <v>10092</v>
      </c>
      <c r="AM770" s="75"/>
      <c r="AN770" s="77"/>
      <c r="AO770" s="77"/>
      <c r="AP770" s="76"/>
      <c r="AQ770" s="82" t="s">
        <v>10093</v>
      </c>
      <c r="AR770" s="77"/>
      <c r="AS770" s="77"/>
      <c r="AT770" s="77"/>
      <c r="AU770" s="76"/>
      <c r="AV770" s="63" t="s">
        <v>10094</v>
      </c>
      <c r="AW770" s="75"/>
      <c r="AX770" s="77"/>
      <c r="AY770" s="77"/>
      <c r="AZ770" s="76"/>
      <c r="BA770" s="82" t="s">
        <v>1529</v>
      </c>
      <c r="BB770" s="77"/>
      <c r="BC770" s="77"/>
      <c r="BD770" s="77"/>
      <c r="BE770" s="76"/>
      <c r="BF770" s="82" t="s">
        <v>10093</v>
      </c>
      <c r="BG770" s="77"/>
      <c r="BH770" s="77"/>
      <c r="BI770" s="77"/>
      <c r="BJ770" s="76"/>
      <c r="BK770" s="63" t="s">
        <v>10095</v>
      </c>
      <c r="BL770" s="75"/>
      <c r="BM770" s="77"/>
      <c r="BN770" s="77"/>
      <c r="BO770" s="76"/>
      <c r="BP770" s="44" t="s">
        <v>10096</v>
      </c>
    </row>
    <row r="771" spans="1:68" x14ac:dyDescent="0.2">
      <c r="A771" s="63" t="s">
        <v>1214</v>
      </c>
      <c r="B771" s="44" t="s">
        <v>6117</v>
      </c>
      <c r="C771" s="44" t="s">
        <v>2401</v>
      </c>
      <c r="D771" s="44" t="s">
        <v>10097</v>
      </c>
      <c r="E771" s="44" t="str">
        <f t="shared" si="22"/>
        <v>The Hunt_Hero_MEDM</v>
      </c>
      <c r="F771" s="44" t="s">
        <v>9783</v>
      </c>
      <c r="G771" s="44" t="s">
        <v>5197</v>
      </c>
      <c r="H771" s="44" t="s">
        <v>8589</v>
      </c>
      <c r="I771" s="64"/>
      <c r="J771" s="65"/>
      <c r="K771" s="65"/>
      <c r="L771" s="65"/>
      <c r="M771" s="65"/>
      <c r="N771" s="64"/>
      <c r="O771" s="64"/>
      <c r="P771" s="65"/>
      <c r="Q771" s="65"/>
      <c r="R771" s="65"/>
      <c r="S771" s="65"/>
      <c r="T771" s="64"/>
      <c r="U771" s="65"/>
      <c r="V771" s="65"/>
      <c r="W771" s="65"/>
      <c r="X771" s="65"/>
      <c r="Y771" s="64"/>
      <c r="Z771" s="65"/>
      <c r="AA771" s="69">
        <f t="shared" si="23"/>
        <v>0</v>
      </c>
      <c r="AB771" s="63" t="s">
        <v>1530</v>
      </c>
      <c r="AC771" s="75"/>
      <c r="AD771" s="77"/>
      <c r="AE771" s="77"/>
      <c r="AF771" s="76"/>
      <c r="AG771" s="63" t="s">
        <v>10098</v>
      </c>
      <c r="AH771" s="75"/>
      <c r="AI771" s="77"/>
      <c r="AJ771" s="77"/>
      <c r="AK771" s="76"/>
      <c r="AL771" s="63" t="s">
        <v>10099</v>
      </c>
      <c r="AM771" s="75"/>
      <c r="AN771" s="77"/>
      <c r="AO771" s="77"/>
      <c r="AP771" s="76"/>
      <c r="AQ771" s="82" t="s">
        <v>10100</v>
      </c>
      <c r="AR771" s="77"/>
      <c r="AS771" s="77"/>
      <c r="AT771" s="77"/>
      <c r="AU771" s="76"/>
      <c r="AV771" s="63" t="s">
        <v>10101</v>
      </c>
      <c r="AW771" s="75"/>
      <c r="AX771" s="77"/>
      <c r="AY771" s="77"/>
      <c r="AZ771" s="76"/>
      <c r="BA771" s="82" t="s">
        <v>1530</v>
      </c>
      <c r="BB771" s="77"/>
      <c r="BC771" s="77"/>
      <c r="BD771" s="77"/>
      <c r="BE771" s="76"/>
      <c r="BF771" s="82" t="s">
        <v>10100</v>
      </c>
      <c r="BG771" s="77"/>
      <c r="BH771" s="77"/>
      <c r="BI771" s="77"/>
      <c r="BJ771" s="76"/>
      <c r="BK771" s="63" t="s">
        <v>10102</v>
      </c>
      <c r="BL771" s="75"/>
      <c r="BM771" s="77"/>
      <c r="BN771" s="77"/>
      <c r="BO771" s="76"/>
      <c r="BP771" s="44" t="s">
        <v>1704</v>
      </c>
    </row>
    <row r="772" spans="1:68" x14ac:dyDescent="0.2">
      <c r="A772" s="63" t="s">
        <v>1214</v>
      </c>
      <c r="B772" s="44" t="s">
        <v>6117</v>
      </c>
      <c r="C772" s="44" t="s">
        <v>2401</v>
      </c>
      <c r="D772" s="44" t="s">
        <v>10103</v>
      </c>
      <c r="E772" s="44" t="str">
        <f t="shared" si="22"/>
        <v>The Windlord Found Me_Hero_MEDM</v>
      </c>
      <c r="F772" s="44" t="s">
        <v>8892</v>
      </c>
      <c r="G772" s="44" t="s">
        <v>5183</v>
      </c>
      <c r="H772" s="44" t="s">
        <v>8342</v>
      </c>
      <c r="I772" s="64"/>
      <c r="J772" s="65"/>
      <c r="K772" s="65"/>
      <c r="L772" s="65"/>
      <c r="M772" s="65"/>
      <c r="N772" s="64"/>
      <c r="O772" s="64"/>
      <c r="P772" s="66">
        <v>1</v>
      </c>
      <c r="Q772" s="65"/>
      <c r="R772" s="65"/>
      <c r="S772" s="65"/>
      <c r="T772" s="64"/>
      <c r="U772" s="65"/>
      <c r="V772" s="65"/>
      <c r="W772" s="65"/>
      <c r="X772" s="65"/>
      <c r="Y772" s="64"/>
      <c r="Z772" s="65"/>
      <c r="AA772" s="69">
        <f t="shared" si="23"/>
        <v>0</v>
      </c>
      <c r="AB772" s="63" t="s">
        <v>1531</v>
      </c>
      <c r="AC772" s="75"/>
      <c r="AD772" s="77"/>
      <c r="AE772" s="75"/>
      <c r="AF772" s="76"/>
      <c r="AG772" s="63" t="s">
        <v>10104</v>
      </c>
      <c r="AH772" s="75"/>
      <c r="AI772" s="77"/>
      <c r="AJ772" s="77"/>
      <c r="AK772" s="76"/>
      <c r="AL772" s="63" t="s">
        <v>10105</v>
      </c>
      <c r="AM772" s="75"/>
      <c r="AN772" s="77"/>
      <c r="AO772" s="77"/>
      <c r="AP772" s="76"/>
      <c r="AQ772" s="82" t="s">
        <v>10106</v>
      </c>
      <c r="AR772" s="77"/>
      <c r="AS772" s="77"/>
      <c r="AT772" s="77"/>
      <c r="AU772" s="76"/>
      <c r="AV772" s="63" t="s">
        <v>10107</v>
      </c>
      <c r="AW772" s="75"/>
      <c r="AX772" s="77"/>
      <c r="AY772" s="77"/>
      <c r="AZ772" s="76"/>
      <c r="BA772" s="82" t="s">
        <v>1531</v>
      </c>
      <c r="BB772" s="77"/>
      <c r="BC772" s="77"/>
      <c r="BD772" s="77"/>
      <c r="BE772" s="76"/>
      <c r="BF772" s="82" t="s">
        <v>10106</v>
      </c>
      <c r="BG772" s="77"/>
      <c r="BH772" s="77"/>
      <c r="BI772" s="77"/>
      <c r="BJ772" s="76"/>
      <c r="BK772" s="63" t="s">
        <v>10108</v>
      </c>
      <c r="BL772" s="75"/>
      <c r="BM772" s="77"/>
      <c r="BN772" s="77"/>
      <c r="BO772" s="76"/>
      <c r="BP772" s="44" t="s">
        <v>10109</v>
      </c>
    </row>
    <row r="773" spans="1:68" x14ac:dyDescent="0.2">
      <c r="A773" s="63" t="s">
        <v>1214</v>
      </c>
      <c r="B773" s="44" t="s">
        <v>6117</v>
      </c>
      <c r="C773" s="44" t="s">
        <v>2401</v>
      </c>
      <c r="D773" s="44" t="s">
        <v>10110</v>
      </c>
      <c r="E773" s="44" t="str">
        <f t="shared" ref="E773:E836" si="24">_xlfn.CONCAT(AB773,"_",C773,"_",A773)</f>
        <v>To the Uttermost Foundations_Hero_MEDM</v>
      </c>
      <c r="F773" s="44" t="s">
        <v>8535</v>
      </c>
      <c r="G773" s="44" t="s">
        <v>5183</v>
      </c>
      <c r="H773" s="44" t="s">
        <v>8342</v>
      </c>
      <c r="I773" s="64"/>
      <c r="J773" s="65"/>
      <c r="K773" s="65"/>
      <c r="L773" s="65"/>
      <c r="M773" s="65"/>
      <c r="N773" s="64"/>
      <c r="O773" s="64"/>
      <c r="P773" s="65"/>
      <c r="Q773" s="65"/>
      <c r="R773" s="65"/>
      <c r="S773" s="65"/>
      <c r="T773" s="64"/>
      <c r="U773" s="65"/>
      <c r="V773" s="65"/>
      <c r="W773" s="65"/>
      <c r="X773" s="65"/>
      <c r="Y773" s="64"/>
      <c r="Z773" s="65"/>
      <c r="AA773" s="69">
        <f t="shared" si="23"/>
        <v>0</v>
      </c>
      <c r="AB773" s="63" t="s">
        <v>965</v>
      </c>
      <c r="AC773" s="75"/>
      <c r="AD773" s="77"/>
      <c r="AE773" s="77"/>
      <c r="AF773" s="76"/>
      <c r="AG773" s="63" t="s">
        <v>10111</v>
      </c>
      <c r="AH773" s="75"/>
      <c r="AI773" s="77"/>
      <c r="AJ773" s="77"/>
      <c r="AK773" s="76"/>
      <c r="AL773" s="63" t="s">
        <v>10112</v>
      </c>
      <c r="AM773" s="75"/>
      <c r="AN773" s="77"/>
      <c r="AO773" s="77"/>
      <c r="AP773" s="76"/>
      <c r="AQ773" s="82" t="s">
        <v>10113</v>
      </c>
      <c r="AR773" s="77"/>
      <c r="AS773" s="77"/>
      <c r="AT773" s="77"/>
      <c r="AU773" s="76"/>
      <c r="AV773" s="63" t="s">
        <v>10114</v>
      </c>
      <c r="AW773" s="75"/>
      <c r="AX773" s="77"/>
      <c r="AY773" s="77"/>
      <c r="AZ773" s="76"/>
      <c r="BA773" s="82" t="s">
        <v>965</v>
      </c>
      <c r="BB773" s="77"/>
      <c r="BC773" s="77"/>
      <c r="BD773" s="77"/>
      <c r="BE773" s="76"/>
      <c r="BF773" s="82" t="s">
        <v>10113</v>
      </c>
      <c r="BG773" s="77"/>
      <c r="BH773" s="77"/>
      <c r="BI773" s="77"/>
      <c r="BJ773" s="76"/>
      <c r="BK773" s="63" t="s">
        <v>10115</v>
      </c>
      <c r="BL773" s="75"/>
      <c r="BM773" s="77"/>
      <c r="BN773" s="77"/>
      <c r="BO773" s="76"/>
      <c r="BP773" s="44" t="s">
        <v>10116</v>
      </c>
    </row>
    <row r="774" spans="1:68" x14ac:dyDescent="0.2">
      <c r="A774" s="63" t="s">
        <v>1214</v>
      </c>
      <c r="B774" s="44" t="s">
        <v>6117</v>
      </c>
      <c r="C774" s="44" t="s">
        <v>2401</v>
      </c>
      <c r="D774" s="44" t="s">
        <v>10117</v>
      </c>
      <c r="E774" s="44" t="str">
        <f t="shared" si="24"/>
        <v>Token of Goodwill_Hero_MEDM</v>
      </c>
      <c r="F774" s="44" t="s">
        <v>5324</v>
      </c>
      <c r="G774" s="44" t="s">
        <v>5197</v>
      </c>
      <c r="H774" s="44" t="s">
        <v>8589</v>
      </c>
      <c r="I774" s="64"/>
      <c r="J774" s="65"/>
      <c r="K774" s="65"/>
      <c r="L774" s="65"/>
      <c r="M774" s="65"/>
      <c r="N774" s="64"/>
      <c r="O774" s="64"/>
      <c r="P774" s="65"/>
      <c r="Q774" s="65"/>
      <c r="R774" s="65"/>
      <c r="S774" s="65"/>
      <c r="T774" s="64"/>
      <c r="U774" s="65"/>
      <c r="V774" s="65"/>
      <c r="W774" s="65"/>
      <c r="X774" s="65"/>
      <c r="Y774" s="64"/>
      <c r="Z774" s="65"/>
      <c r="AA774" s="69">
        <f t="shared" si="23"/>
        <v>0</v>
      </c>
      <c r="AB774" s="63" t="s">
        <v>1532</v>
      </c>
      <c r="AC774" s="75"/>
      <c r="AD774" s="77"/>
      <c r="AE774" s="77"/>
      <c r="AF774" s="76"/>
      <c r="AG774" s="63" t="s">
        <v>10118</v>
      </c>
      <c r="AH774" s="75"/>
      <c r="AI774" s="77"/>
      <c r="AJ774" s="77"/>
      <c r="AK774" s="76"/>
      <c r="AL774" s="63" t="s">
        <v>10119</v>
      </c>
      <c r="AM774" s="75"/>
      <c r="AN774" s="77"/>
      <c r="AO774" s="77"/>
      <c r="AP774" s="76"/>
      <c r="AQ774" s="82" t="s">
        <v>10120</v>
      </c>
      <c r="AR774" s="77"/>
      <c r="AS774" s="77"/>
      <c r="AT774" s="77"/>
      <c r="AU774" s="76"/>
      <c r="AV774" s="63" t="s">
        <v>10121</v>
      </c>
      <c r="AW774" s="75"/>
      <c r="AX774" s="77"/>
      <c r="AY774" s="77"/>
      <c r="AZ774" s="76"/>
      <c r="BA774" s="82" t="s">
        <v>1532</v>
      </c>
      <c r="BB774" s="77"/>
      <c r="BC774" s="77"/>
      <c r="BD774" s="77"/>
      <c r="BE774" s="76"/>
      <c r="BF774" s="82" t="s">
        <v>10120</v>
      </c>
      <c r="BG774" s="77"/>
      <c r="BH774" s="77"/>
      <c r="BI774" s="77"/>
      <c r="BJ774" s="76"/>
      <c r="BK774" s="63" t="s">
        <v>10122</v>
      </c>
      <c r="BL774" s="75"/>
      <c r="BM774" s="77"/>
      <c r="BN774" s="77"/>
      <c r="BO774" s="76"/>
      <c r="BP774" s="44" t="s">
        <v>1536</v>
      </c>
    </row>
    <row r="775" spans="1:68" x14ac:dyDescent="0.2">
      <c r="A775" s="63" t="s">
        <v>1214</v>
      </c>
      <c r="B775" s="44" t="s">
        <v>6117</v>
      </c>
      <c r="C775" s="44" t="s">
        <v>2401</v>
      </c>
      <c r="D775" s="44" t="s">
        <v>10123</v>
      </c>
      <c r="E775" s="44" t="str">
        <f t="shared" si="24"/>
        <v>Vein of Arda_Hero_MEDM</v>
      </c>
      <c r="F775" s="44" t="s">
        <v>9864</v>
      </c>
      <c r="G775" s="44" t="s">
        <v>5235</v>
      </c>
      <c r="H775" s="44" t="s">
        <v>8467</v>
      </c>
      <c r="I775" s="64"/>
      <c r="J775" s="65"/>
      <c r="K775" s="65"/>
      <c r="L775" s="65"/>
      <c r="M775" s="65"/>
      <c r="N775" s="64"/>
      <c r="O775" s="64"/>
      <c r="P775" s="65"/>
      <c r="Q775" s="65"/>
      <c r="R775" s="65"/>
      <c r="S775" s="65"/>
      <c r="T775" s="64"/>
      <c r="U775" s="65"/>
      <c r="V775" s="65"/>
      <c r="W775" s="65"/>
      <c r="X775" s="65"/>
      <c r="Y775" s="64"/>
      <c r="Z775" s="65"/>
      <c r="AA775" s="69">
        <f t="shared" ref="AA775:AA838" si="25">SUM(AB775:BO775)</f>
        <v>0</v>
      </c>
      <c r="AB775" s="63" t="s">
        <v>1533</v>
      </c>
      <c r="AC775" s="75"/>
      <c r="AD775" s="77"/>
      <c r="AE775" s="77"/>
      <c r="AF775" s="76"/>
      <c r="AG775" s="63" t="s">
        <v>10124</v>
      </c>
      <c r="AH775" s="75"/>
      <c r="AI775" s="77"/>
      <c r="AJ775" s="77"/>
      <c r="AK775" s="76"/>
      <c r="AL775" s="63" t="s">
        <v>10125</v>
      </c>
      <c r="AM775" s="75"/>
      <c r="AN775" s="77"/>
      <c r="AO775" s="77"/>
      <c r="AP775" s="76"/>
      <c r="AQ775" s="82" t="s">
        <v>10126</v>
      </c>
      <c r="AR775" s="77"/>
      <c r="AS775" s="77"/>
      <c r="AT775" s="77"/>
      <c r="AU775" s="76"/>
      <c r="AV775" s="63" t="s">
        <v>10127</v>
      </c>
      <c r="AW775" s="75"/>
      <c r="AX775" s="77"/>
      <c r="AY775" s="77"/>
      <c r="AZ775" s="76"/>
      <c r="BA775" s="82" t="s">
        <v>1533</v>
      </c>
      <c r="BB775" s="77"/>
      <c r="BC775" s="77"/>
      <c r="BD775" s="77"/>
      <c r="BE775" s="76"/>
      <c r="BF775" s="82" t="s">
        <v>10126</v>
      </c>
      <c r="BG775" s="77"/>
      <c r="BH775" s="77"/>
      <c r="BI775" s="77"/>
      <c r="BJ775" s="76"/>
      <c r="BK775" s="63" t="s">
        <v>10128</v>
      </c>
      <c r="BL775" s="75"/>
      <c r="BM775" s="77"/>
      <c r="BN775" s="77"/>
      <c r="BO775" s="76"/>
      <c r="BP775" s="44" t="s">
        <v>10129</v>
      </c>
    </row>
    <row r="776" spans="1:68" x14ac:dyDescent="0.2">
      <c r="A776" s="63" t="s">
        <v>1214</v>
      </c>
      <c r="B776" s="44" t="s">
        <v>6117</v>
      </c>
      <c r="C776" s="44" t="s">
        <v>2401</v>
      </c>
      <c r="D776" s="44" t="s">
        <v>10130</v>
      </c>
      <c r="E776" s="44" t="str">
        <f t="shared" si="24"/>
        <v>When You Know More_Hero_MEDM</v>
      </c>
      <c r="F776" s="44" t="s">
        <v>6135</v>
      </c>
      <c r="G776" s="44" t="s">
        <v>5235</v>
      </c>
      <c r="H776" s="44" t="s">
        <v>8398</v>
      </c>
      <c r="I776" s="64"/>
      <c r="J776" s="65"/>
      <c r="K776" s="65"/>
      <c r="L776" s="65"/>
      <c r="M776" s="65"/>
      <c r="N776" s="64"/>
      <c r="O776" s="64"/>
      <c r="P776" s="65"/>
      <c r="Q776" s="65"/>
      <c r="R776" s="65"/>
      <c r="S776" s="65"/>
      <c r="T776" s="64"/>
      <c r="U776" s="65"/>
      <c r="V776" s="65"/>
      <c r="W776" s="65"/>
      <c r="X776" s="65"/>
      <c r="Y776" s="64"/>
      <c r="Z776" s="65"/>
      <c r="AA776" s="69">
        <f t="shared" si="25"/>
        <v>0</v>
      </c>
      <c r="AB776" s="63" t="s">
        <v>1534</v>
      </c>
      <c r="AC776" s="75"/>
      <c r="AD776" s="77"/>
      <c r="AE776" s="77"/>
      <c r="AF776" s="76"/>
      <c r="AG776" s="63" t="s">
        <v>10131</v>
      </c>
      <c r="AH776" s="75"/>
      <c r="AI776" s="77"/>
      <c r="AJ776" s="77"/>
      <c r="AK776" s="76"/>
      <c r="AL776" s="63" t="s">
        <v>10132</v>
      </c>
      <c r="AM776" s="75"/>
      <c r="AN776" s="77"/>
      <c r="AO776" s="77"/>
      <c r="AP776" s="76"/>
      <c r="AQ776" s="82" t="s">
        <v>10133</v>
      </c>
      <c r="AR776" s="77"/>
      <c r="AS776" s="77"/>
      <c r="AT776" s="77"/>
      <c r="AU776" s="76"/>
      <c r="AV776" s="63" t="s">
        <v>10134</v>
      </c>
      <c r="AW776" s="75"/>
      <c r="AX776" s="77"/>
      <c r="AY776" s="77"/>
      <c r="AZ776" s="76"/>
      <c r="BA776" s="82" t="s">
        <v>1534</v>
      </c>
      <c r="BB776" s="77"/>
      <c r="BC776" s="77"/>
      <c r="BD776" s="77"/>
      <c r="BE776" s="76"/>
      <c r="BF776" s="82" t="s">
        <v>10133</v>
      </c>
      <c r="BG776" s="77"/>
      <c r="BH776" s="77"/>
      <c r="BI776" s="77"/>
      <c r="BJ776" s="76"/>
      <c r="BK776" s="63" t="s">
        <v>10135</v>
      </c>
      <c r="BL776" s="75"/>
      <c r="BM776" s="77"/>
      <c r="BN776" s="77"/>
      <c r="BO776" s="76"/>
      <c r="BP776" s="44" t="s">
        <v>10136</v>
      </c>
    </row>
    <row r="777" spans="1:68" x14ac:dyDescent="0.2">
      <c r="A777" s="63" t="s">
        <v>1214</v>
      </c>
      <c r="B777" s="44" t="s">
        <v>6117</v>
      </c>
      <c r="C777" s="44" t="s">
        <v>2401</v>
      </c>
      <c r="D777" s="44" t="s">
        <v>10137</v>
      </c>
      <c r="E777" s="44" t="str">
        <f t="shared" si="24"/>
        <v>Withdrawn to Mordor_Hero_MEDM</v>
      </c>
      <c r="F777" s="44" t="s">
        <v>5351</v>
      </c>
      <c r="G777" s="44" t="s">
        <v>5235</v>
      </c>
      <c r="H777" s="44" t="s">
        <v>8467</v>
      </c>
      <c r="I777" s="64"/>
      <c r="J777" s="65"/>
      <c r="K777" s="65"/>
      <c r="L777" s="65"/>
      <c r="M777" s="65"/>
      <c r="N777" s="64"/>
      <c r="O777" s="64"/>
      <c r="P777" s="65"/>
      <c r="Q777" s="65"/>
      <c r="R777" s="65"/>
      <c r="S777" s="65"/>
      <c r="T777" s="64"/>
      <c r="U777" s="65"/>
      <c r="V777" s="65"/>
      <c r="W777" s="65"/>
      <c r="X777" s="65"/>
      <c r="Y777" s="64"/>
      <c r="Z777" s="65"/>
      <c r="AA777" s="69">
        <f t="shared" si="25"/>
        <v>0</v>
      </c>
      <c r="AB777" s="63" t="s">
        <v>459</v>
      </c>
      <c r="AC777" s="75"/>
      <c r="AD777" s="77"/>
      <c r="AE777" s="77"/>
      <c r="AF777" s="76"/>
      <c r="AG777" s="63" t="s">
        <v>10138</v>
      </c>
      <c r="AH777" s="75"/>
      <c r="AI777" s="77"/>
      <c r="AJ777" s="77"/>
      <c r="AK777" s="76"/>
      <c r="AL777" s="63" t="s">
        <v>10139</v>
      </c>
      <c r="AM777" s="75"/>
      <c r="AN777" s="77"/>
      <c r="AO777" s="77"/>
      <c r="AP777" s="76"/>
      <c r="AQ777" s="82" t="s">
        <v>10140</v>
      </c>
      <c r="AR777" s="77"/>
      <c r="AS777" s="77"/>
      <c r="AT777" s="77"/>
      <c r="AU777" s="76"/>
      <c r="AV777" s="63" t="s">
        <v>10141</v>
      </c>
      <c r="AW777" s="75"/>
      <c r="AX777" s="77"/>
      <c r="AY777" s="77"/>
      <c r="AZ777" s="76"/>
      <c r="BA777" s="82" t="s">
        <v>459</v>
      </c>
      <c r="BB777" s="77"/>
      <c r="BC777" s="77"/>
      <c r="BD777" s="77"/>
      <c r="BE777" s="76"/>
      <c r="BF777" s="82" t="s">
        <v>10140</v>
      </c>
      <c r="BG777" s="77"/>
      <c r="BH777" s="77"/>
      <c r="BI777" s="77"/>
      <c r="BJ777" s="76"/>
      <c r="BK777" s="63" t="s">
        <v>10142</v>
      </c>
      <c r="BL777" s="75"/>
      <c r="BM777" s="77"/>
      <c r="BN777" s="77"/>
      <c r="BO777" s="76"/>
      <c r="BP777" s="44" t="s">
        <v>10143</v>
      </c>
    </row>
    <row r="778" spans="1:68" x14ac:dyDescent="0.2">
      <c r="A778" s="63" t="s">
        <v>1214</v>
      </c>
      <c r="B778" s="44" t="s">
        <v>2410</v>
      </c>
      <c r="C778" s="44" t="s">
        <v>6791</v>
      </c>
      <c r="D778" s="44" t="s">
        <v>10144</v>
      </c>
      <c r="E778" s="44" t="str">
        <f t="shared" si="24"/>
        <v>Bûthrakaur the Green_Neutral_MEDM</v>
      </c>
      <c r="F778" s="44" t="s">
        <v>8911</v>
      </c>
      <c r="G778" s="44" t="s">
        <v>5197</v>
      </c>
      <c r="H778" s="44" t="s">
        <v>8347</v>
      </c>
      <c r="I778" s="64"/>
      <c r="J778" s="65"/>
      <c r="K778" s="65"/>
      <c r="L778" s="65"/>
      <c r="M778" s="65"/>
      <c r="N778" s="64"/>
      <c r="O778" s="64"/>
      <c r="P778" s="65"/>
      <c r="Q778" s="65"/>
      <c r="R778" s="65"/>
      <c r="S778" s="65"/>
      <c r="T778" s="64"/>
      <c r="U778" s="65"/>
      <c r="V778" s="65"/>
      <c r="W778" s="65"/>
      <c r="X778" s="65"/>
      <c r="Y778" s="64"/>
      <c r="Z778" s="65"/>
      <c r="AA778" s="69">
        <f t="shared" si="25"/>
        <v>0</v>
      </c>
      <c r="AB778" s="63" t="s">
        <v>460</v>
      </c>
      <c r="AC778" s="75"/>
      <c r="AD778" s="77"/>
      <c r="AE778" s="77"/>
      <c r="AF778" s="76"/>
      <c r="AG778" s="63" t="s">
        <v>10145</v>
      </c>
      <c r="AH778" s="75"/>
      <c r="AI778" s="77"/>
      <c r="AJ778" s="77"/>
      <c r="AK778" s="76"/>
      <c r="AL778" s="63" t="s">
        <v>10146</v>
      </c>
      <c r="AM778" s="75"/>
      <c r="AN778" s="77"/>
      <c r="AO778" s="77"/>
      <c r="AP778" s="76"/>
      <c r="AQ778" s="82" t="s">
        <v>10147</v>
      </c>
      <c r="AR778" s="77"/>
      <c r="AS778" s="77"/>
      <c r="AT778" s="77"/>
      <c r="AU778" s="76"/>
      <c r="AV778" s="63" t="s">
        <v>10148</v>
      </c>
      <c r="AW778" s="75"/>
      <c r="AX778" s="77"/>
      <c r="AY778" s="77"/>
      <c r="AZ778" s="76"/>
      <c r="BA778" s="82" t="s">
        <v>460</v>
      </c>
      <c r="BB778" s="77"/>
      <c r="BC778" s="77"/>
      <c r="BD778" s="77"/>
      <c r="BE778" s="76"/>
      <c r="BF778" s="82" t="s">
        <v>10147</v>
      </c>
      <c r="BG778" s="77"/>
      <c r="BH778" s="77"/>
      <c r="BI778" s="77"/>
      <c r="BJ778" s="76"/>
      <c r="BK778" s="63" t="s">
        <v>10149</v>
      </c>
      <c r="BL778" s="75"/>
      <c r="BM778" s="77"/>
      <c r="BN778" s="77"/>
      <c r="BO778" s="76"/>
      <c r="BP778" s="44" t="s">
        <v>10150</v>
      </c>
    </row>
    <row r="779" spans="1:68" x14ac:dyDescent="0.2">
      <c r="A779" s="63" t="s">
        <v>1214</v>
      </c>
      <c r="B779" s="44" t="s">
        <v>2410</v>
      </c>
      <c r="C779" s="44" t="s">
        <v>6791</v>
      </c>
      <c r="D779" s="44" t="s">
        <v>10151</v>
      </c>
      <c r="E779" s="44" t="str">
        <f t="shared" si="24"/>
        <v>Chill Douser_Neutral_MEDM</v>
      </c>
      <c r="F779" s="44" t="s">
        <v>9783</v>
      </c>
      <c r="G779" s="44" t="s">
        <v>5183</v>
      </c>
      <c r="H779" s="44" t="s">
        <v>8342</v>
      </c>
      <c r="I779" s="64"/>
      <c r="J779" s="65"/>
      <c r="K779" s="65"/>
      <c r="L779" s="65"/>
      <c r="M779" s="65"/>
      <c r="N779" s="64"/>
      <c r="O779" s="64"/>
      <c r="P779" s="66">
        <v>3</v>
      </c>
      <c r="Q779" s="65"/>
      <c r="R779" s="65"/>
      <c r="S779" s="65"/>
      <c r="T779" s="64"/>
      <c r="U779" s="65"/>
      <c r="V779" s="66">
        <v>3</v>
      </c>
      <c r="W779" s="65"/>
      <c r="X779" s="65"/>
      <c r="Y779" s="64"/>
      <c r="Z779" s="65"/>
      <c r="AA779" s="69">
        <f t="shared" si="25"/>
        <v>0</v>
      </c>
      <c r="AB779" s="63" t="s">
        <v>461</v>
      </c>
      <c r="AC779" s="75"/>
      <c r="AD779" s="77"/>
      <c r="AE779" s="75"/>
      <c r="AF779" s="76"/>
      <c r="AG779" s="63" t="s">
        <v>10152</v>
      </c>
      <c r="AH779" s="75"/>
      <c r="AI779" s="77"/>
      <c r="AJ779" s="77"/>
      <c r="AK779" s="76"/>
      <c r="AL779" s="63" t="s">
        <v>10153</v>
      </c>
      <c r="AM779" s="75"/>
      <c r="AN779" s="77"/>
      <c r="AO779" s="77"/>
      <c r="AP779" s="76"/>
      <c r="AQ779" s="82" t="s">
        <v>10154</v>
      </c>
      <c r="AR779" s="77"/>
      <c r="AS779" s="77"/>
      <c r="AT779" s="77"/>
      <c r="AU779" s="76"/>
      <c r="AV779" s="63" t="s">
        <v>10155</v>
      </c>
      <c r="AW779" s="75"/>
      <c r="AX779" s="77"/>
      <c r="AY779" s="77"/>
      <c r="AZ779" s="76"/>
      <c r="BA779" s="82" t="s">
        <v>461</v>
      </c>
      <c r="BB779" s="77"/>
      <c r="BC779" s="77"/>
      <c r="BD779" s="77"/>
      <c r="BE779" s="76"/>
      <c r="BF779" s="82" t="s">
        <v>10154</v>
      </c>
      <c r="BG779" s="77"/>
      <c r="BH779" s="77"/>
      <c r="BI779" s="77"/>
      <c r="BJ779" s="76"/>
      <c r="BK779" s="63" t="s">
        <v>10156</v>
      </c>
      <c r="BL779" s="75"/>
      <c r="BM779" s="77"/>
      <c r="BN779" s="77"/>
      <c r="BO779" s="76"/>
      <c r="BP779" s="44" t="s">
        <v>10157</v>
      </c>
    </row>
    <row r="780" spans="1:68" x14ac:dyDescent="0.2">
      <c r="A780" s="63" t="s">
        <v>1214</v>
      </c>
      <c r="B780" s="44" t="s">
        <v>2410</v>
      </c>
      <c r="C780" s="44" t="s">
        <v>6791</v>
      </c>
      <c r="D780" s="44" t="s">
        <v>10158</v>
      </c>
      <c r="E780" s="44" t="str">
        <f t="shared" si="24"/>
        <v>Durin's Bane_Neutral_MEDM</v>
      </c>
      <c r="F780" s="44" t="s">
        <v>5221</v>
      </c>
      <c r="G780" s="44" t="s">
        <v>5197</v>
      </c>
      <c r="H780" s="44" t="s">
        <v>8347</v>
      </c>
      <c r="I780" s="64"/>
      <c r="J780" s="65"/>
      <c r="K780" s="65"/>
      <c r="L780" s="65"/>
      <c r="M780" s="65"/>
      <c r="N780" s="64"/>
      <c r="O780" s="64"/>
      <c r="P780" s="65"/>
      <c r="Q780" s="65"/>
      <c r="R780" s="65"/>
      <c r="S780" s="65"/>
      <c r="T780" s="64"/>
      <c r="U780" s="65"/>
      <c r="V780" s="65"/>
      <c r="W780" s="65"/>
      <c r="X780" s="65"/>
      <c r="Y780" s="64"/>
      <c r="Z780" s="65"/>
      <c r="AA780" s="69">
        <f t="shared" si="25"/>
        <v>0</v>
      </c>
      <c r="AB780" s="63" t="s">
        <v>462</v>
      </c>
      <c r="AC780" s="75"/>
      <c r="AD780" s="77"/>
      <c r="AE780" s="77"/>
      <c r="AF780" s="76"/>
      <c r="AG780" s="63" t="s">
        <v>10159</v>
      </c>
      <c r="AH780" s="75"/>
      <c r="AI780" s="77"/>
      <c r="AJ780" s="77"/>
      <c r="AK780" s="76"/>
      <c r="AL780" s="63" t="s">
        <v>10160</v>
      </c>
      <c r="AM780" s="75"/>
      <c r="AN780" s="77"/>
      <c r="AO780" s="77"/>
      <c r="AP780" s="76"/>
      <c r="AQ780" s="82" t="s">
        <v>10161</v>
      </c>
      <c r="AR780" s="77"/>
      <c r="AS780" s="77"/>
      <c r="AT780" s="77"/>
      <c r="AU780" s="76"/>
      <c r="AV780" s="63" t="s">
        <v>10162</v>
      </c>
      <c r="AW780" s="75"/>
      <c r="AX780" s="77"/>
      <c r="AY780" s="77"/>
      <c r="AZ780" s="76"/>
      <c r="BA780" s="82" t="s">
        <v>462</v>
      </c>
      <c r="BB780" s="77"/>
      <c r="BC780" s="77"/>
      <c r="BD780" s="77"/>
      <c r="BE780" s="76"/>
      <c r="BF780" s="82" t="s">
        <v>10161</v>
      </c>
      <c r="BG780" s="77"/>
      <c r="BH780" s="77"/>
      <c r="BI780" s="77"/>
      <c r="BJ780" s="76"/>
      <c r="BK780" s="63" t="s">
        <v>10163</v>
      </c>
      <c r="BL780" s="75"/>
      <c r="BM780" s="77"/>
      <c r="BN780" s="77"/>
      <c r="BO780" s="76"/>
      <c r="BP780" s="44" t="s">
        <v>10164</v>
      </c>
    </row>
    <row r="781" spans="1:68" x14ac:dyDescent="0.2">
      <c r="A781" s="63" t="s">
        <v>1214</v>
      </c>
      <c r="B781" s="44" t="s">
        <v>2410</v>
      </c>
      <c r="C781" s="44" t="s">
        <v>6791</v>
      </c>
      <c r="D781" s="44" t="s">
        <v>10165</v>
      </c>
      <c r="E781" s="44" t="str">
        <f t="shared" si="24"/>
        <v>Little Snuffler_Neutral_MEDM</v>
      </c>
      <c r="F781" s="44" t="s">
        <v>8406</v>
      </c>
      <c r="G781" s="44" t="s">
        <v>5183</v>
      </c>
      <c r="H781" s="44" t="s">
        <v>8342</v>
      </c>
      <c r="I781" s="64"/>
      <c r="J781" s="65"/>
      <c r="K781" s="65"/>
      <c r="L781" s="65"/>
      <c r="M781" s="65"/>
      <c r="N781" s="64"/>
      <c r="O781" s="68">
        <v>1</v>
      </c>
      <c r="P781" s="65"/>
      <c r="Q781" s="65"/>
      <c r="R781" s="65"/>
      <c r="S781" s="65"/>
      <c r="T781" s="64"/>
      <c r="U781" s="65"/>
      <c r="V781" s="65"/>
      <c r="W781" s="65"/>
      <c r="X781" s="65"/>
      <c r="Y781" s="64"/>
      <c r="Z781" s="65"/>
      <c r="AA781" s="69">
        <f t="shared" si="25"/>
        <v>0</v>
      </c>
      <c r="AB781" s="63" t="s">
        <v>463</v>
      </c>
      <c r="AC781" s="75"/>
      <c r="AD781" s="77"/>
      <c r="AE781" s="75"/>
      <c r="AF781" s="76"/>
      <c r="AG781" s="63" t="s">
        <v>10166</v>
      </c>
      <c r="AH781" s="75"/>
      <c r="AI781" s="77"/>
      <c r="AJ781" s="77"/>
      <c r="AK781" s="76"/>
      <c r="AL781" s="63" t="s">
        <v>10167</v>
      </c>
      <c r="AM781" s="75"/>
      <c r="AN781" s="77"/>
      <c r="AO781" s="77"/>
      <c r="AP781" s="76"/>
      <c r="AQ781" s="82" t="s">
        <v>10168</v>
      </c>
      <c r="AR781" s="77"/>
      <c r="AS781" s="77"/>
      <c r="AT781" s="77"/>
      <c r="AU781" s="76"/>
      <c r="AV781" s="63" t="s">
        <v>10169</v>
      </c>
      <c r="AW781" s="75"/>
      <c r="AX781" s="77"/>
      <c r="AY781" s="77"/>
      <c r="AZ781" s="76"/>
      <c r="BA781" s="82" t="s">
        <v>463</v>
      </c>
      <c r="BB781" s="77"/>
      <c r="BC781" s="77"/>
      <c r="BD781" s="77"/>
      <c r="BE781" s="76"/>
      <c r="BF781" s="82" t="s">
        <v>10168</v>
      </c>
      <c r="BG781" s="77"/>
      <c r="BH781" s="77"/>
      <c r="BI781" s="77"/>
      <c r="BJ781" s="76"/>
      <c r="BK781" s="63" t="s">
        <v>10170</v>
      </c>
      <c r="BL781" s="75"/>
      <c r="BM781" s="77"/>
      <c r="BN781" s="77"/>
      <c r="BO781" s="76"/>
      <c r="BP781" s="44" t="s">
        <v>10171</v>
      </c>
    </row>
    <row r="782" spans="1:68" x14ac:dyDescent="0.2">
      <c r="A782" s="63" t="s">
        <v>1214</v>
      </c>
      <c r="B782" s="44" t="s">
        <v>2410</v>
      </c>
      <c r="C782" s="44" t="s">
        <v>6791</v>
      </c>
      <c r="D782" s="44" t="s">
        <v>10172</v>
      </c>
      <c r="E782" s="44" t="str">
        <f t="shared" si="24"/>
        <v>Nameless Thing_Neutral_MEDM</v>
      </c>
      <c r="F782" s="44" t="s">
        <v>5529</v>
      </c>
      <c r="G782" s="44" t="s">
        <v>5183</v>
      </c>
      <c r="H782" s="44" t="s">
        <v>8342</v>
      </c>
      <c r="I782" s="64"/>
      <c r="J782" s="65"/>
      <c r="K782" s="65"/>
      <c r="L782" s="65"/>
      <c r="M782" s="65"/>
      <c r="N782" s="64"/>
      <c r="O782" s="64"/>
      <c r="P782" s="65"/>
      <c r="Q782" s="65"/>
      <c r="R782" s="65"/>
      <c r="S782" s="65"/>
      <c r="T782" s="68">
        <v>1</v>
      </c>
      <c r="U782" s="66">
        <v>2</v>
      </c>
      <c r="V782" s="65"/>
      <c r="W782" s="66">
        <v>2</v>
      </c>
      <c r="X782" s="65"/>
      <c r="Y782" s="64"/>
      <c r="Z782" s="66">
        <v>2</v>
      </c>
      <c r="AA782" s="69">
        <f t="shared" si="25"/>
        <v>0</v>
      </c>
      <c r="AB782" s="63" t="s">
        <v>464</v>
      </c>
      <c r="AC782" s="75"/>
      <c r="AD782" s="77"/>
      <c r="AE782" s="75"/>
      <c r="AF782" s="76"/>
      <c r="AG782" s="63" t="s">
        <v>10173</v>
      </c>
      <c r="AH782" s="75"/>
      <c r="AI782" s="77"/>
      <c r="AJ782" s="77"/>
      <c r="AK782" s="76"/>
      <c r="AL782" s="63" t="s">
        <v>10174</v>
      </c>
      <c r="AM782" s="75"/>
      <c r="AN782" s="77"/>
      <c r="AO782" s="77"/>
      <c r="AP782" s="76"/>
      <c r="AQ782" s="82" t="s">
        <v>10175</v>
      </c>
      <c r="AR782" s="77"/>
      <c r="AS782" s="77"/>
      <c r="AT782" s="77"/>
      <c r="AU782" s="76"/>
      <c r="AV782" s="63" t="s">
        <v>10176</v>
      </c>
      <c r="AW782" s="75"/>
      <c r="AX782" s="77"/>
      <c r="AY782" s="77"/>
      <c r="AZ782" s="76"/>
      <c r="BA782" s="82" t="s">
        <v>464</v>
      </c>
      <c r="BB782" s="77"/>
      <c r="BC782" s="77"/>
      <c r="BD782" s="77"/>
      <c r="BE782" s="76"/>
      <c r="BF782" s="82" t="s">
        <v>10175</v>
      </c>
      <c r="BG782" s="77"/>
      <c r="BH782" s="77"/>
      <c r="BI782" s="77"/>
      <c r="BJ782" s="76"/>
      <c r="BK782" s="63" t="s">
        <v>10177</v>
      </c>
      <c r="BL782" s="75"/>
      <c r="BM782" s="77"/>
      <c r="BN782" s="77"/>
      <c r="BO782" s="76"/>
      <c r="BP782" s="44" t="s">
        <v>10178</v>
      </c>
    </row>
    <row r="783" spans="1:68" x14ac:dyDescent="0.2">
      <c r="A783" s="63" t="s">
        <v>1214</v>
      </c>
      <c r="B783" s="44" t="s">
        <v>2410</v>
      </c>
      <c r="C783" s="44" t="s">
        <v>6791</v>
      </c>
      <c r="D783" s="44" t="s">
        <v>10179</v>
      </c>
      <c r="E783" s="44" t="str">
        <f t="shared" si="24"/>
        <v>Spider of the Môrlat_Neutral_MEDM</v>
      </c>
      <c r="F783" s="44" t="s">
        <v>8911</v>
      </c>
      <c r="G783" s="44" t="s">
        <v>5197</v>
      </c>
      <c r="H783" s="44" t="s">
        <v>8347</v>
      </c>
      <c r="I783" s="64"/>
      <c r="J783" s="65"/>
      <c r="K783" s="65"/>
      <c r="L783" s="65"/>
      <c r="M783" s="65"/>
      <c r="N783" s="64"/>
      <c r="O783" s="64"/>
      <c r="P783" s="65"/>
      <c r="Q783" s="65"/>
      <c r="R783" s="65"/>
      <c r="S783" s="65"/>
      <c r="T783" s="64"/>
      <c r="U783" s="65"/>
      <c r="V783" s="65"/>
      <c r="W783" s="65"/>
      <c r="X783" s="65"/>
      <c r="Y783" s="64"/>
      <c r="Z783" s="65"/>
      <c r="AA783" s="69">
        <f t="shared" si="25"/>
        <v>0</v>
      </c>
      <c r="AB783" s="63" t="s">
        <v>465</v>
      </c>
      <c r="AC783" s="75"/>
      <c r="AD783" s="77"/>
      <c r="AE783" s="77"/>
      <c r="AF783" s="76"/>
      <c r="AG783" s="63" t="s">
        <v>10180</v>
      </c>
      <c r="AH783" s="75"/>
      <c r="AI783" s="77"/>
      <c r="AJ783" s="77"/>
      <c r="AK783" s="76"/>
      <c r="AL783" s="63" t="s">
        <v>10181</v>
      </c>
      <c r="AM783" s="75"/>
      <c r="AN783" s="77"/>
      <c r="AO783" s="77"/>
      <c r="AP783" s="76"/>
      <c r="AQ783" s="82" t="s">
        <v>10182</v>
      </c>
      <c r="AR783" s="77"/>
      <c r="AS783" s="77"/>
      <c r="AT783" s="77"/>
      <c r="AU783" s="76"/>
      <c r="AV783" s="63" t="s">
        <v>10183</v>
      </c>
      <c r="AW783" s="75"/>
      <c r="AX783" s="77"/>
      <c r="AY783" s="77"/>
      <c r="AZ783" s="76"/>
      <c r="BA783" s="82" t="s">
        <v>465</v>
      </c>
      <c r="BB783" s="77"/>
      <c r="BC783" s="77"/>
      <c r="BD783" s="77"/>
      <c r="BE783" s="76"/>
      <c r="BF783" s="82" t="s">
        <v>10182</v>
      </c>
      <c r="BG783" s="77"/>
      <c r="BH783" s="77"/>
      <c r="BI783" s="77"/>
      <c r="BJ783" s="76"/>
      <c r="BK783" s="63" t="s">
        <v>10184</v>
      </c>
      <c r="BL783" s="75"/>
      <c r="BM783" s="77"/>
      <c r="BN783" s="77"/>
      <c r="BO783" s="76"/>
      <c r="BP783" s="44" t="s">
        <v>1401</v>
      </c>
    </row>
    <row r="784" spans="1:68" x14ac:dyDescent="0.2">
      <c r="A784" s="63" t="s">
        <v>1214</v>
      </c>
      <c r="B784" s="44" t="s">
        <v>2410</v>
      </c>
      <c r="C784" s="44" t="s">
        <v>6791</v>
      </c>
      <c r="D784" s="44" t="s">
        <v>10185</v>
      </c>
      <c r="E784" s="44" t="str">
        <f t="shared" si="24"/>
        <v>Stirring Bones_Neutral_MEDM</v>
      </c>
      <c r="F784" s="44" t="s">
        <v>5171</v>
      </c>
      <c r="G784" s="44" t="s">
        <v>5235</v>
      </c>
      <c r="H784" s="44" t="s">
        <v>8398</v>
      </c>
      <c r="I784" s="64"/>
      <c r="J784" s="65"/>
      <c r="K784" s="65"/>
      <c r="L784" s="65"/>
      <c r="M784" s="65"/>
      <c r="N784" s="64"/>
      <c r="O784" s="64"/>
      <c r="P784" s="66">
        <v>2</v>
      </c>
      <c r="Q784" s="65"/>
      <c r="R784" s="65"/>
      <c r="S784" s="65"/>
      <c r="T784" s="64"/>
      <c r="U784" s="65"/>
      <c r="V784" s="66">
        <v>3</v>
      </c>
      <c r="W784" s="65"/>
      <c r="X784" s="65"/>
      <c r="Y784" s="64"/>
      <c r="Z784" s="65"/>
      <c r="AA784" s="69">
        <f t="shared" si="25"/>
        <v>0</v>
      </c>
      <c r="AB784" s="63" t="s">
        <v>466</v>
      </c>
      <c r="AC784" s="75"/>
      <c r="AD784" s="77"/>
      <c r="AE784" s="75"/>
      <c r="AF784" s="76"/>
      <c r="AG784" s="63" t="s">
        <v>10186</v>
      </c>
      <c r="AH784" s="75"/>
      <c r="AI784" s="77"/>
      <c r="AJ784" s="77"/>
      <c r="AK784" s="76"/>
      <c r="AL784" s="63" t="s">
        <v>10187</v>
      </c>
      <c r="AM784" s="75"/>
      <c r="AN784" s="77"/>
      <c r="AO784" s="77"/>
      <c r="AP784" s="76"/>
      <c r="AQ784" s="82" t="s">
        <v>10188</v>
      </c>
      <c r="AR784" s="77"/>
      <c r="AS784" s="77"/>
      <c r="AT784" s="77"/>
      <c r="AU784" s="76"/>
      <c r="AV784" s="63" t="s">
        <v>10189</v>
      </c>
      <c r="AW784" s="75"/>
      <c r="AX784" s="77"/>
      <c r="AY784" s="77"/>
      <c r="AZ784" s="76"/>
      <c r="BA784" s="82" t="s">
        <v>466</v>
      </c>
      <c r="BB784" s="77"/>
      <c r="BC784" s="77"/>
      <c r="BD784" s="77"/>
      <c r="BE784" s="76"/>
      <c r="BF784" s="82" t="s">
        <v>10188</v>
      </c>
      <c r="BG784" s="77"/>
      <c r="BH784" s="77"/>
      <c r="BI784" s="77"/>
      <c r="BJ784" s="76"/>
      <c r="BK784" s="63" t="s">
        <v>10190</v>
      </c>
      <c r="BL784" s="75"/>
      <c r="BM784" s="77"/>
      <c r="BN784" s="77"/>
      <c r="BO784" s="76"/>
      <c r="BP784" s="44" t="s">
        <v>10191</v>
      </c>
    </row>
    <row r="785" spans="1:68" x14ac:dyDescent="0.2">
      <c r="A785" s="63" t="s">
        <v>1214</v>
      </c>
      <c r="B785" s="44" t="s">
        <v>2410</v>
      </c>
      <c r="C785" s="44" t="s">
        <v>6791</v>
      </c>
      <c r="D785" s="44" t="s">
        <v>10192</v>
      </c>
      <c r="E785" s="44" t="str">
        <f t="shared" si="24"/>
        <v>Umagaur the Pale_Neutral_MEDM</v>
      </c>
      <c r="F785" s="44" t="s">
        <v>8911</v>
      </c>
      <c r="G785" s="44" t="s">
        <v>5197</v>
      </c>
      <c r="H785" s="44" t="s">
        <v>8347</v>
      </c>
      <c r="I785" s="64"/>
      <c r="J785" s="65"/>
      <c r="K785" s="65"/>
      <c r="L785" s="65"/>
      <c r="M785" s="65"/>
      <c r="N785" s="64"/>
      <c r="O785" s="64"/>
      <c r="P785" s="65"/>
      <c r="Q785" s="65"/>
      <c r="R785" s="65"/>
      <c r="S785" s="65"/>
      <c r="T785" s="64"/>
      <c r="U785" s="65"/>
      <c r="V785" s="65"/>
      <c r="W785" s="65"/>
      <c r="X785" s="65"/>
      <c r="Y785" s="64"/>
      <c r="Z785" s="65"/>
      <c r="AA785" s="69">
        <f t="shared" si="25"/>
        <v>0</v>
      </c>
      <c r="AB785" s="63" t="s">
        <v>467</v>
      </c>
      <c r="AC785" s="75"/>
      <c r="AD785" s="77"/>
      <c r="AE785" s="77"/>
      <c r="AF785" s="76"/>
      <c r="AG785" s="63" t="s">
        <v>10193</v>
      </c>
      <c r="AH785" s="75"/>
      <c r="AI785" s="77"/>
      <c r="AJ785" s="77"/>
      <c r="AK785" s="76"/>
      <c r="AL785" s="63" t="s">
        <v>10194</v>
      </c>
      <c r="AM785" s="75"/>
      <c r="AN785" s="77"/>
      <c r="AO785" s="77"/>
      <c r="AP785" s="76"/>
      <c r="AQ785" s="82" t="s">
        <v>10195</v>
      </c>
      <c r="AR785" s="77"/>
      <c r="AS785" s="77"/>
      <c r="AT785" s="77"/>
      <c r="AU785" s="76"/>
      <c r="AV785" s="63" t="s">
        <v>10196</v>
      </c>
      <c r="AW785" s="75"/>
      <c r="AX785" s="77"/>
      <c r="AY785" s="77"/>
      <c r="AZ785" s="76"/>
      <c r="BA785" s="82" t="s">
        <v>467</v>
      </c>
      <c r="BB785" s="77"/>
      <c r="BC785" s="77"/>
      <c r="BD785" s="77"/>
      <c r="BE785" s="76"/>
      <c r="BF785" s="82" t="s">
        <v>10195</v>
      </c>
      <c r="BG785" s="77"/>
      <c r="BH785" s="77"/>
      <c r="BI785" s="77"/>
      <c r="BJ785" s="76"/>
      <c r="BK785" s="63" t="s">
        <v>10197</v>
      </c>
      <c r="BL785" s="75"/>
      <c r="BM785" s="77"/>
      <c r="BN785" s="77"/>
      <c r="BO785" s="76"/>
      <c r="BP785" s="44" t="s">
        <v>10198</v>
      </c>
    </row>
    <row r="786" spans="1:68" x14ac:dyDescent="0.2">
      <c r="A786" s="63" t="s">
        <v>1214</v>
      </c>
      <c r="B786" s="44" t="s">
        <v>2410</v>
      </c>
      <c r="C786" s="44" t="s">
        <v>6791</v>
      </c>
      <c r="D786" s="44" t="s">
        <v>10199</v>
      </c>
      <c r="E786" s="44" t="str">
        <f t="shared" si="24"/>
        <v>Wisp of Pale Sheen_Neutral_MEDM</v>
      </c>
      <c r="F786" s="44" t="s">
        <v>8368</v>
      </c>
      <c r="G786" s="44" t="s">
        <v>5235</v>
      </c>
      <c r="H786" s="44" t="s">
        <v>8467</v>
      </c>
      <c r="I786" s="64"/>
      <c r="J786" s="65"/>
      <c r="K786" s="65"/>
      <c r="L786" s="65"/>
      <c r="M786" s="65"/>
      <c r="N786" s="64"/>
      <c r="O786" s="64"/>
      <c r="P786" s="65"/>
      <c r="Q786" s="65"/>
      <c r="R786" s="65"/>
      <c r="S786" s="65"/>
      <c r="T786" s="64"/>
      <c r="U786" s="65"/>
      <c r="V786" s="66">
        <v>3</v>
      </c>
      <c r="W786" s="65"/>
      <c r="X786" s="65"/>
      <c r="Y786" s="64"/>
      <c r="Z786" s="65"/>
      <c r="AA786" s="69">
        <f t="shared" si="25"/>
        <v>0</v>
      </c>
      <c r="AB786" s="63" t="s">
        <v>468</v>
      </c>
      <c r="AC786" s="75"/>
      <c r="AD786" s="77"/>
      <c r="AE786" s="75"/>
      <c r="AF786" s="76"/>
      <c r="AG786" s="63" t="s">
        <v>10200</v>
      </c>
      <c r="AH786" s="75"/>
      <c r="AI786" s="77"/>
      <c r="AJ786" s="77"/>
      <c r="AK786" s="76"/>
      <c r="AL786" s="63" t="s">
        <v>10201</v>
      </c>
      <c r="AM786" s="75"/>
      <c r="AN786" s="77"/>
      <c r="AO786" s="77"/>
      <c r="AP786" s="76"/>
      <c r="AQ786" s="82" t="s">
        <v>10202</v>
      </c>
      <c r="AR786" s="77"/>
      <c r="AS786" s="77"/>
      <c r="AT786" s="77"/>
      <c r="AU786" s="76"/>
      <c r="AV786" s="63" t="s">
        <v>10203</v>
      </c>
      <c r="AW786" s="75"/>
      <c r="AX786" s="77"/>
      <c r="AY786" s="77"/>
      <c r="AZ786" s="76"/>
      <c r="BA786" s="82" t="s">
        <v>468</v>
      </c>
      <c r="BB786" s="77"/>
      <c r="BC786" s="77"/>
      <c r="BD786" s="77"/>
      <c r="BE786" s="76"/>
      <c r="BF786" s="82" t="s">
        <v>10202</v>
      </c>
      <c r="BG786" s="77"/>
      <c r="BH786" s="77"/>
      <c r="BI786" s="77"/>
      <c r="BJ786" s="76"/>
      <c r="BK786" s="63" t="s">
        <v>10204</v>
      </c>
      <c r="BL786" s="75"/>
      <c r="BM786" s="77"/>
      <c r="BN786" s="77"/>
      <c r="BO786" s="76"/>
      <c r="BP786" s="44" t="s">
        <v>10205</v>
      </c>
    </row>
    <row r="787" spans="1:68" x14ac:dyDescent="0.2">
      <c r="A787" s="63" t="s">
        <v>1214</v>
      </c>
      <c r="B787" s="44" t="s">
        <v>7156</v>
      </c>
      <c r="C787" s="44" t="s">
        <v>6791</v>
      </c>
      <c r="D787" s="44" t="s">
        <v>10206</v>
      </c>
      <c r="E787" s="44" t="str">
        <f t="shared" si="24"/>
        <v>An Article Missing_Neutral_MEDM</v>
      </c>
      <c r="F787" s="44" t="s">
        <v>10063</v>
      </c>
      <c r="G787" s="44" t="s">
        <v>5183</v>
      </c>
      <c r="H787" s="44" t="s">
        <v>8342</v>
      </c>
      <c r="I787" s="64"/>
      <c r="J787" s="65"/>
      <c r="K787" s="65"/>
      <c r="L787" s="65"/>
      <c r="M787" s="65"/>
      <c r="N787" s="64"/>
      <c r="O787" s="64"/>
      <c r="P787" s="65"/>
      <c r="Q787" s="65"/>
      <c r="R787" s="65"/>
      <c r="S787" s="65"/>
      <c r="T787" s="64"/>
      <c r="U787" s="65"/>
      <c r="V787" s="65"/>
      <c r="W787" s="65"/>
      <c r="X787" s="65"/>
      <c r="Y787" s="64"/>
      <c r="Z787" s="65"/>
      <c r="AA787" s="69">
        <f t="shared" si="25"/>
        <v>0</v>
      </c>
      <c r="AB787" s="63" t="s">
        <v>469</v>
      </c>
      <c r="AC787" s="75"/>
      <c r="AD787" s="77"/>
      <c r="AE787" s="77"/>
      <c r="AF787" s="76"/>
      <c r="AG787" s="63" t="s">
        <v>10207</v>
      </c>
      <c r="AH787" s="75"/>
      <c r="AI787" s="77"/>
      <c r="AJ787" s="77"/>
      <c r="AK787" s="76"/>
      <c r="AL787" s="63" t="s">
        <v>10208</v>
      </c>
      <c r="AM787" s="75"/>
      <c r="AN787" s="77"/>
      <c r="AO787" s="77"/>
      <c r="AP787" s="76"/>
      <c r="AQ787" s="82" t="s">
        <v>10209</v>
      </c>
      <c r="AR787" s="77"/>
      <c r="AS787" s="77"/>
      <c r="AT787" s="77"/>
      <c r="AU787" s="76"/>
      <c r="AV787" s="63" t="s">
        <v>10210</v>
      </c>
      <c r="AW787" s="75"/>
      <c r="AX787" s="77"/>
      <c r="AY787" s="77"/>
      <c r="AZ787" s="76"/>
      <c r="BA787" s="82" t="s">
        <v>469</v>
      </c>
      <c r="BB787" s="77"/>
      <c r="BC787" s="77"/>
      <c r="BD787" s="77"/>
      <c r="BE787" s="76"/>
      <c r="BF787" s="82" t="s">
        <v>10209</v>
      </c>
      <c r="BG787" s="77"/>
      <c r="BH787" s="77"/>
      <c r="BI787" s="77"/>
      <c r="BJ787" s="76"/>
      <c r="BK787" s="63" t="s">
        <v>10211</v>
      </c>
      <c r="BL787" s="75"/>
      <c r="BM787" s="77"/>
      <c r="BN787" s="77"/>
      <c r="BO787" s="76"/>
      <c r="BP787" s="44" t="s">
        <v>1402</v>
      </c>
    </row>
    <row r="788" spans="1:68" x14ac:dyDescent="0.2">
      <c r="A788" s="63" t="s">
        <v>1214</v>
      </c>
      <c r="B788" s="44" t="s">
        <v>7156</v>
      </c>
      <c r="C788" s="44" t="s">
        <v>6791</v>
      </c>
      <c r="D788" s="44" t="s">
        <v>10212</v>
      </c>
      <c r="E788" s="44" t="str">
        <f t="shared" si="24"/>
        <v>An Unexpected Outpost_Neutral_MEDM</v>
      </c>
      <c r="F788" s="44" t="s">
        <v>8535</v>
      </c>
      <c r="G788" s="44" t="s">
        <v>5235</v>
      </c>
      <c r="H788" s="44" t="s">
        <v>8398</v>
      </c>
      <c r="I788" s="64"/>
      <c r="J788" s="65"/>
      <c r="K788" s="65"/>
      <c r="L788" s="65"/>
      <c r="M788" s="65"/>
      <c r="N788" s="64"/>
      <c r="O788" s="68">
        <v>2</v>
      </c>
      <c r="P788" s="65"/>
      <c r="Q788" s="65"/>
      <c r="R788" s="65"/>
      <c r="S788" s="65"/>
      <c r="T788" s="68">
        <v>2</v>
      </c>
      <c r="U788" s="66">
        <v>2</v>
      </c>
      <c r="V788" s="66">
        <v>2</v>
      </c>
      <c r="W788" s="66">
        <v>3</v>
      </c>
      <c r="X788" s="65"/>
      <c r="Y788" s="64"/>
      <c r="Z788" s="66">
        <v>3</v>
      </c>
      <c r="AA788" s="69">
        <f t="shared" si="25"/>
        <v>0</v>
      </c>
      <c r="AB788" s="63" t="s">
        <v>470</v>
      </c>
      <c r="AC788" s="75"/>
      <c r="AD788" s="77"/>
      <c r="AE788" s="75"/>
      <c r="AF788" s="76"/>
      <c r="AG788" s="63" t="s">
        <v>10213</v>
      </c>
      <c r="AH788" s="75"/>
      <c r="AI788" s="77"/>
      <c r="AJ788" s="77"/>
      <c r="AK788" s="76"/>
      <c r="AL788" s="63" t="s">
        <v>10214</v>
      </c>
      <c r="AM788" s="75"/>
      <c r="AN788" s="77"/>
      <c r="AO788" s="77"/>
      <c r="AP788" s="76"/>
      <c r="AQ788" s="82" t="s">
        <v>10215</v>
      </c>
      <c r="AR788" s="77"/>
      <c r="AS788" s="77"/>
      <c r="AT788" s="77"/>
      <c r="AU788" s="76"/>
      <c r="AV788" s="63" t="s">
        <v>10216</v>
      </c>
      <c r="AW788" s="75"/>
      <c r="AX788" s="77"/>
      <c r="AY788" s="77"/>
      <c r="AZ788" s="76"/>
      <c r="BA788" s="82" t="s">
        <v>470</v>
      </c>
      <c r="BB788" s="77"/>
      <c r="BC788" s="77"/>
      <c r="BD788" s="77"/>
      <c r="BE788" s="76"/>
      <c r="BF788" s="82" t="s">
        <v>10215</v>
      </c>
      <c r="BG788" s="77"/>
      <c r="BH788" s="77"/>
      <c r="BI788" s="77"/>
      <c r="BJ788" s="76"/>
      <c r="BK788" s="63" t="s">
        <v>9795</v>
      </c>
      <c r="BL788" s="75"/>
      <c r="BM788" s="77"/>
      <c r="BN788" s="77"/>
      <c r="BO788" s="76"/>
      <c r="BP788" s="44" t="s">
        <v>10217</v>
      </c>
    </row>
    <row r="789" spans="1:68" x14ac:dyDescent="0.2">
      <c r="A789" s="63" t="s">
        <v>1214</v>
      </c>
      <c r="B789" s="44" t="s">
        <v>7156</v>
      </c>
      <c r="C789" s="44" t="s">
        <v>6791</v>
      </c>
      <c r="D789" s="44" t="s">
        <v>10218</v>
      </c>
      <c r="E789" s="44" t="str">
        <f t="shared" si="24"/>
        <v>Angmar Arises_Neutral_MEDM</v>
      </c>
      <c r="F789" s="44" t="s">
        <v>6542</v>
      </c>
      <c r="G789" s="44" t="s">
        <v>5235</v>
      </c>
      <c r="H789" s="44" t="s">
        <v>8398</v>
      </c>
      <c r="I789" s="64"/>
      <c r="J789" s="65"/>
      <c r="K789" s="65"/>
      <c r="L789" s="65"/>
      <c r="M789" s="65"/>
      <c r="N789" s="64"/>
      <c r="O789" s="64"/>
      <c r="P789" s="65"/>
      <c r="Q789" s="65"/>
      <c r="R789" s="65"/>
      <c r="S789" s="65"/>
      <c r="T789" s="64"/>
      <c r="U789" s="65"/>
      <c r="V789" s="65"/>
      <c r="W789" s="65"/>
      <c r="X789" s="65"/>
      <c r="Y789" s="64"/>
      <c r="Z789" s="65"/>
      <c r="AA789" s="69">
        <f t="shared" si="25"/>
        <v>0</v>
      </c>
      <c r="AB789" s="63" t="s">
        <v>471</v>
      </c>
      <c r="AC789" s="75"/>
      <c r="AD789" s="77"/>
      <c r="AE789" s="77"/>
      <c r="AF789" s="79"/>
      <c r="AG789" s="63" t="s">
        <v>10219</v>
      </c>
      <c r="AH789" s="75"/>
      <c r="AI789" s="77"/>
      <c r="AJ789" s="77"/>
      <c r="AK789" s="76"/>
      <c r="AL789" s="63" t="s">
        <v>10220</v>
      </c>
      <c r="AM789" s="75"/>
      <c r="AN789" s="77"/>
      <c r="AO789" s="77"/>
      <c r="AP789" s="79"/>
      <c r="AQ789" s="82" t="s">
        <v>10221</v>
      </c>
      <c r="AR789" s="77"/>
      <c r="AS789" s="77"/>
      <c r="AT789" s="77"/>
      <c r="AU789" s="76"/>
      <c r="AV789" s="63" t="s">
        <v>10222</v>
      </c>
      <c r="AW789" s="75"/>
      <c r="AX789" s="77"/>
      <c r="AY789" s="77"/>
      <c r="AZ789" s="76"/>
      <c r="BA789" s="82" t="s">
        <v>471</v>
      </c>
      <c r="BB789" s="77"/>
      <c r="BC789" s="77"/>
      <c r="BD789" s="77"/>
      <c r="BE789" s="76"/>
      <c r="BF789" s="82" t="s">
        <v>10221</v>
      </c>
      <c r="BG789" s="77"/>
      <c r="BH789" s="77"/>
      <c r="BI789" s="77"/>
      <c r="BJ789" s="76"/>
      <c r="BK789" s="63" t="s">
        <v>10223</v>
      </c>
      <c r="BL789" s="75"/>
      <c r="BM789" s="77"/>
      <c r="BN789" s="77"/>
      <c r="BO789" s="76"/>
      <c r="BP789" s="44" t="s">
        <v>10224</v>
      </c>
    </row>
    <row r="790" spans="1:68" x14ac:dyDescent="0.2">
      <c r="A790" s="63" t="s">
        <v>1214</v>
      </c>
      <c r="B790" s="44" t="s">
        <v>7156</v>
      </c>
      <c r="C790" s="44" t="s">
        <v>6791</v>
      </c>
      <c r="D790" s="44" t="s">
        <v>10225</v>
      </c>
      <c r="E790" s="44" t="str">
        <f t="shared" si="24"/>
        <v>Aware of Their Ways_Neutral_MEDM</v>
      </c>
      <c r="F790" s="44" t="s">
        <v>5930</v>
      </c>
      <c r="G790" s="44" t="s">
        <v>5183</v>
      </c>
      <c r="H790" s="44" t="s">
        <v>8342</v>
      </c>
      <c r="I790" s="64"/>
      <c r="J790" s="65"/>
      <c r="K790" s="65"/>
      <c r="L790" s="65"/>
      <c r="M790" s="65"/>
      <c r="N790" s="64"/>
      <c r="O790" s="64"/>
      <c r="P790" s="65"/>
      <c r="Q790" s="65"/>
      <c r="R790" s="65"/>
      <c r="S790" s="65"/>
      <c r="T790" s="64"/>
      <c r="U790" s="65"/>
      <c r="V790" s="65"/>
      <c r="W790" s="65"/>
      <c r="X790" s="65"/>
      <c r="Y790" s="64"/>
      <c r="Z790" s="65"/>
      <c r="AA790" s="69">
        <f t="shared" si="25"/>
        <v>0</v>
      </c>
      <c r="AB790" s="63" t="s">
        <v>472</v>
      </c>
      <c r="AC790" s="75"/>
      <c r="AD790" s="77"/>
      <c r="AE790" s="77"/>
      <c r="AF790" s="76"/>
      <c r="AG790" s="63" t="s">
        <v>10226</v>
      </c>
      <c r="AH790" s="75"/>
      <c r="AI790" s="77"/>
      <c r="AJ790" s="77"/>
      <c r="AK790" s="76"/>
      <c r="AL790" s="63" t="s">
        <v>10227</v>
      </c>
      <c r="AM790" s="75"/>
      <c r="AN790" s="77"/>
      <c r="AO790" s="77"/>
      <c r="AP790" s="76"/>
      <c r="AQ790" s="82" t="s">
        <v>10228</v>
      </c>
      <c r="AR790" s="77"/>
      <c r="AS790" s="77"/>
      <c r="AT790" s="77"/>
      <c r="AU790" s="76"/>
      <c r="AV790" s="63" t="s">
        <v>10229</v>
      </c>
      <c r="AW790" s="75"/>
      <c r="AX790" s="77"/>
      <c r="AY790" s="77"/>
      <c r="AZ790" s="76"/>
      <c r="BA790" s="82" t="s">
        <v>472</v>
      </c>
      <c r="BB790" s="77"/>
      <c r="BC790" s="77"/>
      <c r="BD790" s="77"/>
      <c r="BE790" s="76"/>
      <c r="BF790" s="82" t="s">
        <v>10228</v>
      </c>
      <c r="BG790" s="77"/>
      <c r="BH790" s="77"/>
      <c r="BI790" s="77"/>
      <c r="BJ790" s="76"/>
      <c r="BK790" s="63" t="s">
        <v>10230</v>
      </c>
      <c r="BL790" s="75"/>
      <c r="BM790" s="77"/>
      <c r="BN790" s="77"/>
      <c r="BO790" s="76"/>
      <c r="BP790" s="44" t="s">
        <v>10231</v>
      </c>
    </row>
    <row r="791" spans="1:68" x14ac:dyDescent="0.2">
      <c r="A791" s="63" t="s">
        <v>1214</v>
      </c>
      <c r="B791" s="44" t="s">
        <v>7156</v>
      </c>
      <c r="C791" s="44" t="s">
        <v>6791</v>
      </c>
      <c r="D791" s="44" t="s">
        <v>10232</v>
      </c>
      <c r="E791" s="44" t="str">
        <f t="shared" si="24"/>
        <v>Bring Our Curses Home_Neutral_MEDM</v>
      </c>
      <c r="F791" s="44" t="s">
        <v>8406</v>
      </c>
      <c r="G791" s="44" t="s">
        <v>5197</v>
      </c>
      <c r="H791" s="44" t="s">
        <v>8589</v>
      </c>
      <c r="I791" s="64"/>
      <c r="J791" s="65"/>
      <c r="K791" s="65"/>
      <c r="L791" s="65"/>
      <c r="M791" s="65"/>
      <c r="N791" s="64"/>
      <c r="O791" s="64"/>
      <c r="P791" s="65"/>
      <c r="Q791" s="65"/>
      <c r="R791" s="65"/>
      <c r="S791" s="65"/>
      <c r="T791" s="64"/>
      <c r="U791" s="65"/>
      <c r="V791" s="65"/>
      <c r="W791" s="65"/>
      <c r="X791" s="65"/>
      <c r="Y791" s="64"/>
      <c r="Z791" s="65"/>
      <c r="AA791" s="69">
        <f t="shared" si="25"/>
        <v>0</v>
      </c>
      <c r="AB791" s="63" t="s">
        <v>473</v>
      </c>
      <c r="AC791" s="75"/>
      <c r="AD791" s="77"/>
      <c r="AE791" s="77"/>
      <c r="AF791" s="76"/>
      <c r="AG791" s="63" t="s">
        <v>10233</v>
      </c>
      <c r="AH791" s="75"/>
      <c r="AI791" s="77"/>
      <c r="AJ791" s="77"/>
      <c r="AK791" s="76"/>
      <c r="AL791" s="63" t="s">
        <v>10234</v>
      </c>
      <c r="AM791" s="75"/>
      <c r="AN791" s="77"/>
      <c r="AO791" s="77"/>
      <c r="AP791" s="76"/>
      <c r="AQ791" s="82" t="s">
        <v>10235</v>
      </c>
      <c r="AR791" s="77"/>
      <c r="AS791" s="77"/>
      <c r="AT791" s="77"/>
      <c r="AU791" s="76"/>
      <c r="AV791" s="63" t="s">
        <v>10236</v>
      </c>
      <c r="AW791" s="75"/>
      <c r="AX791" s="77"/>
      <c r="AY791" s="77"/>
      <c r="AZ791" s="76"/>
      <c r="BA791" s="82" t="s">
        <v>473</v>
      </c>
      <c r="BB791" s="77"/>
      <c r="BC791" s="77"/>
      <c r="BD791" s="77"/>
      <c r="BE791" s="76"/>
      <c r="BF791" s="82" t="s">
        <v>10235</v>
      </c>
      <c r="BG791" s="77"/>
      <c r="BH791" s="77"/>
      <c r="BI791" s="77"/>
      <c r="BJ791" s="76"/>
      <c r="BK791" s="63" t="s">
        <v>10237</v>
      </c>
      <c r="BL791" s="75"/>
      <c r="BM791" s="77"/>
      <c r="BN791" s="77"/>
      <c r="BO791" s="76"/>
      <c r="BP791" s="44" t="s">
        <v>1404</v>
      </c>
    </row>
    <row r="792" spans="1:68" x14ac:dyDescent="0.2">
      <c r="A792" s="63" t="s">
        <v>1214</v>
      </c>
      <c r="B792" s="44" t="s">
        <v>7156</v>
      </c>
      <c r="C792" s="44" t="s">
        <v>6791</v>
      </c>
      <c r="D792" s="44" t="s">
        <v>10238</v>
      </c>
      <c r="E792" s="44" t="str">
        <f t="shared" si="24"/>
        <v>Chance of Being Lost_Neutral_MEDM</v>
      </c>
      <c r="F792" s="44" t="s">
        <v>9585</v>
      </c>
      <c r="G792" s="44" t="s">
        <v>5183</v>
      </c>
      <c r="H792" s="44" t="s">
        <v>8342</v>
      </c>
      <c r="I792" s="64"/>
      <c r="J792" s="65"/>
      <c r="K792" s="65"/>
      <c r="L792" s="65"/>
      <c r="M792" s="65"/>
      <c r="N792" s="64"/>
      <c r="O792" s="64"/>
      <c r="P792" s="65"/>
      <c r="Q792" s="65"/>
      <c r="R792" s="65"/>
      <c r="S792" s="65"/>
      <c r="T792" s="64"/>
      <c r="U792" s="65"/>
      <c r="V792" s="65"/>
      <c r="W792" s="65"/>
      <c r="X792" s="65"/>
      <c r="Y792" s="64"/>
      <c r="Z792" s="65"/>
      <c r="AA792" s="69">
        <f t="shared" si="25"/>
        <v>0</v>
      </c>
      <c r="AB792" s="63" t="s">
        <v>474</v>
      </c>
      <c r="AC792" s="75"/>
      <c r="AD792" s="77"/>
      <c r="AE792" s="77"/>
      <c r="AF792" s="76"/>
      <c r="AG792" s="63" t="s">
        <v>10239</v>
      </c>
      <c r="AH792" s="75"/>
      <c r="AI792" s="77"/>
      <c r="AJ792" s="77"/>
      <c r="AK792" s="76"/>
      <c r="AL792" s="63" t="s">
        <v>10240</v>
      </c>
      <c r="AM792" s="75"/>
      <c r="AN792" s="77"/>
      <c r="AO792" s="77"/>
      <c r="AP792" s="76"/>
      <c r="AQ792" s="82" t="s">
        <v>10241</v>
      </c>
      <c r="AR792" s="77"/>
      <c r="AS792" s="77"/>
      <c r="AT792" s="77"/>
      <c r="AU792" s="76"/>
      <c r="AV792" s="63" t="s">
        <v>10242</v>
      </c>
      <c r="AW792" s="75"/>
      <c r="AX792" s="77"/>
      <c r="AY792" s="77"/>
      <c r="AZ792" s="76"/>
      <c r="BA792" s="82" t="s">
        <v>474</v>
      </c>
      <c r="BB792" s="77"/>
      <c r="BC792" s="77"/>
      <c r="BD792" s="77"/>
      <c r="BE792" s="76"/>
      <c r="BF792" s="82" t="s">
        <v>10241</v>
      </c>
      <c r="BG792" s="77"/>
      <c r="BH792" s="77"/>
      <c r="BI792" s="77"/>
      <c r="BJ792" s="76"/>
      <c r="BK792" s="63" t="s">
        <v>10243</v>
      </c>
      <c r="BL792" s="75"/>
      <c r="BM792" s="77"/>
      <c r="BN792" s="77"/>
      <c r="BO792" s="76"/>
      <c r="BP792" s="44" t="s">
        <v>10244</v>
      </c>
    </row>
    <row r="793" spans="1:68" x14ac:dyDescent="0.2">
      <c r="A793" s="63" t="s">
        <v>1214</v>
      </c>
      <c r="B793" s="44" t="s">
        <v>7156</v>
      </c>
      <c r="C793" s="44" t="s">
        <v>6791</v>
      </c>
      <c r="D793" s="44" t="s">
        <v>10245</v>
      </c>
      <c r="E793" s="44" t="str">
        <f t="shared" si="24"/>
        <v>Cunning Foes_Neutral_MEDM</v>
      </c>
      <c r="F793" s="44" t="s">
        <v>5159</v>
      </c>
      <c r="G793" s="44" t="s">
        <v>5235</v>
      </c>
      <c r="H793" s="44" t="s">
        <v>8398</v>
      </c>
      <c r="I793" s="64"/>
      <c r="J793" s="65"/>
      <c r="K793" s="65"/>
      <c r="L793" s="65"/>
      <c r="M793" s="65"/>
      <c r="N793" s="64"/>
      <c r="O793" s="64"/>
      <c r="P793" s="65"/>
      <c r="Q793" s="65"/>
      <c r="R793" s="65"/>
      <c r="S793" s="65"/>
      <c r="T793" s="64"/>
      <c r="U793" s="65"/>
      <c r="V793" s="65"/>
      <c r="W793" s="65"/>
      <c r="X793" s="65"/>
      <c r="Y793" s="64"/>
      <c r="Z793" s="65"/>
      <c r="AA793" s="69">
        <f t="shared" si="25"/>
        <v>0</v>
      </c>
      <c r="AB793" s="63" t="s">
        <v>475</v>
      </c>
      <c r="AC793" s="75"/>
      <c r="AD793" s="77"/>
      <c r="AE793" s="77"/>
      <c r="AF793" s="76"/>
      <c r="AG793" s="63" t="s">
        <v>10246</v>
      </c>
      <c r="AH793" s="75"/>
      <c r="AI793" s="77"/>
      <c r="AJ793" s="77"/>
      <c r="AK793" s="76"/>
      <c r="AL793" s="63" t="s">
        <v>10247</v>
      </c>
      <c r="AM793" s="75"/>
      <c r="AN793" s="77"/>
      <c r="AO793" s="77"/>
      <c r="AP793" s="76"/>
      <c r="AQ793" s="82" t="s">
        <v>10248</v>
      </c>
      <c r="AR793" s="77"/>
      <c r="AS793" s="77"/>
      <c r="AT793" s="77"/>
      <c r="AU793" s="76"/>
      <c r="AV793" s="63" t="s">
        <v>10249</v>
      </c>
      <c r="AW793" s="75"/>
      <c r="AX793" s="77"/>
      <c r="AY793" s="77"/>
      <c r="AZ793" s="76"/>
      <c r="BA793" s="82" t="s">
        <v>475</v>
      </c>
      <c r="BB793" s="77"/>
      <c r="BC793" s="77"/>
      <c r="BD793" s="77"/>
      <c r="BE793" s="76"/>
      <c r="BF793" s="82" t="s">
        <v>10248</v>
      </c>
      <c r="BG793" s="77"/>
      <c r="BH793" s="77"/>
      <c r="BI793" s="77"/>
      <c r="BJ793" s="76"/>
      <c r="BK793" s="63" t="s">
        <v>10250</v>
      </c>
      <c r="BL793" s="75"/>
      <c r="BM793" s="77"/>
      <c r="BN793" s="77"/>
      <c r="BO793" s="76"/>
      <c r="BP793" s="44" t="s">
        <v>10251</v>
      </c>
    </row>
    <row r="794" spans="1:68" x14ac:dyDescent="0.2">
      <c r="A794" s="63" t="s">
        <v>1214</v>
      </c>
      <c r="B794" s="44" t="s">
        <v>7156</v>
      </c>
      <c r="C794" s="44" t="s">
        <v>6791</v>
      </c>
      <c r="D794" s="44" t="s">
        <v>10252</v>
      </c>
      <c r="E794" s="44" t="str">
        <f t="shared" si="24"/>
        <v>Doubled Vigilance_Neutral_MEDM</v>
      </c>
      <c r="F794" s="44" t="s">
        <v>5255</v>
      </c>
      <c r="G794" s="44" t="s">
        <v>5235</v>
      </c>
      <c r="H794" s="44" t="s">
        <v>8398</v>
      </c>
      <c r="I794" s="64"/>
      <c r="J794" s="65"/>
      <c r="K794" s="65"/>
      <c r="L794" s="65"/>
      <c r="M794" s="65"/>
      <c r="N794" s="64"/>
      <c r="O794" s="64"/>
      <c r="P794" s="65"/>
      <c r="Q794" s="65"/>
      <c r="R794" s="65"/>
      <c r="S794" s="65"/>
      <c r="T794" s="64"/>
      <c r="U794" s="65"/>
      <c r="V794" s="65"/>
      <c r="W794" s="65"/>
      <c r="X794" s="65"/>
      <c r="Y794" s="64"/>
      <c r="Z794" s="65"/>
      <c r="AA794" s="69">
        <f t="shared" si="25"/>
        <v>0</v>
      </c>
      <c r="AB794" s="63" t="s">
        <v>476</v>
      </c>
      <c r="AC794" s="75"/>
      <c r="AD794" s="77"/>
      <c r="AE794" s="77"/>
      <c r="AF794" s="76"/>
      <c r="AG794" s="63" t="s">
        <v>10253</v>
      </c>
      <c r="AH794" s="75"/>
      <c r="AI794" s="77"/>
      <c r="AJ794" s="77"/>
      <c r="AK794" s="76"/>
      <c r="AL794" s="63" t="s">
        <v>10254</v>
      </c>
      <c r="AM794" s="75"/>
      <c r="AN794" s="77"/>
      <c r="AO794" s="77"/>
      <c r="AP794" s="76"/>
      <c r="AQ794" s="82" t="s">
        <v>10255</v>
      </c>
      <c r="AR794" s="77"/>
      <c r="AS794" s="77"/>
      <c r="AT794" s="77"/>
      <c r="AU794" s="76"/>
      <c r="AV794" s="63" t="s">
        <v>10256</v>
      </c>
      <c r="AW794" s="75"/>
      <c r="AX794" s="77"/>
      <c r="AY794" s="77"/>
      <c r="AZ794" s="76"/>
      <c r="BA794" s="82" t="s">
        <v>476</v>
      </c>
      <c r="BB794" s="77"/>
      <c r="BC794" s="77"/>
      <c r="BD794" s="77"/>
      <c r="BE794" s="76"/>
      <c r="BF794" s="82" t="s">
        <v>10255</v>
      </c>
      <c r="BG794" s="77"/>
      <c r="BH794" s="77"/>
      <c r="BI794" s="77"/>
      <c r="BJ794" s="76"/>
      <c r="BK794" s="63" t="s">
        <v>10257</v>
      </c>
      <c r="BL794" s="75"/>
      <c r="BM794" s="77"/>
      <c r="BN794" s="77"/>
      <c r="BO794" s="76"/>
      <c r="BP794" s="44" t="s">
        <v>10258</v>
      </c>
    </row>
    <row r="795" spans="1:68" x14ac:dyDescent="0.2">
      <c r="A795" s="63" t="s">
        <v>1214</v>
      </c>
      <c r="B795" s="44" t="s">
        <v>7156</v>
      </c>
      <c r="C795" s="44" t="s">
        <v>6791</v>
      </c>
      <c r="D795" s="44" t="s">
        <v>10259</v>
      </c>
      <c r="E795" s="44" t="str">
        <f t="shared" si="24"/>
        <v>Drums_Neutral_MEDM</v>
      </c>
      <c r="F795" s="44" t="s">
        <v>5930</v>
      </c>
      <c r="G795" s="44" t="s">
        <v>5183</v>
      </c>
      <c r="H795" s="44" t="s">
        <v>8342</v>
      </c>
      <c r="I795" s="64"/>
      <c r="J795" s="65"/>
      <c r="K795" s="65"/>
      <c r="L795" s="65"/>
      <c r="M795" s="65"/>
      <c r="N795" s="64"/>
      <c r="O795" s="64"/>
      <c r="P795" s="65"/>
      <c r="Q795" s="65"/>
      <c r="R795" s="65"/>
      <c r="S795" s="65"/>
      <c r="T795" s="64"/>
      <c r="U795" s="65"/>
      <c r="V795" s="65"/>
      <c r="W795" s="65"/>
      <c r="X795" s="65"/>
      <c r="Y795" s="64"/>
      <c r="Z795" s="65"/>
      <c r="AA795" s="69">
        <f t="shared" si="25"/>
        <v>0</v>
      </c>
      <c r="AB795" s="63" t="s">
        <v>477</v>
      </c>
      <c r="AC795" s="75"/>
      <c r="AD795" s="77"/>
      <c r="AE795" s="77"/>
      <c r="AF795" s="76"/>
      <c r="AG795" s="63" t="s">
        <v>10260</v>
      </c>
      <c r="AH795" s="75"/>
      <c r="AI795" s="77"/>
      <c r="AJ795" s="77"/>
      <c r="AK795" s="76"/>
      <c r="AL795" s="63" t="s">
        <v>10261</v>
      </c>
      <c r="AM795" s="75"/>
      <c r="AN795" s="77"/>
      <c r="AO795" s="77"/>
      <c r="AP795" s="76"/>
      <c r="AQ795" s="82" t="s">
        <v>10262</v>
      </c>
      <c r="AR795" s="77"/>
      <c r="AS795" s="77"/>
      <c r="AT795" s="77"/>
      <c r="AU795" s="76"/>
      <c r="AV795" s="63" t="s">
        <v>10263</v>
      </c>
      <c r="AW795" s="75"/>
      <c r="AX795" s="77"/>
      <c r="AY795" s="77"/>
      <c r="AZ795" s="76"/>
      <c r="BA795" s="82" t="s">
        <v>477</v>
      </c>
      <c r="BB795" s="77"/>
      <c r="BC795" s="77"/>
      <c r="BD795" s="77"/>
      <c r="BE795" s="76"/>
      <c r="BF795" s="82" t="s">
        <v>10262</v>
      </c>
      <c r="BG795" s="77"/>
      <c r="BH795" s="77"/>
      <c r="BI795" s="77"/>
      <c r="BJ795" s="76"/>
      <c r="BK795" s="63" t="s">
        <v>10264</v>
      </c>
      <c r="BL795" s="75"/>
      <c r="BM795" s="77"/>
      <c r="BN795" s="77"/>
      <c r="BO795" s="76"/>
      <c r="BP795" s="44" t="s">
        <v>1650</v>
      </c>
    </row>
    <row r="796" spans="1:68" x14ac:dyDescent="0.2">
      <c r="A796" s="63" t="s">
        <v>1214</v>
      </c>
      <c r="B796" s="44" t="s">
        <v>7156</v>
      </c>
      <c r="C796" s="44" t="s">
        <v>6791</v>
      </c>
      <c r="D796" s="44" t="s">
        <v>10265</v>
      </c>
      <c r="E796" s="44" t="str">
        <f t="shared" si="24"/>
        <v>Earth-tremors_Neutral_MEDM</v>
      </c>
      <c r="F796" s="44" t="s">
        <v>9119</v>
      </c>
      <c r="G796" s="44" t="s">
        <v>5183</v>
      </c>
      <c r="H796" s="44" t="s">
        <v>8342</v>
      </c>
      <c r="I796" s="64"/>
      <c r="J796" s="65"/>
      <c r="K796" s="65"/>
      <c r="L796" s="65"/>
      <c r="M796" s="65"/>
      <c r="N796" s="64"/>
      <c r="O796" s="64"/>
      <c r="P796" s="65"/>
      <c r="Q796" s="65"/>
      <c r="R796" s="65"/>
      <c r="S796" s="65"/>
      <c r="T796" s="64"/>
      <c r="U796" s="65"/>
      <c r="V796" s="65"/>
      <c r="W796" s="65"/>
      <c r="X796" s="65"/>
      <c r="Y796" s="64"/>
      <c r="Z796" s="65"/>
      <c r="AA796" s="69">
        <f t="shared" si="25"/>
        <v>0</v>
      </c>
      <c r="AB796" s="63" t="s">
        <v>478</v>
      </c>
      <c r="AC796" s="75"/>
      <c r="AD796" s="77"/>
      <c r="AE796" s="77"/>
      <c r="AF796" s="76"/>
      <c r="AG796" s="63" t="s">
        <v>10266</v>
      </c>
      <c r="AH796" s="75"/>
      <c r="AI796" s="77"/>
      <c r="AJ796" s="77"/>
      <c r="AK796" s="76"/>
      <c r="AL796" s="63" t="s">
        <v>10267</v>
      </c>
      <c r="AM796" s="75"/>
      <c r="AN796" s="77"/>
      <c r="AO796" s="77"/>
      <c r="AP796" s="76"/>
      <c r="AQ796" s="82" t="s">
        <v>10268</v>
      </c>
      <c r="AR796" s="77"/>
      <c r="AS796" s="77"/>
      <c r="AT796" s="77"/>
      <c r="AU796" s="76"/>
      <c r="AV796" s="63" t="s">
        <v>10269</v>
      </c>
      <c r="AW796" s="75"/>
      <c r="AX796" s="77"/>
      <c r="AY796" s="77"/>
      <c r="AZ796" s="76"/>
      <c r="BA796" s="82" t="s">
        <v>478</v>
      </c>
      <c r="BB796" s="77"/>
      <c r="BC796" s="77"/>
      <c r="BD796" s="77"/>
      <c r="BE796" s="76"/>
      <c r="BF796" s="82" t="s">
        <v>10268</v>
      </c>
      <c r="BG796" s="77"/>
      <c r="BH796" s="77"/>
      <c r="BI796" s="77"/>
      <c r="BJ796" s="76"/>
      <c r="BK796" s="63" t="s">
        <v>10270</v>
      </c>
      <c r="BL796" s="75"/>
      <c r="BM796" s="77"/>
      <c r="BN796" s="77"/>
      <c r="BO796" s="76"/>
      <c r="BP796" s="44" t="s">
        <v>10271</v>
      </c>
    </row>
    <row r="797" spans="1:68" x14ac:dyDescent="0.2">
      <c r="A797" s="63" t="s">
        <v>1214</v>
      </c>
      <c r="B797" s="44" t="s">
        <v>7156</v>
      </c>
      <c r="C797" s="44" t="s">
        <v>6791</v>
      </c>
      <c r="D797" s="44" t="s">
        <v>10272</v>
      </c>
      <c r="E797" s="44" t="str">
        <f t="shared" si="24"/>
        <v>Endless Whispers_Neutral_MEDM</v>
      </c>
      <c r="F797" s="44" t="s">
        <v>5410</v>
      </c>
      <c r="G797" s="44" t="s">
        <v>5183</v>
      </c>
      <c r="H797" s="44" t="s">
        <v>8342</v>
      </c>
      <c r="I797" s="64"/>
      <c r="J797" s="65"/>
      <c r="K797" s="65"/>
      <c r="L797" s="65"/>
      <c r="M797" s="65"/>
      <c r="N797" s="64"/>
      <c r="O797" s="64"/>
      <c r="P797" s="65"/>
      <c r="Q797" s="65"/>
      <c r="R797" s="65"/>
      <c r="S797" s="65"/>
      <c r="T797" s="64"/>
      <c r="U797" s="65"/>
      <c r="V797" s="65"/>
      <c r="W797" s="65"/>
      <c r="X797" s="65"/>
      <c r="Y797" s="64"/>
      <c r="Z797" s="65"/>
      <c r="AA797" s="69">
        <f t="shared" si="25"/>
        <v>0</v>
      </c>
      <c r="AB797" s="63" t="s">
        <v>479</v>
      </c>
      <c r="AC797" s="75"/>
      <c r="AD797" s="77"/>
      <c r="AE797" s="77"/>
      <c r="AF797" s="76"/>
      <c r="AG797" s="63" t="s">
        <v>10273</v>
      </c>
      <c r="AH797" s="75"/>
      <c r="AI797" s="77"/>
      <c r="AJ797" s="77"/>
      <c r="AK797" s="76"/>
      <c r="AL797" s="63" t="s">
        <v>10274</v>
      </c>
      <c r="AM797" s="75"/>
      <c r="AN797" s="77"/>
      <c r="AO797" s="77"/>
      <c r="AP797" s="76"/>
      <c r="AQ797" s="82" t="s">
        <v>10275</v>
      </c>
      <c r="AR797" s="77"/>
      <c r="AS797" s="77"/>
      <c r="AT797" s="77"/>
      <c r="AU797" s="76"/>
      <c r="AV797" s="63" t="s">
        <v>10276</v>
      </c>
      <c r="AW797" s="75"/>
      <c r="AX797" s="77"/>
      <c r="AY797" s="77"/>
      <c r="AZ797" s="76"/>
      <c r="BA797" s="82" t="s">
        <v>479</v>
      </c>
      <c r="BB797" s="77"/>
      <c r="BC797" s="77"/>
      <c r="BD797" s="77"/>
      <c r="BE797" s="76"/>
      <c r="BF797" s="82" t="s">
        <v>10275</v>
      </c>
      <c r="BG797" s="77"/>
      <c r="BH797" s="77"/>
      <c r="BI797" s="77"/>
      <c r="BJ797" s="76"/>
      <c r="BK797" s="63" t="s">
        <v>10277</v>
      </c>
      <c r="BL797" s="75"/>
      <c r="BM797" s="77"/>
      <c r="BN797" s="77"/>
      <c r="BO797" s="76"/>
      <c r="BP797" s="44" t="s">
        <v>1851</v>
      </c>
    </row>
    <row r="798" spans="1:68" x14ac:dyDescent="0.2">
      <c r="A798" s="63" t="s">
        <v>1214</v>
      </c>
      <c r="B798" s="44" t="s">
        <v>7156</v>
      </c>
      <c r="C798" s="44" t="s">
        <v>6791</v>
      </c>
      <c r="D798" s="44" t="s">
        <v>10278</v>
      </c>
      <c r="E798" s="44" t="str">
        <f t="shared" si="24"/>
        <v>Exhalation of Decay_Neutral_MEDM</v>
      </c>
      <c r="F798" s="44" t="s">
        <v>5159</v>
      </c>
      <c r="G798" s="44" t="s">
        <v>5235</v>
      </c>
      <c r="H798" s="44" t="s">
        <v>8398</v>
      </c>
      <c r="I798" s="64"/>
      <c r="J798" s="65"/>
      <c r="K798" s="65"/>
      <c r="L798" s="65"/>
      <c r="M798" s="65"/>
      <c r="N798" s="64"/>
      <c r="O798" s="64"/>
      <c r="P798" s="65"/>
      <c r="Q798" s="65"/>
      <c r="R798" s="65"/>
      <c r="S798" s="65"/>
      <c r="T798" s="64"/>
      <c r="U798" s="65"/>
      <c r="V798" s="66">
        <v>1</v>
      </c>
      <c r="W798" s="65"/>
      <c r="X798" s="65"/>
      <c r="Y798" s="64"/>
      <c r="Z798" s="65"/>
      <c r="AA798" s="69">
        <f t="shared" si="25"/>
        <v>0</v>
      </c>
      <c r="AB798" s="63" t="s">
        <v>480</v>
      </c>
      <c r="AC798" s="75"/>
      <c r="AD798" s="77"/>
      <c r="AE798" s="75"/>
      <c r="AF798" s="76"/>
      <c r="AG798" s="63" t="s">
        <v>10279</v>
      </c>
      <c r="AH798" s="75"/>
      <c r="AI798" s="77"/>
      <c r="AJ798" s="77"/>
      <c r="AK798" s="76"/>
      <c r="AL798" s="63" t="s">
        <v>10280</v>
      </c>
      <c r="AM798" s="75"/>
      <c r="AN798" s="77"/>
      <c r="AO798" s="77"/>
      <c r="AP798" s="76"/>
      <c r="AQ798" s="82" t="s">
        <v>10281</v>
      </c>
      <c r="AR798" s="77"/>
      <c r="AS798" s="77"/>
      <c r="AT798" s="77"/>
      <c r="AU798" s="76"/>
      <c r="AV798" s="63" t="s">
        <v>10282</v>
      </c>
      <c r="AW798" s="75"/>
      <c r="AX798" s="77"/>
      <c r="AY798" s="77"/>
      <c r="AZ798" s="76"/>
      <c r="BA798" s="82" t="s">
        <v>480</v>
      </c>
      <c r="BB798" s="77"/>
      <c r="BC798" s="77"/>
      <c r="BD798" s="77"/>
      <c r="BE798" s="76"/>
      <c r="BF798" s="82" t="s">
        <v>10281</v>
      </c>
      <c r="BG798" s="77"/>
      <c r="BH798" s="77"/>
      <c r="BI798" s="77"/>
      <c r="BJ798" s="76"/>
      <c r="BK798" s="63" t="s">
        <v>10283</v>
      </c>
      <c r="BL798" s="75"/>
      <c r="BM798" s="77"/>
      <c r="BN798" s="77"/>
      <c r="BO798" s="76"/>
      <c r="BP798" s="44" t="s">
        <v>10284</v>
      </c>
    </row>
    <row r="799" spans="1:68" x14ac:dyDescent="0.2">
      <c r="A799" s="63" t="s">
        <v>1214</v>
      </c>
      <c r="B799" s="44" t="s">
        <v>7156</v>
      </c>
      <c r="C799" s="44" t="s">
        <v>6791</v>
      </c>
      <c r="D799" s="44" t="s">
        <v>10285</v>
      </c>
      <c r="E799" s="44" t="str">
        <f t="shared" si="24"/>
        <v>Eyes of the Shadow_Neutral_MEDM</v>
      </c>
      <c r="F799" s="44" t="s">
        <v>8911</v>
      </c>
      <c r="G799" s="44" t="s">
        <v>5183</v>
      </c>
      <c r="H799" s="44" t="s">
        <v>8342</v>
      </c>
      <c r="I799" s="64"/>
      <c r="J799" s="65"/>
      <c r="K799" s="65"/>
      <c r="L799" s="65"/>
      <c r="M799" s="65"/>
      <c r="N799" s="64"/>
      <c r="O799" s="64"/>
      <c r="P799" s="65"/>
      <c r="Q799" s="65"/>
      <c r="R799" s="65"/>
      <c r="S799" s="65"/>
      <c r="T799" s="64"/>
      <c r="U799" s="65"/>
      <c r="V799" s="65"/>
      <c r="W799" s="65"/>
      <c r="X799" s="65"/>
      <c r="Y799" s="64"/>
      <c r="Z799" s="65"/>
      <c r="AA799" s="69">
        <f t="shared" si="25"/>
        <v>0</v>
      </c>
      <c r="AB799" s="63" t="s">
        <v>481</v>
      </c>
      <c r="AC799" s="75"/>
      <c r="AD799" s="77"/>
      <c r="AE799" s="77"/>
      <c r="AF799" s="76"/>
      <c r="AG799" s="63" t="s">
        <v>10286</v>
      </c>
      <c r="AH799" s="75"/>
      <c r="AI799" s="77"/>
      <c r="AJ799" s="77"/>
      <c r="AK799" s="76"/>
      <c r="AL799" s="63" t="s">
        <v>10287</v>
      </c>
      <c r="AM799" s="75"/>
      <c r="AN799" s="77"/>
      <c r="AO799" s="77"/>
      <c r="AP799" s="76"/>
      <c r="AQ799" s="82" t="s">
        <v>10288</v>
      </c>
      <c r="AR799" s="77"/>
      <c r="AS799" s="77"/>
      <c r="AT799" s="77"/>
      <c r="AU799" s="76"/>
      <c r="AV799" s="63" t="s">
        <v>10289</v>
      </c>
      <c r="AW799" s="75"/>
      <c r="AX799" s="77"/>
      <c r="AY799" s="77"/>
      <c r="AZ799" s="76"/>
      <c r="BA799" s="82" t="s">
        <v>481</v>
      </c>
      <c r="BB799" s="77"/>
      <c r="BC799" s="77"/>
      <c r="BD799" s="77"/>
      <c r="BE799" s="76"/>
      <c r="BF799" s="82" t="s">
        <v>10288</v>
      </c>
      <c r="BG799" s="77"/>
      <c r="BH799" s="77"/>
      <c r="BI799" s="77"/>
      <c r="BJ799" s="76"/>
      <c r="BK799" s="63" t="s">
        <v>10290</v>
      </c>
      <c r="BL799" s="75"/>
      <c r="BM799" s="77"/>
      <c r="BN799" s="77"/>
      <c r="BO799" s="76"/>
      <c r="BP799" s="44" t="s">
        <v>10291</v>
      </c>
    </row>
    <row r="800" spans="1:68" x14ac:dyDescent="0.2">
      <c r="A800" s="63" t="s">
        <v>1214</v>
      </c>
      <c r="B800" s="44" t="s">
        <v>7156</v>
      </c>
      <c r="C800" s="44" t="s">
        <v>6791</v>
      </c>
      <c r="D800" s="44" t="s">
        <v>10292</v>
      </c>
      <c r="E800" s="44" t="str">
        <f t="shared" si="24"/>
        <v>Faces of the Dead_Neutral_MEDM</v>
      </c>
      <c r="F800" s="44" t="s">
        <v>8368</v>
      </c>
      <c r="G800" s="44" t="s">
        <v>5235</v>
      </c>
      <c r="H800" s="44" t="s">
        <v>8398</v>
      </c>
      <c r="I800" s="64"/>
      <c r="J800" s="65"/>
      <c r="K800" s="65"/>
      <c r="L800" s="65"/>
      <c r="M800" s="65"/>
      <c r="N800" s="64"/>
      <c r="O800" s="64"/>
      <c r="P800" s="65"/>
      <c r="Q800" s="65"/>
      <c r="R800" s="65"/>
      <c r="S800" s="65"/>
      <c r="T800" s="64"/>
      <c r="U800" s="65"/>
      <c r="V800" s="65"/>
      <c r="W800" s="65"/>
      <c r="X800" s="65"/>
      <c r="Y800" s="64"/>
      <c r="Z800" s="65"/>
      <c r="AA800" s="69">
        <f t="shared" si="25"/>
        <v>0</v>
      </c>
      <c r="AB800" s="63" t="s">
        <v>1220</v>
      </c>
      <c r="AC800" s="75"/>
      <c r="AD800" s="77"/>
      <c r="AE800" s="77"/>
      <c r="AF800" s="76"/>
      <c r="AG800" s="63" t="s">
        <v>10293</v>
      </c>
      <c r="AH800" s="75"/>
      <c r="AI800" s="77"/>
      <c r="AJ800" s="77"/>
      <c r="AK800" s="76"/>
      <c r="AL800" s="63" t="s">
        <v>10294</v>
      </c>
      <c r="AM800" s="75"/>
      <c r="AN800" s="77"/>
      <c r="AO800" s="77"/>
      <c r="AP800" s="76"/>
      <c r="AQ800" s="82" t="s">
        <v>10295</v>
      </c>
      <c r="AR800" s="77"/>
      <c r="AS800" s="77"/>
      <c r="AT800" s="77"/>
      <c r="AU800" s="76"/>
      <c r="AV800" s="63" t="s">
        <v>10296</v>
      </c>
      <c r="AW800" s="75"/>
      <c r="AX800" s="77"/>
      <c r="AY800" s="77"/>
      <c r="AZ800" s="76"/>
      <c r="BA800" s="82" t="s">
        <v>1220</v>
      </c>
      <c r="BB800" s="77"/>
      <c r="BC800" s="77"/>
      <c r="BD800" s="77"/>
      <c r="BE800" s="76"/>
      <c r="BF800" s="82" t="s">
        <v>10295</v>
      </c>
      <c r="BG800" s="77"/>
      <c r="BH800" s="77"/>
      <c r="BI800" s="77"/>
      <c r="BJ800" s="76"/>
      <c r="BK800" s="63" t="s">
        <v>10297</v>
      </c>
      <c r="BL800" s="75"/>
      <c r="BM800" s="77"/>
      <c r="BN800" s="77"/>
      <c r="BO800" s="76"/>
      <c r="BP800" s="44" t="s">
        <v>10298</v>
      </c>
    </row>
    <row r="801" spans="1:68" x14ac:dyDescent="0.2">
      <c r="A801" s="63" t="s">
        <v>1214</v>
      </c>
      <c r="B801" s="44" t="s">
        <v>7156</v>
      </c>
      <c r="C801" s="44" t="s">
        <v>6791</v>
      </c>
      <c r="D801" s="44" t="s">
        <v>10299</v>
      </c>
      <c r="E801" s="44" t="str">
        <f t="shared" si="24"/>
        <v>Flies and Spiders_Neutral_MEDM</v>
      </c>
      <c r="F801" s="44" t="s">
        <v>9927</v>
      </c>
      <c r="G801" s="44" t="s">
        <v>5235</v>
      </c>
      <c r="H801" s="44" t="s">
        <v>8467</v>
      </c>
      <c r="I801" s="64"/>
      <c r="J801" s="65"/>
      <c r="K801" s="65"/>
      <c r="L801" s="65"/>
      <c r="M801" s="65"/>
      <c r="N801" s="64"/>
      <c r="O801" s="64"/>
      <c r="P801" s="65"/>
      <c r="Q801" s="65"/>
      <c r="R801" s="65"/>
      <c r="S801" s="65"/>
      <c r="T801" s="64"/>
      <c r="U801" s="65"/>
      <c r="V801" s="65"/>
      <c r="W801" s="65"/>
      <c r="X801" s="65"/>
      <c r="Y801" s="64"/>
      <c r="Z801" s="65"/>
      <c r="AA801" s="69">
        <f t="shared" si="25"/>
        <v>0</v>
      </c>
      <c r="AB801" s="63" t="s">
        <v>1221</v>
      </c>
      <c r="AC801" s="75"/>
      <c r="AD801" s="77"/>
      <c r="AE801" s="77"/>
      <c r="AF801" s="76"/>
      <c r="AG801" s="63" t="s">
        <v>10300</v>
      </c>
      <c r="AH801" s="75"/>
      <c r="AI801" s="77"/>
      <c r="AJ801" s="77"/>
      <c r="AK801" s="76"/>
      <c r="AL801" s="63" t="s">
        <v>10301</v>
      </c>
      <c r="AM801" s="75"/>
      <c r="AN801" s="77"/>
      <c r="AO801" s="77"/>
      <c r="AP801" s="76"/>
      <c r="AQ801" s="82" t="s">
        <v>10302</v>
      </c>
      <c r="AR801" s="77"/>
      <c r="AS801" s="77"/>
      <c r="AT801" s="77"/>
      <c r="AU801" s="76"/>
      <c r="AV801" s="63" t="s">
        <v>10303</v>
      </c>
      <c r="AW801" s="75"/>
      <c r="AX801" s="77"/>
      <c r="AY801" s="77"/>
      <c r="AZ801" s="76"/>
      <c r="BA801" s="82" t="s">
        <v>1221</v>
      </c>
      <c r="BB801" s="77"/>
      <c r="BC801" s="77"/>
      <c r="BD801" s="77"/>
      <c r="BE801" s="76"/>
      <c r="BF801" s="82" t="s">
        <v>10302</v>
      </c>
      <c r="BG801" s="77"/>
      <c r="BH801" s="77"/>
      <c r="BI801" s="77"/>
      <c r="BJ801" s="76"/>
      <c r="BK801" s="63" t="s">
        <v>10304</v>
      </c>
      <c r="BL801" s="75"/>
      <c r="BM801" s="77"/>
      <c r="BN801" s="77"/>
      <c r="BO801" s="76"/>
      <c r="BP801" s="44" t="s">
        <v>10305</v>
      </c>
    </row>
    <row r="802" spans="1:68" x14ac:dyDescent="0.2">
      <c r="A802" s="63" t="s">
        <v>1214</v>
      </c>
      <c r="B802" s="44" t="s">
        <v>7156</v>
      </c>
      <c r="C802" s="44" t="s">
        <v>6791</v>
      </c>
      <c r="D802" s="44" t="s">
        <v>10306</v>
      </c>
      <c r="E802" s="44" t="str">
        <f t="shared" si="24"/>
        <v>Foes Shall Fall_Neutral_MEDM</v>
      </c>
      <c r="F802" s="44" t="s">
        <v>8475</v>
      </c>
      <c r="G802" s="44" t="s">
        <v>5183</v>
      </c>
      <c r="H802" s="44" t="s">
        <v>8342</v>
      </c>
      <c r="I802" s="64"/>
      <c r="J802" s="65"/>
      <c r="K802" s="65"/>
      <c r="L802" s="65"/>
      <c r="M802" s="65"/>
      <c r="N802" s="64"/>
      <c r="O802" s="64"/>
      <c r="P802" s="65"/>
      <c r="Q802" s="65"/>
      <c r="R802" s="65"/>
      <c r="S802" s="65"/>
      <c r="T802" s="64"/>
      <c r="U802" s="65"/>
      <c r="V802" s="65"/>
      <c r="W802" s="65"/>
      <c r="X802" s="65"/>
      <c r="Y802" s="64"/>
      <c r="Z802" s="65"/>
      <c r="AA802" s="69">
        <f t="shared" si="25"/>
        <v>0</v>
      </c>
      <c r="AB802" s="63" t="s">
        <v>1222</v>
      </c>
      <c r="AC802" s="75"/>
      <c r="AD802" s="77"/>
      <c r="AE802" s="77"/>
      <c r="AF802" s="76"/>
      <c r="AG802" s="63" t="s">
        <v>10307</v>
      </c>
      <c r="AH802" s="75"/>
      <c r="AI802" s="77"/>
      <c r="AJ802" s="77"/>
      <c r="AK802" s="76"/>
      <c r="AL802" s="63" t="s">
        <v>10308</v>
      </c>
      <c r="AM802" s="75"/>
      <c r="AN802" s="77"/>
      <c r="AO802" s="77"/>
      <c r="AP802" s="76"/>
      <c r="AQ802" s="82" t="s">
        <v>10309</v>
      </c>
      <c r="AR802" s="77"/>
      <c r="AS802" s="77"/>
      <c r="AT802" s="77"/>
      <c r="AU802" s="76"/>
      <c r="AV802" s="63" t="s">
        <v>10310</v>
      </c>
      <c r="AW802" s="75"/>
      <c r="AX802" s="77"/>
      <c r="AY802" s="77"/>
      <c r="AZ802" s="76"/>
      <c r="BA802" s="82" t="s">
        <v>1222</v>
      </c>
      <c r="BB802" s="77"/>
      <c r="BC802" s="77"/>
      <c r="BD802" s="77"/>
      <c r="BE802" s="76"/>
      <c r="BF802" s="82" t="s">
        <v>10309</v>
      </c>
      <c r="BG802" s="77"/>
      <c r="BH802" s="77"/>
      <c r="BI802" s="77"/>
      <c r="BJ802" s="76"/>
      <c r="BK802" s="63" t="s">
        <v>10311</v>
      </c>
      <c r="BL802" s="75"/>
      <c r="BM802" s="77"/>
      <c r="BN802" s="77"/>
      <c r="BO802" s="76"/>
      <c r="BP802" s="44" t="s">
        <v>1800</v>
      </c>
    </row>
    <row r="803" spans="1:68" x14ac:dyDescent="0.2">
      <c r="A803" s="63" t="s">
        <v>1214</v>
      </c>
      <c r="B803" s="44" t="s">
        <v>7156</v>
      </c>
      <c r="C803" s="44" t="s">
        <v>6791</v>
      </c>
      <c r="D803" s="44" t="s">
        <v>10312</v>
      </c>
      <c r="E803" s="44" t="str">
        <f t="shared" si="24"/>
        <v>Gnaw with Words_Neutral_MEDM</v>
      </c>
      <c r="F803" s="44" t="s">
        <v>6135</v>
      </c>
      <c r="G803" s="44" t="s">
        <v>5235</v>
      </c>
      <c r="H803" s="44" t="s">
        <v>8398</v>
      </c>
      <c r="I803" s="64"/>
      <c r="J803" s="65"/>
      <c r="K803" s="65"/>
      <c r="L803" s="65"/>
      <c r="M803" s="65"/>
      <c r="N803" s="64"/>
      <c r="O803" s="64"/>
      <c r="P803" s="65"/>
      <c r="Q803" s="65"/>
      <c r="R803" s="65"/>
      <c r="S803" s="65"/>
      <c r="T803" s="64"/>
      <c r="U803" s="65"/>
      <c r="V803" s="65"/>
      <c r="W803" s="65"/>
      <c r="X803" s="65"/>
      <c r="Y803" s="64"/>
      <c r="Z803" s="65"/>
      <c r="AA803" s="69">
        <f t="shared" si="25"/>
        <v>0</v>
      </c>
      <c r="AB803" s="63" t="s">
        <v>1223</v>
      </c>
      <c r="AC803" s="75"/>
      <c r="AD803" s="77"/>
      <c r="AE803" s="77"/>
      <c r="AF803" s="76"/>
      <c r="AG803" s="63" t="s">
        <v>10313</v>
      </c>
      <c r="AH803" s="75"/>
      <c r="AI803" s="77"/>
      <c r="AJ803" s="77"/>
      <c r="AK803" s="76"/>
      <c r="AL803" s="63" t="s">
        <v>10314</v>
      </c>
      <c r="AM803" s="75"/>
      <c r="AN803" s="77"/>
      <c r="AO803" s="77"/>
      <c r="AP803" s="76"/>
      <c r="AQ803" s="82" t="s">
        <v>10315</v>
      </c>
      <c r="AR803" s="77"/>
      <c r="AS803" s="77"/>
      <c r="AT803" s="77"/>
      <c r="AU803" s="76"/>
      <c r="AV803" s="63" t="s">
        <v>10316</v>
      </c>
      <c r="AW803" s="75"/>
      <c r="AX803" s="77"/>
      <c r="AY803" s="77"/>
      <c r="AZ803" s="76"/>
      <c r="BA803" s="82" t="s">
        <v>1223</v>
      </c>
      <c r="BB803" s="77"/>
      <c r="BC803" s="77"/>
      <c r="BD803" s="77"/>
      <c r="BE803" s="76"/>
      <c r="BF803" s="82" t="s">
        <v>10315</v>
      </c>
      <c r="BG803" s="77"/>
      <c r="BH803" s="77"/>
      <c r="BI803" s="77"/>
      <c r="BJ803" s="76"/>
      <c r="BK803" s="63" t="s">
        <v>10317</v>
      </c>
      <c r="BL803" s="75"/>
      <c r="BM803" s="77"/>
      <c r="BN803" s="77"/>
      <c r="BO803" s="76"/>
      <c r="BP803" s="44" t="s">
        <v>10318</v>
      </c>
    </row>
    <row r="804" spans="1:68" x14ac:dyDescent="0.2">
      <c r="A804" s="63" t="s">
        <v>1214</v>
      </c>
      <c r="B804" s="44" t="s">
        <v>7156</v>
      </c>
      <c r="C804" s="44" t="s">
        <v>6791</v>
      </c>
      <c r="D804" s="44" t="s">
        <v>10319</v>
      </c>
      <c r="E804" s="44" t="str">
        <f t="shared" si="24"/>
        <v>Good Sense Revolts_Neutral_MEDM</v>
      </c>
      <c r="F804" s="44" t="s">
        <v>8535</v>
      </c>
      <c r="G804" s="44" t="s">
        <v>5235</v>
      </c>
      <c r="H804" s="44" t="s">
        <v>8398</v>
      </c>
      <c r="I804" s="64"/>
      <c r="J804" s="65"/>
      <c r="K804" s="65"/>
      <c r="L804" s="65"/>
      <c r="M804" s="65"/>
      <c r="N804" s="64"/>
      <c r="O804" s="64"/>
      <c r="P804" s="65"/>
      <c r="Q804" s="65"/>
      <c r="R804" s="65"/>
      <c r="S804" s="65"/>
      <c r="T804" s="64"/>
      <c r="U804" s="65"/>
      <c r="V804" s="65"/>
      <c r="W804" s="65"/>
      <c r="X804" s="65"/>
      <c r="Y804" s="64"/>
      <c r="Z804" s="65"/>
      <c r="AA804" s="69">
        <f t="shared" si="25"/>
        <v>0</v>
      </c>
      <c r="AB804" s="63" t="s">
        <v>1224</v>
      </c>
      <c r="AC804" s="75"/>
      <c r="AD804" s="77"/>
      <c r="AE804" s="77"/>
      <c r="AF804" s="76"/>
      <c r="AG804" s="63" t="s">
        <v>10320</v>
      </c>
      <c r="AH804" s="75"/>
      <c r="AI804" s="77"/>
      <c r="AJ804" s="77"/>
      <c r="AK804" s="76"/>
      <c r="AL804" s="63" t="s">
        <v>10321</v>
      </c>
      <c r="AM804" s="75"/>
      <c r="AN804" s="77"/>
      <c r="AO804" s="77"/>
      <c r="AP804" s="76"/>
      <c r="AQ804" s="82" t="s">
        <v>10322</v>
      </c>
      <c r="AR804" s="77"/>
      <c r="AS804" s="77"/>
      <c r="AT804" s="77"/>
      <c r="AU804" s="76"/>
      <c r="AV804" s="63" t="s">
        <v>10323</v>
      </c>
      <c r="AW804" s="75"/>
      <c r="AX804" s="77"/>
      <c r="AY804" s="77"/>
      <c r="AZ804" s="76"/>
      <c r="BA804" s="82" t="s">
        <v>1224</v>
      </c>
      <c r="BB804" s="77"/>
      <c r="BC804" s="77"/>
      <c r="BD804" s="77"/>
      <c r="BE804" s="76"/>
      <c r="BF804" s="82" t="s">
        <v>10322</v>
      </c>
      <c r="BG804" s="77"/>
      <c r="BH804" s="77"/>
      <c r="BI804" s="77"/>
      <c r="BJ804" s="76"/>
      <c r="BK804" s="63" t="s">
        <v>10324</v>
      </c>
      <c r="BL804" s="75"/>
      <c r="BM804" s="77"/>
      <c r="BN804" s="77"/>
      <c r="BO804" s="76"/>
      <c r="BP804" s="44" t="s">
        <v>1801</v>
      </c>
    </row>
    <row r="805" spans="1:68" x14ac:dyDescent="0.2">
      <c r="A805" s="63" t="s">
        <v>1214</v>
      </c>
      <c r="B805" s="44" t="s">
        <v>7156</v>
      </c>
      <c r="C805" s="44" t="s">
        <v>6791</v>
      </c>
      <c r="D805" s="44" t="s">
        <v>10325</v>
      </c>
      <c r="E805" s="44" t="str">
        <f t="shared" si="24"/>
        <v>Great Need or Purpose_Neutral_MEDM</v>
      </c>
      <c r="F805" s="44" t="s">
        <v>5362</v>
      </c>
      <c r="G805" s="44" t="s">
        <v>5183</v>
      </c>
      <c r="H805" s="44" t="s">
        <v>8342</v>
      </c>
      <c r="I805" s="64"/>
      <c r="J805" s="65"/>
      <c r="K805" s="65"/>
      <c r="L805" s="65"/>
      <c r="M805" s="65"/>
      <c r="N805" s="64"/>
      <c r="O805" s="64"/>
      <c r="P805" s="65"/>
      <c r="Q805" s="65"/>
      <c r="R805" s="65"/>
      <c r="S805" s="65"/>
      <c r="T805" s="64"/>
      <c r="U805" s="65"/>
      <c r="V805" s="65"/>
      <c r="W805" s="65"/>
      <c r="X805" s="65"/>
      <c r="Y805" s="64"/>
      <c r="Z805" s="65"/>
      <c r="AA805" s="69">
        <f t="shared" si="25"/>
        <v>0</v>
      </c>
      <c r="AB805" s="63" t="s">
        <v>1225</v>
      </c>
      <c r="AC805" s="75"/>
      <c r="AD805" s="77"/>
      <c r="AE805" s="77"/>
      <c r="AF805" s="76"/>
      <c r="AG805" s="63" t="s">
        <v>10326</v>
      </c>
      <c r="AH805" s="75"/>
      <c r="AI805" s="77"/>
      <c r="AJ805" s="77"/>
      <c r="AK805" s="76"/>
      <c r="AL805" s="63" t="s">
        <v>10327</v>
      </c>
      <c r="AM805" s="75"/>
      <c r="AN805" s="77"/>
      <c r="AO805" s="77"/>
      <c r="AP805" s="76"/>
      <c r="AQ805" s="82" t="s">
        <v>10328</v>
      </c>
      <c r="AR805" s="77"/>
      <c r="AS805" s="77"/>
      <c r="AT805" s="77"/>
      <c r="AU805" s="76"/>
      <c r="AV805" s="63" t="s">
        <v>10329</v>
      </c>
      <c r="AW805" s="75"/>
      <c r="AX805" s="77"/>
      <c r="AY805" s="77"/>
      <c r="AZ805" s="76"/>
      <c r="BA805" s="82" t="s">
        <v>1225</v>
      </c>
      <c r="BB805" s="77"/>
      <c r="BC805" s="77"/>
      <c r="BD805" s="77"/>
      <c r="BE805" s="76"/>
      <c r="BF805" s="82" t="s">
        <v>10328</v>
      </c>
      <c r="BG805" s="77"/>
      <c r="BH805" s="77"/>
      <c r="BI805" s="77"/>
      <c r="BJ805" s="76"/>
      <c r="BK805" s="63" t="s">
        <v>10330</v>
      </c>
      <c r="BL805" s="75"/>
      <c r="BM805" s="77"/>
      <c r="BN805" s="77"/>
      <c r="BO805" s="76"/>
      <c r="BP805" s="44" t="s">
        <v>10331</v>
      </c>
    </row>
    <row r="806" spans="1:68" x14ac:dyDescent="0.2">
      <c r="A806" s="63" t="s">
        <v>1214</v>
      </c>
      <c r="B806" s="44" t="s">
        <v>7156</v>
      </c>
      <c r="C806" s="44" t="s">
        <v>6791</v>
      </c>
      <c r="D806" s="44" t="s">
        <v>10332</v>
      </c>
      <c r="E806" s="44" t="str">
        <f t="shared" si="24"/>
        <v>Great Secrets Buried There_Neutral_MEDM</v>
      </c>
      <c r="F806" s="44" t="s">
        <v>9765</v>
      </c>
      <c r="G806" s="44" t="s">
        <v>5183</v>
      </c>
      <c r="H806" s="44" t="s">
        <v>8342</v>
      </c>
      <c r="I806" s="64"/>
      <c r="J806" s="65"/>
      <c r="K806" s="65"/>
      <c r="L806" s="65"/>
      <c r="M806" s="65"/>
      <c r="N806" s="64"/>
      <c r="O806" s="64"/>
      <c r="P806" s="65"/>
      <c r="Q806" s="65"/>
      <c r="R806" s="65"/>
      <c r="S806" s="65"/>
      <c r="T806" s="64"/>
      <c r="U806" s="65"/>
      <c r="V806" s="65"/>
      <c r="W806" s="65"/>
      <c r="X806" s="65"/>
      <c r="Y806" s="64"/>
      <c r="Z806" s="65"/>
      <c r="AA806" s="69">
        <f t="shared" si="25"/>
        <v>0</v>
      </c>
      <c r="AB806" s="63" t="s">
        <v>1226</v>
      </c>
      <c r="AC806" s="75"/>
      <c r="AD806" s="77"/>
      <c r="AE806" s="77"/>
      <c r="AF806" s="76"/>
      <c r="AG806" s="63" t="s">
        <v>10333</v>
      </c>
      <c r="AH806" s="75"/>
      <c r="AI806" s="77"/>
      <c r="AJ806" s="77"/>
      <c r="AK806" s="76"/>
      <c r="AL806" s="63" t="s">
        <v>10334</v>
      </c>
      <c r="AM806" s="75"/>
      <c r="AN806" s="77"/>
      <c r="AO806" s="77"/>
      <c r="AP806" s="76"/>
      <c r="AQ806" s="82" t="s">
        <v>10335</v>
      </c>
      <c r="AR806" s="77"/>
      <c r="AS806" s="77"/>
      <c r="AT806" s="77"/>
      <c r="AU806" s="76"/>
      <c r="AV806" s="63" t="s">
        <v>10336</v>
      </c>
      <c r="AW806" s="75"/>
      <c r="AX806" s="77"/>
      <c r="AY806" s="77"/>
      <c r="AZ806" s="76"/>
      <c r="BA806" s="82" t="s">
        <v>1226</v>
      </c>
      <c r="BB806" s="77"/>
      <c r="BC806" s="77"/>
      <c r="BD806" s="77"/>
      <c r="BE806" s="76"/>
      <c r="BF806" s="82" t="s">
        <v>10335</v>
      </c>
      <c r="BG806" s="77"/>
      <c r="BH806" s="77"/>
      <c r="BI806" s="77"/>
      <c r="BJ806" s="76"/>
      <c r="BK806" s="63" t="s">
        <v>10337</v>
      </c>
      <c r="BL806" s="75"/>
      <c r="BM806" s="77"/>
      <c r="BN806" s="77"/>
      <c r="BO806" s="76"/>
      <c r="BP806" s="44" t="s">
        <v>1400</v>
      </c>
    </row>
    <row r="807" spans="1:68" x14ac:dyDescent="0.2">
      <c r="A807" s="63" t="s">
        <v>1214</v>
      </c>
      <c r="B807" s="44" t="s">
        <v>7156</v>
      </c>
      <c r="C807" s="44" t="s">
        <v>6791</v>
      </c>
      <c r="D807" s="44" t="s">
        <v>10338</v>
      </c>
      <c r="E807" s="44" t="str">
        <f t="shared" si="24"/>
        <v>Helms of Iron_Neutral_MEDM</v>
      </c>
      <c r="F807" s="44" t="s">
        <v>5808</v>
      </c>
      <c r="G807" s="44" t="s">
        <v>5183</v>
      </c>
      <c r="H807" s="44" t="s">
        <v>8342</v>
      </c>
      <c r="I807" s="64"/>
      <c r="J807" s="65"/>
      <c r="K807" s="65"/>
      <c r="L807" s="65"/>
      <c r="M807" s="65"/>
      <c r="N807" s="64"/>
      <c r="O807" s="64"/>
      <c r="P807" s="65"/>
      <c r="Q807" s="65"/>
      <c r="R807" s="65"/>
      <c r="S807" s="65"/>
      <c r="T807" s="64"/>
      <c r="U807" s="65"/>
      <c r="V807" s="65"/>
      <c r="W807" s="65"/>
      <c r="X807" s="65"/>
      <c r="Y807" s="64"/>
      <c r="Z807" s="65"/>
      <c r="AA807" s="69">
        <f t="shared" si="25"/>
        <v>0</v>
      </c>
      <c r="AB807" s="63" t="s">
        <v>1227</v>
      </c>
      <c r="AC807" s="75"/>
      <c r="AD807" s="77"/>
      <c r="AE807" s="77"/>
      <c r="AF807" s="76"/>
      <c r="AG807" s="63" t="s">
        <v>10339</v>
      </c>
      <c r="AH807" s="75"/>
      <c r="AI807" s="77"/>
      <c r="AJ807" s="77"/>
      <c r="AK807" s="76"/>
      <c r="AL807" s="63" t="s">
        <v>10340</v>
      </c>
      <c r="AM807" s="75"/>
      <c r="AN807" s="77"/>
      <c r="AO807" s="77"/>
      <c r="AP807" s="76"/>
      <c r="AQ807" s="82" t="s">
        <v>10341</v>
      </c>
      <c r="AR807" s="77"/>
      <c r="AS807" s="77"/>
      <c r="AT807" s="77"/>
      <c r="AU807" s="76"/>
      <c r="AV807" s="63" t="s">
        <v>10342</v>
      </c>
      <c r="AW807" s="75"/>
      <c r="AX807" s="77"/>
      <c r="AY807" s="77"/>
      <c r="AZ807" s="76"/>
      <c r="BA807" s="82" t="s">
        <v>1227</v>
      </c>
      <c r="BB807" s="77"/>
      <c r="BC807" s="77"/>
      <c r="BD807" s="77"/>
      <c r="BE807" s="76"/>
      <c r="BF807" s="82" t="s">
        <v>10341</v>
      </c>
      <c r="BG807" s="77"/>
      <c r="BH807" s="77"/>
      <c r="BI807" s="77"/>
      <c r="BJ807" s="76"/>
      <c r="BK807" s="63" t="s">
        <v>10343</v>
      </c>
      <c r="BL807" s="75"/>
      <c r="BM807" s="77"/>
      <c r="BN807" s="77"/>
      <c r="BO807" s="76"/>
      <c r="BP807" s="44" t="s">
        <v>10344</v>
      </c>
    </row>
    <row r="808" spans="1:68" x14ac:dyDescent="0.2">
      <c r="A808" s="63" t="s">
        <v>1214</v>
      </c>
      <c r="B808" s="44" t="s">
        <v>7156</v>
      </c>
      <c r="C808" s="44" t="s">
        <v>6791</v>
      </c>
      <c r="D808" s="44" t="s">
        <v>10345</v>
      </c>
      <c r="E808" s="44" t="str">
        <f t="shared" si="24"/>
        <v>In Darkness Bind Them_Neutral_MEDM</v>
      </c>
      <c r="F808" s="44" t="s">
        <v>5351</v>
      </c>
      <c r="G808" s="44" t="s">
        <v>5235</v>
      </c>
      <c r="H808" s="44" t="s">
        <v>8398</v>
      </c>
      <c r="I808" s="64"/>
      <c r="J808" s="65"/>
      <c r="K808" s="65"/>
      <c r="L808" s="65"/>
      <c r="M808" s="65"/>
      <c r="N808" s="64"/>
      <c r="O808" s="64"/>
      <c r="P808" s="65"/>
      <c r="Q808" s="65"/>
      <c r="R808" s="65"/>
      <c r="S808" s="65"/>
      <c r="T808" s="64"/>
      <c r="U808" s="65"/>
      <c r="V808" s="65"/>
      <c r="W808" s="65"/>
      <c r="X808" s="65"/>
      <c r="Y808" s="64"/>
      <c r="Z808" s="65"/>
      <c r="AA808" s="69">
        <f t="shared" si="25"/>
        <v>0</v>
      </c>
      <c r="AB808" s="63" t="s">
        <v>1228</v>
      </c>
      <c r="AC808" s="75"/>
      <c r="AD808" s="77"/>
      <c r="AE808" s="77"/>
      <c r="AF808" s="76"/>
      <c r="AG808" s="63" t="s">
        <v>10346</v>
      </c>
      <c r="AH808" s="75"/>
      <c r="AI808" s="77"/>
      <c r="AJ808" s="77"/>
      <c r="AK808" s="76"/>
      <c r="AL808" s="63" t="s">
        <v>10347</v>
      </c>
      <c r="AM808" s="75"/>
      <c r="AN808" s="77"/>
      <c r="AO808" s="77"/>
      <c r="AP808" s="76"/>
      <c r="AQ808" s="82" t="s">
        <v>10348</v>
      </c>
      <c r="AR808" s="77"/>
      <c r="AS808" s="77"/>
      <c r="AT808" s="77"/>
      <c r="AU808" s="76"/>
      <c r="AV808" s="63" t="s">
        <v>10349</v>
      </c>
      <c r="AW808" s="75"/>
      <c r="AX808" s="77"/>
      <c r="AY808" s="77"/>
      <c r="AZ808" s="76"/>
      <c r="BA808" s="82" t="s">
        <v>1228</v>
      </c>
      <c r="BB808" s="77"/>
      <c r="BC808" s="77"/>
      <c r="BD808" s="77"/>
      <c r="BE808" s="76"/>
      <c r="BF808" s="82" t="s">
        <v>10348</v>
      </c>
      <c r="BG808" s="77"/>
      <c r="BH808" s="77"/>
      <c r="BI808" s="77"/>
      <c r="BJ808" s="76"/>
      <c r="BK808" s="63" t="s">
        <v>10350</v>
      </c>
      <c r="BL808" s="75"/>
      <c r="BM808" s="77"/>
      <c r="BN808" s="77"/>
      <c r="BO808" s="76"/>
      <c r="BP808" s="44" t="s">
        <v>10351</v>
      </c>
    </row>
    <row r="809" spans="1:68" x14ac:dyDescent="0.2">
      <c r="A809" s="63" t="s">
        <v>1214</v>
      </c>
      <c r="B809" s="44" t="s">
        <v>7156</v>
      </c>
      <c r="C809" s="44" t="s">
        <v>6791</v>
      </c>
      <c r="D809" s="44" t="s">
        <v>10352</v>
      </c>
      <c r="E809" s="44" t="str">
        <f t="shared" si="24"/>
        <v>In Great Wrath_Neutral_MEDM</v>
      </c>
      <c r="F809" s="44" t="s">
        <v>5362</v>
      </c>
      <c r="G809" s="44" t="s">
        <v>5183</v>
      </c>
      <c r="H809" s="44" t="s">
        <v>8342</v>
      </c>
      <c r="I809" s="64"/>
      <c r="J809" s="65"/>
      <c r="K809" s="65"/>
      <c r="L809" s="65"/>
      <c r="M809" s="65"/>
      <c r="N809" s="64"/>
      <c r="O809" s="64"/>
      <c r="P809" s="65"/>
      <c r="Q809" s="65"/>
      <c r="R809" s="65"/>
      <c r="S809" s="65"/>
      <c r="T809" s="64"/>
      <c r="U809" s="65"/>
      <c r="V809" s="65"/>
      <c r="W809" s="65"/>
      <c r="X809" s="65"/>
      <c r="Y809" s="64"/>
      <c r="Z809" s="65"/>
      <c r="AA809" s="69">
        <f t="shared" si="25"/>
        <v>0</v>
      </c>
      <c r="AB809" s="63" t="s">
        <v>1229</v>
      </c>
      <c r="AC809" s="75"/>
      <c r="AD809" s="77"/>
      <c r="AE809" s="77"/>
      <c r="AF809" s="76"/>
      <c r="AG809" s="63" t="s">
        <v>10353</v>
      </c>
      <c r="AH809" s="75"/>
      <c r="AI809" s="77"/>
      <c r="AJ809" s="77"/>
      <c r="AK809" s="76"/>
      <c r="AL809" s="63" t="s">
        <v>10354</v>
      </c>
      <c r="AM809" s="75"/>
      <c r="AN809" s="77"/>
      <c r="AO809" s="77"/>
      <c r="AP809" s="76"/>
      <c r="AQ809" s="82" t="s">
        <v>10355</v>
      </c>
      <c r="AR809" s="77"/>
      <c r="AS809" s="77"/>
      <c r="AT809" s="77"/>
      <c r="AU809" s="76"/>
      <c r="AV809" s="63" t="s">
        <v>10356</v>
      </c>
      <c r="AW809" s="75"/>
      <c r="AX809" s="77"/>
      <c r="AY809" s="77"/>
      <c r="AZ809" s="76"/>
      <c r="BA809" s="82" t="s">
        <v>1229</v>
      </c>
      <c r="BB809" s="77"/>
      <c r="BC809" s="77"/>
      <c r="BD809" s="77"/>
      <c r="BE809" s="76"/>
      <c r="BF809" s="82" t="s">
        <v>10355</v>
      </c>
      <c r="BG809" s="77"/>
      <c r="BH809" s="77"/>
      <c r="BI809" s="77"/>
      <c r="BJ809" s="76"/>
      <c r="BK809" s="63" t="s">
        <v>10357</v>
      </c>
      <c r="BL809" s="75"/>
      <c r="BM809" s="77"/>
      <c r="BN809" s="77"/>
      <c r="BO809" s="76"/>
      <c r="BP809" s="44" t="s">
        <v>10358</v>
      </c>
    </row>
    <row r="810" spans="1:68" x14ac:dyDescent="0.2">
      <c r="A810" s="63" t="s">
        <v>1214</v>
      </c>
      <c r="B810" s="44" t="s">
        <v>7156</v>
      </c>
      <c r="C810" s="44" t="s">
        <v>6791</v>
      </c>
      <c r="D810" s="44" t="s">
        <v>10359</v>
      </c>
      <c r="E810" s="44" t="str">
        <f t="shared" si="24"/>
        <v>In the Heart of his Realm_Neutral_MEDM</v>
      </c>
      <c r="F810" s="44" t="s">
        <v>9955</v>
      </c>
      <c r="G810" s="44" t="s">
        <v>5197</v>
      </c>
      <c r="H810" s="44" t="s">
        <v>8589</v>
      </c>
      <c r="I810" s="64"/>
      <c r="J810" s="65"/>
      <c r="K810" s="65"/>
      <c r="L810" s="65"/>
      <c r="M810" s="65"/>
      <c r="N810" s="64"/>
      <c r="O810" s="64"/>
      <c r="P810" s="65"/>
      <c r="Q810" s="65"/>
      <c r="R810" s="65"/>
      <c r="S810" s="65"/>
      <c r="T810" s="64"/>
      <c r="U810" s="65"/>
      <c r="V810" s="65"/>
      <c r="W810" s="65"/>
      <c r="X810" s="65"/>
      <c r="Y810" s="64"/>
      <c r="Z810" s="65"/>
      <c r="AA810" s="69">
        <f t="shared" si="25"/>
        <v>0</v>
      </c>
      <c r="AB810" s="63" t="s">
        <v>1230</v>
      </c>
      <c r="AC810" s="75"/>
      <c r="AD810" s="77"/>
      <c r="AE810" s="77"/>
      <c r="AF810" s="76"/>
      <c r="AG810" s="63" t="s">
        <v>10360</v>
      </c>
      <c r="AH810" s="75"/>
      <c r="AI810" s="77"/>
      <c r="AJ810" s="77"/>
      <c r="AK810" s="76"/>
      <c r="AL810" s="63" t="s">
        <v>10361</v>
      </c>
      <c r="AM810" s="75"/>
      <c r="AN810" s="77"/>
      <c r="AO810" s="77"/>
      <c r="AP810" s="76"/>
      <c r="AQ810" s="82" t="s">
        <v>10362</v>
      </c>
      <c r="AR810" s="77"/>
      <c r="AS810" s="77"/>
      <c r="AT810" s="77"/>
      <c r="AU810" s="76"/>
      <c r="AV810" s="63" t="s">
        <v>10363</v>
      </c>
      <c r="AW810" s="75"/>
      <c r="AX810" s="77"/>
      <c r="AY810" s="77"/>
      <c r="AZ810" s="76"/>
      <c r="BA810" s="82" t="s">
        <v>1230</v>
      </c>
      <c r="BB810" s="77"/>
      <c r="BC810" s="77"/>
      <c r="BD810" s="77"/>
      <c r="BE810" s="76"/>
      <c r="BF810" s="82" t="s">
        <v>10362</v>
      </c>
      <c r="BG810" s="77"/>
      <c r="BH810" s="77"/>
      <c r="BI810" s="77"/>
      <c r="BJ810" s="76"/>
      <c r="BK810" s="63" t="s">
        <v>10364</v>
      </c>
      <c r="BL810" s="75"/>
      <c r="BM810" s="77"/>
      <c r="BN810" s="77"/>
      <c r="BO810" s="76"/>
      <c r="BP810" s="44" t="s">
        <v>10365</v>
      </c>
    </row>
    <row r="811" spans="1:68" x14ac:dyDescent="0.2">
      <c r="A811" s="63" t="s">
        <v>1214</v>
      </c>
      <c r="B811" s="44" t="s">
        <v>7156</v>
      </c>
      <c r="C811" s="44" t="s">
        <v>6791</v>
      </c>
      <c r="D811" s="44" t="s">
        <v>10366</v>
      </c>
      <c r="E811" s="44" t="str">
        <f t="shared" si="24"/>
        <v>Inner Cunning_Neutral_MEDM</v>
      </c>
      <c r="F811" s="44" t="s">
        <v>5930</v>
      </c>
      <c r="G811" s="44" t="s">
        <v>5235</v>
      </c>
      <c r="H811" s="44" t="s">
        <v>8398</v>
      </c>
      <c r="I811" s="64"/>
      <c r="J811" s="65"/>
      <c r="K811" s="65"/>
      <c r="L811" s="65"/>
      <c r="M811" s="65"/>
      <c r="N811" s="64"/>
      <c r="O811" s="64"/>
      <c r="P811" s="65"/>
      <c r="Q811" s="65"/>
      <c r="R811" s="65"/>
      <c r="S811" s="65"/>
      <c r="T811" s="64"/>
      <c r="U811" s="65"/>
      <c r="V811" s="65"/>
      <c r="W811" s="65"/>
      <c r="X811" s="65"/>
      <c r="Y811" s="64"/>
      <c r="Z811" s="65"/>
      <c r="AA811" s="69">
        <f t="shared" si="25"/>
        <v>0</v>
      </c>
      <c r="AB811" s="63" t="s">
        <v>1231</v>
      </c>
      <c r="AC811" s="75"/>
      <c r="AD811" s="77"/>
      <c r="AE811" s="77"/>
      <c r="AF811" s="76"/>
      <c r="AG811" s="63" t="s">
        <v>10367</v>
      </c>
      <c r="AH811" s="75"/>
      <c r="AI811" s="77"/>
      <c r="AJ811" s="77"/>
      <c r="AK811" s="76"/>
      <c r="AL811" s="63" t="s">
        <v>10368</v>
      </c>
      <c r="AM811" s="75"/>
      <c r="AN811" s="77"/>
      <c r="AO811" s="77"/>
      <c r="AP811" s="76"/>
      <c r="AQ811" s="82" t="s">
        <v>10369</v>
      </c>
      <c r="AR811" s="77"/>
      <c r="AS811" s="77"/>
      <c r="AT811" s="77"/>
      <c r="AU811" s="76"/>
      <c r="AV811" s="63" t="s">
        <v>10370</v>
      </c>
      <c r="AW811" s="75"/>
      <c r="AX811" s="77"/>
      <c r="AY811" s="77"/>
      <c r="AZ811" s="76"/>
      <c r="BA811" s="82" t="s">
        <v>1231</v>
      </c>
      <c r="BB811" s="77"/>
      <c r="BC811" s="77"/>
      <c r="BD811" s="77"/>
      <c r="BE811" s="76"/>
      <c r="BF811" s="82" t="s">
        <v>10369</v>
      </c>
      <c r="BG811" s="77"/>
      <c r="BH811" s="77"/>
      <c r="BI811" s="77"/>
      <c r="BJ811" s="76"/>
      <c r="BK811" s="63" t="s">
        <v>10371</v>
      </c>
      <c r="BL811" s="75"/>
      <c r="BM811" s="77"/>
      <c r="BN811" s="77"/>
      <c r="BO811" s="76"/>
      <c r="BP811" s="44" t="s">
        <v>10372</v>
      </c>
    </row>
    <row r="812" spans="1:68" x14ac:dyDescent="0.2">
      <c r="A812" s="63" t="s">
        <v>1214</v>
      </c>
      <c r="B812" s="44" t="s">
        <v>7156</v>
      </c>
      <c r="C812" s="44" t="s">
        <v>6791</v>
      </c>
      <c r="D812" s="44" t="s">
        <v>10373</v>
      </c>
      <c r="E812" s="44" t="str">
        <f t="shared" si="24"/>
        <v>Like the Crash of Battering-rams_Neutral_MEDM</v>
      </c>
      <c r="F812" s="44" t="s">
        <v>8535</v>
      </c>
      <c r="G812" s="44" t="s">
        <v>5197</v>
      </c>
      <c r="H812" s="44" t="s">
        <v>8589</v>
      </c>
      <c r="I812" s="64"/>
      <c r="J812" s="65"/>
      <c r="K812" s="65"/>
      <c r="L812" s="65"/>
      <c r="M812" s="65"/>
      <c r="N812" s="64"/>
      <c r="O812" s="64"/>
      <c r="P812" s="65"/>
      <c r="Q812" s="65"/>
      <c r="R812" s="65"/>
      <c r="S812" s="65"/>
      <c r="T812" s="64"/>
      <c r="U812" s="65"/>
      <c r="V812" s="65"/>
      <c r="W812" s="65"/>
      <c r="X812" s="65"/>
      <c r="Y812" s="64"/>
      <c r="Z812" s="65"/>
      <c r="AA812" s="69">
        <f t="shared" si="25"/>
        <v>0</v>
      </c>
      <c r="AB812" s="63" t="s">
        <v>734</v>
      </c>
      <c r="AC812" s="75"/>
      <c r="AD812" s="77"/>
      <c r="AE812" s="77"/>
      <c r="AF812" s="76"/>
      <c r="AG812" s="63" t="s">
        <v>10374</v>
      </c>
      <c r="AH812" s="75"/>
      <c r="AI812" s="77"/>
      <c r="AJ812" s="77"/>
      <c r="AK812" s="76"/>
      <c r="AL812" s="63" t="s">
        <v>10375</v>
      </c>
      <c r="AM812" s="75"/>
      <c r="AN812" s="77"/>
      <c r="AO812" s="77"/>
      <c r="AP812" s="76"/>
      <c r="AQ812" s="82" t="s">
        <v>10376</v>
      </c>
      <c r="AR812" s="77"/>
      <c r="AS812" s="77"/>
      <c r="AT812" s="77"/>
      <c r="AU812" s="76"/>
      <c r="AV812" s="63" t="s">
        <v>10377</v>
      </c>
      <c r="AW812" s="75"/>
      <c r="AX812" s="77"/>
      <c r="AY812" s="77"/>
      <c r="AZ812" s="76"/>
      <c r="BA812" s="82" t="s">
        <v>734</v>
      </c>
      <c r="BB812" s="77"/>
      <c r="BC812" s="77"/>
      <c r="BD812" s="77"/>
      <c r="BE812" s="76"/>
      <c r="BF812" s="82" t="s">
        <v>10376</v>
      </c>
      <c r="BG812" s="77"/>
      <c r="BH812" s="77"/>
      <c r="BI812" s="77"/>
      <c r="BJ812" s="76"/>
      <c r="BK812" s="63" t="s">
        <v>10378</v>
      </c>
      <c r="BL812" s="75"/>
      <c r="BM812" s="77"/>
      <c r="BN812" s="77"/>
      <c r="BO812" s="76"/>
      <c r="BP812" s="44" t="s">
        <v>10379</v>
      </c>
    </row>
    <row r="813" spans="1:68" x14ac:dyDescent="0.2">
      <c r="A813" s="63" t="s">
        <v>1214</v>
      </c>
      <c r="B813" s="44" t="s">
        <v>7156</v>
      </c>
      <c r="C813" s="44" t="s">
        <v>6791</v>
      </c>
      <c r="D813" s="44" t="s">
        <v>10380</v>
      </c>
      <c r="E813" s="44" t="str">
        <f t="shared" si="24"/>
        <v>Long Dark Reach_Neutral_MEDM</v>
      </c>
      <c r="F813" s="44" t="s">
        <v>5410</v>
      </c>
      <c r="G813" s="44" t="s">
        <v>5197</v>
      </c>
      <c r="H813" s="44" t="s">
        <v>8589</v>
      </c>
      <c r="I813" s="64"/>
      <c r="J813" s="65"/>
      <c r="K813" s="65"/>
      <c r="L813" s="65"/>
      <c r="M813" s="65"/>
      <c r="N813" s="64"/>
      <c r="O813" s="64"/>
      <c r="P813" s="65"/>
      <c r="Q813" s="65"/>
      <c r="R813" s="65"/>
      <c r="S813" s="65"/>
      <c r="T813" s="64"/>
      <c r="U813" s="65"/>
      <c r="V813" s="65"/>
      <c r="W813" s="65"/>
      <c r="X813" s="65"/>
      <c r="Y813" s="64"/>
      <c r="Z813" s="65"/>
      <c r="AA813" s="69">
        <f t="shared" si="25"/>
        <v>0</v>
      </c>
      <c r="AB813" s="63" t="s">
        <v>1232</v>
      </c>
      <c r="AC813" s="75"/>
      <c r="AD813" s="77"/>
      <c r="AE813" s="77"/>
      <c r="AF813" s="76"/>
      <c r="AG813" s="63" t="s">
        <v>10381</v>
      </c>
      <c r="AH813" s="75"/>
      <c r="AI813" s="77"/>
      <c r="AJ813" s="77"/>
      <c r="AK813" s="76"/>
      <c r="AL813" s="63" t="s">
        <v>10382</v>
      </c>
      <c r="AM813" s="75"/>
      <c r="AN813" s="77"/>
      <c r="AO813" s="77"/>
      <c r="AP813" s="76"/>
      <c r="AQ813" s="82" t="s">
        <v>10383</v>
      </c>
      <c r="AR813" s="77"/>
      <c r="AS813" s="77"/>
      <c r="AT813" s="77"/>
      <c r="AU813" s="76"/>
      <c r="AV813" s="63" t="s">
        <v>10384</v>
      </c>
      <c r="AW813" s="75"/>
      <c r="AX813" s="77"/>
      <c r="AY813" s="77"/>
      <c r="AZ813" s="76"/>
      <c r="BA813" s="82" t="s">
        <v>1232</v>
      </c>
      <c r="BB813" s="77"/>
      <c r="BC813" s="77"/>
      <c r="BD813" s="77"/>
      <c r="BE813" s="76"/>
      <c r="BF813" s="82" t="s">
        <v>10383</v>
      </c>
      <c r="BG813" s="77"/>
      <c r="BH813" s="77"/>
      <c r="BI813" s="77"/>
      <c r="BJ813" s="76"/>
      <c r="BK813" s="63" t="s">
        <v>10385</v>
      </c>
      <c r="BL813" s="75"/>
      <c r="BM813" s="77"/>
      <c r="BN813" s="77"/>
      <c r="BO813" s="76"/>
      <c r="BP813" s="44" t="s">
        <v>10386</v>
      </c>
    </row>
    <row r="814" spans="1:68" x14ac:dyDescent="0.2">
      <c r="A814" s="63" t="s">
        <v>1214</v>
      </c>
      <c r="B814" s="44" t="s">
        <v>7156</v>
      </c>
      <c r="C814" s="44" t="s">
        <v>6791</v>
      </c>
      <c r="D814" s="44" t="s">
        <v>10387</v>
      </c>
      <c r="E814" s="44" t="str">
        <f t="shared" si="24"/>
        <v>Mordor in Arms_Neutral_MEDM</v>
      </c>
      <c r="F814" s="44" t="s">
        <v>8911</v>
      </c>
      <c r="G814" s="44" t="s">
        <v>5183</v>
      </c>
      <c r="H814" s="44" t="s">
        <v>8342</v>
      </c>
      <c r="I814" s="64"/>
      <c r="J814" s="65"/>
      <c r="K814" s="65"/>
      <c r="L814" s="65"/>
      <c r="M814" s="65"/>
      <c r="N814" s="64"/>
      <c r="O814" s="64"/>
      <c r="P814" s="65"/>
      <c r="Q814" s="65"/>
      <c r="R814" s="65"/>
      <c r="S814" s="65"/>
      <c r="T814" s="64"/>
      <c r="U814" s="65"/>
      <c r="V814" s="65"/>
      <c r="W814" s="65"/>
      <c r="X814" s="65"/>
      <c r="Y814" s="64"/>
      <c r="Z814" s="66">
        <v>1</v>
      </c>
      <c r="AA814" s="69">
        <f t="shared" si="25"/>
        <v>0</v>
      </c>
      <c r="AB814" s="63" t="s">
        <v>1233</v>
      </c>
      <c r="AC814" s="75"/>
      <c r="AD814" s="77"/>
      <c r="AE814" s="75"/>
      <c r="AF814" s="76"/>
      <c r="AG814" s="63" t="s">
        <v>10388</v>
      </c>
      <c r="AH814" s="75"/>
      <c r="AI814" s="77"/>
      <c r="AJ814" s="77"/>
      <c r="AK814" s="76"/>
      <c r="AL814" s="63" t="s">
        <v>10389</v>
      </c>
      <c r="AM814" s="75"/>
      <c r="AN814" s="77"/>
      <c r="AO814" s="77"/>
      <c r="AP814" s="76"/>
      <c r="AQ814" s="82" t="s">
        <v>10390</v>
      </c>
      <c r="AR814" s="77"/>
      <c r="AS814" s="77"/>
      <c r="AT814" s="77"/>
      <c r="AU814" s="76"/>
      <c r="AV814" s="63" t="s">
        <v>10391</v>
      </c>
      <c r="AW814" s="75"/>
      <c r="AX814" s="77"/>
      <c r="AY814" s="77"/>
      <c r="AZ814" s="76"/>
      <c r="BA814" s="82" t="s">
        <v>1233</v>
      </c>
      <c r="BB814" s="77"/>
      <c r="BC814" s="77"/>
      <c r="BD814" s="77"/>
      <c r="BE814" s="76"/>
      <c r="BF814" s="82" t="s">
        <v>10390</v>
      </c>
      <c r="BG814" s="77"/>
      <c r="BH814" s="77"/>
      <c r="BI814" s="77"/>
      <c r="BJ814" s="76"/>
      <c r="BK814" s="63" t="s">
        <v>10392</v>
      </c>
      <c r="BL814" s="75"/>
      <c r="BM814" s="77"/>
      <c r="BN814" s="77"/>
      <c r="BO814" s="76"/>
      <c r="BP814" s="44" t="s">
        <v>1585</v>
      </c>
    </row>
    <row r="815" spans="1:68" x14ac:dyDescent="0.2">
      <c r="A815" s="63" t="s">
        <v>1214</v>
      </c>
      <c r="B815" s="44" t="s">
        <v>7156</v>
      </c>
      <c r="C815" s="44" t="s">
        <v>6791</v>
      </c>
      <c r="D815" s="44" t="s">
        <v>10393</v>
      </c>
      <c r="E815" s="44" t="str">
        <f t="shared" si="24"/>
        <v>Neither so Ancient Nor so Potent_Neutral_MEDM</v>
      </c>
      <c r="F815" s="44" t="s">
        <v>8588</v>
      </c>
      <c r="G815" s="44" t="s">
        <v>5183</v>
      </c>
      <c r="H815" s="44" t="s">
        <v>8342</v>
      </c>
      <c r="I815" s="64"/>
      <c r="J815" s="65"/>
      <c r="K815" s="65"/>
      <c r="L815" s="65"/>
      <c r="M815" s="65"/>
      <c r="N815" s="64"/>
      <c r="O815" s="64"/>
      <c r="P815" s="65"/>
      <c r="Q815" s="65"/>
      <c r="R815" s="65"/>
      <c r="S815" s="65"/>
      <c r="T815" s="64"/>
      <c r="U815" s="65"/>
      <c r="V815" s="65"/>
      <c r="W815" s="65"/>
      <c r="X815" s="65"/>
      <c r="Y815" s="64"/>
      <c r="Z815" s="65"/>
      <c r="AA815" s="69">
        <f t="shared" si="25"/>
        <v>0</v>
      </c>
      <c r="AB815" s="63" t="s">
        <v>1234</v>
      </c>
      <c r="AC815" s="75"/>
      <c r="AD815" s="77"/>
      <c r="AE815" s="77"/>
      <c r="AF815" s="76"/>
      <c r="AG815" s="63" t="s">
        <v>10394</v>
      </c>
      <c r="AH815" s="75"/>
      <c r="AI815" s="77"/>
      <c r="AJ815" s="77"/>
      <c r="AK815" s="76"/>
      <c r="AL815" s="63" t="s">
        <v>10395</v>
      </c>
      <c r="AM815" s="75"/>
      <c r="AN815" s="77"/>
      <c r="AO815" s="77"/>
      <c r="AP815" s="76"/>
      <c r="AQ815" s="82" t="s">
        <v>10396</v>
      </c>
      <c r="AR815" s="77"/>
      <c r="AS815" s="77"/>
      <c r="AT815" s="77"/>
      <c r="AU815" s="76"/>
      <c r="AV815" s="63" t="s">
        <v>10397</v>
      </c>
      <c r="AW815" s="75"/>
      <c r="AX815" s="77"/>
      <c r="AY815" s="77"/>
      <c r="AZ815" s="76"/>
      <c r="BA815" s="82" t="s">
        <v>1234</v>
      </c>
      <c r="BB815" s="77"/>
      <c r="BC815" s="77"/>
      <c r="BD815" s="77"/>
      <c r="BE815" s="76"/>
      <c r="BF815" s="82" t="s">
        <v>10396</v>
      </c>
      <c r="BG815" s="77"/>
      <c r="BH815" s="77"/>
      <c r="BI815" s="77"/>
      <c r="BJ815" s="76"/>
      <c r="BK815" s="63" t="s">
        <v>10398</v>
      </c>
      <c r="BL815" s="75"/>
      <c r="BM815" s="77"/>
      <c r="BN815" s="77"/>
      <c r="BO815" s="76"/>
      <c r="BP815" s="44" t="s">
        <v>10399</v>
      </c>
    </row>
    <row r="816" spans="1:68" x14ac:dyDescent="0.2">
      <c r="A816" s="63" t="s">
        <v>1214</v>
      </c>
      <c r="B816" s="44" t="s">
        <v>7156</v>
      </c>
      <c r="C816" s="44" t="s">
        <v>6791</v>
      </c>
      <c r="D816" s="44" t="s">
        <v>10400</v>
      </c>
      <c r="E816" s="44" t="str">
        <f t="shared" si="24"/>
        <v>Never Seen Him_Neutral_MEDM</v>
      </c>
      <c r="F816" s="44" t="s">
        <v>5538</v>
      </c>
      <c r="G816" s="44" t="s">
        <v>5235</v>
      </c>
      <c r="H816" s="44" t="s">
        <v>8398</v>
      </c>
      <c r="I816" s="64"/>
      <c r="J816" s="65"/>
      <c r="K816" s="65"/>
      <c r="L816" s="65"/>
      <c r="M816" s="65"/>
      <c r="N816" s="64"/>
      <c r="O816" s="64"/>
      <c r="P816" s="65"/>
      <c r="Q816" s="65"/>
      <c r="R816" s="65"/>
      <c r="S816" s="65"/>
      <c r="T816" s="64"/>
      <c r="U816" s="65"/>
      <c r="V816" s="65"/>
      <c r="W816" s="65"/>
      <c r="X816" s="65"/>
      <c r="Y816" s="64"/>
      <c r="Z816" s="65"/>
      <c r="AA816" s="69">
        <f t="shared" si="25"/>
        <v>0</v>
      </c>
      <c r="AB816" s="63" t="s">
        <v>1235</v>
      </c>
      <c r="AC816" s="75"/>
      <c r="AD816" s="77"/>
      <c r="AE816" s="77"/>
      <c r="AF816" s="79"/>
      <c r="AG816" s="63" t="s">
        <v>10401</v>
      </c>
      <c r="AH816" s="75"/>
      <c r="AI816" s="77"/>
      <c r="AJ816" s="77"/>
      <c r="AK816" s="76"/>
      <c r="AL816" s="63" t="s">
        <v>10402</v>
      </c>
      <c r="AM816" s="75"/>
      <c r="AN816" s="77"/>
      <c r="AO816" s="77"/>
      <c r="AP816" s="79"/>
      <c r="AQ816" s="82" t="s">
        <v>10403</v>
      </c>
      <c r="AR816" s="77"/>
      <c r="AS816" s="77"/>
      <c r="AT816" s="77"/>
      <c r="AU816" s="76"/>
      <c r="AV816" s="63" t="s">
        <v>10404</v>
      </c>
      <c r="AW816" s="75"/>
      <c r="AX816" s="77"/>
      <c r="AY816" s="77"/>
      <c r="AZ816" s="76"/>
      <c r="BA816" s="82" t="s">
        <v>1235</v>
      </c>
      <c r="BB816" s="77"/>
      <c r="BC816" s="77"/>
      <c r="BD816" s="77"/>
      <c r="BE816" s="76"/>
      <c r="BF816" s="82" t="s">
        <v>10403</v>
      </c>
      <c r="BG816" s="77"/>
      <c r="BH816" s="77"/>
      <c r="BI816" s="77"/>
      <c r="BJ816" s="76"/>
      <c r="BK816" s="63" t="s">
        <v>10405</v>
      </c>
      <c r="BL816" s="75"/>
      <c r="BM816" s="77"/>
      <c r="BN816" s="77"/>
      <c r="BO816" s="76"/>
      <c r="BP816" s="44" t="s">
        <v>10406</v>
      </c>
    </row>
    <row r="817" spans="1:68" x14ac:dyDescent="0.2">
      <c r="A817" s="63" t="s">
        <v>1214</v>
      </c>
      <c r="B817" s="44" t="s">
        <v>7156</v>
      </c>
      <c r="C817" s="44" t="s">
        <v>6791</v>
      </c>
      <c r="D817" s="44" t="s">
        <v>10407</v>
      </c>
      <c r="E817" s="44" t="str">
        <f t="shared" si="24"/>
        <v>No Way Forward_Neutral_MEDM</v>
      </c>
      <c r="F817" s="44" t="s">
        <v>5410</v>
      </c>
      <c r="G817" s="44" t="s">
        <v>5235</v>
      </c>
      <c r="H817" s="44" t="s">
        <v>8398</v>
      </c>
      <c r="I817" s="64"/>
      <c r="J817" s="65"/>
      <c r="K817" s="65"/>
      <c r="L817" s="65"/>
      <c r="M817" s="65"/>
      <c r="N817" s="64"/>
      <c r="O817" s="64"/>
      <c r="P817" s="65"/>
      <c r="Q817" s="65"/>
      <c r="R817" s="65"/>
      <c r="S817" s="65"/>
      <c r="T817" s="64"/>
      <c r="U817" s="65"/>
      <c r="V817" s="65"/>
      <c r="W817" s="65"/>
      <c r="X817" s="65"/>
      <c r="Y817" s="64"/>
      <c r="Z817" s="65"/>
      <c r="AA817" s="69">
        <f t="shared" si="25"/>
        <v>0</v>
      </c>
      <c r="AB817" s="63" t="s">
        <v>1236</v>
      </c>
      <c r="AC817" s="75"/>
      <c r="AD817" s="77"/>
      <c r="AE817" s="77"/>
      <c r="AF817" s="76"/>
      <c r="AG817" s="63" t="s">
        <v>10408</v>
      </c>
      <c r="AH817" s="75"/>
      <c r="AI817" s="77"/>
      <c r="AJ817" s="77"/>
      <c r="AK817" s="76"/>
      <c r="AL817" s="63" t="s">
        <v>10409</v>
      </c>
      <c r="AM817" s="75"/>
      <c r="AN817" s="77"/>
      <c r="AO817" s="77"/>
      <c r="AP817" s="76"/>
      <c r="AQ817" s="82" t="s">
        <v>10410</v>
      </c>
      <c r="AR817" s="77"/>
      <c r="AS817" s="77"/>
      <c r="AT817" s="77"/>
      <c r="AU817" s="76"/>
      <c r="AV817" s="63" t="s">
        <v>10411</v>
      </c>
      <c r="AW817" s="75"/>
      <c r="AX817" s="77"/>
      <c r="AY817" s="77"/>
      <c r="AZ817" s="76"/>
      <c r="BA817" s="82" t="s">
        <v>1236</v>
      </c>
      <c r="BB817" s="77"/>
      <c r="BC817" s="77"/>
      <c r="BD817" s="77"/>
      <c r="BE817" s="76"/>
      <c r="BF817" s="82" t="s">
        <v>10410</v>
      </c>
      <c r="BG817" s="77"/>
      <c r="BH817" s="77"/>
      <c r="BI817" s="77"/>
      <c r="BJ817" s="76"/>
      <c r="BK817" s="63" t="s">
        <v>10412</v>
      </c>
      <c r="BL817" s="75"/>
      <c r="BM817" s="77"/>
      <c r="BN817" s="77"/>
      <c r="BO817" s="76"/>
      <c r="BP817" s="44" t="s">
        <v>1433</v>
      </c>
    </row>
    <row r="818" spans="1:68" x14ac:dyDescent="0.2">
      <c r="A818" s="63" t="s">
        <v>1214</v>
      </c>
      <c r="B818" s="44" t="s">
        <v>7156</v>
      </c>
      <c r="C818" s="44" t="s">
        <v>6791</v>
      </c>
      <c r="D818" s="44" t="s">
        <v>10413</v>
      </c>
      <c r="E818" s="44" t="str">
        <f t="shared" si="24"/>
        <v>Nobody's Friend_Neutral_MEDM</v>
      </c>
      <c r="F818" s="44" t="s">
        <v>5930</v>
      </c>
      <c r="G818" s="44" t="s">
        <v>5235</v>
      </c>
      <c r="H818" s="44" t="s">
        <v>8398</v>
      </c>
      <c r="I818" s="64"/>
      <c r="J818" s="65"/>
      <c r="K818" s="65"/>
      <c r="L818" s="65"/>
      <c r="M818" s="65"/>
      <c r="N818" s="64"/>
      <c r="O818" s="64"/>
      <c r="P818" s="65"/>
      <c r="Q818" s="65"/>
      <c r="R818" s="65"/>
      <c r="S818" s="65"/>
      <c r="T818" s="64"/>
      <c r="U818" s="65"/>
      <c r="V818" s="65"/>
      <c r="W818" s="65"/>
      <c r="X818" s="65"/>
      <c r="Y818" s="64"/>
      <c r="Z818" s="65"/>
      <c r="AA818" s="69">
        <f t="shared" si="25"/>
        <v>0</v>
      </c>
      <c r="AB818" s="63" t="s">
        <v>1237</v>
      </c>
      <c r="AC818" s="75"/>
      <c r="AD818" s="77"/>
      <c r="AE818" s="77"/>
      <c r="AF818" s="76"/>
      <c r="AG818" s="63" t="s">
        <v>10414</v>
      </c>
      <c r="AH818" s="75"/>
      <c r="AI818" s="77"/>
      <c r="AJ818" s="77"/>
      <c r="AK818" s="76"/>
      <c r="AL818" s="63" t="s">
        <v>10415</v>
      </c>
      <c r="AM818" s="75"/>
      <c r="AN818" s="77"/>
      <c r="AO818" s="77"/>
      <c r="AP818" s="76"/>
      <c r="AQ818" s="82" t="s">
        <v>10416</v>
      </c>
      <c r="AR818" s="77"/>
      <c r="AS818" s="77"/>
      <c r="AT818" s="77"/>
      <c r="AU818" s="76"/>
      <c r="AV818" s="63" t="s">
        <v>10417</v>
      </c>
      <c r="AW818" s="75"/>
      <c r="AX818" s="77"/>
      <c r="AY818" s="77"/>
      <c r="AZ818" s="76"/>
      <c r="BA818" s="82" t="s">
        <v>1237</v>
      </c>
      <c r="BB818" s="77"/>
      <c r="BC818" s="77"/>
      <c r="BD818" s="77"/>
      <c r="BE818" s="76"/>
      <c r="BF818" s="82" t="s">
        <v>10416</v>
      </c>
      <c r="BG818" s="77"/>
      <c r="BH818" s="77"/>
      <c r="BI818" s="77"/>
      <c r="BJ818" s="76"/>
      <c r="BK818" s="63" t="s">
        <v>10418</v>
      </c>
      <c r="BL818" s="75"/>
      <c r="BM818" s="77"/>
      <c r="BN818" s="77"/>
      <c r="BO818" s="76"/>
      <c r="BP818" s="44" t="s">
        <v>10419</v>
      </c>
    </row>
    <row r="819" spans="1:68" x14ac:dyDescent="0.2">
      <c r="A819" s="63" t="s">
        <v>1214</v>
      </c>
      <c r="B819" s="44" t="s">
        <v>7156</v>
      </c>
      <c r="C819" s="44" t="s">
        <v>6791</v>
      </c>
      <c r="D819" s="44" t="s">
        <v>10420</v>
      </c>
      <c r="E819" s="44" t="str">
        <f t="shared" si="24"/>
        <v>Out of the Black Sky_Neutral_MEDM</v>
      </c>
      <c r="F819" s="44" t="s">
        <v>9646</v>
      </c>
      <c r="G819" s="44" t="s">
        <v>5197</v>
      </c>
      <c r="H819" s="44" t="s">
        <v>8589</v>
      </c>
      <c r="I819" s="64"/>
      <c r="J819" s="65"/>
      <c r="K819" s="65"/>
      <c r="L819" s="65"/>
      <c r="M819" s="65"/>
      <c r="N819" s="64"/>
      <c r="O819" s="64"/>
      <c r="P819" s="65"/>
      <c r="Q819" s="65"/>
      <c r="R819" s="65"/>
      <c r="S819" s="65"/>
      <c r="T819" s="64"/>
      <c r="U819" s="65"/>
      <c r="V819" s="65"/>
      <c r="W819" s="65"/>
      <c r="X819" s="65"/>
      <c r="Y819" s="64"/>
      <c r="Z819" s="65"/>
      <c r="AA819" s="69">
        <f t="shared" si="25"/>
        <v>0</v>
      </c>
      <c r="AB819" s="63" t="s">
        <v>1238</v>
      </c>
      <c r="AC819" s="75"/>
      <c r="AD819" s="77"/>
      <c r="AE819" s="77"/>
      <c r="AF819" s="76"/>
      <c r="AG819" s="63" t="s">
        <v>10421</v>
      </c>
      <c r="AH819" s="75"/>
      <c r="AI819" s="77"/>
      <c r="AJ819" s="77"/>
      <c r="AK819" s="76"/>
      <c r="AL819" s="63" t="s">
        <v>10422</v>
      </c>
      <c r="AM819" s="75"/>
      <c r="AN819" s="77"/>
      <c r="AO819" s="77"/>
      <c r="AP819" s="76"/>
      <c r="AQ819" s="82" t="s">
        <v>10423</v>
      </c>
      <c r="AR819" s="77"/>
      <c r="AS819" s="77"/>
      <c r="AT819" s="77"/>
      <c r="AU819" s="76"/>
      <c r="AV819" s="63" t="s">
        <v>10424</v>
      </c>
      <c r="AW819" s="75"/>
      <c r="AX819" s="77"/>
      <c r="AY819" s="77"/>
      <c r="AZ819" s="76"/>
      <c r="BA819" s="82" t="s">
        <v>1238</v>
      </c>
      <c r="BB819" s="77"/>
      <c r="BC819" s="77"/>
      <c r="BD819" s="77"/>
      <c r="BE819" s="76"/>
      <c r="BF819" s="82" t="s">
        <v>10423</v>
      </c>
      <c r="BG819" s="77"/>
      <c r="BH819" s="77"/>
      <c r="BI819" s="77"/>
      <c r="BJ819" s="76"/>
      <c r="BK819" s="63" t="s">
        <v>10425</v>
      </c>
      <c r="BL819" s="75"/>
      <c r="BM819" s="77"/>
      <c r="BN819" s="77"/>
      <c r="BO819" s="76"/>
      <c r="BP819" s="44" t="s">
        <v>1590</v>
      </c>
    </row>
    <row r="820" spans="1:68" x14ac:dyDescent="0.2">
      <c r="A820" s="63" t="s">
        <v>1214</v>
      </c>
      <c r="B820" s="44" t="s">
        <v>7156</v>
      </c>
      <c r="C820" s="44" t="s">
        <v>6791</v>
      </c>
      <c r="D820" s="44" t="s">
        <v>10426</v>
      </c>
      <c r="E820" s="44" t="str">
        <f t="shared" si="24"/>
        <v>Pale Dream-maker_Neutral_MEDM</v>
      </c>
      <c r="F820" s="44" t="s">
        <v>5538</v>
      </c>
      <c r="G820" s="44" t="s">
        <v>5197</v>
      </c>
      <c r="H820" s="44" t="s">
        <v>8589</v>
      </c>
      <c r="I820" s="64"/>
      <c r="J820" s="65"/>
      <c r="K820" s="65"/>
      <c r="L820" s="65"/>
      <c r="M820" s="65"/>
      <c r="N820" s="64"/>
      <c r="O820" s="64"/>
      <c r="P820" s="65"/>
      <c r="Q820" s="65"/>
      <c r="R820" s="65"/>
      <c r="S820" s="65"/>
      <c r="T820" s="64"/>
      <c r="U820" s="65"/>
      <c r="V820" s="65"/>
      <c r="W820" s="65"/>
      <c r="X820" s="65"/>
      <c r="Y820" s="64"/>
      <c r="Z820" s="65"/>
      <c r="AA820" s="69">
        <f t="shared" si="25"/>
        <v>0</v>
      </c>
      <c r="AB820" s="63" t="s">
        <v>1239</v>
      </c>
      <c r="AC820" s="75"/>
      <c r="AD820" s="77"/>
      <c r="AE820" s="77"/>
      <c r="AF820" s="76"/>
      <c r="AG820" s="63" t="s">
        <v>10427</v>
      </c>
      <c r="AH820" s="75"/>
      <c r="AI820" s="77"/>
      <c r="AJ820" s="77"/>
      <c r="AK820" s="76"/>
      <c r="AL820" s="63" t="s">
        <v>10428</v>
      </c>
      <c r="AM820" s="75"/>
      <c r="AN820" s="77"/>
      <c r="AO820" s="77"/>
      <c r="AP820" s="76"/>
      <c r="AQ820" s="82" t="s">
        <v>10429</v>
      </c>
      <c r="AR820" s="77"/>
      <c r="AS820" s="77"/>
      <c r="AT820" s="77"/>
      <c r="AU820" s="76"/>
      <c r="AV820" s="63" t="s">
        <v>10430</v>
      </c>
      <c r="AW820" s="75"/>
      <c r="AX820" s="77"/>
      <c r="AY820" s="77"/>
      <c r="AZ820" s="76"/>
      <c r="BA820" s="82" t="s">
        <v>1239</v>
      </c>
      <c r="BB820" s="77"/>
      <c r="BC820" s="77"/>
      <c r="BD820" s="77"/>
      <c r="BE820" s="76"/>
      <c r="BF820" s="82" t="s">
        <v>10429</v>
      </c>
      <c r="BG820" s="77"/>
      <c r="BH820" s="77"/>
      <c r="BI820" s="77"/>
      <c r="BJ820" s="76"/>
      <c r="BK820" s="63" t="s">
        <v>10431</v>
      </c>
      <c r="BL820" s="75"/>
      <c r="BM820" s="77"/>
      <c r="BN820" s="77"/>
      <c r="BO820" s="76"/>
      <c r="BP820" s="44" t="s">
        <v>1676</v>
      </c>
    </row>
    <row r="821" spans="1:68" x14ac:dyDescent="0.2">
      <c r="A821" s="63" t="s">
        <v>1214</v>
      </c>
      <c r="B821" s="44" t="s">
        <v>7156</v>
      </c>
      <c r="C821" s="44" t="s">
        <v>6791</v>
      </c>
      <c r="D821" s="44" t="s">
        <v>10432</v>
      </c>
      <c r="E821" s="44" t="str">
        <f t="shared" si="24"/>
        <v>Pierced by Many Wounds_Neutral_MEDM</v>
      </c>
      <c r="F821" s="44" t="s">
        <v>8368</v>
      </c>
      <c r="G821" s="44" t="s">
        <v>5235</v>
      </c>
      <c r="H821" s="44" t="s">
        <v>8398</v>
      </c>
      <c r="I821" s="64"/>
      <c r="J821" s="65"/>
      <c r="K821" s="65"/>
      <c r="L821" s="65"/>
      <c r="M821" s="65"/>
      <c r="N821" s="64"/>
      <c r="O821" s="64"/>
      <c r="P821" s="65"/>
      <c r="Q821" s="65"/>
      <c r="R821" s="65"/>
      <c r="S821" s="65"/>
      <c r="T821" s="64"/>
      <c r="U821" s="65"/>
      <c r="V821" s="65"/>
      <c r="W821" s="65"/>
      <c r="X821" s="65"/>
      <c r="Y821" s="64"/>
      <c r="Z821" s="65"/>
      <c r="AA821" s="69">
        <f t="shared" si="25"/>
        <v>0</v>
      </c>
      <c r="AB821" s="63" t="s">
        <v>1240</v>
      </c>
      <c r="AC821" s="75"/>
      <c r="AD821" s="77"/>
      <c r="AE821" s="77"/>
      <c r="AF821" s="76"/>
      <c r="AG821" s="63" t="s">
        <v>10433</v>
      </c>
      <c r="AH821" s="75"/>
      <c r="AI821" s="77"/>
      <c r="AJ821" s="77"/>
      <c r="AK821" s="76"/>
      <c r="AL821" s="63" t="s">
        <v>10434</v>
      </c>
      <c r="AM821" s="75"/>
      <c r="AN821" s="77"/>
      <c r="AO821" s="77"/>
      <c r="AP821" s="76"/>
      <c r="AQ821" s="82" t="s">
        <v>10435</v>
      </c>
      <c r="AR821" s="77"/>
      <c r="AS821" s="77"/>
      <c r="AT821" s="77"/>
      <c r="AU821" s="76"/>
      <c r="AV821" s="63" t="s">
        <v>10436</v>
      </c>
      <c r="AW821" s="75"/>
      <c r="AX821" s="77"/>
      <c r="AY821" s="77"/>
      <c r="AZ821" s="76"/>
      <c r="BA821" s="82" t="s">
        <v>1240</v>
      </c>
      <c r="BB821" s="77"/>
      <c r="BC821" s="77"/>
      <c r="BD821" s="77"/>
      <c r="BE821" s="76"/>
      <c r="BF821" s="82" t="s">
        <v>10435</v>
      </c>
      <c r="BG821" s="77"/>
      <c r="BH821" s="77"/>
      <c r="BI821" s="77"/>
      <c r="BJ821" s="76"/>
      <c r="BK821" s="63" t="s">
        <v>10437</v>
      </c>
      <c r="BL821" s="75"/>
      <c r="BM821" s="77"/>
      <c r="BN821" s="77"/>
      <c r="BO821" s="76"/>
      <c r="BP821" s="44" t="s">
        <v>10438</v>
      </c>
    </row>
    <row r="822" spans="1:68" x14ac:dyDescent="0.2">
      <c r="A822" s="63" t="s">
        <v>1214</v>
      </c>
      <c r="B822" s="44" t="s">
        <v>7156</v>
      </c>
      <c r="C822" s="44" t="s">
        <v>6791</v>
      </c>
      <c r="D822" s="44" t="s">
        <v>10439</v>
      </c>
      <c r="E822" s="44" t="str">
        <f t="shared" si="24"/>
        <v>Rank upon Rank_Neutral_MEDM</v>
      </c>
      <c r="F822" s="44" t="s">
        <v>8842</v>
      </c>
      <c r="G822" s="44" t="s">
        <v>5235</v>
      </c>
      <c r="H822" s="44" t="s">
        <v>8398</v>
      </c>
      <c r="I822" s="64"/>
      <c r="J822" s="65"/>
      <c r="K822" s="65"/>
      <c r="L822" s="65"/>
      <c r="M822" s="65"/>
      <c r="N822" s="64"/>
      <c r="O822" s="64"/>
      <c r="P822" s="65"/>
      <c r="Q822" s="65"/>
      <c r="R822" s="66">
        <v>3</v>
      </c>
      <c r="S822" s="65"/>
      <c r="T822" s="64"/>
      <c r="U822" s="65"/>
      <c r="V822" s="65"/>
      <c r="W822" s="65"/>
      <c r="X822" s="65"/>
      <c r="Y822" s="64"/>
      <c r="Z822" s="65"/>
      <c r="AA822" s="69">
        <f t="shared" si="25"/>
        <v>0</v>
      </c>
      <c r="AB822" s="63" t="s">
        <v>1241</v>
      </c>
      <c r="AC822" s="75"/>
      <c r="AD822" s="77"/>
      <c r="AE822" s="75"/>
      <c r="AF822" s="76"/>
      <c r="AG822" s="63" t="s">
        <v>10440</v>
      </c>
      <c r="AH822" s="75"/>
      <c r="AI822" s="77"/>
      <c r="AJ822" s="77"/>
      <c r="AK822" s="76"/>
      <c r="AL822" s="63" t="s">
        <v>10441</v>
      </c>
      <c r="AM822" s="75"/>
      <c r="AN822" s="77"/>
      <c r="AO822" s="77"/>
      <c r="AP822" s="76"/>
      <c r="AQ822" s="82" t="s">
        <v>10442</v>
      </c>
      <c r="AR822" s="77"/>
      <c r="AS822" s="77"/>
      <c r="AT822" s="77"/>
      <c r="AU822" s="76"/>
      <c r="AV822" s="63" t="s">
        <v>10443</v>
      </c>
      <c r="AW822" s="75"/>
      <c r="AX822" s="77"/>
      <c r="AY822" s="77"/>
      <c r="AZ822" s="76"/>
      <c r="BA822" s="82" t="s">
        <v>1241</v>
      </c>
      <c r="BB822" s="77"/>
      <c r="BC822" s="77"/>
      <c r="BD822" s="77"/>
      <c r="BE822" s="76"/>
      <c r="BF822" s="82" t="s">
        <v>10442</v>
      </c>
      <c r="BG822" s="77"/>
      <c r="BH822" s="77"/>
      <c r="BI822" s="77"/>
      <c r="BJ822" s="76"/>
      <c r="BK822" s="63" t="s">
        <v>10444</v>
      </c>
      <c r="BL822" s="75"/>
      <c r="BM822" s="77"/>
      <c r="BN822" s="77"/>
      <c r="BO822" s="76"/>
      <c r="BP822" s="44" t="s">
        <v>10445</v>
      </c>
    </row>
    <row r="823" spans="1:68" x14ac:dyDescent="0.2">
      <c r="A823" s="63" t="s">
        <v>1214</v>
      </c>
      <c r="B823" s="44" t="s">
        <v>7156</v>
      </c>
      <c r="C823" s="44" t="s">
        <v>6791</v>
      </c>
      <c r="D823" s="44" t="s">
        <v>10446</v>
      </c>
      <c r="E823" s="44" t="str">
        <f t="shared" si="24"/>
        <v>Reaching Shadow_Neutral_MEDM</v>
      </c>
      <c r="F823" s="44" t="s">
        <v>8368</v>
      </c>
      <c r="G823" s="44" t="s">
        <v>5235</v>
      </c>
      <c r="H823" s="44" t="s">
        <v>8398</v>
      </c>
      <c r="I823" s="64"/>
      <c r="J823" s="65"/>
      <c r="K823" s="65"/>
      <c r="L823" s="65"/>
      <c r="M823" s="65"/>
      <c r="N823" s="64"/>
      <c r="O823" s="64"/>
      <c r="P823" s="65"/>
      <c r="Q823" s="65"/>
      <c r="R823" s="65"/>
      <c r="S823" s="65"/>
      <c r="T823" s="64"/>
      <c r="U823" s="65"/>
      <c r="V823" s="65"/>
      <c r="W823" s="65"/>
      <c r="X823" s="65"/>
      <c r="Y823" s="64"/>
      <c r="Z823" s="65"/>
      <c r="AA823" s="69">
        <f t="shared" si="25"/>
        <v>0</v>
      </c>
      <c r="AB823" s="63" t="s">
        <v>1242</v>
      </c>
      <c r="AC823" s="75"/>
      <c r="AD823" s="77"/>
      <c r="AE823" s="77"/>
      <c r="AF823" s="76"/>
      <c r="AG823" s="63" t="s">
        <v>10447</v>
      </c>
      <c r="AH823" s="75"/>
      <c r="AI823" s="77"/>
      <c r="AJ823" s="77"/>
      <c r="AK823" s="76"/>
      <c r="AL823" s="63" t="s">
        <v>10448</v>
      </c>
      <c r="AM823" s="75"/>
      <c r="AN823" s="77"/>
      <c r="AO823" s="77"/>
      <c r="AP823" s="76"/>
      <c r="AQ823" s="82" t="s">
        <v>10449</v>
      </c>
      <c r="AR823" s="77"/>
      <c r="AS823" s="77"/>
      <c r="AT823" s="77"/>
      <c r="AU823" s="76"/>
      <c r="AV823" s="63" t="s">
        <v>10450</v>
      </c>
      <c r="AW823" s="75"/>
      <c r="AX823" s="77"/>
      <c r="AY823" s="77"/>
      <c r="AZ823" s="76"/>
      <c r="BA823" s="82" t="s">
        <v>1242</v>
      </c>
      <c r="BB823" s="77"/>
      <c r="BC823" s="77"/>
      <c r="BD823" s="77"/>
      <c r="BE823" s="76"/>
      <c r="BF823" s="82" t="s">
        <v>10449</v>
      </c>
      <c r="BG823" s="77"/>
      <c r="BH823" s="77"/>
      <c r="BI823" s="77"/>
      <c r="BJ823" s="76"/>
      <c r="BK823" s="63" t="s">
        <v>10451</v>
      </c>
      <c r="BL823" s="75"/>
      <c r="BM823" s="77"/>
      <c r="BN823" s="77"/>
      <c r="BO823" s="76"/>
      <c r="BP823" s="44" t="s">
        <v>10452</v>
      </c>
    </row>
    <row r="824" spans="1:68" x14ac:dyDescent="0.2">
      <c r="A824" s="63" t="s">
        <v>1214</v>
      </c>
      <c r="B824" s="44" t="s">
        <v>7156</v>
      </c>
      <c r="C824" s="44" t="s">
        <v>6791</v>
      </c>
      <c r="D824" s="44" t="s">
        <v>10453</v>
      </c>
      <c r="E824" s="44" t="str">
        <f t="shared" si="24"/>
        <v>Redoubled Force_Neutral_MEDM</v>
      </c>
      <c r="F824" s="44" t="s">
        <v>5159</v>
      </c>
      <c r="G824" s="44" t="s">
        <v>5235</v>
      </c>
      <c r="H824" s="44" t="s">
        <v>8398</v>
      </c>
      <c r="I824" s="64"/>
      <c r="J824" s="65"/>
      <c r="K824" s="65"/>
      <c r="L824" s="65"/>
      <c r="M824" s="65"/>
      <c r="N824" s="64"/>
      <c r="O824" s="64"/>
      <c r="P824" s="65"/>
      <c r="Q824" s="65"/>
      <c r="R824" s="65"/>
      <c r="S824" s="65"/>
      <c r="T824" s="64"/>
      <c r="U824" s="65"/>
      <c r="V824" s="65"/>
      <c r="W824" s="65"/>
      <c r="X824" s="65"/>
      <c r="Y824" s="64"/>
      <c r="Z824" s="65"/>
      <c r="AA824" s="69">
        <f t="shared" si="25"/>
        <v>0</v>
      </c>
      <c r="AB824" s="63" t="s">
        <v>1243</v>
      </c>
      <c r="AC824" s="75"/>
      <c r="AD824" s="77"/>
      <c r="AE824" s="77"/>
      <c r="AF824" s="76"/>
      <c r="AG824" s="63" t="s">
        <v>10454</v>
      </c>
      <c r="AH824" s="75"/>
      <c r="AI824" s="77"/>
      <c r="AJ824" s="77"/>
      <c r="AK824" s="76"/>
      <c r="AL824" s="63" t="s">
        <v>10455</v>
      </c>
      <c r="AM824" s="75"/>
      <c r="AN824" s="77"/>
      <c r="AO824" s="77"/>
      <c r="AP824" s="76"/>
      <c r="AQ824" s="82" t="s">
        <v>10456</v>
      </c>
      <c r="AR824" s="77"/>
      <c r="AS824" s="77"/>
      <c r="AT824" s="77"/>
      <c r="AU824" s="76"/>
      <c r="AV824" s="63" t="s">
        <v>10457</v>
      </c>
      <c r="AW824" s="75"/>
      <c r="AX824" s="77"/>
      <c r="AY824" s="77"/>
      <c r="AZ824" s="76"/>
      <c r="BA824" s="82" t="s">
        <v>1243</v>
      </c>
      <c r="BB824" s="77"/>
      <c r="BC824" s="77"/>
      <c r="BD824" s="77"/>
      <c r="BE824" s="76"/>
      <c r="BF824" s="82" t="s">
        <v>10456</v>
      </c>
      <c r="BG824" s="77"/>
      <c r="BH824" s="77"/>
      <c r="BI824" s="77"/>
      <c r="BJ824" s="76"/>
      <c r="BK824" s="63" t="s">
        <v>10458</v>
      </c>
      <c r="BL824" s="75"/>
      <c r="BM824" s="77"/>
      <c r="BN824" s="77"/>
      <c r="BO824" s="76"/>
      <c r="BP824" s="44" t="s">
        <v>10459</v>
      </c>
    </row>
    <row r="825" spans="1:68" x14ac:dyDescent="0.2">
      <c r="A825" s="63" t="s">
        <v>1214</v>
      </c>
      <c r="B825" s="44" t="s">
        <v>7156</v>
      </c>
      <c r="C825" s="44" t="s">
        <v>6791</v>
      </c>
      <c r="D825" s="44" t="s">
        <v>10460</v>
      </c>
      <c r="E825" s="44" t="str">
        <f t="shared" si="24"/>
        <v>Reluctant Final Parting_Neutral_MEDM</v>
      </c>
      <c r="F825" s="44" t="s">
        <v>5538</v>
      </c>
      <c r="G825" s="44" t="s">
        <v>5183</v>
      </c>
      <c r="H825" s="44" t="s">
        <v>8342</v>
      </c>
      <c r="I825" s="64"/>
      <c r="J825" s="65"/>
      <c r="K825" s="65"/>
      <c r="L825" s="65"/>
      <c r="M825" s="65"/>
      <c r="N825" s="64"/>
      <c r="O825" s="64"/>
      <c r="P825" s="65"/>
      <c r="Q825" s="65"/>
      <c r="R825" s="65"/>
      <c r="S825" s="65"/>
      <c r="T825" s="64"/>
      <c r="U825" s="65"/>
      <c r="V825" s="65"/>
      <c r="W825" s="65"/>
      <c r="X825" s="65"/>
      <c r="Y825" s="64"/>
      <c r="Z825" s="65"/>
      <c r="AA825" s="69">
        <f t="shared" si="25"/>
        <v>0</v>
      </c>
      <c r="AB825" s="63" t="s">
        <v>1244</v>
      </c>
      <c r="AC825" s="75"/>
      <c r="AD825" s="77"/>
      <c r="AE825" s="77"/>
      <c r="AF825" s="76"/>
      <c r="AG825" s="63" t="s">
        <v>10461</v>
      </c>
      <c r="AH825" s="75"/>
      <c r="AI825" s="77"/>
      <c r="AJ825" s="77"/>
      <c r="AK825" s="76"/>
      <c r="AL825" s="63" t="s">
        <v>10462</v>
      </c>
      <c r="AM825" s="75"/>
      <c r="AN825" s="77"/>
      <c r="AO825" s="77"/>
      <c r="AP825" s="76"/>
      <c r="AQ825" s="82" t="s">
        <v>10463</v>
      </c>
      <c r="AR825" s="77"/>
      <c r="AS825" s="77"/>
      <c r="AT825" s="77"/>
      <c r="AU825" s="76"/>
      <c r="AV825" s="63" t="s">
        <v>10464</v>
      </c>
      <c r="AW825" s="75"/>
      <c r="AX825" s="77"/>
      <c r="AY825" s="77"/>
      <c r="AZ825" s="76"/>
      <c r="BA825" s="82" t="s">
        <v>1244</v>
      </c>
      <c r="BB825" s="77"/>
      <c r="BC825" s="77"/>
      <c r="BD825" s="77"/>
      <c r="BE825" s="76"/>
      <c r="BF825" s="82" t="s">
        <v>10463</v>
      </c>
      <c r="BG825" s="77"/>
      <c r="BH825" s="77"/>
      <c r="BI825" s="77"/>
      <c r="BJ825" s="76"/>
      <c r="BK825" s="63" t="s">
        <v>10465</v>
      </c>
      <c r="BL825" s="75"/>
      <c r="BM825" s="77"/>
      <c r="BN825" s="77"/>
      <c r="BO825" s="76"/>
      <c r="BP825" s="44" t="s">
        <v>10466</v>
      </c>
    </row>
    <row r="826" spans="1:68" x14ac:dyDescent="0.2">
      <c r="A826" s="63" t="s">
        <v>1214</v>
      </c>
      <c r="B826" s="44" t="s">
        <v>7156</v>
      </c>
      <c r="C826" s="44" t="s">
        <v>6791</v>
      </c>
      <c r="D826" s="44" t="s">
        <v>10467</v>
      </c>
      <c r="E826" s="44" t="str">
        <f t="shared" si="24"/>
        <v>Revealed to all Watchers_Neutral_MEDM</v>
      </c>
      <c r="F826" s="44" t="s">
        <v>9663</v>
      </c>
      <c r="G826" s="44" t="s">
        <v>5197</v>
      </c>
      <c r="H826" s="44" t="s">
        <v>8347</v>
      </c>
      <c r="I826" s="64"/>
      <c r="J826" s="65"/>
      <c r="K826" s="65"/>
      <c r="L826" s="65"/>
      <c r="M826" s="65"/>
      <c r="N826" s="64"/>
      <c r="O826" s="64"/>
      <c r="P826" s="65"/>
      <c r="Q826" s="65"/>
      <c r="R826" s="65"/>
      <c r="S826" s="65"/>
      <c r="T826" s="64"/>
      <c r="U826" s="65"/>
      <c r="V826" s="65"/>
      <c r="W826" s="65"/>
      <c r="X826" s="65"/>
      <c r="Y826" s="64"/>
      <c r="Z826" s="65"/>
      <c r="AA826" s="69">
        <f t="shared" si="25"/>
        <v>0</v>
      </c>
      <c r="AB826" s="63" t="s">
        <v>1245</v>
      </c>
      <c r="AC826" s="75"/>
      <c r="AD826" s="77"/>
      <c r="AE826" s="77"/>
      <c r="AF826" s="76"/>
      <c r="AG826" s="63" t="s">
        <v>10468</v>
      </c>
      <c r="AH826" s="75"/>
      <c r="AI826" s="77"/>
      <c r="AJ826" s="77"/>
      <c r="AK826" s="76"/>
      <c r="AL826" s="63" t="s">
        <v>10469</v>
      </c>
      <c r="AM826" s="75"/>
      <c r="AN826" s="77"/>
      <c r="AO826" s="77"/>
      <c r="AP826" s="76"/>
      <c r="AQ826" s="82" t="s">
        <v>10470</v>
      </c>
      <c r="AR826" s="77"/>
      <c r="AS826" s="77"/>
      <c r="AT826" s="77"/>
      <c r="AU826" s="76"/>
      <c r="AV826" s="63" t="s">
        <v>10471</v>
      </c>
      <c r="AW826" s="75"/>
      <c r="AX826" s="77"/>
      <c r="AY826" s="77"/>
      <c r="AZ826" s="76"/>
      <c r="BA826" s="82" t="s">
        <v>1245</v>
      </c>
      <c r="BB826" s="77"/>
      <c r="BC826" s="77"/>
      <c r="BD826" s="77"/>
      <c r="BE826" s="76"/>
      <c r="BF826" s="82" t="s">
        <v>10470</v>
      </c>
      <c r="BG826" s="77"/>
      <c r="BH826" s="77"/>
      <c r="BI826" s="77"/>
      <c r="BJ826" s="76"/>
      <c r="BK826" s="63" t="s">
        <v>10472</v>
      </c>
      <c r="BL826" s="75"/>
      <c r="BM826" s="77"/>
      <c r="BN826" s="77"/>
      <c r="BO826" s="76"/>
      <c r="BP826" s="44" t="s">
        <v>10473</v>
      </c>
    </row>
    <row r="827" spans="1:68" x14ac:dyDescent="0.2">
      <c r="A827" s="63" t="s">
        <v>1214</v>
      </c>
      <c r="B827" s="44" t="s">
        <v>7156</v>
      </c>
      <c r="C827" s="44" t="s">
        <v>6791</v>
      </c>
      <c r="D827" s="44" t="s">
        <v>10474</v>
      </c>
      <c r="E827" s="44" t="str">
        <f t="shared" si="24"/>
        <v>Scimitars of Steel_Neutral_MEDM</v>
      </c>
      <c r="F827" s="44" t="s">
        <v>5255</v>
      </c>
      <c r="G827" s="44" t="s">
        <v>5183</v>
      </c>
      <c r="H827" s="44" t="s">
        <v>8342</v>
      </c>
      <c r="I827" s="64"/>
      <c r="J827" s="65"/>
      <c r="K827" s="65"/>
      <c r="L827" s="65"/>
      <c r="M827" s="65"/>
      <c r="N827" s="64"/>
      <c r="O827" s="64"/>
      <c r="P827" s="65"/>
      <c r="Q827" s="65"/>
      <c r="R827" s="65"/>
      <c r="S827" s="65"/>
      <c r="T827" s="64"/>
      <c r="U827" s="65"/>
      <c r="V827" s="65"/>
      <c r="W827" s="65"/>
      <c r="X827" s="65"/>
      <c r="Y827" s="64"/>
      <c r="Z827" s="65"/>
      <c r="AA827" s="69">
        <f t="shared" si="25"/>
        <v>0</v>
      </c>
      <c r="AB827" s="63" t="s">
        <v>1246</v>
      </c>
      <c r="AC827" s="75"/>
      <c r="AD827" s="77"/>
      <c r="AE827" s="77"/>
      <c r="AF827" s="76"/>
      <c r="AG827" s="63" t="s">
        <v>10475</v>
      </c>
      <c r="AH827" s="75"/>
      <c r="AI827" s="77"/>
      <c r="AJ827" s="77"/>
      <c r="AK827" s="76"/>
      <c r="AL827" s="63" t="s">
        <v>10476</v>
      </c>
      <c r="AM827" s="75"/>
      <c r="AN827" s="77"/>
      <c r="AO827" s="77"/>
      <c r="AP827" s="76"/>
      <c r="AQ827" s="82" t="s">
        <v>10477</v>
      </c>
      <c r="AR827" s="77"/>
      <c r="AS827" s="77"/>
      <c r="AT827" s="77"/>
      <c r="AU827" s="76"/>
      <c r="AV827" s="63" t="s">
        <v>10478</v>
      </c>
      <c r="AW827" s="75"/>
      <c r="AX827" s="77"/>
      <c r="AY827" s="77"/>
      <c r="AZ827" s="76"/>
      <c r="BA827" s="82" t="s">
        <v>1246</v>
      </c>
      <c r="BB827" s="77"/>
      <c r="BC827" s="77"/>
      <c r="BD827" s="77"/>
      <c r="BE827" s="76"/>
      <c r="BF827" s="82" t="s">
        <v>10477</v>
      </c>
      <c r="BG827" s="77"/>
      <c r="BH827" s="77"/>
      <c r="BI827" s="77"/>
      <c r="BJ827" s="76"/>
      <c r="BK827" s="63" t="s">
        <v>10479</v>
      </c>
      <c r="BL827" s="75"/>
      <c r="BM827" s="77"/>
      <c r="BN827" s="77"/>
      <c r="BO827" s="76"/>
      <c r="BP827" s="44" t="s">
        <v>10480</v>
      </c>
    </row>
    <row r="828" spans="1:68" x14ac:dyDescent="0.2">
      <c r="A828" s="63" t="s">
        <v>1214</v>
      </c>
      <c r="B828" s="44" t="s">
        <v>7156</v>
      </c>
      <c r="C828" s="44" t="s">
        <v>6791</v>
      </c>
      <c r="D828" s="44" t="s">
        <v>10481</v>
      </c>
      <c r="E828" s="44" t="str">
        <f t="shared" si="24"/>
        <v>Seek without Success_Neutral_MEDM</v>
      </c>
      <c r="F828" s="44" t="s">
        <v>9927</v>
      </c>
      <c r="G828" s="44" t="s">
        <v>5235</v>
      </c>
      <c r="H828" s="44" t="s">
        <v>8398</v>
      </c>
      <c r="I828" s="64"/>
      <c r="J828" s="65"/>
      <c r="K828" s="65"/>
      <c r="L828" s="65"/>
      <c r="M828" s="65"/>
      <c r="N828" s="64"/>
      <c r="O828" s="64"/>
      <c r="P828" s="65"/>
      <c r="Q828" s="65"/>
      <c r="R828" s="65"/>
      <c r="S828" s="65"/>
      <c r="T828" s="64"/>
      <c r="U828" s="65"/>
      <c r="V828" s="65"/>
      <c r="W828" s="65"/>
      <c r="X828" s="65"/>
      <c r="Y828" s="64"/>
      <c r="Z828" s="65"/>
      <c r="AA828" s="69">
        <f t="shared" si="25"/>
        <v>0</v>
      </c>
      <c r="AB828" s="63" t="s">
        <v>1247</v>
      </c>
      <c r="AC828" s="75"/>
      <c r="AD828" s="77"/>
      <c r="AE828" s="77"/>
      <c r="AF828" s="76"/>
      <c r="AG828" s="63" t="s">
        <v>10482</v>
      </c>
      <c r="AH828" s="75"/>
      <c r="AI828" s="77"/>
      <c r="AJ828" s="77"/>
      <c r="AK828" s="76"/>
      <c r="AL828" s="63" t="s">
        <v>10483</v>
      </c>
      <c r="AM828" s="75"/>
      <c r="AN828" s="77"/>
      <c r="AO828" s="77"/>
      <c r="AP828" s="76"/>
      <c r="AQ828" s="82" t="s">
        <v>10484</v>
      </c>
      <c r="AR828" s="77"/>
      <c r="AS828" s="77"/>
      <c r="AT828" s="77"/>
      <c r="AU828" s="76"/>
      <c r="AV828" s="63" t="s">
        <v>10485</v>
      </c>
      <c r="AW828" s="75"/>
      <c r="AX828" s="77"/>
      <c r="AY828" s="77"/>
      <c r="AZ828" s="76"/>
      <c r="BA828" s="82" t="s">
        <v>1247</v>
      </c>
      <c r="BB828" s="77"/>
      <c r="BC828" s="77"/>
      <c r="BD828" s="77"/>
      <c r="BE828" s="76"/>
      <c r="BF828" s="82" t="s">
        <v>10484</v>
      </c>
      <c r="BG828" s="77"/>
      <c r="BH828" s="77"/>
      <c r="BI828" s="77"/>
      <c r="BJ828" s="76"/>
      <c r="BK828" s="63" t="s">
        <v>10486</v>
      </c>
      <c r="BL828" s="75"/>
      <c r="BM828" s="77"/>
      <c r="BN828" s="77"/>
      <c r="BO828" s="76"/>
      <c r="BP828" s="44" t="s">
        <v>10487</v>
      </c>
    </row>
    <row r="829" spans="1:68" x14ac:dyDescent="0.2">
      <c r="A829" s="63" t="s">
        <v>1214</v>
      </c>
      <c r="B829" s="44" t="s">
        <v>7156</v>
      </c>
      <c r="C829" s="44" t="s">
        <v>6791</v>
      </c>
      <c r="D829" s="44" t="s">
        <v>10488</v>
      </c>
      <c r="E829" s="44" t="str">
        <f t="shared" si="24"/>
        <v>Seized by Terror_Neutral_MEDM</v>
      </c>
      <c r="F829" s="44" t="s">
        <v>5212</v>
      </c>
      <c r="G829" s="44" t="s">
        <v>5235</v>
      </c>
      <c r="H829" s="44" t="s">
        <v>8398</v>
      </c>
      <c r="I829" s="64"/>
      <c r="J829" s="65"/>
      <c r="K829" s="65"/>
      <c r="L829" s="65"/>
      <c r="M829" s="65"/>
      <c r="N829" s="64"/>
      <c r="O829" s="64"/>
      <c r="P829" s="66">
        <v>1</v>
      </c>
      <c r="Q829" s="66">
        <v>2</v>
      </c>
      <c r="R829" s="66">
        <v>3</v>
      </c>
      <c r="S829" s="65"/>
      <c r="T829" s="64"/>
      <c r="U829" s="65"/>
      <c r="V829" s="65"/>
      <c r="W829" s="65"/>
      <c r="X829" s="65"/>
      <c r="Y829" s="64"/>
      <c r="Z829" s="65"/>
      <c r="AA829" s="69">
        <f t="shared" si="25"/>
        <v>0</v>
      </c>
      <c r="AB829" s="63" t="s">
        <v>1248</v>
      </c>
      <c r="AC829" s="75"/>
      <c r="AD829" s="77"/>
      <c r="AE829" s="75"/>
      <c r="AF829" s="76"/>
      <c r="AG829" s="63" t="s">
        <v>10489</v>
      </c>
      <c r="AH829" s="75"/>
      <c r="AI829" s="77"/>
      <c r="AJ829" s="77"/>
      <c r="AK829" s="76"/>
      <c r="AL829" s="63" t="s">
        <v>10490</v>
      </c>
      <c r="AM829" s="75"/>
      <c r="AN829" s="77"/>
      <c r="AO829" s="77"/>
      <c r="AP829" s="76"/>
      <c r="AQ829" s="82" t="s">
        <v>10491</v>
      </c>
      <c r="AR829" s="77"/>
      <c r="AS829" s="77"/>
      <c r="AT829" s="77"/>
      <c r="AU829" s="76"/>
      <c r="AV829" s="63" t="s">
        <v>10492</v>
      </c>
      <c r="AW829" s="75"/>
      <c r="AX829" s="77"/>
      <c r="AY829" s="77"/>
      <c r="AZ829" s="76"/>
      <c r="BA829" s="82" t="s">
        <v>1248</v>
      </c>
      <c r="BB829" s="77"/>
      <c r="BC829" s="77"/>
      <c r="BD829" s="77"/>
      <c r="BE829" s="76"/>
      <c r="BF829" s="82" t="s">
        <v>10491</v>
      </c>
      <c r="BG829" s="77"/>
      <c r="BH829" s="77"/>
      <c r="BI829" s="77"/>
      <c r="BJ829" s="76"/>
      <c r="BK829" s="63" t="s">
        <v>10493</v>
      </c>
      <c r="BL829" s="75"/>
      <c r="BM829" s="77"/>
      <c r="BN829" s="77"/>
      <c r="BO829" s="76"/>
      <c r="BP829" s="44" t="s">
        <v>10494</v>
      </c>
    </row>
    <row r="830" spans="1:68" x14ac:dyDescent="0.2">
      <c r="A830" s="63" t="s">
        <v>1214</v>
      </c>
      <c r="B830" s="44" t="s">
        <v>7156</v>
      </c>
      <c r="C830" s="44" t="s">
        <v>6791</v>
      </c>
      <c r="D830" s="44" t="s">
        <v>10495</v>
      </c>
      <c r="E830" s="44" t="str">
        <f t="shared" si="24"/>
        <v>Shadow out of the Dark_Neutral_MEDM</v>
      </c>
      <c r="F830" s="44" t="s">
        <v>10496</v>
      </c>
      <c r="G830" s="44" t="s">
        <v>5197</v>
      </c>
      <c r="H830" s="44" t="s">
        <v>8347</v>
      </c>
      <c r="I830" s="64"/>
      <c r="J830" s="65"/>
      <c r="K830" s="65"/>
      <c r="L830" s="65"/>
      <c r="M830" s="65"/>
      <c r="N830" s="64"/>
      <c r="O830" s="64"/>
      <c r="P830" s="65"/>
      <c r="Q830" s="65"/>
      <c r="R830" s="65"/>
      <c r="S830" s="65"/>
      <c r="T830" s="64"/>
      <c r="U830" s="65"/>
      <c r="V830" s="65"/>
      <c r="W830" s="65"/>
      <c r="X830" s="65"/>
      <c r="Y830" s="64"/>
      <c r="Z830" s="65"/>
      <c r="AA830" s="69">
        <f t="shared" si="25"/>
        <v>0</v>
      </c>
      <c r="AB830" s="63" t="s">
        <v>1249</v>
      </c>
      <c r="AC830" s="75"/>
      <c r="AD830" s="77"/>
      <c r="AE830" s="77"/>
      <c r="AF830" s="76"/>
      <c r="AG830" s="63" t="s">
        <v>10497</v>
      </c>
      <c r="AH830" s="75"/>
      <c r="AI830" s="77"/>
      <c r="AJ830" s="77"/>
      <c r="AK830" s="76"/>
      <c r="AL830" s="63" t="s">
        <v>10498</v>
      </c>
      <c r="AM830" s="75"/>
      <c r="AN830" s="77"/>
      <c r="AO830" s="77"/>
      <c r="AP830" s="76"/>
      <c r="AQ830" s="82" t="s">
        <v>10499</v>
      </c>
      <c r="AR830" s="77"/>
      <c r="AS830" s="77"/>
      <c r="AT830" s="77"/>
      <c r="AU830" s="76"/>
      <c r="AV830" s="63" t="s">
        <v>10500</v>
      </c>
      <c r="AW830" s="75"/>
      <c r="AX830" s="77"/>
      <c r="AY830" s="77"/>
      <c r="AZ830" s="76"/>
      <c r="BA830" s="82" t="s">
        <v>1249</v>
      </c>
      <c r="BB830" s="77"/>
      <c r="BC830" s="77"/>
      <c r="BD830" s="77"/>
      <c r="BE830" s="76"/>
      <c r="BF830" s="82" t="s">
        <v>10499</v>
      </c>
      <c r="BG830" s="77"/>
      <c r="BH830" s="77"/>
      <c r="BI830" s="77"/>
      <c r="BJ830" s="76"/>
      <c r="BK830" s="63" t="s">
        <v>10501</v>
      </c>
      <c r="BL830" s="75"/>
      <c r="BM830" s="77"/>
      <c r="BN830" s="77"/>
      <c r="BO830" s="76"/>
      <c r="BP830" s="44" t="s">
        <v>10502</v>
      </c>
    </row>
    <row r="831" spans="1:68" x14ac:dyDescent="0.2">
      <c r="A831" s="63" t="s">
        <v>1214</v>
      </c>
      <c r="B831" s="44" t="s">
        <v>7156</v>
      </c>
      <c r="C831" s="44" t="s">
        <v>6791</v>
      </c>
      <c r="D831" s="44" t="s">
        <v>10503</v>
      </c>
      <c r="E831" s="44" t="str">
        <f t="shared" si="24"/>
        <v>Spells of the Barrow-wights_Neutral_MEDM</v>
      </c>
      <c r="F831" s="44" t="s">
        <v>5159</v>
      </c>
      <c r="G831" s="44" t="s">
        <v>5235</v>
      </c>
      <c r="H831" s="44" t="s">
        <v>8467</v>
      </c>
      <c r="I831" s="64"/>
      <c r="J831" s="65"/>
      <c r="K831" s="65"/>
      <c r="L831" s="65"/>
      <c r="M831" s="65"/>
      <c r="N831" s="64"/>
      <c r="O831" s="64"/>
      <c r="P831" s="65"/>
      <c r="Q831" s="65"/>
      <c r="R831" s="65"/>
      <c r="S831" s="65"/>
      <c r="T831" s="64"/>
      <c r="U831" s="65"/>
      <c r="V831" s="65"/>
      <c r="W831" s="65"/>
      <c r="X831" s="65"/>
      <c r="Y831" s="64"/>
      <c r="Z831" s="65"/>
      <c r="AA831" s="69">
        <f t="shared" si="25"/>
        <v>0</v>
      </c>
      <c r="AB831" s="63" t="s">
        <v>579</v>
      </c>
      <c r="AC831" s="75"/>
      <c r="AD831" s="77"/>
      <c r="AE831" s="77"/>
      <c r="AF831" s="76"/>
      <c r="AG831" s="63" t="s">
        <v>10504</v>
      </c>
      <c r="AH831" s="75"/>
      <c r="AI831" s="77"/>
      <c r="AJ831" s="77"/>
      <c r="AK831" s="76"/>
      <c r="AL831" s="63" t="s">
        <v>10505</v>
      </c>
      <c r="AM831" s="75"/>
      <c r="AN831" s="77"/>
      <c r="AO831" s="77"/>
      <c r="AP831" s="76"/>
      <c r="AQ831" s="82" t="s">
        <v>10506</v>
      </c>
      <c r="AR831" s="77"/>
      <c r="AS831" s="77"/>
      <c r="AT831" s="77"/>
      <c r="AU831" s="76"/>
      <c r="AV831" s="63" t="s">
        <v>10507</v>
      </c>
      <c r="AW831" s="75"/>
      <c r="AX831" s="77"/>
      <c r="AY831" s="77"/>
      <c r="AZ831" s="76"/>
      <c r="BA831" s="82" t="s">
        <v>579</v>
      </c>
      <c r="BB831" s="77"/>
      <c r="BC831" s="77"/>
      <c r="BD831" s="77"/>
      <c r="BE831" s="76"/>
      <c r="BF831" s="82" t="s">
        <v>10506</v>
      </c>
      <c r="BG831" s="77"/>
      <c r="BH831" s="77"/>
      <c r="BI831" s="77"/>
      <c r="BJ831" s="76"/>
      <c r="BK831" s="63" t="s">
        <v>10508</v>
      </c>
      <c r="BL831" s="75"/>
      <c r="BM831" s="77"/>
      <c r="BN831" s="77"/>
      <c r="BO831" s="76"/>
      <c r="BP831" s="44" t="s">
        <v>10509</v>
      </c>
    </row>
    <row r="832" spans="1:68" x14ac:dyDescent="0.2">
      <c r="A832" s="63" t="s">
        <v>1214</v>
      </c>
      <c r="B832" s="44" t="s">
        <v>7156</v>
      </c>
      <c r="C832" s="44" t="s">
        <v>6791</v>
      </c>
      <c r="D832" s="44" t="s">
        <v>10510</v>
      </c>
      <c r="E832" s="44" t="str">
        <f t="shared" si="24"/>
        <v>Sudden Fury_Neutral_MEDM</v>
      </c>
      <c r="F832" s="44" t="s">
        <v>5351</v>
      </c>
      <c r="G832" s="44" t="s">
        <v>5235</v>
      </c>
      <c r="H832" s="44" t="s">
        <v>8398</v>
      </c>
      <c r="I832" s="64"/>
      <c r="J832" s="65"/>
      <c r="K832" s="65"/>
      <c r="L832" s="65"/>
      <c r="M832" s="65"/>
      <c r="N832" s="64"/>
      <c r="O832" s="64"/>
      <c r="P832" s="65"/>
      <c r="Q832" s="65"/>
      <c r="R832" s="65"/>
      <c r="S832" s="65"/>
      <c r="T832" s="64"/>
      <c r="U832" s="65"/>
      <c r="V832" s="65"/>
      <c r="W832" s="65"/>
      <c r="X832" s="65"/>
      <c r="Y832" s="64"/>
      <c r="Z832" s="65"/>
      <c r="AA832" s="69">
        <f t="shared" si="25"/>
        <v>0</v>
      </c>
      <c r="AB832" s="63" t="s">
        <v>580</v>
      </c>
      <c r="AC832" s="75"/>
      <c r="AD832" s="77"/>
      <c r="AE832" s="77"/>
      <c r="AF832" s="76"/>
      <c r="AG832" s="63" t="s">
        <v>10511</v>
      </c>
      <c r="AH832" s="75"/>
      <c r="AI832" s="77"/>
      <c r="AJ832" s="77"/>
      <c r="AK832" s="76"/>
      <c r="AL832" s="63" t="s">
        <v>10512</v>
      </c>
      <c r="AM832" s="75"/>
      <c r="AN832" s="77"/>
      <c r="AO832" s="77"/>
      <c r="AP832" s="76"/>
      <c r="AQ832" s="82" t="s">
        <v>10513</v>
      </c>
      <c r="AR832" s="77"/>
      <c r="AS832" s="77"/>
      <c r="AT832" s="77"/>
      <c r="AU832" s="76"/>
      <c r="AV832" s="63" t="s">
        <v>10514</v>
      </c>
      <c r="AW832" s="75"/>
      <c r="AX832" s="77"/>
      <c r="AY832" s="77"/>
      <c r="AZ832" s="76"/>
      <c r="BA832" s="82" t="s">
        <v>580</v>
      </c>
      <c r="BB832" s="77"/>
      <c r="BC832" s="77"/>
      <c r="BD832" s="77"/>
      <c r="BE832" s="76"/>
      <c r="BF832" s="82" t="s">
        <v>10513</v>
      </c>
      <c r="BG832" s="77"/>
      <c r="BH832" s="77"/>
      <c r="BI832" s="77"/>
      <c r="BJ832" s="76"/>
      <c r="BK832" s="63" t="s">
        <v>10515</v>
      </c>
      <c r="BL832" s="75"/>
      <c r="BM832" s="77"/>
      <c r="BN832" s="77"/>
      <c r="BO832" s="76"/>
      <c r="BP832" s="44" t="s">
        <v>10516</v>
      </c>
    </row>
    <row r="833" spans="1:68" x14ac:dyDescent="0.2">
      <c r="A833" s="63" t="s">
        <v>1214</v>
      </c>
      <c r="B833" s="44" t="s">
        <v>7156</v>
      </c>
      <c r="C833" s="44" t="s">
        <v>6791</v>
      </c>
      <c r="D833" s="44" t="s">
        <v>10517</v>
      </c>
      <c r="E833" s="44" t="str">
        <f t="shared" si="24"/>
        <v>The Black Enemy's Wrath_Neutral_MEDM</v>
      </c>
      <c r="F833" s="44" t="s">
        <v>8368</v>
      </c>
      <c r="G833" s="44" t="s">
        <v>5197</v>
      </c>
      <c r="H833" s="44" t="s">
        <v>8589</v>
      </c>
      <c r="I833" s="64"/>
      <c r="J833" s="65"/>
      <c r="K833" s="65"/>
      <c r="L833" s="65"/>
      <c r="M833" s="65"/>
      <c r="N833" s="64"/>
      <c r="O833" s="64"/>
      <c r="P833" s="65"/>
      <c r="Q833" s="65"/>
      <c r="R833" s="65"/>
      <c r="S833" s="65"/>
      <c r="T833" s="64"/>
      <c r="U833" s="65"/>
      <c r="V833" s="65"/>
      <c r="W833" s="65"/>
      <c r="X833" s="65"/>
      <c r="Y833" s="64"/>
      <c r="Z833" s="65"/>
      <c r="AA833" s="69">
        <f t="shared" si="25"/>
        <v>0</v>
      </c>
      <c r="AB833" s="63" t="s">
        <v>581</v>
      </c>
      <c r="AC833" s="75"/>
      <c r="AD833" s="77"/>
      <c r="AE833" s="77"/>
      <c r="AF833" s="76"/>
      <c r="AG833" s="63" t="s">
        <v>10518</v>
      </c>
      <c r="AH833" s="75"/>
      <c r="AI833" s="77"/>
      <c r="AJ833" s="77"/>
      <c r="AK833" s="76"/>
      <c r="AL833" s="63" t="s">
        <v>10519</v>
      </c>
      <c r="AM833" s="75"/>
      <c r="AN833" s="77"/>
      <c r="AO833" s="77"/>
      <c r="AP833" s="76"/>
      <c r="AQ833" s="82" t="s">
        <v>10520</v>
      </c>
      <c r="AR833" s="77"/>
      <c r="AS833" s="77"/>
      <c r="AT833" s="77"/>
      <c r="AU833" s="76"/>
      <c r="AV833" s="63" t="s">
        <v>10521</v>
      </c>
      <c r="AW833" s="75"/>
      <c r="AX833" s="77"/>
      <c r="AY833" s="77"/>
      <c r="AZ833" s="76"/>
      <c r="BA833" s="82" t="s">
        <v>581</v>
      </c>
      <c r="BB833" s="77"/>
      <c r="BC833" s="77"/>
      <c r="BD833" s="77"/>
      <c r="BE833" s="76"/>
      <c r="BF833" s="82" t="s">
        <v>10520</v>
      </c>
      <c r="BG833" s="77"/>
      <c r="BH833" s="77"/>
      <c r="BI833" s="77"/>
      <c r="BJ833" s="76"/>
      <c r="BK833" s="63" t="s">
        <v>10522</v>
      </c>
      <c r="BL833" s="75"/>
      <c r="BM833" s="77"/>
      <c r="BN833" s="77"/>
      <c r="BO833" s="76"/>
      <c r="BP833" s="44" t="s">
        <v>10523</v>
      </c>
    </row>
    <row r="834" spans="1:68" x14ac:dyDescent="0.2">
      <c r="A834" s="63" t="s">
        <v>1214</v>
      </c>
      <c r="B834" s="44" t="s">
        <v>7156</v>
      </c>
      <c r="C834" s="44" t="s">
        <v>6791</v>
      </c>
      <c r="D834" s="44" t="s">
        <v>10524</v>
      </c>
      <c r="E834" s="44" t="str">
        <f t="shared" si="24"/>
        <v>The Moon Is Dead_Neutral_MEDM</v>
      </c>
      <c r="F834" s="44" t="s">
        <v>5410</v>
      </c>
      <c r="G834" s="44" t="s">
        <v>5235</v>
      </c>
      <c r="H834" s="44" t="s">
        <v>8398</v>
      </c>
      <c r="I834" s="64"/>
      <c r="J834" s="65"/>
      <c r="K834" s="65"/>
      <c r="L834" s="65"/>
      <c r="M834" s="65"/>
      <c r="N834" s="64"/>
      <c r="O834" s="64"/>
      <c r="P834" s="66">
        <v>3</v>
      </c>
      <c r="Q834" s="65"/>
      <c r="R834" s="65"/>
      <c r="S834" s="65"/>
      <c r="T834" s="64"/>
      <c r="U834" s="65"/>
      <c r="V834" s="66">
        <v>3</v>
      </c>
      <c r="W834" s="65"/>
      <c r="X834" s="65"/>
      <c r="Y834" s="64"/>
      <c r="Z834" s="65"/>
      <c r="AA834" s="69">
        <f t="shared" si="25"/>
        <v>0</v>
      </c>
      <c r="AB834" s="63" t="s">
        <v>625</v>
      </c>
      <c r="AC834" s="75"/>
      <c r="AD834" s="77"/>
      <c r="AE834" s="75"/>
      <c r="AF834" s="76"/>
      <c r="AG834" s="63" t="s">
        <v>10525</v>
      </c>
      <c r="AH834" s="75"/>
      <c r="AI834" s="77"/>
      <c r="AJ834" s="77"/>
      <c r="AK834" s="76"/>
      <c r="AL834" s="63" t="s">
        <v>10526</v>
      </c>
      <c r="AM834" s="75"/>
      <c r="AN834" s="77"/>
      <c r="AO834" s="77"/>
      <c r="AP834" s="76"/>
      <c r="AQ834" s="82" t="s">
        <v>10527</v>
      </c>
      <c r="AR834" s="77"/>
      <c r="AS834" s="77"/>
      <c r="AT834" s="77"/>
      <c r="AU834" s="76"/>
      <c r="AV834" s="63" t="s">
        <v>10528</v>
      </c>
      <c r="AW834" s="75"/>
      <c r="AX834" s="77"/>
      <c r="AY834" s="77"/>
      <c r="AZ834" s="76"/>
      <c r="BA834" s="82" t="s">
        <v>625</v>
      </c>
      <c r="BB834" s="77"/>
      <c r="BC834" s="77"/>
      <c r="BD834" s="77"/>
      <c r="BE834" s="76"/>
      <c r="BF834" s="82" t="s">
        <v>10527</v>
      </c>
      <c r="BG834" s="77"/>
      <c r="BH834" s="77"/>
      <c r="BI834" s="77"/>
      <c r="BJ834" s="76"/>
      <c r="BK834" s="63" t="s">
        <v>10529</v>
      </c>
      <c r="BL834" s="75"/>
      <c r="BM834" s="77"/>
      <c r="BN834" s="77"/>
      <c r="BO834" s="76"/>
      <c r="BP834" s="44" t="s">
        <v>10530</v>
      </c>
    </row>
    <row r="835" spans="1:68" x14ac:dyDescent="0.2">
      <c r="A835" s="63" t="s">
        <v>1214</v>
      </c>
      <c r="B835" s="44" t="s">
        <v>7156</v>
      </c>
      <c r="C835" s="44" t="s">
        <v>6791</v>
      </c>
      <c r="D835" s="44" t="s">
        <v>10531</v>
      </c>
      <c r="E835" s="44" t="str">
        <f t="shared" si="24"/>
        <v>The Reach of Ulmo_Neutral_MEDM</v>
      </c>
      <c r="F835" s="44" t="s">
        <v>9119</v>
      </c>
      <c r="G835" s="44" t="s">
        <v>5183</v>
      </c>
      <c r="H835" s="44" t="s">
        <v>8342</v>
      </c>
      <c r="I835" s="64"/>
      <c r="J835" s="65"/>
      <c r="K835" s="65"/>
      <c r="L835" s="65"/>
      <c r="M835" s="65"/>
      <c r="N835" s="64"/>
      <c r="O835" s="64"/>
      <c r="P835" s="65"/>
      <c r="Q835" s="65"/>
      <c r="R835" s="65"/>
      <c r="S835" s="65"/>
      <c r="T835" s="64"/>
      <c r="U835" s="65"/>
      <c r="V835" s="65"/>
      <c r="W835" s="65"/>
      <c r="X835" s="65"/>
      <c r="Y835" s="64"/>
      <c r="Z835" s="65"/>
      <c r="AA835" s="69">
        <f t="shared" si="25"/>
        <v>0</v>
      </c>
      <c r="AB835" s="63" t="s">
        <v>626</v>
      </c>
      <c r="AC835" s="75"/>
      <c r="AD835" s="77"/>
      <c r="AE835" s="77"/>
      <c r="AF835" s="76"/>
      <c r="AG835" s="63" t="s">
        <v>10532</v>
      </c>
      <c r="AH835" s="75"/>
      <c r="AI835" s="77"/>
      <c r="AJ835" s="77"/>
      <c r="AK835" s="76"/>
      <c r="AL835" s="63" t="s">
        <v>10533</v>
      </c>
      <c r="AM835" s="75"/>
      <c r="AN835" s="77"/>
      <c r="AO835" s="77"/>
      <c r="AP835" s="76"/>
      <c r="AQ835" s="82" t="s">
        <v>10534</v>
      </c>
      <c r="AR835" s="77"/>
      <c r="AS835" s="77"/>
      <c r="AT835" s="77"/>
      <c r="AU835" s="76"/>
      <c r="AV835" s="63" t="s">
        <v>10535</v>
      </c>
      <c r="AW835" s="75"/>
      <c r="AX835" s="77"/>
      <c r="AY835" s="77"/>
      <c r="AZ835" s="76"/>
      <c r="BA835" s="82" t="s">
        <v>626</v>
      </c>
      <c r="BB835" s="77"/>
      <c r="BC835" s="77"/>
      <c r="BD835" s="77"/>
      <c r="BE835" s="76"/>
      <c r="BF835" s="82" t="s">
        <v>10534</v>
      </c>
      <c r="BG835" s="77"/>
      <c r="BH835" s="77"/>
      <c r="BI835" s="77"/>
      <c r="BJ835" s="76"/>
      <c r="BK835" s="63" t="s">
        <v>10536</v>
      </c>
      <c r="BL835" s="75"/>
      <c r="BM835" s="77"/>
      <c r="BN835" s="77"/>
      <c r="BO835" s="76"/>
      <c r="BP835" s="44" t="s">
        <v>1679</v>
      </c>
    </row>
    <row r="836" spans="1:68" x14ac:dyDescent="0.2">
      <c r="A836" s="63" t="s">
        <v>1214</v>
      </c>
      <c r="B836" s="44" t="s">
        <v>7156</v>
      </c>
      <c r="C836" s="44" t="s">
        <v>6791</v>
      </c>
      <c r="D836" s="44" t="s">
        <v>10537</v>
      </c>
      <c r="E836" s="44" t="str">
        <f t="shared" si="24"/>
        <v>The Way is Shut_Neutral_MEDM</v>
      </c>
      <c r="F836" s="44" t="s">
        <v>8368</v>
      </c>
      <c r="G836" s="44" t="s">
        <v>5183</v>
      </c>
      <c r="H836" s="44" t="s">
        <v>8342</v>
      </c>
      <c r="I836" s="64"/>
      <c r="J836" s="65"/>
      <c r="K836" s="65"/>
      <c r="L836" s="65"/>
      <c r="M836" s="65"/>
      <c r="N836" s="64"/>
      <c r="O836" s="64"/>
      <c r="P836" s="65"/>
      <c r="Q836" s="65"/>
      <c r="R836" s="65"/>
      <c r="S836" s="65"/>
      <c r="T836" s="64"/>
      <c r="U836" s="65"/>
      <c r="V836" s="65"/>
      <c r="W836" s="65"/>
      <c r="X836" s="65"/>
      <c r="Y836" s="68">
        <v>1</v>
      </c>
      <c r="Z836" s="65"/>
      <c r="AA836" s="69">
        <f t="shared" si="25"/>
        <v>0</v>
      </c>
      <c r="AB836" s="63" t="s">
        <v>627</v>
      </c>
      <c r="AC836" s="75"/>
      <c r="AD836" s="77"/>
      <c r="AE836" s="75"/>
      <c r="AF836" s="76"/>
      <c r="AG836" s="63" t="s">
        <v>10538</v>
      </c>
      <c r="AH836" s="75"/>
      <c r="AI836" s="77"/>
      <c r="AJ836" s="77"/>
      <c r="AK836" s="76"/>
      <c r="AL836" s="63" t="s">
        <v>10539</v>
      </c>
      <c r="AM836" s="75"/>
      <c r="AN836" s="77"/>
      <c r="AO836" s="77"/>
      <c r="AP836" s="76"/>
      <c r="AQ836" s="82" t="s">
        <v>10540</v>
      </c>
      <c r="AR836" s="77"/>
      <c r="AS836" s="77"/>
      <c r="AT836" s="77"/>
      <c r="AU836" s="76"/>
      <c r="AV836" s="63" t="s">
        <v>10541</v>
      </c>
      <c r="AW836" s="75"/>
      <c r="AX836" s="77"/>
      <c r="AY836" s="77"/>
      <c r="AZ836" s="76"/>
      <c r="BA836" s="82" t="s">
        <v>627</v>
      </c>
      <c r="BB836" s="77"/>
      <c r="BC836" s="77"/>
      <c r="BD836" s="77"/>
      <c r="BE836" s="76"/>
      <c r="BF836" s="82" t="s">
        <v>10540</v>
      </c>
      <c r="BG836" s="77"/>
      <c r="BH836" s="77"/>
      <c r="BI836" s="77"/>
      <c r="BJ836" s="76"/>
      <c r="BK836" s="63" t="s">
        <v>10542</v>
      </c>
      <c r="BL836" s="75"/>
      <c r="BM836" s="77"/>
      <c r="BN836" s="77"/>
      <c r="BO836" s="76"/>
      <c r="BP836" s="44" t="s">
        <v>10543</v>
      </c>
    </row>
    <row r="837" spans="1:68" x14ac:dyDescent="0.2">
      <c r="A837" s="63" t="s">
        <v>1214</v>
      </c>
      <c r="B837" s="44" t="s">
        <v>7156</v>
      </c>
      <c r="C837" s="44" t="s">
        <v>6791</v>
      </c>
      <c r="D837" s="44" t="s">
        <v>10544</v>
      </c>
      <c r="E837" s="44" t="str">
        <f t="shared" ref="E837:E900" si="26">_xlfn.CONCAT(AB837,"_",C837,"_",A837)</f>
        <v>To Get You Away_Neutral_MEDM</v>
      </c>
      <c r="F837" s="44" t="s">
        <v>5212</v>
      </c>
      <c r="G837" s="44" t="s">
        <v>5197</v>
      </c>
      <c r="H837" s="44" t="s">
        <v>8589</v>
      </c>
      <c r="I837" s="64"/>
      <c r="J837" s="65"/>
      <c r="K837" s="65"/>
      <c r="L837" s="65"/>
      <c r="M837" s="65"/>
      <c r="N837" s="64"/>
      <c r="O837" s="64"/>
      <c r="P837" s="65"/>
      <c r="Q837" s="65"/>
      <c r="R837" s="65"/>
      <c r="S837" s="65"/>
      <c r="T837" s="64"/>
      <c r="U837" s="65"/>
      <c r="V837" s="65"/>
      <c r="W837" s="65"/>
      <c r="X837" s="65"/>
      <c r="Y837" s="64"/>
      <c r="Z837" s="65"/>
      <c r="AA837" s="69">
        <f t="shared" si="25"/>
        <v>0</v>
      </c>
      <c r="AB837" s="63" t="s">
        <v>628</v>
      </c>
      <c r="AC837" s="75"/>
      <c r="AD837" s="77"/>
      <c r="AE837" s="77"/>
      <c r="AF837" s="76"/>
      <c r="AG837" s="63" t="s">
        <v>10545</v>
      </c>
      <c r="AH837" s="75"/>
      <c r="AI837" s="77"/>
      <c r="AJ837" s="77"/>
      <c r="AK837" s="76"/>
      <c r="AL837" s="63" t="s">
        <v>10546</v>
      </c>
      <c r="AM837" s="75"/>
      <c r="AN837" s="77"/>
      <c r="AO837" s="77"/>
      <c r="AP837" s="76"/>
      <c r="AQ837" s="82" t="s">
        <v>10547</v>
      </c>
      <c r="AR837" s="77"/>
      <c r="AS837" s="77"/>
      <c r="AT837" s="77"/>
      <c r="AU837" s="76"/>
      <c r="AV837" s="63" t="s">
        <v>10548</v>
      </c>
      <c r="AW837" s="75"/>
      <c r="AX837" s="77"/>
      <c r="AY837" s="77"/>
      <c r="AZ837" s="76"/>
      <c r="BA837" s="82" t="s">
        <v>628</v>
      </c>
      <c r="BB837" s="77"/>
      <c r="BC837" s="77"/>
      <c r="BD837" s="77"/>
      <c r="BE837" s="76"/>
      <c r="BF837" s="82" t="s">
        <v>10547</v>
      </c>
      <c r="BG837" s="77"/>
      <c r="BH837" s="77"/>
      <c r="BI837" s="77"/>
      <c r="BJ837" s="76"/>
      <c r="BK837" s="63" t="s">
        <v>10549</v>
      </c>
      <c r="BL837" s="75"/>
      <c r="BM837" s="77"/>
      <c r="BN837" s="77"/>
      <c r="BO837" s="76"/>
      <c r="BP837" s="44" t="s">
        <v>1914</v>
      </c>
    </row>
    <row r="838" spans="1:68" x14ac:dyDescent="0.2">
      <c r="A838" s="63" t="s">
        <v>1214</v>
      </c>
      <c r="B838" s="44" t="s">
        <v>7156</v>
      </c>
      <c r="C838" s="44" t="s">
        <v>6791</v>
      </c>
      <c r="D838" s="44" t="s">
        <v>10550</v>
      </c>
      <c r="E838" s="44" t="str">
        <f t="shared" si="26"/>
        <v>Tribal Banner_Neutral_MEDM</v>
      </c>
      <c r="F838" s="44" t="s">
        <v>5808</v>
      </c>
      <c r="G838" s="44" t="s">
        <v>5235</v>
      </c>
      <c r="H838" s="44" t="s">
        <v>10551</v>
      </c>
      <c r="I838" s="64"/>
      <c r="J838" s="65"/>
      <c r="K838" s="65"/>
      <c r="L838" s="65"/>
      <c r="M838" s="65"/>
      <c r="N838" s="64"/>
      <c r="O838" s="64"/>
      <c r="P838" s="65"/>
      <c r="Q838" s="65"/>
      <c r="R838" s="65"/>
      <c r="S838" s="65"/>
      <c r="T838" s="64"/>
      <c r="U838" s="65"/>
      <c r="V838" s="65"/>
      <c r="W838" s="65"/>
      <c r="X838" s="65"/>
      <c r="Y838" s="64"/>
      <c r="Z838" s="65"/>
      <c r="AA838" s="69">
        <f t="shared" si="25"/>
        <v>0</v>
      </c>
      <c r="AB838" s="63" t="s">
        <v>1250</v>
      </c>
      <c r="AC838" s="75"/>
      <c r="AD838" s="77"/>
      <c r="AE838" s="77"/>
      <c r="AF838" s="76"/>
      <c r="AG838" s="63" t="s">
        <v>10552</v>
      </c>
      <c r="AH838" s="75"/>
      <c r="AI838" s="77"/>
      <c r="AJ838" s="77"/>
      <c r="AK838" s="76"/>
      <c r="AL838" s="63" t="s">
        <v>10553</v>
      </c>
      <c r="AM838" s="75"/>
      <c r="AN838" s="77"/>
      <c r="AO838" s="77"/>
      <c r="AP838" s="76"/>
      <c r="AQ838" s="82" t="s">
        <v>10554</v>
      </c>
      <c r="AR838" s="77"/>
      <c r="AS838" s="77"/>
      <c r="AT838" s="77"/>
      <c r="AU838" s="76"/>
      <c r="AV838" s="63" t="s">
        <v>10555</v>
      </c>
      <c r="AW838" s="75"/>
      <c r="AX838" s="77"/>
      <c r="AY838" s="77"/>
      <c r="AZ838" s="76"/>
      <c r="BA838" s="82" t="s">
        <v>1250</v>
      </c>
      <c r="BB838" s="77"/>
      <c r="BC838" s="77"/>
      <c r="BD838" s="77"/>
      <c r="BE838" s="76"/>
      <c r="BF838" s="82" t="s">
        <v>10554</v>
      </c>
      <c r="BG838" s="77"/>
      <c r="BH838" s="77"/>
      <c r="BI838" s="77"/>
      <c r="BJ838" s="76"/>
      <c r="BK838" s="63" t="s">
        <v>10556</v>
      </c>
      <c r="BL838" s="75"/>
      <c r="BM838" s="77"/>
      <c r="BN838" s="77"/>
      <c r="BO838" s="76"/>
      <c r="BP838" s="44" t="s">
        <v>1915</v>
      </c>
    </row>
    <row r="839" spans="1:68" x14ac:dyDescent="0.2">
      <c r="A839" s="63" t="s">
        <v>1214</v>
      </c>
      <c r="B839" s="44" t="s">
        <v>7156</v>
      </c>
      <c r="C839" s="44" t="s">
        <v>6791</v>
      </c>
      <c r="D839" s="44" t="s">
        <v>10557</v>
      </c>
      <c r="E839" s="44" t="str">
        <f t="shared" si="26"/>
        <v>Tribal Totem_Neutral_MEDM</v>
      </c>
      <c r="F839" s="44" t="s">
        <v>5808</v>
      </c>
      <c r="G839" s="44" t="s">
        <v>5197</v>
      </c>
      <c r="H839" s="44" t="s">
        <v>8589</v>
      </c>
      <c r="I839" s="64"/>
      <c r="J839" s="65"/>
      <c r="K839" s="65"/>
      <c r="L839" s="65"/>
      <c r="M839" s="65"/>
      <c r="N839" s="64"/>
      <c r="O839" s="64"/>
      <c r="P839" s="65"/>
      <c r="Q839" s="65"/>
      <c r="R839" s="65"/>
      <c r="S839" s="65"/>
      <c r="T839" s="64"/>
      <c r="U839" s="65"/>
      <c r="V839" s="65"/>
      <c r="W839" s="65"/>
      <c r="X839" s="65"/>
      <c r="Y839" s="64"/>
      <c r="Z839" s="65"/>
      <c r="AA839" s="69">
        <f t="shared" ref="AA839:AA903" si="27">SUM(AB839:BO839)</f>
        <v>0</v>
      </c>
      <c r="AB839" s="63" t="s">
        <v>611</v>
      </c>
      <c r="AC839" s="75"/>
      <c r="AD839" s="77"/>
      <c r="AE839" s="77"/>
      <c r="AF839" s="76"/>
      <c r="AG839" s="63" t="s">
        <v>10558</v>
      </c>
      <c r="AH839" s="75"/>
      <c r="AI839" s="77"/>
      <c r="AJ839" s="77"/>
      <c r="AK839" s="76"/>
      <c r="AL839" s="63" t="s">
        <v>10559</v>
      </c>
      <c r="AM839" s="75"/>
      <c r="AN839" s="77"/>
      <c r="AO839" s="77"/>
      <c r="AP839" s="76"/>
      <c r="AQ839" s="82" t="s">
        <v>10560</v>
      </c>
      <c r="AR839" s="77"/>
      <c r="AS839" s="77"/>
      <c r="AT839" s="77"/>
      <c r="AU839" s="76"/>
      <c r="AV839" s="63" t="s">
        <v>10561</v>
      </c>
      <c r="AW839" s="75"/>
      <c r="AX839" s="77"/>
      <c r="AY839" s="77"/>
      <c r="AZ839" s="76"/>
      <c r="BA839" s="82" t="s">
        <v>611</v>
      </c>
      <c r="BB839" s="77"/>
      <c r="BC839" s="77"/>
      <c r="BD839" s="77"/>
      <c r="BE839" s="76"/>
      <c r="BF839" s="82" t="s">
        <v>10560</v>
      </c>
      <c r="BG839" s="77"/>
      <c r="BH839" s="77"/>
      <c r="BI839" s="77"/>
      <c r="BJ839" s="76"/>
      <c r="BK839" s="63" t="s">
        <v>10562</v>
      </c>
      <c r="BL839" s="75"/>
      <c r="BM839" s="77"/>
      <c r="BN839" s="77"/>
      <c r="BO839" s="76"/>
      <c r="BP839" s="44" t="s">
        <v>10563</v>
      </c>
    </row>
    <row r="840" spans="1:68" x14ac:dyDescent="0.2">
      <c r="A840" s="63" t="s">
        <v>1214</v>
      </c>
      <c r="B840" s="44" t="s">
        <v>7156</v>
      </c>
      <c r="C840" s="44" t="s">
        <v>6791</v>
      </c>
      <c r="D840" s="44" t="s">
        <v>10564</v>
      </c>
      <c r="E840" s="44" t="str">
        <f t="shared" si="26"/>
        <v>Troll-purse_Neutral_MEDM</v>
      </c>
      <c r="F840" s="44" t="s">
        <v>5808</v>
      </c>
      <c r="G840" s="44" t="s">
        <v>5183</v>
      </c>
      <c r="H840" s="44" t="s">
        <v>8342</v>
      </c>
      <c r="I840" s="64"/>
      <c r="J840" s="65"/>
      <c r="K840" s="65"/>
      <c r="L840" s="65"/>
      <c r="M840" s="65"/>
      <c r="N840" s="64"/>
      <c r="O840" s="64"/>
      <c r="P840" s="65"/>
      <c r="Q840" s="65"/>
      <c r="R840" s="65"/>
      <c r="S840" s="65"/>
      <c r="T840" s="64"/>
      <c r="U840" s="65"/>
      <c r="V840" s="65"/>
      <c r="W840" s="65"/>
      <c r="X840" s="65"/>
      <c r="Y840" s="64"/>
      <c r="Z840" s="65"/>
      <c r="AA840" s="69">
        <f t="shared" si="27"/>
        <v>0</v>
      </c>
      <c r="AB840" s="63" t="s">
        <v>612</v>
      </c>
      <c r="AC840" s="75"/>
      <c r="AD840" s="77"/>
      <c r="AE840" s="77"/>
      <c r="AF840" s="76"/>
      <c r="AG840" s="63" t="s">
        <v>10565</v>
      </c>
      <c r="AH840" s="75"/>
      <c r="AI840" s="77"/>
      <c r="AJ840" s="77"/>
      <c r="AK840" s="76"/>
      <c r="AL840" s="63" t="s">
        <v>10566</v>
      </c>
      <c r="AM840" s="75"/>
      <c r="AN840" s="77"/>
      <c r="AO840" s="77"/>
      <c r="AP840" s="76"/>
      <c r="AQ840" s="82" t="s">
        <v>10567</v>
      </c>
      <c r="AR840" s="77"/>
      <c r="AS840" s="77"/>
      <c r="AT840" s="77"/>
      <c r="AU840" s="76"/>
      <c r="AV840" s="63" t="s">
        <v>10568</v>
      </c>
      <c r="AW840" s="75"/>
      <c r="AX840" s="77"/>
      <c r="AY840" s="77"/>
      <c r="AZ840" s="76"/>
      <c r="BA840" s="82" t="s">
        <v>612</v>
      </c>
      <c r="BB840" s="77"/>
      <c r="BC840" s="77"/>
      <c r="BD840" s="77"/>
      <c r="BE840" s="76"/>
      <c r="BF840" s="82" t="s">
        <v>10567</v>
      </c>
      <c r="BG840" s="77"/>
      <c r="BH840" s="77"/>
      <c r="BI840" s="77"/>
      <c r="BJ840" s="76"/>
      <c r="BK840" s="63" t="s">
        <v>10569</v>
      </c>
      <c r="BL840" s="75"/>
      <c r="BM840" s="77"/>
      <c r="BN840" s="77"/>
      <c r="BO840" s="76"/>
      <c r="BP840" s="44" t="s">
        <v>1949</v>
      </c>
    </row>
    <row r="841" spans="1:68" x14ac:dyDescent="0.2">
      <c r="A841" s="63" t="s">
        <v>1214</v>
      </c>
      <c r="B841" s="44" t="s">
        <v>7156</v>
      </c>
      <c r="C841" s="44" t="s">
        <v>6791</v>
      </c>
      <c r="D841" s="44" t="s">
        <v>10570</v>
      </c>
      <c r="E841" s="44" t="str">
        <f t="shared" si="26"/>
        <v>Twisted Tales_Neutral_MEDM</v>
      </c>
      <c r="F841" s="44" t="s">
        <v>5212</v>
      </c>
      <c r="G841" s="44" t="s">
        <v>5183</v>
      </c>
      <c r="H841" s="44" t="s">
        <v>8342</v>
      </c>
      <c r="I841" s="64"/>
      <c r="J841" s="65"/>
      <c r="K841" s="65"/>
      <c r="L841" s="65"/>
      <c r="M841" s="65"/>
      <c r="N841" s="64"/>
      <c r="O841" s="64"/>
      <c r="P841" s="65"/>
      <c r="Q841" s="65"/>
      <c r="R841" s="65"/>
      <c r="S841" s="65"/>
      <c r="T841" s="64"/>
      <c r="U841" s="65"/>
      <c r="V841" s="65"/>
      <c r="W841" s="65"/>
      <c r="X841" s="65"/>
      <c r="Y841" s="64"/>
      <c r="Z841" s="65"/>
      <c r="AA841" s="69">
        <f t="shared" si="27"/>
        <v>0</v>
      </c>
      <c r="AB841" s="63" t="s">
        <v>613</v>
      </c>
      <c r="AC841" s="75"/>
      <c r="AD841" s="77"/>
      <c r="AE841" s="77"/>
      <c r="AF841" s="76"/>
      <c r="AG841" s="63" t="s">
        <v>10571</v>
      </c>
      <c r="AH841" s="75"/>
      <c r="AI841" s="77"/>
      <c r="AJ841" s="77"/>
      <c r="AK841" s="76"/>
      <c r="AL841" s="63" t="s">
        <v>10572</v>
      </c>
      <c r="AM841" s="75"/>
      <c r="AN841" s="77"/>
      <c r="AO841" s="77"/>
      <c r="AP841" s="76"/>
      <c r="AQ841" s="82" t="s">
        <v>10573</v>
      </c>
      <c r="AR841" s="77"/>
      <c r="AS841" s="77"/>
      <c r="AT841" s="77"/>
      <c r="AU841" s="76"/>
      <c r="AV841" s="63" t="s">
        <v>10574</v>
      </c>
      <c r="AW841" s="75"/>
      <c r="AX841" s="77"/>
      <c r="AY841" s="77"/>
      <c r="AZ841" s="76"/>
      <c r="BA841" s="82" t="s">
        <v>613</v>
      </c>
      <c r="BB841" s="77"/>
      <c r="BC841" s="77"/>
      <c r="BD841" s="77"/>
      <c r="BE841" s="76"/>
      <c r="BF841" s="82" t="s">
        <v>10573</v>
      </c>
      <c r="BG841" s="77"/>
      <c r="BH841" s="77"/>
      <c r="BI841" s="77"/>
      <c r="BJ841" s="76"/>
      <c r="BK841" s="63" t="s">
        <v>10575</v>
      </c>
      <c r="BL841" s="75"/>
      <c r="BM841" s="77"/>
      <c r="BN841" s="77"/>
      <c r="BO841" s="76"/>
      <c r="BP841" s="44" t="s">
        <v>10576</v>
      </c>
    </row>
    <row r="842" spans="1:68" x14ac:dyDescent="0.2">
      <c r="A842" s="63" t="s">
        <v>1214</v>
      </c>
      <c r="B842" s="44" t="s">
        <v>7156</v>
      </c>
      <c r="C842" s="44" t="s">
        <v>6791</v>
      </c>
      <c r="D842" s="44" t="s">
        <v>10577</v>
      </c>
      <c r="E842" s="44" t="str">
        <f t="shared" si="26"/>
        <v>Two or Three Tribes Present_Neutral_MEDM</v>
      </c>
      <c r="F842" s="44" t="s">
        <v>5351</v>
      </c>
      <c r="G842" s="44" t="s">
        <v>5235</v>
      </c>
      <c r="H842" s="44" t="s">
        <v>8398</v>
      </c>
      <c r="I842" s="64"/>
      <c r="J842" s="65"/>
      <c r="K842" s="65"/>
      <c r="L842" s="65"/>
      <c r="M842" s="65"/>
      <c r="N842" s="64"/>
      <c r="O842" s="68">
        <v>1</v>
      </c>
      <c r="P842" s="65"/>
      <c r="Q842" s="65"/>
      <c r="R842" s="65"/>
      <c r="S842" s="65"/>
      <c r="T842" s="64"/>
      <c r="U842" s="65"/>
      <c r="V842" s="65"/>
      <c r="W842" s="65"/>
      <c r="X842" s="65"/>
      <c r="Y842" s="64"/>
      <c r="Z842" s="65"/>
      <c r="AA842" s="69">
        <f t="shared" si="27"/>
        <v>0</v>
      </c>
      <c r="AB842" s="63" t="s">
        <v>614</v>
      </c>
      <c r="AC842" s="75"/>
      <c r="AD842" s="77"/>
      <c r="AE842" s="75"/>
      <c r="AF842" s="76"/>
      <c r="AG842" s="63" t="s">
        <v>10578</v>
      </c>
      <c r="AH842" s="75"/>
      <c r="AI842" s="77"/>
      <c r="AJ842" s="77"/>
      <c r="AK842" s="76"/>
      <c r="AL842" s="63" t="s">
        <v>10579</v>
      </c>
      <c r="AM842" s="75"/>
      <c r="AN842" s="77"/>
      <c r="AO842" s="77"/>
      <c r="AP842" s="76"/>
      <c r="AQ842" s="82" t="s">
        <v>10580</v>
      </c>
      <c r="AR842" s="77"/>
      <c r="AS842" s="77"/>
      <c r="AT842" s="77"/>
      <c r="AU842" s="76"/>
      <c r="AV842" s="63" t="s">
        <v>10581</v>
      </c>
      <c r="AW842" s="75"/>
      <c r="AX842" s="77"/>
      <c r="AY842" s="77"/>
      <c r="AZ842" s="76"/>
      <c r="BA842" s="82" t="s">
        <v>614</v>
      </c>
      <c r="BB842" s="77"/>
      <c r="BC842" s="77"/>
      <c r="BD842" s="77"/>
      <c r="BE842" s="76"/>
      <c r="BF842" s="82" t="s">
        <v>10580</v>
      </c>
      <c r="BG842" s="77"/>
      <c r="BH842" s="77"/>
      <c r="BI842" s="77"/>
      <c r="BJ842" s="76"/>
      <c r="BK842" s="63" t="s">
        <v>10582</v>
      </c>
      <c r="BL842" s="75"/>
      <c r="BM842" s="77"/>
      <c r="BN842" s="77"/>
      <c r="BO842" s="76"/>
      <c r="BP842" s="44" t="s">
        <v>10583</v>
      </c>
    </row>
    <row r="843" spans="1:68" x14ac:dyDescent="0.2">
      <c r="A843" s="63" t="s">
        <v>1214</v>
      </c>
      <c r="B843" s="44" t="s">
        <v>7156</v>
      </c>
      <c r="C843" s="44" t="s">
        <v>6791</v>
      </c>
      <c r="D843" s="44" t="s">
        <v>10584</v>
      </c>
      <c r="E843" s="44" t="str">
        <f t="shared" si="26"/>
        <v>Waylaid, Wounded, and Orc-dragged_Neutral_MEDM</v>
      </c>
      <c r="F843" s="44" t="s">
        <v>8588</v>
      </c>
      <c r="G843" s="44" t="s">
        <v>5183</v>
      </c>
      <c r="H843" s="44" t="s">
        <v>8342</v>
      </c>
      <c r="I843" s="64"/>
      <c r="J843" s="65"/>
      <c r="K843" s="65"/>
      <c r="L843" s="65"/>
      <c r="M843" s="65"/>
      <c r="N843" s="64"/>
      <c r="O843" s="64"/>
      <c r="P843" s="65"/>
      <c r="Q843" s="65"/>
      <c r="R843" s="65"/>
      <c r="S843" s="65"/>
      <c r="T843" s="64"/>
      <c r="U843" s="65"/>
      <c r="V843" s="65"/>
      <c r="W843" s="65"/>
      <c r="X843" s="65"/>
      <c r="Y843" s="64"/>
      <c r="Z843" s="65"/>
      <c r="AA843" s="69">
        <f t="shared" si="27"/>
        <v>0</v>
      </c>
      <c r="AB843" s="63" t="s">
        <v>615</v>
      </c>
      <c r="AC843" s="75"/>
      <c r="AD843" s="77"/>
      <c r="AE843" s="77"/>
      <c r="AF843" s="76"/>
      <c r="AG843" s="63" t="s">
        <v>10585</v>
      </c>
      <c r="AH843" s="75"/>
      <c r="AI843" s="77"/>
      <c r="AJ843" s="77"/>
      <c r="AK843" s="76"/>
      <c r="AL843" s="63" t="s">
        <v>10586</v>
      </c>
      <c r="AM843" s="75"/>
      <c r="AN843" s="77"/>
      <c r="AO843" s="77"/>
      <c r="AP843" s="76"/>
      <c r="AQ843" s="82" t="s">
        <v>10587</v>
      </c>
      <c r="AR843" s="77"/>
      <c r="AS843" s="77"/>
      <c r="AT843" s="77"/>
      <c r="AU843" s="76"/>
      <c r="AV843" s="63" t="s">
        <v>10588</v>
      </c>
      <c r="AW843" s="75"/>
      <c r="AX843" s="77"/>
      <c r="AY843" s="77"/>
      <c r="AZ843" s="76"/>
      <c r="BA843" s="82" t="s">
        <v>615</v>
      </c>
      <c r="BB843" s="77"/>
      <c r="BC843" s="77"/>
      <c r="BD843" s="77"/>
      <c r="BE843" s="76"/>
      <c r="BF843" s="82" t="s">
        <v>10587</v>
      </c>
      <c r="BG843" s="77"/>
      <c r="BH843" s="77"/>
      <c r="BI843" s="77"/>
      <c r="BJ843" s="76"/>
      <c r="BK843" s="63" t="s">
        <v>10589</v>
      </c>
      <c r="BL843" s="75"/>
      <c r="BM843" s="77"/>
      <c r="BN843" s="77"/>
      <c r="BO843" s="76"/>
      <c r="BP843" s="44" t="s">
        <v>10590</v>
      </c>
    </row>
    <row r="844" spans="1:68" x14ac:dyDescent="0.2">
      <c r="A844" s="63" t="s">
        <v>1214</v>
      </c>
      <c r="B844" s="44" t="s">
        <v>7156</v>
      </c>
      <c r="C844" s="44" t="s">
        <v>6791</v>
      </c>
      <c r="D844" s="44" t="s">
        <v>10591</v>
      </c>
      <c r="E844" s="44" t="str">
        <f t="shared" si="26"/>
        <v>Which Might Be Lies_Neutral_MEDM</v>
      </c>
      <c r="F844" s="44" t="s">
        <v>5538</v>
      </c>
      <c r="G844" s="44" t="s">
        <v>5235</v>
      </c>
      <c r="H844" s="44" t="s">
        <v>8398</v>
      </c>
      <c r="I844" s="64"/>
      <c r="J844" s="65"/>
      <c r="K844" s="65"/>
      <c r="L844" s="65"/>
      <c r="M844" s="65"/>
      <c r="N844" s="64"/>
      <c r="O844" s="64"/>
      <c r="P844" s="65"/>
      <c r="Q844" s="65"/>
      <c r="R844" s="65"/>
      <c r="S844" s="65"/>
      <c r="T844" s="64"/>
      <c r="U844" s="65"/>
      <c r="V844" s="65"/>
      <c r="W844" s="65"/>
      <c r="X844" s="65"/>
      <c r="Y844" s="64"/>
      <c r="Z844" s="65"/>
      <c r="AA844" s="69">
        <f t="shared" si="27"/>
        <v>0</v>
      </c>
      <c r="AB844" s="63" t="s">
        <v>616</v>
      </c>
      <c r="AC844" s="75"/>
      <c r="AD844" s="77"/>
      <c r="AE844" s="77"/>
      <c r="AF844" s="76"/>
      <c r="AG844" s="63" t="s">
        <v>10592</v>
      </c>
      <c r="AH844" s="75"/>
      <c r="AI844" s="77"/>
      <c r="AJ844" s="77"/>
      <c r="AK844" s="76"/>
      <c r="AL844" s="63" t="s">
        <v>10593</v>
      </c>
      <c r="AM844" s="75"/>
      <c r="AN844" s="77"/>
      <c r="AO844" s="77"/>
      <c r="AP844" s="76"/>
      <c r="AQ844" s="82" t="s">
        <v>10594</v>
      </c>
      <c r="AR844" s="77"/>
      <c r="AS844" s="77"/>
      <c r="AT844" s="77"/>
      <c r="AU844" s="76"/>
      <c r="AV844" s="63" t="s">
        <v>10595</v>
      </c>
      <c r="AW844" s="75"/>
      <c r="AX844" s="77"/>
      <c r="AY844" s="77"/>
      <c r="AZ844" s="76"/>
      <c r="BA844" s="82" t="s">
        <v>616</v>
      </c>
      <c r="BB844" s="77"/>
      <c r="BC844" s="77"/>
      <c r="BD844" s="77"/>
      <c r="BE844" s="76"/>
      <c r="BF844" s="82" t="s">
        <v>10594</v>
      </c>
      <c r="BG844" s="77"/>
      <c r="BH844" s="77"/>
      <c r="BI844" s="77"/>
      <c r="BJ844" s="76"/>
      <c r="BK844" s="63" t="s">
        <v>10596</v>
      </c>
      <c r="BL844" s="75"/>
      <c r="BM844" s="77"/>
      <c r="BN844" s="77"/>
      <c r="BO844" s="76"/>
      <c r="BP844" s="44" t="s">
        <v>10597</v>
      </c>
    </row>
    <row r="845" spans="1:68" x14ac:dyDescent="0.2">
      <c r="A845" s="63" t="s">
        <v>1214</v>
      </c>
      <c r="B845" s="44" t="s">
        <v>7156</v>
      </c>
      <c r="C845" s="44" t="s">
        <v>6791</v>
      </c>
      <c r="D845" s="44" t="s">
        <v>10598</v>
      </c>
      <c r="E845" s="44" t="str">
        <f t="shared" si="26"/>
        <v>Will not Come Down_Neutral_MEDM</v>
      </c>
      <c r="F845" s="44" t="s">
        <v>8560</v>
      </c>
      <c r="G845" s="44" t="s">
        <v>5183</v>
      </c>
      <c r="H845" s="44" t="s">
        <v>8342</v>
      </c>
      <c r="I845" s="64"/>
      <c r="J845" s="65"/>
      <c r="K845" s="65"/>
      <c r="L845" s="65"/>
      <c r="M845" s="65"/>
      <c r="N845" s="64"/>
      <c r="O845" s="64"/>
      <c r="P845" s="65"/>
      <c r="Q845" s="65"/>
      <c r="R845" s="65"/>
      <c r="S845" s="65"/>
      <c r="T845" s="64"/>
      <c r="U845" s="65"/>
      <c r="V845" s="65"/>
      <c r="W845" s="65"/>
      <c r="X845" s="65"/>
      <c r="Y845" s="64"/>
      <c r="Z845" s="65"/>
      <c r="AA845" s="69">
        <f t="shared" si="27"/>
        <v>0</v>
      </c>
      <c r="AB845" s="63" t="s">
        <v>617</v>
      </c>
      <c r="AC845" s="75"/>
      <c r="AD845" s="77"/>
      <c r="AE845" s="77"/>
      <c r="AF845" s="76"/>
      <c r="AG845" s="63" t="s">
        <v>10599</v>
      </c>
      <c r="AH845" s="75"/>
      <c r="AI845" s="77"/>
      <c r="AJ845" s="77"/>
      <c r="AK845" s="76"/>
      <c r="AL845" s="63" t="s">
        <v>10600</v>
      </c>
      <c r="AM845" s="75"/>
      <c r="AN845" s="77"/>
      <c r="AO845" s="77"/>
      <c r="AP845" s="76"/>
      <c r="AQ845" s="82" t="s">
        <v>10601</v>
      </c>
      <c r="AR845" s="77"/>
      <c r="AS845" s="77"/>
      <c r="AT845" s="77"/>
      <c r="AU845" s="76"/>
      <c r="AV845" s="63" t="s">
        <v>10602</v>
      </c>
      <c r="AW845" s="75"/>
      <c r="AX845" s="77"/>
      <c r="AY845" s="77"/>
      <c r="AZ845" s="76"/>
      <c r="BA845" s="82" t="s">
        <v>617</v>
      </c>
      <c r="BB845" s="77"/>
      <c r="BC845" s="77"/>
      <c r="BD845" s="77"/>
      <c r="BE845" s="76"/>
      <c r="BF845" s="82" t="s">
        <v>10601</v>
      </c>
      <c r="BG845" s="77"/>
      <c r="BH845" s="77"/>
      <c r="BI845" s="77"/>
      <c r="BJ845" s="76"/>
      <c r="BK845" s="63" t="s">
        <v>10603</v>
      </c>
      <c r="BL845" s="75"/>
      <c r="BM845" s="77"/>
      <c r="BN845" s="77"/>
      <c r="BO845" s="76"/>
      <c r="BP845" s="44" t="s">
        <v>10604</v>
      </c>
    </row>
    <row r="846" spans="1:68" x14ac:dyDescent="0.2">
      <c r="A846" s="63" t="s">
        <v>1214</v>
      </c>
      <c r="B846" s="44" t="s">
        <v>7156</v>
      </c>
      <c r="C846" s="44" t="s">
        <v>6791</v>
      </c>
      <c r="D846" s="44" t="s">
        <v>10605</v>
      </c>
      <c r="E846" s="44" t="str">
        <f t="shared" si="26"/>
        <v>Wound of Long Burden_Neutral_MEDM</v>
      </c>
      <c r="F846" s="44" t="s">
        <v>9663</v>
      </c>
      <c r="G846" s="44" t="s">
        <v>5235</v>
      </c>
      <c r="H846" s="44" t="s">
        <v>8398</v>
      </c>
      <c r="I846" s="64"/>
      <c r="J846" s="65"/>
      <c r="K846" s="65"/>
      <c r="L846" s="65"/>
      <c r="M846" s="65"/>
      <c r="N846" s="64"/>
      <c r="O846" s="64"/>
      <c r="P846" s="65"/>
      <c r="Q846" s="65"/>
      <c r="R846" s="65"/>
      <c r="S846" s="65"/>
      <c r="T846" s="64"/>
      <c r="U846" s="65"/>
      <c r="V846" s="65"/>
      <c r="W846" s="65"/>
      <c r="X846" s="65"/>
      <c r="Y846" s="64"/>
      <c r="Z846" s="65"/>
      <c r="AA846" s="69">
        <f t="shared" si="27"/>
        <v>0</v>
      </c>
      <c r="AB846" s="63" t="s">
        <v>618</v>
      </c>
      <c r="AC846" s="75"/>
      <c r="AD846" s="77"/>
      <c r="AE846" s="77"/>
      <c r="AF846" s="76"/>
      <c r="AG846" s="63" t="s">
        <v>10606</v>
      </c>
      <c r="AH846" s="75"/>
      <c r="AI846" s="77"/>
      <c r="AJ846" s="77"/>
      <c r="AK846" s="76"/>
      <c r="AL846" s="63" t="s">
        <v>10607</v>
      </c>
      <c r="AM846" s="75"/>
      <c r="AN846" s="77"/>
      <c r="AO846" s="77"/>
      <c r="AP846" s="76"/>
      <c r="AQ846" s="82" t="s">
        <v>10608</v>
      </c>
      <c r="AR846" s="77"/>
      <c r="AS846" s="77"/>
      <c r="AT846" s="77"/>
      <c r="AU846" s="76"/>
      <c r="AV846" s="63" t="s">
        <v>10609</v>
      </c>
      <c r="AW846" s="75"/>
      <c r="AX846" s="77"/>
      <c r="AY846" s="77"/>
      <c r="AZ846" s="76"/>
      <c r="BA846" s="82" t="s">
        <v>618</v>
      </c>
      <c r="BB846" s="77"/>
      <c r="BC846" s="77"/>
      <c r="BD846" s="77"/>
      <c r="BE846" s="76"/>
      <c r="BF846" s="82" t="s">
        <v>10608</v>
      </c>
      <c r="BG846" s="77"/>
      <c r="BH846" s="77"/>
      <c r="BI846" s="77"/>
      <c r="BJ846" s="76"/>
      <c r="BK846" s="63" t="s">
        <v>10610</v>
      </c>
      <c r="BL846" s="75"/>
      <c r="BM846" s="77"/>
      <c r="BN846" s="77"/>
      <c r="BO846" s="76"/>
      <c r="BP846" s="44" t="s">
        <v>10611</v>
      </c>
    </row>
    <row r="847" spans="1:68" x14ac:dyDescent="0.2">
      <c r="A847" s="63" t="s">
        <v>1214</v>
      </c>
      <c r="B847" s="44" t="s">
        <v>7156</v>
      </c>
      <c r="C847" s="44" t="s">
        <v>6791</v>
      </c>
      <c r="D847" s="44" t="s">
        <v>10612</v>
      </c>
      <c r="E847" s="44" t="str">
        <f t="shared" si="26"/>
        <v>Wraith-lord_Neutral_MEDM</v>
      </c>
      <c r="F847" s="44" t="s">
        <v>10496</v>
      </c>
      <c r="G847" s="44" t="s">
        <v>5197</v>
      </c>
      <c r="H847" s="44" t="s">
        <v>8347</v>
      </c>
      <c r="I847" s="64"/>
      <c r="J847" s="65"/>
      <c r="K847" s="65"/>
      <c r="L847" s="65"/>
      <c r="M847" s="65"/>
      <c r="N847" s="64"/>
      <c r="O847" s="64"/>
      <c r="P847" s="65"/>
      <c r="Q847" s="65"/>
      <c r="R847" s="65"/>
      <c r="S847" s="65"/>
      <c r="T847" s="64"/>
      <c r="U847" s="65"/>
      <c r="V847" s="65"/>
      <c r="W847" s="65"/>
      <c r="X847" s="65"/>
      <c r="Y847" s="64"/>
      <c r="Z847" s="65"/>
      <c r="AA847" s="69">
        <f t="shared" si="27"/>
        <v>0</v>
      </c>
      <c r="AB847" s="63" t="s">
        <v>619</v>
      </c>
      <c r="AC847" s="75"/>
      <c r="AD847" s="77"/>
      <c r="AE847" s="77"/>
      <c r="AF847" s="76"/>
      <c r="AG847" s="63" t="s">
        <v>10613</v>
      </c>
      <c r="AH847" s="75"/>
      <c r="AI847" s="77"/>
      <c r="AJ847" s="77"/>
      <c r="AK847" s="76"/>
      <c r="AL847" s="63" t="s">
        <v>10614</v>
      </c>
      <c r="AM847" s="75"/>
      <c r="AN847" s="77"/>
      <c r="AO847" s="77"/>
      <c r="AP847" s="76"/>
      <c r="AQ847" s="82" t="s">
        <v>10615</v>
      </c>
      <c r="AR847" s="77"/>
      <c r="AS847" s="77"/>
      <c r="AT847" s="77"/>
      <c r="AU847" s="76"/>
      <c r="AV847" s="63" t="s">
        <v>10616</v>
      </c>
      <c r="AW847" s="75"/>
      <c r="AX847" s="77"/>
      <c r="AY847" s="77"/>
      <c r="AZ847" s="76"/>
      <c r="BA847" s="82" t="s">
        <v>619</v>
      </c>
      <c r="BB847" s="77"/>
      <c r="BC847" s="77"/>
      <c r="BD847" s="77"/>
      <c r="BE847" s="76"/>
      <c r="BF847" s="82" t="s">
        <v>10615</v>
      </c>
      <c r="BG847" s="77"/>
      <c r="BH847" s="77"/>
      <c r="BI847" s="77"/>
      <c r="BJ847" s="76"/>
      <c r="BK847" s="63" t="s">
        <v>10617</v>
      </c>
      <c r="BL847" s="75"/>
      <c r="BM847" s="77"/>
      <c r="BN847" s="77"/>
      <c r="BO847" s="76"/>
      <c r="BP847" s="44" t="s">
        <v>10618</v>
      </c>
    </row>
    <row r="848" spans="1:68" x14ac:dyDescent="0.2">
      <c r="A848" s="63" t="s">
        <v>1214</v>
      </c>
      <c r="B848" s="44" t="s">
        <v>7156</v>
      </c>
      <c r="C848" s="44" t="s">
        <v>6791</v>
      </c>
      <c r="D848" s="44" t="s">
        <v>10619</v>
      </c>
      <c r="E848" s="44" t="str">
        <f t="shared" si="26"/>
        <v>Your Welcome Is Doubtful_Neutral_MEDM</v>
      </c>
      <c r="F848" s="44" t="s">
        <v>10034</v>
      </c>
      <c r="G848" s="44" t="s">
        <v>5183</v>
      </c>
      <c r="H848" s="44" t="s">
        <v>8342</v>
      </c>
      <c r="I848" s="64"/>
      <c r="J848" s="65"/>
      <c r="K848" s="65"/>
      <c r="L848" s="65"/>
      <c r="M848" s="65"/>
      <c r="N848" s="64"/>
      <c r="O848" s="64"/>
      <c r="P848" s="65"/>
      <c r="Q848" s="65"/>
      <c r="R848" s="65"/>
      <c r="S848" s="65"/>
      <c r="T848" s="64"/>
      <c r="U848" s="65"/>
      <c r="V848" s="65"/>
      <c r="W848" s="65"/>
      <c r="X848" s="65"/>
      <c r="Y848" s="64"/>
      <c r="Z848" s="65"/>
      <c r="AA848" s="69">
        <f t="shared" si="27"/>
        <v>0</v>
      </c>
      <c r="AB848" s="63" t="s">
        <v>620</v>
      </c>
      <c r="AC848" s="75"/>
      <c r="AD848" s="77"/>
      <c r="AE848" s="77"/>
      <c r="AF848" s="76"/>
      <c r="AG848" s="63" t="s">
        <v>10620</v>
      </c>
      <c r="AH848" s="75"/>
      <c r="AI848" s="77"/>
      <c r="AJ848" s="77"/>
      <c r="AK848" s="76"/>
      <c r="AL848" s="63" t="s">
        <v>10621</v>
      </c>
      <c r="AM848" s="75"/>
      <c r="AN848" s="77"/>
      <c r="AO848" s="77"/>
      <c r="AP848" s="76"/>
      <c r="AQ848" s="82" t="s">
        <v>10622</v>
      </c>
      <c r="AR848" s="77"/>
      <c r="AS848" s="77"/>
      <c r="AT848" s="77"/>
      <c r="AU848" s="76"/>
      <c r="AV848" s="63" t="s">
        <v>10623</v>
      </c>
      <c r="AW848" s="75"/>
      <c r="AX848" s="77"/>
      <c r="AY848" s="77"/>
      <c r="AZ848" s="76"/>
      <c r="BA848" s="82" t="s">
        <v>620</v>
      </c>
      <c r="BB848" s="77"/>
      <c r="BC848" s="77"/>
      <c r="BD848" s="77"/>
      <c r="BE848" s="76"/>
      <c r="BF848" s="82" t="s">
        <v>10622</v>
      </c>
      <c r="BG848" s="77"/>
      <c r="BH848" s="77"/>
      <c r="BI848" s="77"/>
      <c r="BJ848" s="76"/>
      <c r="BK848" s="63" t="s">
        <v>10624</v>
      </c>
      <c r="BL848" s="75"/>
      <c r="BM848" s="77"/>
      <c r="BN848" s="77"/>
      <c r="BO848" s="76"/>
      <c r="BP848" s="44" t="s">
        <v>10625</v>
      </c>
    </row>
    <row r="849" spans="1:68" x14ac:dyDescent="0.2">
      <c r="A849" s="63" t="s">
        <v>1214</v>
      </c>
      <c r="B849" s="44" t="s">
        <v>3202</v>
      </c>
      <c r="C849" s="44" t="s">
        <v>2401</v>
      </c>
      <c r="D849" s="44" t="s">
        <v>10626</v>
      </c>
      <c r="E849" s="44" t="str">
        <f t="shared" si="26"/>
        <v>Haudh-in-Gwanûr_Hero_MEDM</v>
      </c>
      <c r="F849" s="44" t="s">
        <v>8642</v>
      </c>
      <c r="G849" s="44" t="s">
        <v>5183</v>
      </c>
      <c r="H849" s="44" t="s">
        <v>8342</v>
      </c>
      <c r="I849" s="64"/>
      <c r="J849" s="65"/>
      <c r="K849" s="65"/>
      <c r="L849" s="65"/>
      <c r="M849" s="65"/>
      <c r="N849" s="64"/>
      <c r="O849" s="64"/>
      <c r="P849" s="65"/>
      <c r="Q849" s="65"/>
      <c r="R849" s="65"/>
      <c r="S849" s="66">
        <v>1</v>
      </c>
      <c r="T849" s="64"/>
      <c r="U849" s="65"/>
      <c r="V849" s="65"/>
      <c r="W849" s="65"/>
      <c r="X849" s="65"/>
      <c r="Y849" s="64"/>
      <c r="Z849" s="65"/>
      <c r="AA849" s="69">
        <f t="shared" si="27"/>
        <v>0</v>
      </c>
      <c r="AB849" s="63" t="s">
        <v>621</v>
      </c>
      <c r="AC849" s="75"/>
      <c r="AD849" s="77"/>
      <c r="AE849" s="75"/>
      <c r="AF849" s="76"/>
      <c r="AG849" s="63" t="s">
        <v>621</v>
      </c>
      <c r="AH849" s="75"/>
      <c r="AI849" s="77"/>
      <c r="AJ849" s="77"/>
      <c r="AK849" s="76"/>
      <c r="AL849" s="63" t="s">
        <v>621</v>
      </c>
      <c r="AM849" s="75"/>
      <c r="AN849" s="77"/>
      <c r="AO849" s="77"/>
      <c r="AP849" s="76"/>
      <c r="AQ849" s="82" t="s">
        <v>10627</v>
      </c>
      <c r="AR849" s="77"/>
      <c r="AS849" s="77"/>
      <c r="AT849" s="77"/>
      <c r="AU849" s="76"/>
      <c r="AV849" s="63" t="s">
        <v>621</v>
      </c>
      <c r="AW849" s="75"/>
      <c r="AX849" s="77"/>
      <c r="AY849" s="77"/>
      <c r="AZ849" s="76"/>
      <c r="BA849" s="82" t="s">
        <v>621</v>
      </c>
      <c r="BB849" s="77"/>
      <c r="BC849" s="77"/>
      <c r="BD849" s="77"/>
      <c r="BE849" s="76"/>
      <c r="BF849" s="82" t="s">
        <v>10627</v>
      </c>
      <c r="BG849" s="77"/>
      <c r="BH849" s="77"/>
      <c r="BI849" s="77"/>
      <c r="BJ849" s="76"/>
      <c r="BK849" s="63" t="s">
        <v>10628</v>
      </c>
      <c r="BL849" s="75"/>
      <c r="BM849" s="77"/>
      <c r="BN849" s="77"/>
      <c r="BO849" s="76"/>
      <c r="BP849" s="44" t="s">
        <v>10629</v>
      </c>
    </row>
    <row r="850" spans="1:68" x14ac:dyDescent="0.2">
      <c r="A850" s="63" t="s">
        <v>1214</v>
      </c>
      <c r="B850" s="44" t="s">
        <v>3202</v>
      </c>
      <c r="C850" s="44" t="s">
        <v>2401</v>
      </c>
      <c r="D850" s="44" t="s">
        <v>10630</v>
      </c>
      <c r="E850" s="44" t="str">
        <f t="shared" si="26"/>
        <v>Hermit's Hill_Hero_MEDM</v>
      </c>
      <c r="F850" s="44" t="s">
        <v>10631</v>
      </c>
      <c r="G850" s="44" t="s">
        <v>5183</v>
      </c>
      <c r="H850" s="44" t="s">
        <v>8342</v>
      </c>
      <c r="I850" s="64"/>
      <c r="J850" s="65"/>
      <c r="K850" s="65"/>
      <c r="L850" s="65"/>
      <c r="M850" s="65"/>
      <c r="N850" s="64"/>
      <c r="O850" s="64"/>
      <c r="P850" s="65"/>
      <c r="Q850" s="65"/>
      <c r="R850" s="65"/>
      <c r="S850" s="65"/>
      <c r="T850" s="64"/>
      <c r="U850" s="65"/>
      <c r="V850" s="65"/>
      <c r="W850" s="65"/>
      <c r="X850" s="65"/>
      <c r="Y850" s="64"/>
      <c r="Z850" s="65"/>
      <c r="AA850" s="69">
        <f t="shared" si="27"/>
        <v>0</v>
      </c>
      <c r="AB850" s="63" t="s">
        <v>622</v>
      </c>
      <c r="AC850" s="75"/>
      <c r="AD850" s="77"/>
      <c r="AE850" s="77"/>
      <c r="AF850" s="76"/>
      <c r="AG850" s="63" t="s">
        <v>10632</v>
      </c>
      <c r="AH850" s="75"/>
      <c r="AI850" s="77"/>
      <c r="AJ850" s="77"/>
      <c r="AK850" s="76"/>
      <c r="AL850" s="63" t="s">
        <v>10633</v>
      </c>
      <c r="AM850" s="75"/>
      <c r="AN850" s="77"/>
      <c r="AO850" s="77"/>
      <c r="AP850" s="76"/>
      <c r="AQ850" s="82" t="s">
        <v>10634</v>
      </c>
      <c r="AR850" s="77"/>
      <c r="AS850" s="77"/>
      <c r="AT850" s="77"/>
      <c r="AU850" s="76"/>
      <c r="AV850" s="63" t="s">
        <v>10635</v>
      </c>
      <c r="AW850" s="75"/>
      <c r="AX850" s="77"/>
      <c r="AY850" s="77"/>
      <c r="AZ850" s="76"/>
      <c r="BA850" s="82" t="s">
        <v>622</v>
      </c>
      <c r="BB850" s="77"/>
      <c r="BC850" s="77"/>
      <c r="BD850" s="77"/>
      <c r="BE850" s="76"/>
      <c r="BF850" s="82" t="s">
        <v>10634</v>
      </c>
      <c r="BG850" s="77"/>
      <c r="BH850" s="77"/>
      <c r="BI850" s="77"/>
      <c r="BJ850" s="76"/>
      <c r="BK850" s="63" t="s">
        <v>10636</v>
      </c>
      <c r="BL850" s="75"/>
      <c r="BM850" s="77"/>
      <c r="BN850" s="77"/>
      <c r="BO850" s="76"/>
      <c r="BP850" s="44" t="s">
        <v>1589</v>
      </c>
    </row>
    <row r="851" spans="1:68" x14ac:dyDescent="0.2">
      <c r="A851" s="63" t="s">
        <v>1214</v>
      </c>
      <c r="B851" s="44" t="s">
        <v>3202</v>
      </c>
      <c r="C851" s="44" t="s">
        <v>2401</v>
      </c>
      <c r="D851" s="44" t="s">
        <v>10637</v>
      </c>
      <c r="E851" s="44" t="str">
        <f t="shared" si="26"/>
        <v>The Gem-deeps_Hero_MEDM</v>
      </c>
      <c r="F851" s="44" t="s">
        <v>9119</v>
      </c>
      <c r="G851" s="44" t="s">
        <v>5183</v>
      </c>
      <c r="H851" s="44" t="s">
        <v>8342</v>
      </c>
      <c r="I851" s="64"/>
      <c r="J851" s="65"/>
      <c r="K851" s="65"/>
      <c r="L851" s="65"/>
      <c r="M851" s="65"/>
      <c r="N851" s="64"/>
      <c r="O851" s="64"/>
      <c r="P851" s="65"/>
      <c r="Q851" s="65"/>
      <c r="R851" s="65"/>
      <c r="S851" s="65"/>
      <c r="T851" s="64"/>
      <c r="U851" s="65"/>
      <c r="V851" s="65"/>
      <c r="W851" s="65"/>
      <c r="X851" s="65"/>
      <c r="Y851" s="64"/>
      <c r="Z851" s="65"/>
      <c r="AA851" s="69">
        <f t="shared" si="27"/>
        <v>0</v>
      </c>
      <c r="AB851" s="63" t="s">
        <v>623</v>
      </c>
      <c r="AC851" s="75"/>
      <c r="AD851" s="77"/>
      <c r="AE851" s="77"/>
      <c r="AF851" s="76"/>
      <c r="AG851" s="63" t="s">
        <v>10638</v>
      </c>
      <c r="AH851" s="75"/>
      <c r="AI851" s="77"/>
      <c r="AJ851" s="77"/>
      <c r="AK851" s="76"/>
      <c r="AL851" s="63" t="s">
        <v>10639</v>
      </c>
      <c r="AM851" s="75"/>
      <c r="AN851" s="77"/>
      <c r="AO851" s="77"/>
      <c r="AP851" s="76"/>
      <c r="AQ851" s="82" t="s">
        <v>10640</v>
      </c>
      <c r="AR851" s="77"/>
      <c r="AS851" s="77"/>
      <c r="AT851" s="77"/>
      <c r="AU851" s="76"/>
      <c r="AV851" s="63" t="s">
        <v>10641</v>
      </c>
      <c r="AW851" s="75"/>
      <c r="AX851" s="77"/>
      <c r="AY851" s="77"/>
      <c r="AZ851" s="76"/>
      <c r="BA851" s="82" t="s">
        <v>623</v>
      </c>
      <c r="BB851" s="77"/>
      <c r="BC851" s="77"/>
      <c r="BD851" s="77"/>
      <c r="BE851" s="76"/>
      <c r="BF851" s="82" t="s">
        <v>10640</v>
      </c>
      <c r="BG851" s="77"/>
      <c r="BH851" s="77"/>
      <c r="BI851" s="77"/>
      <c r="BJ851" s="76"/>
      <c r="BK851" s="63" t="s">
        <v>10642</v>
      </c>
      <c r="BL851" s="75"/>
      <c r="BM851" s="77"/>
      <c r="BN851" s="77"/>
      <c r="BO851" s="76"/>
      <c r="BP851" s="44" t="s">
        <v>10643</v>
      </c>
    </row>
    <row r="852" spans="1:68" x14ac:dyDescent="0.2">
      <c r="A852" s="63" t="s">
        <v>1214</v>
      </c>
      <c r="B852" s="44" t="s">
        <v>3202</v>
      </c>
      <c r="C852" s="44" t="s">
        <v>2401</v>
      </c>
      <c r="D852" s="44" t="s">
        <v>10644</v>
      </c>
      <c r="E852" s="44" t="str">
        <f t="shared" si="26"/>
        <v>The Iron-deeps_Hero_MEDM</v>
      </c>
      <c r="F852" s="44" t="s">
        <v>9119</v>
      </c>
      <c r="G852" s="44" t="s">
        <v>5197</v>
      </c>
      <c r="H852" s="44" t="s">
        <v>8347</v>
      </c>
      <c r="I852" s="64"/>
      <c r="J852" s="65"/>
      <c r="K852" s="65"/>
      <c r="L852" s="65"/>
      <c r="M852" s="65"/>
      <c r="N852" s="64"/>
      <c r="O852" s="64"/>
      <c r="P852" s="65"/>
      <c r="Q852" s="65"/>
      <c r="R852" s="65"/>
      <c r="S852" s="65"/>
      <c r="T852" s="64"/>
      <c r="U852" s="65"/>
      <c r="V852" s="65"/>
      <c r="W852" s="65"/>
      <c r="X852" s="65"/>
      <c r="Y852" s="64"/>
      <c r="Z852" s="65"/>
      <c r="AA852" s="69">
        <f t="shared" si="27"/>
        <v>0</v>
      </c>
      <c r="AB852" s="63" t="s">
        <v>624</v>
      </c>
      <c r="AC852" s="75"/>
      <c r="AD852" s="77"/>
      <c r="AE852" s="77"/>
      <c r="AF852" s="76"/>
      <c r="AG852" s="63" t="s">
        <v>10645</v>
      </c>
      <c r="AH852" s="75"/>
      <c r="AI852" s="77"/>
      <c r="AJ852" s="77"/>
      <c r="AK852" s="76"/>
      <c r="AL852" s="63" t="s">
        <v>10646</v>
      </c>
      <c r="AM852" s="75"/>
      <c r="AN852" s="77"/>
      <c r="AO852" s="77"/>
      <c r="AP852" s="76"/>
      <c r="AQ852" s="82" t="s">
        <v>10647</v>
      </c>
      <c r="AR852" s="77"/>
      <c r="AS852" s="77"/>
      <c r="AT852" s="77"/>
      <c r="AU852" s="76"/>
      <c r="AV852" s="63" t="s">
        <v>10648</v>
      </c>
      <c r="AW852" s="75"/>
      <c r="AX852" s="77"/>
      <c r="AY852" s="77"/>
      <c r="AZ852" s="76"/>
      <c r="BA852" s="82" t="s">
        <v>624</v>
      </c>
      <c r="BB852" s="77"/>
      <c r="BC852" s="77"/>
      <c r="BD852" s="77"/>
      <c r="BE852" s="76"/>
      <c r="BF852" s="82" t="s">
        <v>10647</v>
      </c>
      <c r="BG852" s="77"/>
      <c r="BH852" s="77"/>
      <c r="BI852" s="77"/>
      <c r="BJ852" s="76"/>
      <c r="BK852" s="63" t="s">
        <v>10649</v>
      </c>
      <c r="BL852" s="75"/>
      <c r="BM852" s="77"/>
      <c r="BN852" s="77"/>
      <c r="BO852" s="76"/>
      <c r="BP852" s="44" t="s">
        <v>10650</v>
      </c>
    </row>
    <row r="853" spans="1:68" x14ac:dyDescent="0.2">
      <c r="A853" s="63" t="s">
        <v>1214</v>
      </c>
      <c r="B853" s="44" t="s">
        <v>3202</v>
      </c>
      <c r="C853" s="44" t="s">
        <v>2401</v>
      </c>
      <c r="D853" s="44" t="s">
        <v>10651</v>
      </c>
      <c r="E853" s="44" t="str">
        <f t="shared" si="26"/>
        <v>The Pûkel-deeps_Hero_MEDM</v>
      </c>
      <c r="F853" s="44" t="s">
        <v>5410</v>
      </c>
      <c r="G853" s="44" t="s">
        <v>5183</v>
      </c>
      <c r="H853" s="44" t="s">
        <v>8342</v>
      </c>
      <c r="I853" s="64"/>
      <c r="J853" s="65"/>
      <c r="K853" s="65"/>
      <c r="L853" s="65"/>
      <c r="M853" s="65"/>
      <c r="N853" s="64"/>
      <c r="O853" s="64"/>
      <c r="P853" s="65"/>
      <c r="Q853" s="65"/>
      <c r="R853" s="65"/>
      <c r="S853" s="65"/>
      <c r="T853" s="64"/>
      <c r="U853" s="65"/>
      <c r="V853" s="65"/>
      <c r="W853" s="65"/>
      <c r="X853" s="65"/>
      <c r="Y853" s="64"/>
      <c r="Z853" s="65"/>
      <c r="AA853" s="69">
        <f t="shared" si="27"/>
        <v>0</v>
      </c>
      <c r="AB853" s="63" t="s">
        <v>604</v>
      </c>
      <c r="AC853" s="75"/>
      <c r="AD853" s="77"/>
      <c r="AE853" s="77"/>
      <c r="AF853" s="76"/>
      <c r="AG853" s="63" t="s">
        <v>10652</v>
      </c>
      <c r="AH853" s="75"/>
      <c r="AI853" s="77"/>
      <c r="AJ853" s="77"/>
      <c r="AK853" s="76"/>
      <c r="AL853" s="63" t="s">
        <v>10653</v>
      </c>
      <c r="AM853" s="75"/>
      <c r="AN853" s="77"/>
      <c r="AO853" s="77"/>
      <c r="AP853" s="76"/>
      <c r="AQ853" s="82" t="s">
        <v>10654</v>
      </c>
      <c r="AR853" s="77"/>
      <c r="AS853" s="77"/>
      <c r="AT853" s="77"/>
      <c r="AU853" s="76"/>
      <c r="AV853" s="63" t="s">
        <v>10655</v>
      </c>
      <c r="AW853" s="75"/>
      <c r="AX853" s="77"/>
      <c r="AY853" s="77"/>
      <c r="AZ853" s="76"/>
      <c r="BA853" s="82" t="s">
        <v>604</v>
      </c>
      <c r="BB853" s="77"/>
      <c r="BC853" s="77"/>
      <c r="BD853" s="77"/>
      <c r="BE853" s="76"/>
      <c r="BF853" s="82" t="s">
        <v>10654</v>
      </c>
      <c r="BG853" s="77"/>
      <c r="BH853" s="77"/>
      <c r="BI853" s="77"/>
      <c r="BJ853" s="76"/>
      <c r="BK853" s="63" t="s">
        <v>10656</v>
      </c>
      <c r="BL853" s="75"/>
      <c r="BM853" s="77"/>
      <c r="BN853" s="77"/>
      <c r="BO853" s="76"/>
      <c r="BP853" s="44" t="s">
        <v>10657</v>
      </c>
    </row>
    <row r="854" spans="1:68" x14ac:dyDescent="0.2">
      <c r="A854" s="63" t="s">
        <v>1214</v>
      </c>
      <c r="B854" s="44" t="s">
        <v>3202</v>
      </c>
      <c r="C854" s="44" t="s">
        <v>2401</v>
      </c>
      <c r="D854" s="44" t="s">
        <v>10658</v>
      </c>
      <c r="E854" s="44" t="str">
        <f t="shared" si="26"/>
        <v>The Sulfur-deeps_Hero_MEDM</v>
      </c>
      <c r="F854" s="44" t="s">
        <v>5410</v>
      </c>
      <c r="G854" s="44" t="s">
        <v>5197</v>
      </c>
      <c r="H854" s="44" t="s">
        <v>8347</v>
      </c>
      <c r="I854" s="64"/>
      <c r="J854" s="65"/>
      <c r="K854" s="65"/>
      <c r="L854" s="65"/>
      <c r="M854" s="65"/>
      <c r="N854" s="64"/>
      <c r="O854" s="64"/>
      <c r="P854" s="65"/>
      <c r="Q854" s="65"/>
      <c r="R854" s="65"/>
      <c r="S854" s="65"/>
      <c r="T854" s="64"/>
      <c r="U854" s="65"/>
      <c r="V854" s="65"/>
      <c r="W854" s="65"/>
      <c r="X854" s="65"/>
      <c r="Y854" s="64"/>
      <c r="Z854" s="65"/>
      <c r="AA854" s="69">
        <f t="shared" si="27"/>
        <v>0</v>
      </c>
      <c r="AB854" s="63" t="s">
        <v>605</v>
      </c>
      <c r="AC854" s="75"/>
      <c r="AD854" s="77"/>
      <c r="AE854" s="77"/>
      <c r="AF854" s="76"/>
      <c r="AG854" s="63" t="s">
        <v>10659</v>
      </c>
      <c r="AH854" s="75"/>
      <c r="AI854" s="77"/>
      <c r="AJ854" s="77"/>
      <c r="AK854" s="76"/>
      <c r="AL854" s="63" t="s">
        <v>10660</v>
      </c>
      <c r="AM854" s="75"/>
      <c r="AN854" s="77"/>
      <c r="AO854" s="77"/>
      <c r="AP854" s="76"/>
      <c r="AQ854" s="82" t="s">
        <v>10661</v>
      </c>
      <c r="AR854" s="77"/>
      <c r="AS854" s="77"/>
      <c r="AT854" s="77"/>
      <c r="AU854" s="76"/>
      <c r="AV854" s="63" t="s">
        <v>10662</v>
      </c>
      <c r="AW854" s="75"/>
      <c r="AX854" s="77"/>
      <c r="AY854" s="77"/>
      <c r="AZ854" s="76"/>
      <c r="BA854" s="82" t="s">
        <v>605</v>
      </c>
      <c r="BB854" s="77"/>
      <c r="BC854" s="77"/>
      <c r="BD854" s="77"/>
      <c r="BE854" s="76"/>
      <c r="BF854" s="82" t="s">
        <v>10661</v>
      </c>
      <c r="BG854" s="77"/>
      <c r="BH854" s="77"/>
      <c r="BI854" s="77"/>
      <c r="BJ854" s="76"/>
      <c r="BK854" s="63" t="s">
        <v>10663</v>
      </c>
      <c r="BL854" s="75"/>
      <c r="BM854" s="77"/>
      <c r="BN854" s="77"/>
      <c r="BO854" s="76"/>
      <c r="BP854" s="44" t="s">
        <v>10664</v>
      </c>
    </row>
    <row r="855" spans="1:68" x14ac:dyDescent="0.2">
      <c r="A855" s="63" t="s">
        <v>1214</v>
      </c>
      <c r="B855" s="44" t="s">
        <v>3202</v>
      </c>
      <c r="C855" s="44" t="s">
        <v>2401</v>
      </c>
      <c r="D855" s="44" t="s">
        <v>10665</v>
      </c>
      <c r="E855" s="44" t="str">
        <f t="shared" si="26"/>
        <v>The Under-courts_Hero_MEDM</v>
      </c>
      <c r="F855" s="44" t="s">
        <v>9119</v>
      </c>
      <c r="G855" s="44" t="s">
        <v>5197</v>
      </c>
      <c r="H855" s="44" t="s">
        <v>8347</v>
      </c>
      <c r="I855" s="64"/>
      <c r="J855" s="65"/>
      <c r="K855" s="65"/>
      <c r="L855" s="65"/>
      <c r="M855" s="65"/>
      <c r="N855" s="64"/>
      <c r="O855" s="64"/>
      <c r="P855" s="65"/>
      <c r="Q855" s="65"/>
      <c r="R855" s="65"/>
      <c r="S855" s="65"/>
      <c r="T855" s="64"/>
      <c r="U855" s="65"/>
      <c r="V855" s="65"/>
      <c r="W855" s="65"/>
      <c r="X855" s="65"/>
      <c r="Y855" s="64"/>
      <c r="Z855" s="65"/>
      <c r="AA855" s="69">
        <f t="shared" si="27"/>
        <v>0</v>
      </c>
      <c r="AB855" s="63" t="s">
        <v>606</v>
      </c>
      <c r="AC855" s="75"/>
      <c r="AD855" s="77"/>
      <c r="AE855" s="77"/>
      <c r="AF855" s="76"/>
      <c r="AG855" s="63" t="s">
        <v>10666</v>
      </c>
      <c r="AH855" s="75"/>
      <c r="AI855" s="77"/>
      <c r="AJ855" s="77"/>
      <c r="AK855" s="76"/>
      <c r="AL855" s="63" t="s">
        <v>10667</v>
      </c>
      <c r="AM855" s="75"/>
      <c r="AN855" s="77"/>
      <c r="AO855" s="77"/>
      <c r="AP855" s="76"/>
      <c r="AQ855" s="82" t="s">
        <v>10668</v>
      </c>
      <c r="AR855" s="77"/>
      <c r="AS855" s="77"/>
      <c r="AT855" s="77"/>
      <c r="AU855" s="76"/>
      <c r="AV855" s="63" t="s">
        <v>10669</v>
      </c>
      <c r="AW855" s="75"/>
      <c r="AX855" s="77"/>
      <c r="AY855" s="77"/>
      <c r="AZ855" s="76"/>
      <c r="BA855" s="82" t="s">
        <v>606</v>
      </c>
      <c r="BB855" s="77"/>
      <c r="BC855" s="77"/>
      <c r="BD855" s="77"/>
      <c r="BE855" s="76"/>
      <c r="BF855" s="82" t="s">
        <v>10668</v>
      </c>
      <c r="BG855" s="77"/>
      <c r="BH855" s="77"/>
      <c r="BI855" s="77"/>
      <c r="BJ855" s="76"/>
      <c r="BK855" s="63" t="s">
        <v>10670</v>
      </c>
      <c r="BL855" s="75"/>
      <c r="BM855" s="77"/>
      <c r="BN855" s="77"/>
      <c r="BO855" s="76"/>
      <c r="BP855" s="44" t="s">
        <v>10671</v>
      </c>
    </row>
    <row r="856" spans="1:68" x14ac:dyDescent="0.2">
      <c r="A856" s="63" t="s">
        <v>1214</v>
      </c>
      <c r="B856" s="44" t="s">
        <v>3202</v>
      </c>
      <c r="C856" s="44" t="s">
        <v>2401</v>
      </c>
      <c r="D856" s="44" t="s">
        <v>10672</v>
      </c>
      <c r="E856" s="44" t="str">
        <f t="shared" si="26"/>
        <v>The Under-galleries_Hero_MEDM</v>
      </c>
      <c r="F856" s="44" t="s">
        <v>5255</v>
      </c>
      <c r="G856" s="44" t="s">
        <v>5197</v>
      </c>
      <c r="H856" s="44" t="s">
        <v>8347</v>
      </c>
      <c r="I856" s="64"/>
      <c r="J856" s="65"/>
      <c r="K856" s="65"/>
      <c r="L856" s="65"/>
      <c r="M856" s="65"/>
      <c r="N856" s="64"/>
      <c r="O856" s="64"/>
      <c r="P856" s="65"/>
      <c r="Q856" s="65"/>
      <c r="R856" s="65"/>
      <c r="S856" s="65"/>
      <c r="T856" s="64"/>
      <c r="U856" s="65"/>
      <c r="V856" s="65"/>
      <c r="W856" s="65"/>
      <c r="X856" s="65"/>
      <c r="Y856" s="64"/>
      <c r="Z856" s="65"/>
      <c r="AA856" s="69">
        <f t="shared" si="27"/>
        <v>0</v>
      </c>
      <c r="AB856" s="63" t="s">
        <v>607</v>
      </c>
      <c r="AC856" s="75"/>
      <c r="AD856" s="77"/>
      <c r="AE856" s="77"/>
      <c r="AF856" s="76"/>
      <c r="AG856" s="63" t="s">
        <v>10673</v>
      </c>
      <c r="AH856" s="75"/>
      <c r="AI856" s="77"/>
      <c r="AJ856" s="77"/>
      <c r="AK856" s="76"/>
      <c r="AL856" s="63" t="s">
        <v>10674</v>
      </c>
      <c r="AM856" s="75"/>
      <c r="AN856" s="77"/>
      <c r="AO856" s="77"/>
      <c r="AP856" s="76"/>
      <c r="AQ856" s="82" t="s">
        <v>10675</v>
      </c>
      <c r="AR856" s="77"/>
      <c r="AS856" s="77"/>
      <c r="AT856" s="77"/>
      <c r="AU856" s="76"/>
      <c r="AV856" s="63" t="s">
        <v>10676</v>
      </c>
      <c r="AW856" s="75"/>
      <c r="AX856" s="77"/>
      <c r="AY856" s="77"/>
      <c r="AZ856" s="76"/>
      <c r="BA856" s="82" t="s">
        <v>607</v>
      </c>
      <c r="BB856" s="77"/>
      <c r="BC856" s="77"/>
      <c r="BD856" s="77"/>
      <c r="BE856" s="76"/>
      <c r="BF856" s="82" t="s">
        <v>10675</v>
      </c>
      <c r="BG856" s="77"/>
      <c r="BH856" s="77"/>
      <c r="BI856" s="77"/>
      <c r="BJ856" s="76"/>
      <c r="BK856" s="63" t="s">
        <v>10677</v>
      </c>
      <c r="BL856" s="75"/>
      <c r="BM856" s="77"/>
      <c r="BN856" s="77"/>
      <c r="BO856" s="76"/>
      <c r="BP856" s="44" t="s">
        <v>10678</v>
      </c>
    </row>
    <row r="857" spans="1:68" x14ac:dyDescent="0.2">
      <c r="A857" s="63" t="s">
        <v>1214</v>
      </c>
      <c r="B857" s="44" t="s">
        <v>3202</v>
      </c>
      <c r="C857" s="44" t="s">
        <v>2401</v>
      </c>
      <c r="D857" s="44" t="s">
        <v>10679</v>
      </c>
      <c r="E857" s="44" t="str">
        <f t="shared" si="26"/>
        <v>The Under-gates_Hero_MEDM</v>
      </c>
      <c r="F857" s="44" t="s">
        <v>9119</v>
      </c>
      <c r="G857" s="44" t="s">
        <v>5183</v>
      </c>
      <c r="H857" s="44" t="s">
        <v>8342</v>
      </c>
      <c r="I857" s="64"/>
      <c r="J857" s="65"/>
      <c r="K857" s="65"/>
      <c r="L857" s="65"/>
      <c r="M857" s="65"/>
      <c r="N857" s="64"/>
      <c r="O857" s="64"/>
      <c r="P857" s="65"/>
      <c r="Q857" s="65"/>
      <c r="R857" s="65"/>
      <c r="S857" s="65"/>
      <c r="T857" s="64"/>
      <c r="U857" s="65"/>
      <c r="V857" s="65"/>
      <c r="W857" s="65"/>
      <c r="X857" s="65"/>
      <c r="Y857" s="64"/>
      <c r="Z857" s="65"/>
      <c r="AA857" s="69">
        <f t="shared" si="27"/>
        <v>0</v>
      </c>
      <c r="AB857" s="63" t="s">
        <v>608</v>
      </c>
      <c r="AC857" s="75"/>
      <c r="AD857" s="77"/>
      <c r="AE857" s="77"/>
      <c r="AF857" s="76"/>
      <c r="AG857" s="63" t="s">
        <v>10680</v>
      </c>
      <c r="AH857" s="75"/>
      <c r="AI857" s="77"/>
      <c r="AJ857" s="77"/>
      <c r="AK857" s="76"/>
      <c r="AL857" s="63" t="s">
        <v>10681</v>
      </c>
      <c r="AM857" s="75"/>
      <c r="AN857" s="77"/>
      <c r="AO857" s="77"/>
      <c r="AP857" s="76"/>
      <c r="AQ857" s="82" t="s">
        <v>10682</v>
      </c>
      <c r="AR857" s="77"/>
      <c r="AS857" s="77"/>
      <c r="AT857" s="77"/>
      <c r="AU857" s="76"/>
      <c r="AV857" s="63" t="s">
        <v>10683</v>
      </c>
      <c r="AW857" s="75"/>
      <c r="AX857" s="77"/>
      <c r="AY857" s="77"/>
      <c r="AZ857" s="76"/>
      <c r="BA857" s="82" t="s">
        <v>608</v>
      </c>
      <c r="BB857" s="77"/>
      <c r="BC857" s="77"/>
      <c r="BD857" s="77"/>
      <c r="BE857" s="76"/>
      <c r="BF857" s="82" t="s">
        <v>10682</v>
      </c>
      <c r="BG857" s="77"/>
      <c r="BH857" s="77"/>
      <c r="BI857" s="77"/>
      <c r="BJ857" s="76"/>
      <c r="BK857" s="63" t="s">
        <v>10684</v>
      </c>
      <c r="BL857" s="75"/>
      <c r="BM857" s="77"/>
      <c r="BN857" s="77"/>
      <c r="BO857" s="76"/>
      <c r="BP857" s="44" t="s">
        <v>10685</v>
      </c>
    </row>
    <row r="858" spans="1:68" x14ac:dyDescent="0.2">
      <c r="A858" s="63" t="s">
        <v>1214</v>
      </c>
      <c r="B858" s="44" t="s">
        <v>3202</v>
      </c>
      <c r="C858" s="44" t="s">
        <v>2401</v>
      </c>
      <c r="D858" s="44" t="s">
        <v>10686</v>
      </c>
      <c r="E858" s="44" t="str">
        <f t="shared" si="26"/>
        <v>The Under-grottos_Hero_MEDM</v>
      </c>
      <c r="F858" s="44" t="s">
        <v>8368</v>
      </c>
      <c r="G858" s="44" t="s">
        <v>5183</v>
      </c>
      <c r="H858" s="44" t="s">
        <v>8342</v>
      </c>
      <c r="I858" s="64"/>
      <c r="J858" s="65"/>
      <c r="K858" s="65"/>
      <c r="L858" s="65"/>
      <c r="M858" s="65"/>
      <c r="N858" s="64"/>
      <c r="O858" s="64"/>
      <c r="P858" s="65"/>
      <c r="Q858" s="65"/>
      <c r="R858" s="65"/>
      <c r="S858" s="65"/>
      <c r="T858" s="64"/>
      <c r="U858" s="65"/>
      <c r="V858" s="65"/>
      <c r="W858" s="65"/>
      <c r="X858" s="65"/>
      <c r="Y858" s="64"/>
      <c r="Z858" s="65"/>
      <c r="AA858" s="69">
        <f t="shared" si="27"/>
        <v>0</v>
      </c>
      <c r="AB858" s="63" t="s">
        <v>629</v>
      </c>
      <c r="AC858" s="75"/>
      <c r="AD858" s="77"/>
      <c r="AE858" s="77"/>
      <c r="AF858" s="76"/>
      <c r="AG858" s="63" t="s">
        <v>10687</v>
      </c>
      <c r="AH858" s="75"/>
      <c r="AI858" s="77"/>
      <c r="AJ858" s="77"/>
      <c r="AK858" s="76"/>
      <c r="AL858" s="63" t="s">
        <v>10688</v>
      </c>
      <c r="AM858" s="75"/>
      <c r="AN858" s="77"/>
      <c r="AO858" s="77"/>
      <c r="AP858" s="76"/>
      <c r="AQ858" s="82" t="s">
        <v>10689</v>
      </c>
      <c r="AR858" s="77"/>
      <c r="AS858" s="77"/>
      <c r="AT858" s="77"/>
      <c r="AU858" s="76"/>
      <c r="AV858" s="63" t="s">
        <v>10690</v>
      </c>
      <c r="AW858" s="75"/>
      <c r="AX858" s="77"/>
      <c r="AY858" s="77"/>
      <c r="AZ858" s="76"/>
      <c r="BA858" s="82" t="s">
        <v>629</v>
      </c>
      <c r="BB858" s="77"/>
      <c r="BC858" s="77"/>
      <c r="BD858" s="77"/>
      <c r="BE858" s="76"/>
      <c r="BF858" s="82" t="s">
        <v>10689</v>
      </c>
      <c r="BG858" s="77"/>
      <c r="BH858" s="77"/>
      <c r="BI858" s="77"/>
      <c r="BJ858" s="76"/>
      <c r="BK858" s="63" t="s">
        <v>10691</v>
      </c>
      <c r="BL858" s="75"/>
      <c r="BM858" s="77"/>
      <c r="BN858" s="77"/>
      <c r="BO858" s="76"/>
      <c r="BP858" s="44" t="s">
        <v>10692</v>
      </c>
    </row>
    <row r="859" spans="1:68" x14ac:dyDescent="0.2">
      <c r="A859" s="63" t="s">
        <v>1214</v>
      </c>
      <c r="B859" s="44" t="s">
        <v>3202</v>
      </c>
      <c r="C859" s="44" t="s">
        <v>2401</v>
      </c>
      <c r="D859" s="44" t="s">
        <v>10693</v>
      </c>
      <c r="E859" s="44" t="str">
        <f t="shared" si="26"/>
        <v>The Under-leas_Hero_MEDM</v>
      </c>
      <c r="F859" s="44" t="s">
        <v>8368</v>
      </c>
      <c r="G859" s="44" t="s">
        <v>5183</v>
      </c>
      <c r="H859" s="44" t="s">
        <v>8342</v>
      </c>
      <c r="I859" s="64"/>
      <c r="J859" s="65"/>
      <c r="K859" s="65"/>
      <c r="L859" s="65"/>
      <c r="M859" s="65"/>
      <c r="N859" s="64"/>
      <c r="O859" s="64"/>
      <c r="P859" s="65"/>
      <c r="Q859" s="65"/>
      <c r="R859" s="65"/>
      <c r="S859" s="65"/>
      <c r="T859" s="64"/>
      <c r="U859" s="65"/>
      <c r="V859" s="65"/>
      <c r="W859" s="65"/>
      <c r="X859" s="65"/>
      <c r="Y859" s="64"/>
      <c r="Z859" s="65"/>
      <c r="AA859" s="69">
        <f t="shared" si="27"/>
        <v>0</v>
      </c>
      <c r="AB859" s="63" t="s">
        <v>630</v>
      </c>
      <c r="AC859" s="75"/>
      <c r="AD859" s="77"/>
      <c r="AE859" s="77"/>
      <c r="AF859" s="76"/>
      <c r="AG859" s="63" t="s">
        <v>10694</v>
      </c>
      <c r="AH859" s="75"/>
      <c r="AI859" s="77"/>
      <c r="AJ859" s="77"/>
      <c r="AK859" s="76"/>
      <c r="AL859" s="63" t="s">
        <v>10695</v>
      </c>
      <c r="AM859" s="75"/>
      <c r="AN859" s="77"/>
      <c r="AO859" s="77"/>
      <c r="AP859" s="76"/>
      <c r="AQ859" s="82" t="s">
        <v>10696</v>
      </c>
      <c r="AR859" s="77"/>
      <c r="AS859" s="77"/>
      <c r="AT859" s="77"/>
      <c r="AU859" s="76"/>
      <c r="AV859" s="63" t="s">
        <v>10697</v>
      </c>
      <c r="AW859" s="75"/>
      <c r="AX859" s="77"/>
      <c r="AY859" s="77"/>
      <c r="AZ859" s="76"/>
      <c r="BA859" s="82" t="s">
        <v>630</v>
      </c>
      <c r="BB859" s="77"/>
      <c r="BC859" s="77"/>
      <c r="BD859" s="77"/>
      <c r="BE859" s="76"/>
      <c r="BF859" s="82" t="s">
        <v>10696</v>
      </c>
      <c r="BG859" s="77"/>
      <c r="BH859" s="77"/>
      <c r="BI859" s="77"/>
      <c r="BJ859" s="76"/>
      <c r="BK859" s="63" t="s">
        <v>10698</v>
      </c>
      <c r="BL859" s="75"/>
      <c r="BM859" s="77"/>
      <c r="BN859" s="77"/>
      <c r="BO859" s="76"/>
      <c r="BP859" s="44" t="s">
        <v>10699</v>
      </c>
    </row>
    <row r="860" spans="1:68" x14ac:dyDescent="0.2">
      <c r="A860" s="63" t="s">
        <v>1214</v>
      </c>
      <c r="B860" s="44" t="s">
        <v>3202</v>
      </c>
      <c r="C860" s="44" t="s">
        <v>2401</v>
      </c>
      <c r="D860" s="44" t="s">
        <v>10700</v>
      </c>
      <c r="E860" s="44" t="str">
        <f t="shared" si="26"/>
        <v>The Under-vaults_Hero_MEDM</v>
      </c>
      <c r="F860" s="44" t="s">
        <v>5255</v>
      </c>
      <c r="G860" s="44" t="s">
        <v>5183</v>
      </c>
      <c r="H860" s="44" t="s">
        <v>8342</v>
      </c>
      <c r="I860" s="64"/>
      <c r="J860" s="65"/>
      <c r="K860" s="65"/>
      <c r="L860" s="65"/>
      <c r="M860" s="65"/>
      <c r="N860" s="64"/>
      <c r="O860" s="64"/>
      <c r="P860" s="65"/>
      <c r="Q860" s="65"/>
      <c r="R860" s="65"/>
      <c r="S860" s="65"/>
      <c r="T860" s="64"/>
      <c r="U860" s="65"/>
      <c r="V860" s="65"/>
      <c r="W860" s="65"/>
      <c r="X860" s="65"/>
      <c r="Y860" s="64"/>
      <c r="Z860" s="65"/>
      <c r="AA860" s="69">
        <f t="shared" si="27"/>
        <v>0</v>
      </c>
      <c r="AB860" s="63" t="s">
        <v>631</v>
      </c>
      <c r="AC860" s="75"/>
      <c r="AD860" s="77"/>
      <c r="AE860" s="77"/>
      <c r="AF860" s="76"/>
      <c r="AG860" s="63" t="s">
        <v>10701</v>
      </c>
      <c r="AH860" s="75"/>
      <c r="AI860" s="77"/>
      <c r="AJ860" s="77"/>
      <c r="AK860" s="76"/>
      <c r="AL860" s="63" t="s">
        <v>10702</v>
      </c>
      <c r="AM860" s="75"/>
      <c r="AN860" s="77"/>
      <c r="AO860" s="77"/>
      <c r="AP860" s="76"/>
      <c r="AQ860" s="82" t="s">
        <v>10703</v>
      </c>
      <c r="AR860" s="77"/>
      <c r="AS860" s="77"/>
      <c r="AT860" s="77"/>
      <c r="AU860" s="76"/>
      <c r="AV860" s="63" t="s">
        <v>10704</v>
      </c>
      <c r="AW860" s="75"/>
      <c r="AX860" s="77"/>
      <c r="AY860" s="77"/>
      <c r="AZ860" s="76"/>
      <c r="BA860" s="82" t="s">
        <v>631</v>
      </c>
      <c r="BB860" s="77"/>
      <c r="BC860" s="77"/>
      <c r="BD860" s="77"/>
      <c r="BE860" s="76"/>
      <c r="BF860" s="82" t="s">
        <v>10703</v>
      </c>
      <c r="BG860" s="77"/>
      <c r="BH860" s="77"/>
      <c r="BI860" s="77"/>
      <c r="BJ860" s="76"/>
      <c r="BK860" s="63" t="s">
        <v>10705</v>
      </c>
      <c r="BL860" s="75"/>
      <c r="BM860" s="77"/>
      <c r="BN860" s="77"/>
      <c r="BO860" s="76"/>
      <c r="BP860" s="44" t="s">
        <v>10706</v>
      </c>
    </row>
    <row r="861" spans="1:68" x14ac:dyDescent="0.2">
      <c r="A861" s="63" t="s">
        <v>1214</v>
      </c>
      <c r="B861" s="44" t="s">
        <v>3202</v>
      </c>
      <c r="C861" s="44" t="s">
        <v>2401</v>
      </c>
      <c r="D861" s="44" t="s">
        <v>10707</v>
      </c>
      <c r="E861" s="44" t="str">
        <f t="shared" si="26"/>
        <v>Urlurtsu Nurn_Hero_MEDM</v>
      </c>
      <c r="F861" s="44" t="s">
        <v>5658</v>
      </c>
      <c r="G861" s="44" t="s">
        <v>5183</v>
      </c>
      <c r="H861" s="44" t="s">
        <v>8342</v>
      </c>
      <c r="I861" s="64"/>
      <c r="J861" s="65"/>
      <c r="K861" s="65"/>
      <c r="L861" s="65"/>
      <c r="M861" s="65"/>
      <c r="N861" s="64"/>
      <c r="O861" s="64"/>
      <c r="P861" s="65"/>
      <c r="Q861" s="65"/>
      <c r="R861" s="65"/>
      <c r="S861" s="65"/>
      <c r="T861" s="64"/>
      <c r="U861" s="65"/>
      <c r="V861" s="65"/>
      <c r="W861" s="65"/>
      <c r="X861" s="65"/>
      <c r="Y861" s="64"/>
      <c r="Z861" s="65"/>
      <c r="AA861" s="69">
        <f t="shared" si="27"/>
        <v>0</v>
      </c>
      <c r="AB861" s="63" t="s">
        <v>632</v>
      </c>
      <c r="AC861" s="75"/>
      <c r="AD861" s="77"/>
      <c r="AE861" s="77"/>
      <c r="AF861" s="76"/>
      <c r="AG861" s="63" t="s">
        <v>632</v>
      </c>
      <c r="AH861" s="75"/>
      <c r="AI861" s="77"/>
      <c r="AJ861" s="77"/>
      <c r="AK861" s="76"/>
      <c r="AL861" s="63" t="s">
        <v>632</v>
      </c>
      <c r="AM861" s="75"/>
      <c r="AN861" s="77"/>
      <c r="AO861" s="77"/>
      <c r="AP861" s="76"/>
      <c r="AQ861" s="82" t="s">
        <v>10708</v>
      </c>
      <c r="AR861" s="77"/>
      <c r="AS861" s="77"/>
      <c r="AT861" s="77"/>
      <c r="AU861" s="76"/>
      <c r="AV861" s="63" t="s">
        <v>632</v>
      </c>
      <c r="AW861" s="75"/>
      <c r="AX861" s="77"/>
      <c r="AY861" s="77"/>
      <c r="AZ861" s="76"/>
      <c r="BA861" s="82" t="s">
        <v>632</v>
      </c>
      <c r="BB861" s="77"/>
      <c r="BC861" s="77"/>
      <c r="BD861" s="77"/>
      <c r="BE861" s="76"/>
      <c r="BF861" s="82" t="s">
        <v>10708</v>
      </c>
      <c r="BG861" s="77"/>
      <c r="BH861" s="77"/>
      <c r="BI861" s="77"/>
      <c r="BJ861" s="76"/>
      <c r="BK861" s="63" t="s">
        <v>10709</v>
      </c>
      <c r="BL861" s="75"/>
      <c r="BM861" s="77"/>
      <c r="BN861" s="77"/>
      <c r="BO861" s="76"/>
      <c r="BP861" s="44" t="s">
        <v>10710</v>
      </c>
    </row>
    <row r="862" spans="1:68" x14ac:dyDescent="0.2">
      <c r="A862" s="63" t="s">
        <v>1214</v>
      </c>
      <c r="B862" s="44" t="s">
        <v>3174</v>
      </c>
      <c r="C862" s="44" t="s">
        <v>9559</v>
      </c>
      <c r="D862" s="44" t="s">
        <v>10711</v>
      </c>
      <c r="E862" s="44" t="str">
        <f t="shared" si="26"/>
        <v>Baugúr_Minion_MEDM</v>
      </c>
      <c r="F862" s="44" t="s">
        <v>5417</v>
      </c>
      <c r="G862" s="44" t="s">
        <v>8290</v>
      </c>
      <c r="H862" s="44" t="s">
        <v>5149</v>
      </c>
      <c r="I862" s="64"/>
      <c r="J862" s="65"/>
      <c r="K862" s="65"/>
      <c r="L862" s="65"/>
      <c r="M862" s="65"/>
      <c r="N862" s="64"/>
      <c r="O862" s="64"/>
      <c r="P862" s="65"/>
      <c r="Q862" s="65"/>
      <c r="R862" s="65"/>
      <c r="S862" s="65"/>
      <c r="T862" s="64"/>
      <c r="U862" s="65"/>
      <c r="V862" s="65"/>
      <c r="W862" s="65"/>
      <c r="X862" s="65"/>
      <c r="Y862" s="64"/>
      <c r="Z862" s="65"/>
      <c r="AA862" s="69">
        <f t="shared" si="27"/>
        <v>0</v>
      </c>
      <c r="AB862" s="82" t="s">
        <v>633</v>
      </c>
      <c r="AC862" s="77"/>
      <c r="AD862" s="77"/>
      <c r="AE862" s="77"/>
      <c r="AF862" s="76"/>
      <c r="AG862" s="82" t="s">
        <v>10712</v>
      </c>
      <c r="AH862" s="77"/>
      <c r="AI862" s="77"/>
      <c r="AJ862" s="77"/>
      <c r="AK862" s="76"/>
      <c r="AL862" s="63" t="s">
        <v>633</v>
      </c>
      <c r="AM862" s="77"/>
      <c r="AN862" s="77"/>
      <c r="AO862" s="77"/>
      <c r="AP862" s="79"/>
      <c r="AQ862" s="82" t="s">
        <v>10712</v>
      </c>
      <c r="AR862" s="77"/>
      <c r="AS862" s="77"/>
      <c r="AT862" s="77"/>
      <c r="AU862" s="76"/>
      <c r="AV862" s="82" t="s">
        <v>10712</v>
      </c>
      <c r="AW862" s="77"/>
      <c r="AX862" s="77"/>
      <c r="AY862" s="77"/>
      <c r="AZ862" s="76"/>
      <c r="BA862" s="82" t="s">
        <v>633</v>
      </c>
      <c r="BB862" s="77"/>
      <c r="BC862" s="77"/>
      <c r="BD862" s="77"/>
      <c r="BE862" s="76"/>
      <c r="BF862" s="82" t="s">
        <v>10712</v>
      </c>
      <c r="BG862" s="77"/>
      <c r="BH862" s="77"/>
      <c r="BI862" s="77"/>
      <c r="BJ862" s="76"/>
      <c r="BK862" s="82" t="s">
        <v>10712</v>
      </c>
      <c r="BL862" s="77"/>
      <c r="BM862" s="77"/>
      <c r="BN862" s="77"/>
      <c r="BO862" s="76"/>
      <c r="BP862" s="44" t="s">
        <v>10713</v>
      </c>
    </row>
    <row r="863" spans="1:68" x14ac:dyDescent="0.2">
      <c r="A863" s="63" t="s">
        <v>1214</v>
      </c>
      <c r="B863" s="44" t="s">
        <v>3174</v>
      </c>
      <c r="C863" s="44" t="s">
        <v>9559</v>
      </c>
      <c r="D863" s="44" t="s">
        <v>10714</v>
      </c>
      <c r="E863" s="44" t="str">
        <f t="shared" si="26"/>
        <v>Freca_Minion_MEDM</v>
      </c>
      <c r="F863" s="44" t="s">
        <v>5417</v>
      </c>
      <c r="G863" s="44" t="s">
        <v>8290</v>
      </c>
      <c r="H863" s="44" t="s">
        <v>5149</v>
      </c>
      <c r="I863" s="64"/>
      <c r="J863" s="65"/>
      <c r="K863" s="65"/>
      <c r="L863" s="65"/>
      <c r="M863" s="65"/>
      <c r="N863" s="64"/>
      <c r="O863" s="64"/>
      <c r="P863" s="65"/>
      <c r="Q863" s="65"/>
      <c r="R863" s="65"/>
      <c r="S863" s="65"/>
      <c r="T863" s="64"/>
      <c r="U863" s="65"/>
      <c r="V863" s="65"/>
      <c r="W863" s="65"/>
      <c r="X863" s="65"/>
      <c r="Y863" s="64"/>
      <c r="Z863" s="65"/>
      <c r="AA863" s="69">
        <f t="shared" si="27"/>
        <v>0</v>
      </c>
      <c r="AB863" s="82" t="s">
        <v>634</v>
      </c>
      <c r="AC863" s="77"/>
      <c r="AD863" s="77"/>
      <c r="AE863" s="77"/>
      <c r="AF863" s="76"/>
      <c r="AG863" s="82" t="s">
        <v>10715</v>
      </c>
      <c r="AH863" s="77"/>
      <c r="AI863" s="77"/>
      <c r="AJ863" s="77"/>
      <c r="AK863" s="76"/>
      <c r="AL863" s="63" t="s">
        <v>634</v>
      </c>
      <c r="AM863" s="77"/>
      <c r="AN863" s="77"/>
      <c r="AO863" s="77"/>
      <c r="AP863" s="79"/>
      <c r="AQ863" s="82" t="s">
        <v>10715</v>
      </c>
      <c r="AR863" s="77"/>
      <c r="AS863" s="77"/>
      <c r="AT863" s="77"/>
      <c r="AU863" s="76"/>
      <c r="AV863" s="82" t="s">
        <v>10715</v>
      </c>
      <c r="AW863" s="77"/>
      <c r="AX863" s="77"/>
      <c r="AY863" s="77"/>
      <c r="AZ863" s="76"/>
      <c r="BA863" s="82" t="s">
        <v>634</v>
      </c>
      <c r="BB863" s="77"/>
      <c r="BC863" s="77"/>
      <c r="BD863" s="77"/>
      <c r="BE863" s="76"/>
      <c r="BF863" s="82" t="s">
        <v>10715</v>
      </c>
      <c r="BG863" s="77"/>
      <c r="BH863" s="77"/>
      <c r="BI863" s="77"/>
      <c r="BJ863" s="76"/>
      <c r="BK863" s="82" t="s">
        <v>10715</v>
      </c>
      <c r="BL863" s="77"/>
      <c r="BM863" s="77"/>
      <c r="BN863" s="77"/>
      <c r="BO863" s="76"/>
      <c r="BP863" s="44" t="s">
        <v>1526</v>
      </c>
    </row>
    <row r="864" spans="1:68" ht="13.5" thickBot="1" x14ac:dyDescent="0.25">
      <c r="A864" s="83" t="s">
        <v>1214</v>
      </c>
      <c r="B864" s="84" t="s">
        <v>3174</v>
      </c>
      <c r="C864" s="84" t="s">
        <v>9559</v>
      </c>
      <c r="D864" s="84" t="s">
        <v>10716</v>
      </c>
      <c r="E864" s="44" t="str">
        <f t="shared" si="26"/>
        <v>Wolf_Minion_MEDM</v>
      </c>
      <c r="F864" s="44" t="s">
        <v>5417</v>
      </c>
      <c r="G864" s="44" t="s">
        <v>8290</v>
      </c>
      <c r="H864" s="44" t="s">
        <v>5149</v>
      </c>
      <c r="I864" s="64"/>
      <c r="J864" s="65"/>
      <c r="K864" s="65"/>
      <c r="L864" s="65"/>
      <c r="M864" s="65"/>
      <c r="N864" s="64"/>
      <c r="O864" s="64"/>
      <c r="P864" s="65"/>
      <c r="Q864" s="65"/>
      <c r="R864" s="65"/>
      <c r="S864" s="65"/>
      <c r="T864" s="64"/>
      <c r="U864" s="65"/>
      <c r="V864" s="65"/>
      <c r="W864" s="65"/>
      <c r="X864" s="65"/>
      <c r="Y864" s="64"/>
      <c r="Z864" s="65"/>
      <c r="AA864" s="85">
        <f t="shared" si="27"/>
        <v>0</v>
      </c>
      <c r="AB864" s="88" t="s">
        <v>635</v>
      </c>
      <c r="AC864" s="86"/>
      <c r="AD864" s="86"/>
      <c r="AE864" s="86"/>
      <c r="AF864" s="89"/>
      <c r="AG864" s="88" t="s">
        <v>10717</v>
      </c>
      <c r="AH864" s="86"/>
      <c r="AI864" s="86"/>
      <c r="AJ864" s="86"/>
      <c r="AK864" s="89"/>
      <c r="AL864" s="83" t="s">
        <v>635</v>
      </c>
      <c r="AM864" s="86"/>
      <c r="AN864" s="86"/>
      <c r="AO864" s="86"/>
      <c r="AP864" s="87"/>
      <c r="AQ864" s="88" t="s">
        <v>10717</v>
      </c>
      <c r="AR864" s="86"/>
      <c r="AS864" s="86"/>
      <c r="AT864" s="86"/>
      <c r="AU864" s="89"/>
      <c r="AV864" s="88" t="s">
        <v>10717</v>
      </c>
      <c r="AW864" s="86"/>
      <c r="AX864" s="86"/>
      <c r="AY864" s="86"/>
      <c r="AZ864" s="89"/>
      <c r="BA864" s="88" t="s">
        <v>635</v>
      </c>
      <c r="BB864" s="86"/>
      <c r="BC864" s="86"/>
      <c r="BD864" s="86"/>
      <c r="BE864" s="89"/>
      <c r="BF864" s="88" t="s">
        <v>10717</v>
      </c>
      <c r="BG864" s="86"/>
      <c r="BH864" s="86"/>
      <c r="BI864" s="86"/>
      <c r="BJ864" s="89"/>
      <c r="BK864" s="88" t="s">
        <v>10717</v>
      </c>
      <c r="BL864" s="86"/>
      <c r="BM864" s="86"/>
      <c r="BN864" s="86"/>
      <c r="BO864" s="89"/>
      <c r="BP864" s="44" t="s">
        <v>1527</v>
      </c>
    </row>
    <row r="865" spans="1:68" s="55" customFormat="1" ht="13.5" thickBot="1" x14ac:dyDescent="0.25">
      <c r="A865" s="90"/>
      <c r="B865" s="91"/>
      <c r="C865" s="91"/>
      <c r="D865" s="91"/>
      <c r="E865" s="44" t="str">
        <f t="shared" si="26"/>
        <v>Middle-earth: The Lidless Eye__</v>
      </c>
      <c r="F865" s="91"/>
      <c r="G865" s="91"/>
      <c r="H865" s="91"/>
      <c r="I865" s="92"/>
      <c r="J865" s="93"/>
      <c r="K865" s="93"/>
      <c r="L865" s="93"/>
      <c r="M865" s="93"/>
      <c r="N865" s="94"/>
      <c r="O865" s="92"/>
      <c r="P865" s="93"/>
      <c r="Q865" s="93"/>
      <c r="R865" s="93"/>
      <c r="S865" s="93"/>
      <c r="T865" s="92"/>
      <c r="U865" s="93"/>
      <c r="V865" s="93"/>
      <c r="W865" s="93"/>
      <c r="X865" s="93"/>
      <c r="Y865" s="92"/>
      <c r="Z865" s="93"/>
      <c r="AA865" s="95">
        <f>SUM(AA866:AA1284)</f>
        <v>0</v>
      </c>
      <c r="AB865" s="134" t="s">
        <v>10718</v>
      </c>
      <c r="AC865" s="135"/>
      <c r="AD865" s="135"/>
      <c r="AE865" s="135"/>
      <c r="AF865" s="136"/>
      <c r="AG865" s="131" t="s">
        <v>10719</v>
      </c>
      <c r="AH865" s="135"/>
      <c r="AI865" s="135"/>
      <c r="AJ865" s="135"/>
      <c r="AK865" s="136"/>
      <c r="AL865" s="134" t="s">
        <v>10720</v>
      </c>
      <c r="AM865" s="135"/>
      <c r="AN865" s="135"/>
      <c r="AO865" s="135"/>
      <c r="AP865" s="136"/>
      <c r="AQ865" s="134" t="s">
        <v>10720</v>
      </c>
      <c r="AR865" s="135"/>
      <c r="AS865" s="135"/>
      <c r="AT865" s="135"/>
      <c r="AU865" s="136"/>
      <c r="AV865" s="134" t="s">
        <v>10721</v>
      </c>
      <c r="AW865" s="135"/>
      <c r="AX865" s="135"/>
      <c r="AY865" s="135"/>
      <c r="AZ865" s="136"/>
      <c r="BA865" s="134" t="s">
        <v>10720</v>
      </c>
      <c r="BB865" s="135"/>
      <c r="BC865" s="135"/>
      <c r="BD865" s="135"/>
      <c r="BE865" s="136"/>
      <c r="BF865" s="134" t="s">
        <v>10720</v>
      </c>
      <c r="BG865" s="135"/>
      <c r="BH865" s="135"/>
      <c r="BI865" s="135"/>
      <c r="BJ865" s="136"/>
      <c r="BK865" s="134" t="s">
        <v>10720</v>
      </c>
      <c r="BL865" s="135"/>
      <c r="BM865" s="135"/>
      <c r="BN865" s="135"/>
      <c r="BO865" s="136"/>
      <c r="BP865" s="96" t="s">
        <v>10718</v>
      </c>
    </row>
    <row r="866" spans="1:68" x14ac:dyDescent="0.2">
      <c r="A866" s="73" t="s">
        <v>1330</v>
      </c>
      <c r="B866" s="98" t="s">
        <v>3174</v>
      </c>
      <c r="C866" s="98" t="s">
        <v>3198</v>
      </c>
      <c r="D866" s="98" t="s">
        <v>10722</v>
      </c>
      <c r="E866" s="44" t="str">
        <f t="shared" si="26"/>
        <v>Adûnaphel the Ringwraith_Avatar_MELE</v>
      </c>
      <c r="F866" s="44" t="s">
        <v>5529</v>
      </c>
      <c r="G866" s="44" t="s">
        <v>5160</v>
      </c>
      <c r="H866" s="44" t="s">
        <v>5179</v>
      </c>
      <c r="I866" s="68">
        <v>1</v>
      </c>
      <c r="J866" s="65"/>
      <c r="K866" s="65"/>
      <c r="L866" s="65"/>
      <c r="M866" s="65"/>
      <c r="N866" s="64"/>
      <c r="O866" s="64"/>
      <c r="P866" s="65"/>
      <c r="Q866" s="65"/>
      <c r="R866" s="65"/>
      <c r="S866" s="65"/>
      <c r="T866" s="68">
        <v>3</v>
      </c>
      <c r="U866" s="65"/>
      <c r="V866" s="65"/>
      <c r="W866" s="65"/>
      <c r="X866" s="65"/>
      <c r="Y866" s="64"/>
      <c r="Z866" s="65"/>
      <c r="AA866" s="99">
        <f t="shared" si="27"/>
        <v>0</v>
      </c>
      <c r="AB866" s="73" t="s">
        <v>636</v>
      </c>
      <c r="AC866" s="70"/>
      <c r="AD866" s="72"/>
      <c r="AE866" s="70"/>
      <c r="AF866" s="72"/>
      <c r="AG866" s="73" t="s">
        <v>10723</v>
      </c>
      <c r="AH866" s="70"/>
      <c r="AI866" s="72"/>
      <c r="AJ866" s="72"/>
      <c r="AK866" s="71"/>
      <c r="AL866" s="73" t="s">
        <v>10724</v>
      </c>
      <c r="AM866" s="70"/>
      <c r="AN866" s="72"/>
      <c r="AO866" s="72"/>
      <c r="AP866" s="71"/>
      <c r="AQ866" s="97" t="s">
        <v>10725</v>
      </c>
      <c r="AR866" s="72"/>
      <c r="AS866" s="72"/>
      <c r="AT866" s="72"/>
      <c r="AU866" s="71"/>
      <c r="AV866" s="73" t="s">
        <v>10726</v>
      </c>
      <c r="AW866" s="70"/>
      <c r="AX866" s="72"/>
      <c r="AY866" s="72"/>
      <c r="AZ866" s="71"/>
      <c r="BA866" s="97" t="s">
        <v>636</v>
      </c>
      <c r="BB866" s="72"/>
      <c r="BC866" s="72"/>
      <c r="BD866" s="72"/>
      <c r="BE866" s="71"/>
      <c r="BF866" s="97" t="s">
        <v>10725</v>
      </c>
      <c r="BG866" s="72"/>
      <c r="BH866" s="72"/>
      <c r="BI866" s="72"/>
      <c r="BJ866" s="71"/>
      <c r="BK866" s="97" t="s">
        <v>10725</v>
      </c>
      <c r="BL866" s="72"/>
      <c r="BM866" s="72"/>
      <c r="BN866" s="72"/>
      <c r="BO866" s="71"/>
      <c r="BP866" s="44" t="s">
        <v>10727</v>
      </c>
    </row>
    <row r="867" spans="1:68" x14ac:dyDescent="0.2">
      <c r="A867" s="63" t="s">
        <v>1330</v>
      </c>
      <c r="B867" s="44" t="s">
        <v>3174</v>
      </c>
      <c r="C867" s="44" t="s">
        <v>3198</v>
      </c>
      <c r="D867" s="44" t="s">
        <v>10728</v>
      </c>
      <c r="E867" s="44" t="str">
        <f t="shared" si="26"/>
        <v>Akhôrahil the Ringwraith_Avatar_MELE</v>
      </c>
      <c r="F867" s="44" t="s">
        <v>9927</v>
      </c>
      <c r="G867" s="44" t="s">
        <v>5160</v>
      </c>
      <c r="H867" s="44" t="s">
        <v>5179</v>
      </c>
      <c r="I867" s="64"/>
      <c r="J867" s="65"/>
      <c r="K867" s="66">
        <v>1</v>
      </c>
      <c r="L867" s="65"/>
      <c r="M867" s="65"/>
      <c r="N867" s="64"/>
      <c r="O867" s="64"/>
      <c r="P867" s="65"/>
      <c r="Q867" s="65"/>
      <c r="R867" s="65"/>
      <c r="S867" s="65"/>
      <c r="T867" s="64"/>
      <c r="U867" s="65"/>
      <c r="V867" s="65"/>
      <c r="W867" s="65"/>
      <c r="X867" s="65"/>
      <c r="Y867" s="64"/>
      <c r="Z867" s="65"/>
      <c r="AA867" s="69">
        <f t="shared" si="27"/>
        <v>0</v>
      </c>
      <c r="AB867" s="63" t="s">
        <v>637</v>
      </c>
      <c r="AC867" s="75"/>
      <c r="AD867" s="77"/>
      <c r="AE867" s="77"/>
      <c r="AF867" s="77"/>
      <c r="AG867" s="63" t="s">
        <v>10729</v>
      </c>
      <c r="AH867" s="75"/>
      <c r="AI867" s="77"/>
      <c r="AJ867" s="77"/>
      <c r="AK867" s="76"/>
      <c r="AL867" s="63" t="s">
        <v>10730</v>
      </c>
      <c r="AM867" s="75"/>
      <c r="AN867" s="77"/>
      <c r="AO867" s="77"/>
      <c r="AP867" s="76"/>
      <c r="AQ867" s="82" t="s">
        <v>10731</v>
      </c>
      <c r="AR867" s="77"/>
      <c r="AS867" s="77"/>
      <c r="AT867" s="77"/>
      <c r="AU867" s="76"/>
      <c r="AV867" s="63" t="s">
        <v>10732</v>
      </c>
      <c r="AW867" s="75"/>
      <c r="AX867" s="77"/>
      <c r="AY867" s="77"/>
      <c r="AZ867" s="76"/>
      <c r="BA867" s="82" t="s">
        <v>637</v>
      </c>
      <c r="BB867" s="77"/>
      <c r="BC867" s="77"/>
      <c r="BD867" s="77"/>
      <c r="BE867" s="76"/>
      <c r="BF867" s="82" t="s">
        <v>10731</v>
      </c>
      <c r="BG867" s="77"/>
      <c r="BH867" s="77"/>
      <c r="BI867" s="77"/>
      <c r="BJ867" s="76"/>
      <c r="BK867" s="82" t="s">
        <v>10731</v>
      </c>
      <c r="BL867" s="77"/>
      <c r="BM867" s="77"/>
      <c r="BN867" s="77"/>
      <c r="BO867" s="76"/>
      <c r="BP867" s="44" t="s">
        <v>1344</v>
      </c>
    </row>
    <row r="868" spans="1:68" x14ac:dyDescent="0.2">
      <c r="A868" s="63" t="s">
        <v>1330</v>
      </c>
      <c r="B868" s="44" t="s">
        <v>3174</v>
      </c>
      <c r="C868" s="44" t="s">
        <v>3198</v>
      </c>
      <c r="D868" s="44" t="s">
        <v>10733</v>
      </c>
      <c r="E868" s="44" t="str">
        <f t="shared" si="26"/>
        <v>Dwar the Ringwraith_Avatar_MELE</v>
      </c>
      <c r="F868" s="44" t="s">
        <v>5351</v>
      </c>
      <c r="G868" s="44" t="s">
        <v>5160</v>
      </c>
      <c r="H868" s="44" t="s">
        <v>5179</v>
      </c>
      <c r="I868" s="64"/>
      <c r="J868" s="66">
        <v>1</v>
      </c>
      <c r="K868" s="65"/>
      <c r="L868" s="65"/>
      <c r="M868" s="65"/>
      <c r="N868" s="64"/>
      <c r="O868" s="64"/>
      <c r="P868" s="65"/>
      <c r="Q868" s="65"/>
      <c r="R868" s="65"/>
      <c r="S868" s="65"/>
      <c r="T868" s="64"/>
      <c r="U868" s="66">
        <v>3</v>
      </c>
      <c r="V868" s="65"/>
      <c r="W868" s="65"/>
      <c r="X868" s="65"/>
      <c r="Y868" s="64"/>
      <c r="Z868" s="65"/>
      <c r="AA868" s="69">
        <f t="shared" si="27"/>
        <v>0</v>
      </c>
      <c r="AB868" s="63" t="s">
        <v>638</v>
      </c>
      <c r="AC868" s="75"/>
      <c r="AD868" s="77"/>
      <c r="AE868" s="75"/>
      <c r="AF868" s="77"/>
      <c r="AG868" s="63" t="s">
        <v>10734</v>
      </c>
      <c r="AH868" s="75"/>
      <c r="AI868" s="77"/>
      <c r="AJ868" s="77"/>
      <c r="AK868" s="76"/>
      <c r="AL868" s="63" t="s">
        <v>10735</v>
      </c>
      <c r="AM868" s="75"/>
      <c r="AN868" s="77"/>
      <c r="AO868" s="77"/>
      <c r="AP868" s="76"/>
      <c r="AQ868" s="82" t="s">
        <v>10736</v>
      </c>
      <c r="AR868" s="77"/>
      <c r="AS868" s="77"/>
      <c r="AT868" s="77"/>
      <c r="AU868" s="76"/>
      <c r="AV868" s="63" t="s">
        <v>10737</v>
      </c>
      <c r="AW868" s="75"/>
      <c r="AX868" s="77"/>
      <c r="AY868" s="77"/>
      <c r="AZ868" s="76"/>
      <c r="BA868" s="82" t="s">
        <v>638</v>
      </c>
      <c r="BB868" s="77"/>
      <c r="BC868" s="77"/>
      <c r="BD868" s="77"/>
      <c r="BE868" s="76"/>
      <c r="BF868" s="82" t="s">
        <v>10736</v>
      </c>
      <c r="BG868" s="77"/>
      <c r="BH868" s="77"/>
      <c r="BI868" s="77"/>
      <c r="BJ868" s="76"/>
      <c r="BK868" s="82" t="s">
        <v>10736</v>
      </c>
      <c r="BL868" s="77"/>
      <c r="BM868" s="77"/>
      <c r="BN868" s="77"/>
      <c r="BO868" s="76"/>
      <c r="BP868" s="44" t="s">
        <v>10738</v>
      </c>
    </row>
    <row r="869" spans="1:68" x14ac:dyDescent="0.2">
      <c r="A869" s="63" t="s">
        <v>1330</v>
      </c>
      <c r="B869" s="44" t="s">
        <v>3174</v>
      </c>
      <c r="C869" s="44" t="s">
        <v>3198</v>
      </c>
      <c r="D869" s="44" t="s">
        <v>10739</v>
      </c>
      <c r="E869" s="44" t="str">
        <f t="shared" si="26"/>
        <v>Hoarmûrath the Ringwraith_Avatar_MELE</v>
      </c>
      <c r="F869" s="44" t="s">
        <v>8911</v>
      </c>
      <c r="G869" s="44" t="s">
        <v>5160</v>
      </c>
      <c r="H869" s="44" t="s">
        <v>5179</v>
      </c>
      <c r="I869" s="64"/>
      <c r="J869" s="65"/>
      <c r="K869" s="65"/>
      <c r="L869" s="65"/>
      <c r="M869" s="66">
        <v>1</v>
      </c>
      <c r="N869" s="64"/>
      <c r="O869" s="64"/>
      <c r="P869" s="65"/>
      <c r="Q869" s="65"/>
      <c r="R869" s="65"/>
      <c r="S869" s="65"/>
      <c r="T869" s="64"/>
      <c r="U869" s="65"/>
      <c r="V869" s="66">
        <v>3</v>
      </c>
      <c r="W869" s="65"/>
      <c r="X869" s="65"/>
      <c r="Y869" s="64"/>
      <c r="Z869" s="65"/>
      <c r="AA869" s="69">
        <f t="shared" si="27"/>
        <v>0</v>
      </c>
      <c r="AB869" s="63" t="s">
        <v>639</v>
      </c>
      <c r="AC869" s="75"/>
      <c r="AD869" s="77"/>
      <c r="AE869" s="75"/>
      <c r="AF869" s="77"/>
      <c r="AG869" s="63" t="s">
        <v>10740</v>
      </c>
      <c r="AH869" s="75"/>
      <c r="AI869" s="77"/>
      <c r="AJ869" s="77"/>
      <c r="AK869" s="76"/>
      <c r="AL869" s="63" t="s">
        <v>10741</v>
      </c>
      <c r="AM869" s="75"/>
      <c r="AN869" s="77"/>
      <c r="AO869" s="77"/>
      <c r="AP869" s="76"/>
      <c r="AQ869" s="82" t="s">
        <v>10742</v>
      </c>
      <c r="AR869" s="77"/>
      <c r="AS869" s="77"/>
      <c r="AT869" s="77"/>
      <c r="AU869" s="76"/>
      <c r="AV869" s="63" t="s">
        <v>10743</v>
      </c>
      <c r="AW869" s="75"/>
      <c r="AX869" s="77"/>
      <c r="AY869" s="77"/>
      <c r="AZ869" s="76"/>
      <c r="BA869" s="82" t="s">
        <v>639</v>
      </c>
      <c r="BB869" s="77"/>
      <c r="BC869" s="77"/>
      <c r="BD869" s="77"/>
      <c r="BE869" s="76"/>
      <c r="BF869" s="82" t="s">
        <v>10742</v>
      </c>
      <c r="BG869" s="77"/>
      <c r="BH869" s="77"/>
      <c r="BI869" s="77"/>
      <c r="BJ869" s="76"/>
      <c r="BK869" s="82" t="s">
        <v>10742</v>
      </c>
      <c r="BL869" s="77"/>
      <c r="BM869" s="77"/>
      <c r="BN869" s="77"/>
      <c r="BO869" s="76"/>
      <c r="BP869" s="44" t="s">
        <v>10744</v>
      </c>
    </row>
    <row r="870" spans="1:68" x14ac:dyDescent="0.2">
      <c r="A870" s="63" t="s">
        <v>1330</v>
      </c>
      <c r="B870" s="44" t="s">
        <v>3174</v>
      </c>
      <c r="C870" s="44" t="s">
        <v>3198</v>
      </c>
      <c r="D870" s="44" t="s">
        <v>10745</v>
      </c>
      <c r="E870" s="44" t="str">
        <f t="shared" si="26"/>
        <v>Indûr the Ringwraith_Avatar_MELE</v>
      </c>
      <c r="F870" s="44" t="s">
        <v>9693</v>
      </c>
      <c r="G870" s="44" t="s">
        <v>5160</v>
      </c>
      <c r="H870" s="44" t="s">
        <v>5179</v>
      </c>
      <c r="I870" s="64"/>
      <c r="J870" s="65"/>
      <c r="K870" s="65"/>
      <c r="L870" s="66">
        <v>1</v>
      </c>
      <c r="M870" s="65"/>
      <c r="N870" s="64"/>
      <c r="O870" s="64"/>
      <c r="P870" s="65"/>
      <c r="Q870" s="65"/>
      <c r="R870" s="65"/>
      <c r="S870" s="65"/>
      <c r="T870" s="64"/>
      <c r="U870" s="65"/>
      <c r="V870" s="65"/>
      <c r="W870" s="65"/>
      <c r="X870" s="66">
        <v>3</v>
      </c>
      <c r="Y870" s="64"/>
      <c r="Z870" s="65"/>
      <c r="AA870" s="69">
        <f t="shared" si="27"/>
        <v>0</v>
      </c>
      <c r="AB870" s="63" t="s">
        <v>640</v>
      </c>
      <c r="AC870" s="75"/>
      <c r="AD870" s="77"/>
      <c r="AE870" s="75"/>
      <c r="AF870" s="77"/>
      <c r="AG870" s="63" t="s">
        <v>10746</v>
      </c>
      <c r="AH870" s="75"/>
      <c r="AI870" s="77"/>
      <c r="AJ870" s="77"/>
      <c r="AK870" s="76"/>
      <c r="AL870" s="63" t="s">
        <v>10747</v>
      </c>
      <c r="AM870" s="75"/>
      <c r="AN870" s="77"/>
      <c r="AO870" s="77"/>
      <c r="AP870" s="76"/>
      <c r="AQ870" s="82" t="s">
        <v>10748</v>
      </c>
      <c r="AR870" s="77"/>
      <c r="AS870" s="77"/>
      <c r="AT870" s="77"/>
      <c r="AU870" s="76"/>
      <c r="AV870" s="63" t="s">
        <v>10749</v>
      </c>
      <c r="AW870" s="75"/>
      <c r="AX870" s="77"/>
      <c r="AY870" s="77"/>
      <c r="AZ870" s="76"/>
      <c r="BA870" s="82" t="s">
        <v>640</v>
      </c>
      <c r="BB870" s="77"/>
      <c r="BC870" s="77"/>
      <c r="BD870" s="77"/>
      <c r="BE870" s="76"/>
      <c r="BF870" s="82" t="s">
        <v>10748</v>
      </c>
      <c r="BG870" s="77"/>
      <c r="BH870" s="77"/>
      <c r="BI870" s="77"/>
      <c r="BJ870" s="76"/>
      <c r="BK870" s="82" t="s">
        <v>10748</v>
      </c>
      <c r="BL870" s="77"/>
      <c r="BM870" s="77"/>
      <c r="BN870" s="77"/>
      <c r="BO870" s="76"/>
      <c r="BP870" s="44" t="s">
        <v>1209</v>
      </c>
    </row>
    <row r="871" spans="1:68" x14ac:dyDescent="0.2">
      <c r="A871" s="63" t="s">
        <v>1330</v>
      </c>
      <c r="B871" s="44" t="s">
        <v>3174</v>
      </c>
      <c r="C871" s="44" t="s">
        <v>3198</v>
      </c>
      <c r="D871" s="44" t="s">
        <v>10750</v>
      </c>
      <c r="E871" s="44" t="str">
        <f t="shared" si="26"/>
        <v>Khamûl the Ringwraith_Avatar_MELE</v>
      </c>
      <c r="F871" s="44" t="s">
        <v>8535</v>
      </c>
      <c r="G871" s="44" t="s">
        <v>5160</v>
      </c>
      <c r="H871" s="44" t="s">
        <v>5179</v>
      </c>
      <c r="I871" s="64"/>
      <c r="J871" s="65"/>
      <c r="K871" s="66">
        <v>1</v>
      </c>
      <c r="L871" s="65"/>
      <c r="M871" s="65"/>
      <c r="N871" s="64"/>
      <c r="O871" s="64"/>
      <c r="P871" s="65"/>
      <c r="Q871" s="65"/>
      <c r="R871" s="65"/>
      <c r="S871" s="65"/>
      <c r="T871" s="64"/>
      <c r="U871" s="65"/>
      <c r="V871" s="65"/>
      <c r="W871" s="65"/>
      <c r="X871" s="65"/>
      <c r="Y871" s="64"/>
      <c r="Z871" s="65"/>
      <c r="AA871" s="69">
        <f t="shared" si="27"/>
        <v>0</v>
      </c>
      <c r="AB871" s="63" t="s">
        <v>641</v>
      </c>
      <c r="AC871" s="75"/>
      <c r="AD871" s="77"/>
      <c r="AE871" s="77"/>
      <c r="AF871" s="77"/>
      <c r="AG871" s="63" t="s">
        <v>10751</v>
      </c>
      <c r="AH871" s="75"/>
      <c r="AI871" s="77"/>
      <c r="AJ871" s="77"/>
      <c r="AK871" s="76"/>
      <c r="AL871" s="63" t="s">
        <v>10752</v>
      </c>
      <c r="AM871" s="75"/>
      <c r="AN871" s="77"/>
      <c r="AO871" s="77"/>
      <c r="AP871" s="76"/>
      <c r="AQ871" s="82" t="s">
        <v>10753</v>
      </c>
      <c r="AR871" s="77"/>
      <c r="AS871" s="77"/>
      <c r="AT871" s="77"/>
      <c r="AU871" s="76"/>
      <c r="AV871" s="63" t="s">
        <v>10754</v>
      </c>
      <c r="AW871" s="75"/>
      <c r="AX871" s="77"/>
      <c r="AY871" s="77"/>
      <c r="AZ871" s="76"/>
      <c r="BA871" s="82" t="s">
        <v>641</v>
      </c>
      <c r="BB871" s="77"/>
      <c r="BC871" s="77"/>
      <c r="BD871" s="77"/>
      <c r="BE871" s="76"/>
      <c r="BF871" s="82" t="s">
        <v>10753</v>
      </c>
      <c r="BG871" s="77"/>
      <c r="BH871" s="77"/>
      <c r="BI871" s="77"/>
      <c r="BJ871" s="76"/>
      <c r="BK871" s="82" t="s">
        <v>10753</v>
      </c>
      <c r="BL871" s="77"/>
      <c r="BM871" s="77"/>
      <c r="BN871" s="77"/>
      <c r="BO871" s="76"/>
      <c r="BP871" s="44" t="s">
        <v>610</v>
      </c>
    </row>
    <row r="872" spans="1:68" x14ac:dyDescent="0.2">
      <c r="A872" s="63" t="s">
        <v>1330</v>
      </c>
      <c r="B872" s="44" t="s">
        <v>3174</v>
      </c>
      <c r="C872" s="44" t="s">
        <v>3198</v>
      </c>
      <c r="D872" s="44" t="s">
        <v>10755</v>
      </c>
      <c r="E872" s="44" t="str">
        <f t="shared" si="26"/>
        <v>Ren the Ringwraith_Avatar_MELE</v>
      </c>
      <c r="F872" s="44" t="s">
        <v>9783</v>
      </c>
      <c r="G872" s="44" t="s">
        <v>5160</v>
      </c>
      <c r="H872" s="44" t="s">
        <v>5179</v>
      </c>
      <c r="I872" s="68">
        <v>1</v>
      </c>
      <c r="J872" s="65"/>
      <c r="K872" s="65"/>
      <c r="L872" s="65"/>
      <c r="M872" s="65"/>
      <c r="N872" s="64"/>
      <c r="O872" s="64"/>
      <c r="P872" s="65"/>
      <c r="Q872" s="65"/>
      <c r="R872" s="65"/>
      <c r="S872" s="65"/>
      <c r="T872" s="64"/>
      <c r="U872" s="65"/>
      <c r="V872" s="65"/>
      <c r="W872" s="65"/>
      <c r="X872" s="65"/>
      <c r="Y872" s="64"/>
      <c r="Z872" s="65"/>
      <c r="AA872" s="69">
        <f t="shared" si="27"/>
        <v>0</v>
      </c>
      <c r="AB872" s="63" t="s">
        <v>642</v>
      </c>
      <c r="AC872" s="75"/>
      <c r="AD872" s="77"/>
      <c r="AE872" s="77"/>
      <c r="AF872" s="77"/>
      <c r="AG872" s="63" t="s">
        <v>10756</v>
      </c>
      <c r="AH872" s="75"/>
      <c r="AI872" s="77"/>
      <c r="AJ872" s="77"/>
      <c r="AK872" s="76"/>
      <c r="AL872" s="63" t="s">
        <v>10757</v>
      </c>
      <c r="AM872" s="75"/>
      <c r="AN872" s="77"/>
      <c r="AO872" s="77"/>
      <c r="AP872" s="76"/>
      <c r="AQ872" s="82" t="s">
        <v>10758</v>
      </c>
      <c r="AR872" s="77"/>
      <c r="AS872" s="77"/>
      <c r="AT872" s="77"/>
      <c r="AU872" s="76"/>
      <c r="AV872" s="63" t="s">
        <v>10759</v>
      </c>
      <c r="AW872" s="75"/>
      <c r="AX872" s="77"/>
      <c r="AY872" s="77"/>
      <c r="AZ872" s="76"/>
      <c r="BA872" s="82" t="s">
        <v>642</v>
      </c>
      <c r="BB872" s="77"/>
      <c r="BC872" s="77"/>
      <c r="BD872" s="77"/>
      <c r="BE872" s="76"/>
      <c r="BF872" s="82" t="s">
        <v>10758</v>
      </c>
      <c r="BG872" s="77"/>
      <c r="BH872" s="77"/>
      <c r="BI872" s="77"/>
      <c r="BJ872" s="76"/>
      <c r="BK872" s="82" t="s">
        <v>10758</v>
      </c>
      <c r="BL872" s="77"/>
      <c r="BM872" s="77"/>
      <c r="BN872" s="77"/>
      <c r="BO872" s="76"/>
      <c r="BP872" s="44" t="s">
        <v>10760</v>
      </c>
    </row>
    <row r="873" spans="1:68" x14ac:dyDescent="0.2">
      <c r="A873" s="63" t="s">
        <v>1330</v>
      </c>
      <c r="B873" s="44" t="s">
        <v>3174</v>
      </c>
      <c r="C873" s="44" t="s">
        <v>3198</v>
      </c>
      <c r="D873" s="44" t="s">
        <v>10761</v>
      </c>
      <c r="E873" s="44" t="str">
        <f t="shared" si="26"/>
        <v>The Witch-king_Avatar_MELE</v>
      </c>
      <c r="F873" s="44" t="s">
        <v>9646</v>
      </c>
      <c r="G873" s="44" t="s">
        <v>5160</v>
      </c>
      <c r="H873" s="44" t="s">
        <v>5161</v>
      </c>
      <c r="I873" s="64"/>
      <c r="J873" s="66">
        <v>1</v>
      </c>
      <c r="K873" s="65"/>
      <c r="L873" s="65"/>
      <c r="M873" s="66">
        <v>1</v>
      </c>
      <c r="N873" s="64"/>
      <c r="O873" s="64"/>
      <c r="P873" s="65"/>
      <c r="Q873" s="65"/>
      <c r="R873" s="65"/>
      <c r="S873" s="65"/>
      <c r="T873" s="64"/>
      <c r="U873" s="65"/>
      <c r="V873" s="65"/>
      <c r="W873" s="66">
        <v>3</v>
      </c>
      <c r="X873" s="65"/>
      <c r="Y873" s="64"/>
      <c r="Z873" s="65"/>
      <c r="AA873" s="69">
        <f t="shared" si="27"/>
        <v>0</v>
      </c>
      <c r="AB873" s="63" t="s">
        <v>643</v>
      </c>
      <c r="AC873" s="75"/>
      <c r="AD873" s="77"/>
      <c r="AE873" s="75"/>
      <c r="AF873" s="77"/>
      <c r="AG873" s="63" t="s">
        <v>10762</v>
      </c>
      <c r="AH873" s="75"/>
      <c r="AI873" s="77"/>
      <c r="AJ873" s="77"/>
      <c r="AK873" s="76"/>
      <c r="AL873" s="63" t="s">
        <v>10763</v>
      </c>
      <c r="AM873" s="75"/>
      <c r="AN873" s="77"/>
      <c r="AO873" s="77"/>
      <c r="AP873" s="76"/>
      <c r="AQ873" s="82" t="s">
        <v>10764</v>
      </c>
      <c r="AR873" s="77"/>
      <c r="AS873" s="77"/>
      <c r="AT873" s="77"/>
      <c r="AU873" s="76"/>
      <c r="AV873" s="63" t="s">
        <v>10765</v>
      </c>
      <c r="AW873" s="75"/>
      <c r="AX873" s="77"/>
      <c r="AY873" s="77"/>
      <c r="AZ873" s="76"/>
      <c r="BA873" s="82" t="s">
        <v>643</v>
      </c>
      <c r="BB873" s="77"/>
      <c r="BC873" s="77"/>
      <c r="BD873" s="77"/>
      <c r="BE873" s="76"/>
      <c r="BF873" s="82" t="s">
        <v>10764</v>
      </c>
      <c r="BG873" s="77"/>
      <c r="BH873" s="77"/>
      <c r="BI873" s="77"/>
      <c r="BJ873" s="76"/>
      <c r="BK873" s="82" t="s">
        <v>10764</v>
      </c>
      <c r="BL873" s="77"/>
      <c r="BM873" s="77"/>
      <c r="BN873" s="77"/>
      <c r="BO873" s="76"/>
      <c r="BP873" s="44" t="s">
        <v>1251</v>
      </c>
    </row>
    <row r="874" spans="1:68" x14ac:dyDescent="0.2">
      <c r="A874" s="63" t="s">
        <v>1330</v>
      </c>
      <c r="B874" s="44" t="s">
        <v>3174</v>
      </c>
      <c r="C874" s="44" t="s">
        <v>3198</v>
      </c>
      <c r="D874" s="44" t="s">
        <v>10766</v>
      </c>
      <c r="E874" s="44" t="str">
        <f t="shared" si="26"/>
        <v>Ûvatha the Ringwraith_Avatar_MELE</v>
      </c>
      <c r="F874" s="44" t="s">
        <v>5255</v>
      </c>
      <c r="G874" s="44" t="s">
        <v>5160</v>
      </c>
      <c r="H874" s="44" t="s">
        <v>5179</v>
      </c>
      <c r="I874" s="64"/>
      <c r="J874" s="65"/>
      <c r="K874" s="65"/>
      <c r="L874" s="66">
        <v>1</v>
      </c>
      <c r="M874" s="65"/>
      <c r="N874" s="64"/>
      <c r="O874" s="64"/>
      <c r="P874" s="65"/>
      <c r="Q874" s="65"/>
      <c r="R874" s="65"/>
      <c r="S874" s="65"/>
      <c r="T874" s="64"/>
      <c r="U874" s="65"/>
      <c r="V874" s="65"/>
      <c r="W874" s="65"/>
      <c r="X874" s="65"/>
      <c r="Y874" s="64"/>
      <c r="Z874" s="65"/>
      <c r="AA874" s="69">
        <f t="shared" si="27"/>
        <v>0</v>
      </c>
      <c r="AB874" s="63" t="s">
        <v>644</v>
      </c>
      <c r="AC874" s="75"/>
      <c r="AD874" s="77"/>
      <c r="AE874" s="77"/>
      <c r="AF874" s="77"/>
      <c r="AG874" s="63" t="s">
        <v>10767</v>
      </c>
      <c r="AH874" s="75"/>
      <c r="AI874" s="77"/>
      <c r="AJ874" s="77"/>
      <c r="AK874" s="76"/>
      <c r="AL874" s="63" t="s">
        <v>10768</v>
      </c>
      <c r="AM874" s="75"/>
      <c r="AN874" s="77"/>
      <c r="AO874" s="77"/>
      <c r="AP874" s="76"/>
      <c r="AQ874" s="82" t="s">
        <v>10769</v>
      </c>
      <c r="AR874" s="77"/>
      <c r="AS874" s="77"/>
      <c r="AT874" s="77"/>
      <c r="AU874" s="76"/>
      <c r="AV874" s="63" t="s">
        <v>10770</v>
      </c>
      <c r="AW874" s="75"/>
      <c r="AX874" s="77"/>
      <c r="AY874" s="77"/>
      <c r="AZ874" s="76"/>
      <c r="BA874" s="82" t="s">
        <v>644</v>
      </c>
      <c r="BB874" s="77"/>
      <c r="BC874" s="77"/>
      <c r="BD874" s="77"/>
      <c r="BE874" s="76"/>
      <c r="BF874" s="82" t="s">
        <v>10769</v>
      </c>
      <c r="BG874" s="77"/>
      <c r="BH874" s="77"/>
      <c r="BI874" s="77"/>
      <c r="BJ874" s="76"/>
      <c r="BK874" s="82" t="s">
        <v>10769</v>
      </c>
      <c r="BL874" s="77"/>
      <c r="BM874" s="77"/>
      <c r="BN874" s="77"/>
      <c r="BO874" s="76"/>
      <c r="BP874" s="44" t="s">
        <v>10771</v>
      </c>
    </row>
    <row r="875" spans="1:68" x14ac:dyDescent="0.2">
      <c r="A875" s="63" t="s">
        <v>1330</v>
      </c>
      <c r="B875" s="44" t="s">
        <v>3174</v>
      </c>
      <c r="C875" s="44" t="s">
        <v>9559</v>
      </c>
      <c r="D875" s="44" t="s">
        <v>10772</v>
      </c>
      <c r="E875" s="44" t="str">
        <f t="shared" si="26"/>
        <v>Asternak_Minion_MELE</v>
      </c>
      <c r="F875" s="44" t="s">
        <v>10773</v>
      </c>
      <c r="G875" s="44" t="s">
        <v>5160</v>
      </c>
      <c r="H875" s="44" t="s">
        <v>5179</v>
      </c>
      <c r="I875" s="64"/>
      <c r="J875" s="65"/>
      <c r="K875" s="66">
        <v>1</v>
      </c>
      <c r="L875" s="65"/>
      <c r="M875" s="65"/>
      <c r="N875" s="64"/>
      <c r="O875" s="64"/>
      <c r="P875" s="65"/>
      <c r="Q875" s="65"/>
      <c r="R875" s="65"/>
      <c r="S875" s="65"/>
      <c r="T875" s="68">
        <v>1</v>
      </c>
      <c r="U875" s="65"/>
      <c r="V875" s="65"/>
      <c r="W875" s="65"/>
      <c r="X875" s="65"/>
      <c r="Y875" s="64"/>
      <c r="Z875" s="65"/>
      <c r="AA875" s="69">
        <f t="shared" si="27"/>
        <v>0</v>
      </c>
      <c r="AB875" s="63" t="s">
        <v>645</v>
      </c>
      <c r="AC875" s="75"/>
      <c r="AD875" s="77"/>
      <c r="AE875" s="75"/>
      <c r="AF875" s="77"/>
      <c r="AG875" s="63" t="s">
        <v>645</v>
      </c>
      <c r="AH875" s="75"/>
      <c r="AI875" s="77"/>
      <c r="AJ875" s="77"/>
      <c r="AK875" s="76"/>
      <c r="AL875" s="63" t="s">
        <v>645</v>
      </c>
      <c r="AM875" s="75"/>
      <c r="AN875" s="77"/>
      <c r="AO875" s="77"/>
      <c r="AP875" s="76"/>
      <c r="AQ875" s="82" t="s">
        <v>10774</v>
      </c>
      <c r="AR875" s="77"/>
      <c r="AS875" s="77"/>
      <c r="AT875" s="77"/>
      <c r="AU875" s="76"/>
      <c r="AV875" s="63" t="s">
        <v>645</v>
      </c>
      <c r="AW875" s="75"/>
      <c r="AX875" s="77"/>
      <c r="AY875" s="77"/>
      <c r="AZ875" s="76"/>
      <c r="BA875" s="82" t="s">
        <v>645</v>
      </c>
      <c r="BB875" s="77"/>
      <c r="BC875" s="77"/>
      <c r="BD875" s="77"/>
      <c r="BE875" s="76"/>
      <c r="BF875" s="82" t="s">
        <v>10774</v>
      </c>
      <c r="BG875" s="77"/>
      <c r="BH875" s="77"/>
      <c r="BI875" s="77"/>
      <c r="BJ875" s="76"/>
      <c r="BK875" s="82" t="s">
        <v>10774</v>
      </c>
      <c r="BL875" s="77"/>
      <c r="BM875" s="77"/>
      <c r="BN875" s="77"/>
      <c r="BO875" s="76"/>
      <c r="BP875" s="44" t="s">
        <v>10775</v>
      </c>
    </row>
    <row r="876" spans="1:68" x14ac:dyDescent="0.2">
      <c r="A876" s="63" t="s">
        <v>1330</v>
      </c>
      <c r="B876" s="44" t="s">
        <v>3174</v>
      </c>
      <c r="C876" s="44" t="s">
        <v>9559</v>
      </c>
      <c r="D876" s="44" t="s">
        <v>10776</v>
      </c>
      <c r="E876" s="44" t="str">
        <f t="shared" si="26"/>
        <v>Belegorn_Minion_MELE</v>
      </c>
      <c r="F876" s="44" t="s">
        <v>10773</v>
      </c>
      <c r="G876" s="44" t="s">
        <v>5183</v>
      </c>
      <c r="H876" s="44" t="s">
        <v>5184</v>
      </c>
      <c r="I876" s="64"/>
      <c r="J876" s="65"/>
      <c r="K876" s="65"/>
      <c r="L876" s="65"/>
      <c r="M876" s="65"/>
      <c r="N876" s="64"/>
      <c r="O876" s="64"/>
      <c r="P876" s="65"/>
      <c r="Q876" s="65"/>
      <c r="R876" s="65"/>
      <c r="S876" s="65"/>
      <c r="T876" s="64"/>
      <c r="U876" s="65"/>
      <c r="V876" s="65"/>
      <c r="W876" s="65"/>
      <c r="X876" s="65"/>
      <c r="Y876" s="64"/>
      <c r="Z876" s="65"/>
      <c r="AA876" s="69">
        <f t="shared" si="27"/>
        <v>0</v>
      </c>
      <c r="AB876" s="63" t="s">
        <v>646</v>
      </c>
      <c r="AC876" s="75"/>
      <c r="AD876" s="77"/>
      <c r="AE876" s="77"/>
      <c r="AF876" s="77"/>
      <c r="AG876" s="63" t="s">
        <v>646</v>
      </c>
      <c r="AH876" s="75"/>
      <c r="AI876" s="77"/>
      <c r="AJ876" s="77"/>
      <c r="AK876" s="76"/>
      <c r="AL876" s="63" t="s">
        <v>646</v>
      </c>
      <c r="AM876" s="75"/>
      <c r="AN876" s="77"/>
      <c r="AO876" s="77"/>
      <c r="AP876" s="76"/>
      <c r="AQ876" s="82" t="s">
        <v>10777</v>
      </c>
      <c r="AR876" s="77"/>
      <c r="AS876" s="77"/>
      <c r="AT876" s="77"/>
      <c r="AU876" s="76"/>
      <c r="AV876" s="63" t="s">
        <v>646</v>
      </c>
      <c r="AW876" s="75"/>
      <c r="AX876" s="77"/>
      <c r="AY876" s="77"/>
      <c r="AZ876" s="76"/>
      <c r="BA876" s="82" t="s">
        <v>646</v>
      </c>
      <c r="BB876" s="77"/>
      <c r="BC876" s="77"/>
      <c r="BD876" s="77"/>
      <c r="BE876" s="76"/>
      <c r="BF876" s="82" t="s">
        <v>10777</v>
      </c>
      <c r="BG876" s="77"/>
      <c r="BH876" s="77"/>
      <c r="BI876" s="77"/>
      <c r="BJ876" s="76"/>
      <c r="BK876" s="82" t="s">
        <v>10777</v>
      </c>
      <c r="BL876" s="77"/>
      <c r="BM876" s="77"/>
      <c r="BN876" s="77"/>
      <c r="BO876" s="76"/>
      <c r="BP876" s="44" t="s">
        <v>10778</v>
      </c>
    </row>
    <row r="877" spans="1:68" x14ac:dyDescent="0.2">
      <c r="A877" s="63" t="s">
        <v>1330</v>
      </c>
      <c r="B877" s="44" t="s">
        <v>3174</v>
      </c>
      <c r="C877" s="44" t="s">
        <v>9559</v>
      </c>
      <c r="D877" s="44" t="s">
        <v>10779</v>
      </c>
      <c r="E877" s="44" t="str">
        <f t="shared" si="26"/>
        <v>Bróin_Minion_MELE</v>
      </c>
      <c r="F877" s="44" t="s">
        <v>8781</v>
      </c>
      <c r="G877" s="44" t="s">
        <v>5197</v>
      </c>
      <c r="H877" s="44" t="s">
        <v>3290</v>
      </c>
      <c r="I877" s="64"/>
      <c r="J877" s="65"/>
      <c r="K877" s="65"/>
      <c r="L877" s="65"/>
      <c r="M877" s="65"/>
      <c r="N877" s="64"/>
      <c r="O877" s="64"/>
      <c r="P877" s="65"/>
      <c r="Q877" s="65"/>
      <c r="R877" s="65"/>
      <c r="S877" s="65"/>
      <c r="T877" s="64"/>
      <c r="U877" s="65"/>
      <c r="V877" s="65"/>
      <c r="W877" s="65"/>
      <c r="X877" s="65"/>
      <c r="Y877" s="64"/>
      <c r="Z877" s="65"/>
      <c r="AA877" s="69">
        <f t="shared" si="27"/>
        <v>0</v>
      </c>
      <c r="AB877" s="63" t="s">
        <v>647</v>
      </c>
      <c r="AC877" s="75"/>
      <c r="AD877" s="77"/>
      <c r="AE877" s="77"/>
      <c r="AF877" s="77"/>
      <c r="AG877" s="63" t="s">
        <v>10780</v>
      </c>
      <c r="AH877" s="75"/>
      <c r="AI877" s="77"/>
      <c r="AJ877" s="77"/>
      <c r="AK877" s="76"/>
      <c r="AL877" s="63" t="s">
        <v>647</v>
      </c>
      <c r="AM877" s="75"/>
      <c r="AN877" s="77"/>
      <c r="AO877" s="77"/>
      <c r="AP877" s="76"/>
      <c r="AQ877" s="82" t="s">
        <v>10781</v>
      </c>
      <c r="AR877" s="77"/>
      <c r="AS877" s="77"/>
      <c r="AT877" s="77"/>
      <c r="AU877" s="76"/>
      <c r="AV877" s="63" t="s">
        <v>647</v>
      </c>
      <c r="AW877" s="75"/>
      <c r="AX877" s="77"/>
      <c r="AY877" s="77"/>
      <c r="AZ877" s="76"/>
      <c r="BA877" s="82" t="s">
        <v>647</v>
      </c>
      <c r="BB877" s="77"/>
      <c r="BC877" s="77"/>
      <c r="BD877" s="77"/>
      <c r="BE877" s="76"/>
      <c r="BF877" s="82" t="s">
        <v>10781</v>
      </c>
      <c r="BG877" s="77"/>
      <c r="BH877" s="77"/>
      <c r="BI877" s="77"/>
      <c r="BJ877" s="76"/>
      <c r="BK877" s="82" t="s">
        <v>10781</v>
      </c>
      <c r="BL877" s="77"/>
      <c r="BM877" s="77"/>
      <c r="BN877" s="77"/>
      <c r="BO877" s="76"/>
      <c r="BP877" s="44" t="s">
        <v>10782</v>
      </c>
    </row>
    <row r="878" spans="1:68" x14ac:dyDescent="0.2">
      <c r="A878" s="63" t="s">
        <v>1330</v>
      </c>
      <c r="B878" s="44" t="s">
        <v>3174</v>
      </c>
      <c r="C878" s="44" t="s">
        <v>9559</v>
      </c>
      <c r="D878" s="44" t="s">
        <v>10783</v>
      </c>
      <c r="E878" s="44" t="str">
        <f t="shared" si="26"/>
        <v>Calendal_Minion_MELE</v>
      </c>
      <c r="F878" s="44" t="s">
        <v>10784</v>
      </c>
      <c r="G878" s="44" t="s">
        <v>5197</v>
      </c>
      <c r="H878" s="44" t="s">
        <v>3290</v>
      </c>
      <c r="I878" s="64"/>
      <c r="J878" s="65"/>
      <c r="K878" s="65"/>
      <c r="L878" s="65"/>
      <c r="M878" s="65"/>
      <c r="N878" s="64"/>
      <c r="O878" s="64"/>
      <c r="P878" s="65"/>
      <c r="Q878" s="65"/>
      <c r="R878" s="65"/>
      <c r="S878" s="65"/>
      <c r="T878" s="64"/>
      <c r="U878" s="65"/>
      <c r="V878" s="65"/>
      <c r="W878" s="65"/>
      <c r="X878" s="65"/>
      <c r="Y878" s="64"/>
      <c r="Z878" s="65"/>
      <c r="AA878" s="69">
        <f t="shared" si="27"/>
        <v>0</v>
      </c>
      <c r="AB878" s="63" t="s">
        <v>648</v>
      </c>
      <c r="AC878" s="75"/>
      <c r="AD878" s="77"/>
      <c r="AE878" s="77"/>
      <c r="AF878" s="77"/>
      <c r="AG878" s="63" t="s">
        <v>648</v>
      </c>
      <c r="AH878" s="75"/>
      <c r="AI878" s="77"/>
      <c r="AJ878" s="77"/>
      <c r="AK878" s="76"/>
      <c r="AL878" s="63" t="s">
        <v>648</v>
      </c>
      <c r="AM878" s="75"/>
      <c r="AN878" s="77"/>
      <c r="AO878" s="77"/>
      <c r="AP878" s="76"/>
      <c r="AQ878" s="82" t="s">
        <v>10785</v>
      </c>
      <c r="AR878" s="77"/>
      <c r="AS878" s="77"/>
      <c r="AT878" s="77"/>
      <c r="AU878" s="76"/>
      <c r="AV878" s="63" t="s">
        <v>648</v>
      </c>
      <c r="AW878" s="75"/>
      <c r="AX878" s="77"/>
      <c r="AY878" s="77"/>
      <c r="AZ878" s="76"/>
      <c r="BA878" s="82" t="s">
        <v>648</v>
      </c>
      <c r="BB878" s="77"/>
      <c r="BC878" s="77"/>
      <c r="BD878" s="77"/>
      <c r="BE878" s="76"/>
      <c r="BF878" s="82" t="s">
        <v>10785</v>
      </c>
      <c r="BG878" s="77"/>
      <c r="BH878" s="77"/>
      <c r="BI878" s="77"/>
      <c r="BJ878" s="76"/>
      <c r="BK878" s="82" t="s">
        <v>10785</v>
      </c>
      <c r="BL878" s="77"/>
      <c r="BM878" s="77"/>
      <c r="BN878" s="77"/>
      <c r="BO878" s="76"/>
      <c r="BP878" s="44" t="s">
        <v>10786</v>
      </c>
    </row>
    <row r="879" spans="1:68" x14ac:dyDescent="0.2">
      <c r="A879" s="63" t="s">
        <v>1330</v>
      </c>
      <c r="B879" s="44" t="s">
        <v>3174</v>
      </c>
      <c r="C879" s="44" t="s">
        <v>9559</v>
      </c>
      <c r="D879" s="44" t="s">
        <v>10787</v>
      </c>
      <c r="E879" s="44" t="str">
        <f t="shared" si="26"/>
        <v>Carambor_Minion_MELE</v>
      </c>
      <c r="F879" s="44" t="s">
        <v>9585</v>
      </c>
      <c r="G879" s="44" t="s">
        <v>5197</v>
      </c>
      <c r="H879" s="44" t="s">
        <v>3290</v>
      </c>
      <c r="I879" s="64"/>
      <c r="J879" s="65"/>
      <c r="K879" s="65"/>
      <c r="L879" s="65"/>
      <c r="M879" s="65"/>
      <c r="N879" s="64"/>
      <c r="O879" s="64"/>
      <c r="P879" s="65"/>
      <c r="Q879" s="65"/>
      <c r="R879" s="65"/>
      <c r="S879" s="65"/>
      <c r="T879" s="64"/>
      <c r="U879" s="65"/>
      <c r="V879" s="65"/>
      <c r="W879" s="65"/>
      <c r="X879" s="65"/>
      <c r="Y879" s="64"/>
      <c r="Z879" s="65"/>
      <c r="AA879" s="69">
        <f t="shared" si="27"/>
        <v>0</v>
      </c>
      <c r="AB879" s="63" t="s">
        <v>649</v>
      </c>
      <c r="AC879" s="75"/>
      <c r="AD879" s="77"/>
      <c r="AE879" s="77"/>
      <c r="AF879" s="77"/>
      <c r="AG879" s="63" t="s">
        <v>649</v>
      </c>
      <c r="AH879" s="75"/>
      <c r="AI879" s="77"/>
      <c r="AJ879" s="77"/>
      <c r="AK879" s="76"/>
      <c r="AL879" s="63" t="s">
        <v>649</v>
      </c>
      <c r="AM879" s="75"/>
      <c r="AN879" s="77"/>
      <c r="AO879" s="77"/>
      <c r="AP879" s="76"/>
      <c r="AQ879" s="82" t="s">
        <v>10788</v>
      </c>
      <c r="AR879" s="77"/>
      <c r="AS879" s="77"/>
      <c r="AT879" s="77"/>
      <c r="AU879" s="76"/>
      <c r="AV879" s="63" t="s">
        <v>649</v>
      </c>
      <c r="AW879" s="75"/>
      <c r="AX879" s="77"/>
      <c r="AY879" s="77"/>
      <c r="AZ879" s="76"/>
      <c r="BA879" s="82" t="s">
        <v>649</v>
      </c>
      <c r="BB879" s="77"/>
      <c r="BC879" s="77"/>
      <c r="BD879" s="77"/>
      <c r="BE879" s="76"/>
      <c r="BF879" s="82" t="s">
        <v>10788</v>
      </c>
      <c r="BG879" s="77"/>
      <c r="BH879" s="77"/>
      <c r="BI879" s="77"/>
      <c r="BJ879" s="76"/>
      <c r="BK879" s="82" t="s">
        <v>10788</v>
      </c>
      <c r="BL879" s="77"/>
      <c r="BM879" s="77"/>
      <c r="BN879" s="77"/>
      <c r="BO879" s="76"/>
      <c r="BP879" s="44" t="s">
        <v>10789</v>
      </c>
    </row>
    <row r="880" spans="1:68" x14ac:dyDescent="0.2">
      <c r="A880" s="63" t="s">
        <v>1330</v>
      </c>
      <c r="B880" s="44" t="s">
        <v>3174</v>
      </c>
      <c r="C880" s="44" t="s">
        <v>9559</v>
      </c>
      <c r="D880" s="44" t="s">
        <v>10790</v>
      </c>
      <c r="E880" s="44" t="str">
        <f t="shared" si="26"/>
        <v>Ciryaher_Minion_MELE</v>
      </c>
      <c r="F880" s="44" t="s">
        <v>10791</v>
      </c>
      <c r="G880" s="44" t="s">
        <v>5183</v>
      </c>
      <c r="H880" s="44" t="s">
        <v>5184</v>
      </c>
      <c r="I880" s="64"/>
      <c r="J880" s="65"/>
      <c r="K880" s="65"/>
      <c r="L880" s="65"/>
      <c r="M880" s="65"/>
      <c r="N880" s="64"/>
      <c r="O880" s="64"/>
      <c r="P880" s="65"/>
      <c r="Q880" s="65"/>
      <c r="R880" s="65"/>
      <c r="S880" s="65"/>
      <c r="T880" s="68">
        <v>1</v>
      </c>
      <c r="U880" s="65"/>
      <c r="V880" s="65"/>
      <c r="W880" s="65"/>
      <c r="X880" s="65"/>
      <c r="Y880" s="64"/>
      <c r="Z880" s="65"/>
      <c r="AA880" s="69">
        <f t="shared" si="27"/>
        <v>0</v>
      </c>
      <c r="AB880" s="63" t="s">
        <v>650</v>
      </c>
      <c r="AC880" s="75"/>
      <c r="AD880" s="77"/>
      <c r="AE880" s="75"/>
      <c r="AF880" s="77"/>
      <c r="AG880" s="63" t="s">
        <v>650</v>
      </c>
      <c r="AH880" s="75"/>
      <c r="AI880" s="77"/>
      <c r="AJ880" s="77"/>
      <c r="AK880" s="76"/>
      <c r="AL880" s="63" t="s">
        <v>650</v>
      </c>
      <c r="AM880" s="75"/>
      <c r="AN880" s="77"/>
      <c r="AO880" s="77"/>
      <c r="AP880" s="76"/>
      <c r="AQ880" s="82" t="s">
        <v>10792</v>
      </c>
      <c r="AR880" s="77"/>
      <c r="AS880" s="77"/>
      <c r="AT880" s="77"/>
      <c r="AU880" s="76"/>
      <c r="AV880" s="63" t="s">
        <v>650</v>
      </c>
      <c r="AW880" s="75"/>
      <c r="AX880" s="77"/>
      <c r="AY880" s="77"/>
      <c r="AZ880" s="76"/>
      <c r="BA880" s="82" t="s">
        <v>650</v>
      </c>
      <c r="BB880" s="77"/>
      <c r="BC880" s="77"/>
      <c r="BD880" s="77"/>
      <c r="BE880" s="76"/>
      <c r="BF880" s="82" t="s">
        <v>10792</v>
      </c>
      <c r="BG880" s="77"/>
      <c r="BH880" s="77"/>
      <c r="BI880" s="77"/>
      <c r="BJ880" s="76"/>
      <c r="BK880" s="82" t="s">
        <v>10792</v>
      </c>
      <c r="BL880" s="77"/>
      <c r="BM880" s="77"/>
      <c r="BN880" s="77"/>
      <c r="BO880" s="76"/>
      <c r="BP880" s="44" t="s">
        <v>10793</v>
      </c>
    </row>
    <row r="881" spans="1:68" x14ac:dyDescent="0.2">
      <c r="A881" s="63" t="s">
        <v>1330</v>
      </c>
      <c r="B881" s="44" t="s">
        <v>3174</v>
      </c>
      <c r="C881" s="44" t="s">
        <v>9559</v>
      </c>
      <c r="D881" s="44" t="s">
        <v>10794</v>
      </c>
      <c r="E881" s="44" t="str">
        <f t="shared" si="26"/>
        <v>Dôgrib_Minion_MELE</v>
      </c>
      <c r="F881" s="44" t="s">
        <v>8389</v>
      </c>
      <c r="G881" s="44" t="s">
        <v>5183</v>
      </c>
      <c r="H881" s="44" t="s">
        <v>5184</v>
      </c>
      <c r="I881" s="64"/>
      <c r="J881" s="65"/>
      <c r="K881" s="65"/>
      <c r="L881" s="65"/>
      <c r="M881" s="65"/>
      <c r="N881" s="64"/>
      <c r="O881" s="64"/>
      <c r="P881" s="65"/>
      <c r="Q881" s="65"/>
      <c r="R881" s="65"/>
      <c r="S881" s="65"/>
      <c r="T881" s="68">
        <v>1</v>
      </c>
      <c r="U881" s="65"/>
      <c r="V881" s="65"/>
      <c r="W881" s="65"/>
      <c r="X881" s="65"/>
      <c r="Y881" s="64"/>
      <c r="Z881" s="65"/>
      <c r="AA881" s="69">
        <f t="shared" si="27"/>
        <v>0</v>
      </c>
      <c r="AB881" s="63" t="s">
        <v>651</v>
      </c>
      <c r="AC881" s="75"/>
      <c r="AD881" s="77"/>
      <c r="AE881" s="75"/>
      <c r="AF881" s="77"/>
      <c r="AG881" s="63" t="s">
        <v>651</v>
      </c>
      <c r="AH881" s="75"/>
      <c r="AI881" s="77"/>
      <c r="AJ881" s="77"/>
      <c r="AK881" s="76"/>
      <c r="AL881" s="63" t="s">
        <v>10795</v>
      </c>
      <c r="AM881" s="75"/>
      <c r="AN881" s="77"/>
      <c r="AO881" s="77"/>
      <c r="AP881" s="76"/>
      <c r="AQ881" s="82" t="s">
        <v>10796</v>
      </c>
      <c r="AR881" s="77"/>
      <c r="AS881" s="77"/>
      <c r="AT881" s="77"/>
      <c r="AU881" s="76"/>
      <c r="AV881" s="63" t="s">
        <v>651</v>
      </c>
      <c r="AW881" s="75"/>
      <c r="AX881" s="77"/>
      <c r="AY881" s="77"/>
      <c r="AZ881" s="76"/>
      <c r="BA881" s="82" t="s">
        <v>651</v>
      </c>
      <c r="BB881" s="77"/>
      <c r="BC881" s="77"/>
      <c r="BD881" s="77"/>
      <c r="BE881" s="76"/>
      <c r="BF881" s="82" t="s">
        <v>10796</v>
      </c>
      <c r="BG881" s="77"/>
      <c r="BH881" s="77"/>
      <c r="BI881" s="77"/>
      <c r="BJ881" s="76"/>
      <c r="BK881" s="82" t="s">
        <v>10796</v>
      </c>
      <c r="BL881" s="77"/>
      <c r="BM881" s="77"/>
      <c r="BN881" s="77"/>
      <c r="BO881" s="76"/>
      <c r="BP881" s="44" t="s">
        <v>10797</v>
      </c>
    </row>
    <row r="882" spans="1:68" x14ac:dyDescent="0.2">
      <c r="A882" s="63" t="s">
        <v>1330</v>
      </c>
      <c r="B882" s="44" t="s">
        <v>3174</v>
      </c>
      <c r="C882" s="44" t="s">
        <v>9559</v>
      </c>
      <c r="D882" s="44" t="s">
        <v>10798</v>
      </c>
      <c r="E882" s="44" t="str">
        <f t="shared" si="26"/>
        <v>Dorelas_Minion_MELE</v>
      </c>
      <c r="F882" s="44" t="s">
        <v>8389</v>
      </c>
      <c r="G882" s="44" t="s">
        <v>5183</v>
      </c>
      <c r="H882" s="44" t="s">
        <v>5184</v>
      </c>
      <c r="I882" s="64"/>
      <c r="J882" s="65"/>
      <c r="K882" s="65"/>
      <c r="L882" s="65"/>
      <c r="M882" s="65"/>
      <c r="N882" s="64"/>
      <c r="O882" s="64"/>
      <c r="P882" s="65"/>
      <c r="Q882" s="65"/>
      <c r="R882" s="65"/>
      <c r="S882" s="65"/>
      <c r="T882" s="64"/>
      <c r="U882" s="65"/>
      <c r="V882" s="65"/>
      <c r="W882" s="65"/>
      <c r="X882" s="65"/>
      <c r="Y882" s="64"/>
      <c r="Z882" s="65"/>
      <c r="AA882" s="69">
        <f t="shared" si="27"/>
        <v>0</v>
      </c>
      <c r="AB882" s="63" t="s">
        <v>652</v>
      </c>
      <c r="AC882" s="75"/>
      <c r="AD882" s="77"/>
      <c r="AE882" s="77"/>
      <c r="AF882" s="77"/>
      <c r="AG882" s="63" t="s">
        <v>652</v>
      </c>
      <c r="AH882" s="75"/>
      <c r="AI882" s="77"/>
      <c r="AJ882" s="77"/>
      <c r="AK882" s="76"/>
      <c r="AL882" s="63" t="s">
        <v>651</v>
      </c>
      <c r="AM882" s="75"/>
      <c r="AN882" s="77"/>
      <c r="AO882" s="77"/>
      <c r="AP882" s="76"/>
      <c r="AQ882" s="82" t="s">
        <v>10799</v>
      </c>
      <c r="AR882" s="77"/>
      <c r="AS882" s="77"/>
      <c r="AT882" s="77"/>
      <c r="AU882" s="76"/>
      <c r="AV882" s="63" t="s">
        <v>652</v>
      </c>
      <c r="AW882" s="75"/>
      <c r="AX882" s="77"/>
      <c r="AY882" s="77"/>
      <c r="AZ882" s="76"/>
      <c r="BA882" s="82" t="s">
        <v>652</v>
      </c>
      <c r="BB882" s="77"/>
      <c r="BC882" s="77"/>
      <c r="BD882" s="77"/>
      <c r="BE882" s="76"/>
      <c r="BF882" s="82" t="s">
        <v>10799</v>
      </c>
      <c r="BG882" s="77"/>
      <c r="BH882" s="77"/>
      <c r="BI882" s="77"/>
      <c r="BJ882" s="76"/>
      <c r="BK882" s="82" t="s">
        <v>10799</v>
      </c>
      <c r="BL882" s="77"/>
      <c r="BM882" s="77"/>
      <c r="BN882" s="77"/>
      <c r="BO882" s="76"/>
      <c r="BP882" s="44" t="s">
        <v>10800</v>
      </c>
    </row>
    <row r="883" spans="1:68" x14ac:dyDescent="0.2">
      <c r="A883" s="63" t="s">
        <v>1330</v>
      </c>
      <c r="B883" s="44" t="s">
        <v>3174</v>
      </c>
      <c r="C883" s="44" t="s">
        <v>9559</v>
      </c>
      <c r="D883" s="44" t="s">
        <v>10801</v>
      </c>
      <c r="E883" s="44" t="str">
        <f t="shared" si="26"/>
        <v>Dunlending Spy_Minion_MELE</v>
      </c>
      <c r="F883" s="44" t="s">
        <v>9927</v>
      </c>
      <c r="G883" s="44" t="s">
        <v>5183</v>
      </c>
      <c r="H883" s="44" t="s">
        <v>5184</v>
      </c>
      <c r="I883" s="64"/>
      <c r="J883" s="65"/>
      <c r="K883" s="65"/>
      <c r="L883" s="65"/>
      <c r="M883" s="65"/>
      <c r="N883" s="64"/>
      <c r="O883" s="64"/>
      <c r="P883" s="65"/>
      <c r="Q883" s="65"/>
      <c r="R883" s="65"/>
      <c r="S883" s="65"/>
      <c r="T883" s="64"/>
      <c r="U883" s="65"/>
      <c r="V883" s="65"/>
      <c r="W883" s="65"/>
      <c r="X883" s="65"/>
      <c r="Y883" s="64"/>
      <c r="Z883" s="65"/>
      <c r="AA883" s="69">
        <f t="shared" si="27"/>
        <v>0</v>
      </c>
      <c r="AB883" s="63" t="s">
        <v>653</v>
      </c>
      <c r="AC883" s="75"/>
      <c r="AD883" s="77"/>
      <c r="AE883" s="77"/>
      <c r="AF883" s="77"/>
      <c r="AG883" s="63" t="s">
        <v>10802</v>
      </c>
      <c r="AH883" s="75"/>
      <c r="AI883" s="77"/>
      <c r="AJ883" s="77"/>
      <c r="AK883" s="76"/>
      <c r="AL883" s="63" t="s">
        <v>652</v>
      </c>
      <c r="AM883" s="75"/>
      <c r="AN883" s="77"/>
      <c r="AO883" s="77"/>
      <c r="AP883" s="76"/>
      <c r="AQ883" s="82" t="s">
        <v>10803</v>
      </c>
      <c r="AR883" s="77"/>
      <c r="AS883" s="77"/>
      <c r="AT883" s="77"/>
      <c r="AU883" s="76"/>
      <c r="AV883" s="63" t="s">
        <v>10804</v>
      </c>
      <c r="AW883" s="75"/>
      <c r="AX883" s="77"/>
      <c r="AY883" s="77"/>
      <c r="AZ883" s="76"/>
      <c r="BA883" s="82" t="s">
        <v>653</v>
      </c>
      <c r="BB883" s="77"/>
      <c r="BC883" s="77"/>
      <c r="BD883" s="77"/>
      <c r="BE883" s="76"/>
      <c r="BF883" s="82" t="s">
        <v>10803</v>
      </c>
      <c r="BG883" s="77"/>
      <c r="BH883" s="77"/>
      <c r="BI883" s="77"/>
      <c r="BJ883" s="76"/>
      <c r="BK883" s="82" t="s">
        <v>10803</v>
      </c>
      <c r="BL883" s="77"/>
      <c r="BM883" s="77"/>
      <c r="BN883" s="77"/>
      <c r="BO883" s="76"/>
      <c r="BP883" s="44" t="s">
        <v>10805</v>
      </c>
    </row>
    <row r="884" spans="1:68" x14ac:dyDescent="0.2">
      <c r="A884" s="63" t="s">
        <v>1330</v>
      </c>
      <c r="B884" s="44" t="s">
        <v>3174</v>
      </c>
      <c r="C884" s="44" t="s">
        <v>9559</v>
      </c>
      <c r="D884" s="44" t="s">
        <v>10806</v>
      </c>
      <c r="E884" s="44" t="str">
        <f t="shared" si="26"/>
        <v>Eradan_Minion_MELE</v>
      </c>
      <c r="F884" s="44" t="s">
        <v>8389</v>
      </c>
      <c r="G884" s="44" t="s">
        <v>5183</v>
      </c>
      <c r="H884" s="44" t="s">
        <v>5184</v>
      </c>
      <c r="I884" s="64"/>
      <c r="J884" s="65"/>
      <c r="K884" s="65"/>
      <c r="L884" s="65"/>
      <c r="M884" s="65"/>
      <c r="N884" s="64"/>
      <c r="O884" s="64"/>
      <c r="P884" s="65"/>
      <c r="Q884" s="65"/>
      <c r="R884" s="65"/>
      <c r="S884" s="65"/>
      <c r="T884" s="68">
        <v>1</v>
      </c>
      <c r="U884" s="65"/>
      <c r="V884" s="65"/>
      <c r="W884" s="65"/>
      <c r="X884" s="65"/>
      <c r="Y884" s="64"/>
      <c r="Z884" s="65"/>
      <c r="AA884" s="69">
        <f t="shared" si="27"/>
        <v>0</v>
      </c>
      <c r="AB884" s="63" t="s">
        <v>654</v>
      </c>
      <c r="AC884" s="75"/>
      <c r="AD884" s="77"/>
      <c r="AE884" s="75"/>
      <c r="AF884" s="77"/>
      <c r="AG884" s="63" t="s">
        <v>654</v>
      </c>
      <c r="AH884" s="75"/>
      <c r="AI884" s="77"/>
      <c r="AJ884" s="77"/>
      <c r="AK884" s="76"/>
      <c r="AL884" s="63" t="s">
        <v>654</v>
      </c>
      <c r="AM884" s="75"/>
      <c r="AN884" s="77"/>
      <c r="AO884" s="77"/>
      <c r="AP884" s="76"/>
      <c r="AQ884" s="82" t="s">
        <v>10807</v>
      </c>
      <c r="AR884" s="77"/>
      <c r="AS884" s="77"/>
      <c r="AT884" s="77"/>
      <c r="AU884" s="76"/>
      <c r="AV884" s="63" t="s">
        <v>654</v>
      </c>
      <c r="AW884" s="75"/>
      <c r="AX884" s="77"/>
      <c r="AY884" s="77"/>
      <c r="AZ884" s="76"/>
      <c r="BA884" s="82" t="s">
        <v>654</v>
      </c>
      <c r="BB884" s="77"/>
      <c r="BC884" s="77"/>
      <c r="BD884" s="77"/>
      <c r="BE884" s="76"/>
      <c r="BF884" s="82" t="s">
        <v>10807</v>
      </c>
      <c r="BG884" s="77"/>
      <c r="BH884" s="77"/>
      <c r="BI884" s="77"/>
      <c r="BJ884" s="76"/>
      <c r="BK884" s="82" t="s">
        <v>10807</v>
      </c>
      <c r="BL884" s="77"/>
      <c r="BM884" s="77"/>
      <c r="BN884" s="77"/>
      <c r="BO884" s="76"/>
      <c r="BP884" s="44" t="s">
        <v>10808</v>
      </c>
    </row>
    <row r="885" spans="1:68" x14ac:dyDescent="0.2">
      <c r="A885" s="63" t="s">
        <v>1330</v>
      </c>
      <c r="B885" s="44" t="s">
        <v>3174</v>
      </c>
      <c r="C885" s="44" t="s">
        <v>9559</v>
      </c>
      <c r="D885" s="44" t="s">
        <v>10809</v>
      </c>
      <c r="E885" s="44" t="str">
        <f t="shared" si="26"/>
        <v>Gorbag_Minion_MELE</v>
      </c>
      <c r="F885" s="44" t="s">
        <v>9864</v>
      </c>
      <c r="G885" s="44" t="s">
        <v>5160</v>
      </c>
      <c r="H885" s="44" t="s">
        <v>5179</v>
      </c>
      <c r="I885" s="64"/>
      <c r="J885" s="65"/>
      <c r="K885" s="65"/>
      <c r="L885" s="65"/>
      <c r="M885" s="66">
        <v>1</v>
      </c>
      <c r="N885" s="64"/>
      <c r="O885" s="64"/>
      <c r="P885" s="65"/>
      <c r="Q885" s="65"/>
      <c r="R885" s="65"/>
      <c r="S885" s="65"/>
      <c r="T885" s="64"/>
      <c r="U885" s="65"/>
      <c r="V885" s="66">
        <v>1</v>
      </c>
      <c r="W885" s="65"/>
      <c r="X885" s="65"/>
      <c r="Y885" s="68">
        <v>1</v>
      </c>
      <c r="Z885" s="65"/>
      <c r="AA885" s="69">
        <f t="shared" si="27"/>
        <v>0</v>
      </c>
      <c r="AB885" s="63" t="s">
        <v>655</v>
      </c>
      <c r="AC885" s="75"/>
      <c r="AD885" s="77"/>
      <c r="AE885" s="75"/>
      <c r="AF885" s="77"/>
      <c r="AG885" s="63" t="s">
        <v>655</v>
      </c>
      <c r="AH885" s="75"/>
      <c r="AI885" s="77"/>
      <c r="AJ885" s="77"/>
      <c r="AK885" s="76"/>
      <c r="AL885" s="63" t="s">
        <v>655</v>
      </c>
      <c r="AM885" s="75"/>
      <c r="AN885" s="77"/>
      <c r="AO885" s="77"/>
      <c r="AP885" s="76"/>
      <c r="AQ885" s="82" t="s">
        <v>10810</v>
      </c>
      <c r="AR885" s="77"/>
      <c r="AS885" s="77"/>
      <c r="AT885" s="77"/>
      <c r="AU885" s="76"/>
      <c r="AV885" s="63" t="s">
        <v>655</v>
      </c>
      <c r="AW885" s="75"/>
      <c r="AX885" s="77"/>
      <c r="AY885" s="77"/>
      <c r="AZ885" s="76"/>
      <c r="BA885" s="82" t="s">
        <v>655</v>
      </c>
      <c r="BB885" s="77"/>
      <c r="BC885" s="77"/>
      <c r="BD885" s="77"/>
      <c r="BE885" s="76"/>
      <c r="BF885" s="82" t="s">
        <v>10810</v>
      </c>
      <c r="BG885" s="77"/>
      <c r="BH885" s="77"/>
      <c r="BI885" s="77"/>
      <c r="BJ885" s="76"/>
      <c r="BK885" s="82" t="s">
        <v>10810</v>
      </c>
      <c r="BL885" s="77"/>
      <c r="BM885" s="77"/>
      <c r="BN885" s="77"/>
      <c r="BO885" s="76"/>
      <c r="BP885" s="44" t="s">
        <v>10811</v>
      </c>
    </row>
    <row r="886" spans="1:68" x14ac:dyDescent="0.2">
      <c r="A886" s="63" t="s">
        <v>1330</v>
      </c>
      <c r="B886" s="44" t="s">
        <v>3174</v>
      </c>
      <c r="C886" s="44" t="s">
        <v>9559</v>
      </c>
      <c r="D886" s="44" t="s">
        <v>10812</v>
      </c>
      <c r="E886" s="44" t="str">
        <f t="shared" si="26"/>
        <v>Grishnákh_Minion_MELE</v>
      </c>
      <c r="F886" s="44" t="s">
        <v>8911</v>
      </c>
      <c r="G886" s="44" t="s">
        <v>5160</v>
      </c>
      <c r="H886" s="44" t="s">
        <v>5179</v>
      </c>
      <c r="I886" s="64"/>
      <c r="J886" s="66">
        <v>1</v>
      </c>
      <c r="K886" s="65"/>
      <c r="L886" s="65"/>
      <c r="M886" s="65"/>
      <c r="N886" s="64"/>
      <c r="O886" s="64"/>
      <c r="P886" s="65"/>
      <c r="Q886" s="65"/>
      <c r="R886" s="65"/>
      <c r="S886" s="65"/>
      <c r="T886" s="64"/>
      <c r="U886" s="65"/>
      <c r="V886" s="66">
        <v>1</v>
      </c>
      <c r="W886" s="65"/>
      <c r="X886" s="65"/>
      <c r="Y886" s="64"/>
      <c r="Z886" s="65"/>
      <c r="AA886" s="69">
        <f t="shared" si="27"/>
        <v>0</v>
      </c>
      <c r="AB886" s="63" t="s">
        <v>656</v>
      </c>
      <c r="AC886" s="75"/>
      <c r="AD886" s="77"/>
      <c r="AE886" s="75"/>
      <c r="AF886" s="77"/>
      <c r="AG886" s="63" t="s">
        <v>656</v>
      </c>
      <c r="AH886" s="75"/>
      <c r="AI886" s="77"/>
      <c r="AJ886" s="77"/>
      <c r="AK886" s="76"/>
      <c r="AL886" s="63" t="s">
        <v>656</v>
      </c>
      <c r="AM886" s="75"/>
      <c r="AN886" s="77"/>
      <c r="AO886" s="77"/>
      <c r="AP886" s="76"/>
      <c r="AQ886" s="82" t="s">
        <v>10813</v>
      </c>
      <c r="AR886" s="77"/>
      <c r="AS886" s="77"/>
      <c r="AT886" s="77"/>
      <c r="AU886" s="76"/>
      <c r="AV886" s="63" t="s">
        <v>656</v>
      </c>
      <c r="AW886" s="75"/>
      <c r="AX886" s="77"/>
      <c r="AY886" s="77"/>
      <c r="AZ886" s="76"/>
      <c r="BA886" s="82" t="s">
        <v>656</v>
      </c>
      <c r="BB886" s="77"/>
      <c r="BC886" s="77"/>
      <c r="BD886" s="77"/>
      <c r="BE886" s="76"/>
      <c r="BF886" s="82" t="s">
        <v>10813</v>
      </c>
      <c r="BG886" s="77"/>
      <c r="BH886" s="77"/>
      <c r="BI886" s="77"/>
      <c r="BJ886" s="76"/>
      <c r="BK886" s="82" t="s">
        <v>10813</v>
      </c>
      <c r="BL886" s="77"/>
      <c r="BM886" s="77"/>
      <c r="BN886" s="77"/>
      <c r="BO886" s="76"/>
      <c r="BP886" s="44" t="s">
        <v>10814</v>
      </c>
    </row>
    <row r="887" spans="1:68" x14ac:dyDescent="0.2">
      <c r="A887" s="63" t="s">
        <v>1330</v>
      </c>
      <c r="B887" s="44" t="s">
        <v>3174</v>
      </c>
      <c r="C887" s="44" t="s">
        <v>9559</v>
      </c>
      <c r="D887" s="44" t="s">
        <v>10815</v>
      </c>
      <c r="E887" s="44" t="str">
        <f t="shared" si="26"/>
        <v>Gulla_Minion_MELE</v>
      </c>
      <c r="F887" s="44" t="s">
        <v>7098</v>
      </c>
      <c r="G887" s="44" t="s">
        <v>5197</v>
      </c>
      <c r="H887" s="44" t="s">
        <v>3290</v>
      </c>
      <c r="I887" s="64"/>
      <c r="J887" s="65"/>
      <c r="K887" s="65"/>
      <c r="L887" s="65"/>
      <c r="M887" s="65"/>
      <c r="N887" s="64"/>
      <c r="O887" s="64"/>
      <c r="P887" s="65"/>
      <c r="Q887" s="65"/>
      <c r="R887" s="65"/>
      <c r="S887" s="65"/>
      <c r="T887" s="64"/>
      <c r="U887" s="65"/>
      <c r="V887" s="65"/>
      <c r="W887" s="65"/>
      <c r="X887" s="65"/>
      <c r="Y887" s="64"/>
      <c r="Z887" s="65"/>
      <c r="AA887" s="69">
        <f t="shared" si="27"/>
        <v>0</v>
      </c>
      <c r="AB887" s="63" t="s">
        <v>657</v>
      </c>
      <c r="AC887" s="75"/>
      <c r="AD887" s="77"/>
      <c r="AE887" s="77"/>
      <c r="AF887" s="77"/>
      <c r="AG887" s="63" t="s">
        <v>657</v>
      </c>
      <c r="AH887" s="75"/>
      <c r="AI887" s="77"/>
      <c r="AJ887" s="77"/>
      <c r="AK887" s="76"/>
      <c r="AL887" s="63" t="s">
        <v>657</v>
      </c>
      <c r="AM887" s="75"/>
      <c r="AN887" s="77"/>
      <c r="AO887" s="77"/>
      <c r="AP887" s="76"/>
      <c r="AQ887" s="82" t="s">
        <v>10816</v>
      </c>
      <c r="AR887" s="77"/>
      <c r="AS887" s="77"/>
      <c r="AT887" s="77"/>
      <c r="AU887" s="76"/>
      <c r="AV887" s="63" t="s">
        <v>657</v>
      </c>
      <c r="AW887" s="75"/>
      <c r="AX887" s="77"/>
      <c r="AY887" s="77"/>
      <c r="AZ887" s="76"/>
      <c r="BA887" s="82" t="s">
        <v>657</v>
      </c>
      <c r="BB887" s="77"/>
      <c r="BC887" s="77"/>
      <c r="BD887" s="77"/>
      <c r="BE887" s="76"/>
      <c r="BF887" s="82" t="s">
        <v>10816</v>
      </c>
      <c r="BG887" s="77"/>
      <c r="BH887" s="77"/>
      <c r="BI887" s="77"/>
      <c r="BJ887" s="76"/>
      <c r="BK887" s="82" t="s">
        <v>10816</v>
      </c>
      <c r="BL887" s="77"/>
      <c r="BM887" s="77"/>
      <c r="BN887" s="77"/>
      <c r="BO887" s="76"/>
      <c r="BP887" s="44" t="s">
        <v>10817</v>
      </c>
    </row>
    <row r="888" spans="1:68" x14ac:dyDescent="0.2">
      <c r="A888" s="63" t="s">
        <v>1330</v>
      </c>
      <c r="B888" s="44" t="s">
        <v>3174</v>
      </c>
      <c r="C888" s="44" t="s">
        <v>9559</v>
      </c>
      <c r="D888" s="44" t="s">
        <v>10818</v>
      </c>
      <c r="E888" s="44" t="str">
        <f t="shared" si="26"/>
        <v>Hador_Minion_MELE</v>
      </c>
      <c r="F888" s="44" t="s">
        <v>10819</v>
      </c>
      <c r="G888" s="44" t="s">
        <v>5183</v>
      </c>
      <c r="H888" s="44" t="s">
        <v>5184</v>
      </c>
      <c r="I888" s="64"/>
      <c r="J888" s="65"/>
      <c r="K888" s="65"/>
      <c r="L888" s="65"/>
      <c r="M888" s="65"/>
      <c r="N888" s="64"/>
      <c r="O888" s="64"/>
      <c r="P888" s="65"/>
      <c r="Q888" s="65"/>
      <c r="R888" s="65"/>
      <c r="S888" s="65"/>
      <c r="T888" s="64"/>
      <c r="U888" s="65"/>
      <c r="V888" s="65"/>
      <c r="W888" s="65"/>
      <c r="X888" s="66">
        <v>1</v>
      </c>
      <c r="Y888" s="64"/>
      <c r="Z888" s="65"/>
      <c r="AA888" s="69">
        <f t="shared" si="27"/>
        <v>0</v>
      </c>
      <c r="AB888" s="63" t="s">
        <v>658</v>
      </c>
      <c r="AC888" s="75"/>
      <c r="AD888" s="77"/>
      <c r="AE888" s="75"/>
      <c r="AF888" s="77"/>
      <c r="AG888" s="63" t="s">
        <v>658</v>
      </c>
      <c r="AH888" s="75"/>
      <c r="AI888" s="77"/>
      <c r="AJ888" s="77"/>
      <c r="AK888" s="76"/>
      <c r="AL888" s="63" t="s">
        <v>658</v>
      </c>
      <c r="AM888" s="75"/>
      <c r="AN888" s="77"/>
      <c r="AO888" s="77"/>
      <c r="AP888" s="76"/>
      <c r="AQ888" s="82" t="s">
        <v>10820</v>
      </c>
      <c r="AR888" s="77"/>
      <c r="AS888" s="77"/>
      <c r="AT888" s="77"/>
      <c r="AU888" s="76"/>
      <c r="AV888" s="63" t="s">
        <v>658</v>
      </c>
      <c r="AW888" s="75"/>
      <c r="AX888" s="77"/>
      <c r="AY888" s="77"/>
      <c r="AZ888" s="76"/>
      <c r="BA888" s="82" t="s">
        <v>658</v>
      </c>
      <c r="BB888" s="77"/>
      <c r="BC888" s="77"/>
      <c r="BD888" s="77"/>
      <c r="BE888" s="76"/>
      <c r="BF888" s="82" t="s">
        <v>10820</v>
      </c>
      <c r="BG888" s="77"/>
      <c r="BH888" s="77"/>
      <c r="BI888" s="77"/>
      <c r="BJ888" s="76"/>
      <c r="BK888" s="82" t="s">
        <v>10820</v>
      </c>
      <c r="BL888" s="77"/>
      <c r="BM888" s="77"/>
      <c r="BN888" s="77"/>
      <c r="BO888" s="76"/>
      <c r="BP888" s="44" t="s">
        <v>10821</v>
      </c>
    </row>
    <row r="889" spans="1:68" x14ac:dyDescent="0.2">
      <c r="A889" s="63" t="s">
        <v>1330</v>
      </c>
      <c r="B889" s="44" t="s">
        <v>3174</v>
      </c>
      <c r="C889" s="44" t="s">
        <v>9559</v>
      </c>
      <c r="D889" s="44" t="s">
        <v>10822</v>
      </c>
      <c r="E889" s="44" t="str">
        <f t="shared" si="26"/>
        <v>Hendolen_Minion_MELE</v>
      </c>
      <c r="F889" s="44" t="s">
        <v>9927</v>
      </c>
      <c r="G889" s="44" t="s">
        <v>5197</v>
      </c>
      <c r="H889" s="44" t="s">
        <v>3290</v>
      </c>
      <c r="I889" s="64"/>
      <c r="J889" s="65"/>
      <c r="K889" s="65"/>
      <c r="L889" s="65"/>
      <c r="M889" s="65"/>
      <c r="N889" s="64"/>
      <c r="O889" s="64"/>
      <c r="P889" s="65"/>
      <c r="Q889" s="65"/>
      <c r="R889" s="65"/>
      <c r="S889" s="65"/>
      <c r="T889" s="64"/>
      <c r="U889" s="65"/>
      <c r="V889" s="65"/>
      <c r="W889" s="65"/>
      <c r="X889" s="65"/>
      <c r="Y889" s="64"/>
      <c r="Z889" s="65"/>
      <c r="AA889" s="69">
        <f t="shared" si="27"/>
        <v>0</v>
      </c>
      <c r="AB889" s="63" t="s">
        <v>659</v>
      </c>
      <c r="AC889" s="75"/>
      <c r="AD889" s="77"/>
      <c r="AE889" s="77"/>
      <c r="AF889" s="77"/>
      <c r="AG889" s="63" t="s">
        <v>659</v>
      </c>
      <c r="AH889" s="75"/>
      <c r="AI889" s="77"/>
      <c r="AJ889" s="77"/>
      <c r="AK889" s="76"/>
      <c r="AL889" s="63" t="s">
        <v>659</v>
      </c>
      <c r="AM889" s="75"/>
      <c r="AN889" s="77"/>
      <c r="AO889" s="77"/>
      <c r="AP889" s="76"/>
      <c r="AQ889" s="82" t="s">
        <v>10823</v>
      </c>
      <c r="AR889" s="77"/>
      <c r="AS889" s="77"/>
      <c r="AT889" s="77"/>
      <c r="AU889" s="76"/>
      <c r="AV889" s="63" t="s">
        <v>659</v>
      </c>
      <c r="AW889" s="75"/>
      <c r="AX889" s="77"/>
      <c r="AY889" s="77"/>
      <c r="AZ889" s="76"/>
      <c r="BA889" s="82" t="s">
        <v>659</v>
      </c>
      <c r="BB889" s="77"/>
      <c r="BC889" s="77"/>
      <c r="BD889" s="77"/>
      <c r="BE889" s="76"/>
      <c r="BF889" s="82" t="s">
        <v>10823</v>
      </c>
      <c r="BG889" s="77"/>
      <c r="BH889" s="77"/>
      <c r="BI889" s="77"/>
      <c r="BJ889" s="76"/>
      <c r="BK889" s="82" t="s">
        <v>10823</v>
      </c>
      <c r="BL889" s="77"/>
      <c r="BM889" s="77"/>
      <c r="BN889" s="77"/>
      <c r="BO889" s="76"/>
      <c r="BP889" s="44" t="s">
        <v>10824</v>
      </c>
    </row>
    <row r="890" spans="1:68" x14ac:dyDescent="0.2">
      <c r="A890" s="63" t="s">
        <v>1330</v>
      </c>
      <c r="B890" s="44" t="s">
        <v>3174</v>
      </c>
      <c r="C890" s="44" t="s">
        <v>9559</v>
      </c>
      <c r="D890" s="44" t="s">
        <v>10825</v>
      </c>
      <c r="E890" s="44" t="str">
        <f t="shared" si="26"/>
        <v>Horseman in the Night_Minion_MELE</v>
      </c>
      <c r="F890" s="44" t="s">
        <v>8535</v>
      </c>
      <c r="G890" s="44" t="s">
        <v>5235</v>
      </c>
      <c r="H890" s="44" t="s">
        <v>10826</v>
      </c>
      <c r="I890" s="64"/>
      <c r="J890" s="65"/>
      <c r="K890" s="65"/>
      <c r="L890" s="65"/>
      <c r="M890" s="65"/>
      <c r="N890" s="64"/>
      <c r="O890" s="64"/>
      <c r="P890" s="65"/>
      <c r="Q890" s="65"/>
      <c r="R890" s="65"/>
      <c r="S890" s="65"/>
      <c r="T890" s="64"/>
      <c r="U890" s="65"/>
      <c r="V890" s="65"/>
      <c r="W890" s="66">
        <v>1</v>
      </c>
      <c r="X890" s="66">
        <v>1</v>
      </c>
      <c r="Y890" s="64"/>
      <c r="Z890" s="65"/>
      <c r="AA890" s="69">
        <f t="shared" si="27"/>
        <v>0</v>
      </c>
      <c r="AB890" s="63" t="s">
        <v>660</v>
      </c>
      <c r="AC890" s="75"/>
      <c r="AD890" s="77"/>
      <c r="AE890" s="75"/>
      <c r="AF890" s="77"/>
      <c r="AG890" s="63" t="s">
        <v>10827</v>
      </c>
      <c r="AH890" s="75"/>
      <c r="AI890" s="77"/>
      <c r="AJ890" s="77"/>
      <c r="AK890" s="76"/>
      <c r="AL890" s="63" t="s">
        <v>10828</v>
      </c>
      <c r="AM890" s="75"/>
      <c r="AN890" s="77"/>
      <c r="AO890" s="77"/>
      <c r="AP890" s="76"/>
      <c r="AQ890" s="82" t="s">
        <v>10829</v>
      </c>
      <c r="AR890" s="77"/>
      <c r="AS890" s="77"/>
      <c r="AT890" s="77"/>
      <c r="AU890" s="76"/>
      <c r="AV890" s="63" t="s">
        <v>10830</v>
      </c>
      <c r="AW890" s="75"/>
      <c r="AX890" s="77"/>
      <c r="AY890" s="77"/>
      <c r="AZ890" s="76"/>
      <c r="BA890" s="82" t="s">
        <v>660</v>
      </c>
      <c r="BB890" s="77"/>
      <c r="BC890" s="77"/>
      <c r="BD890" s="77"/>
      <c r="BE890" s="76"/>
      <c r="BF890" s="82" t="s">
        <v>10829</v>
      </c>
      <c r="BG890" s="77"/>
      <c r="BH890" s="77"/>
      <c r="BI890" s="77"/>
      <c r="BJ890" s="76"/>
      <c r="BK890" s="82" t="s">
        <v>10829</v>
      </c>
      <c r="BL890" s="77"/>
      <c r="BM890" s="77"/>
      <c r="BN890" s="77"/>
      <c r="BO890" s="76"/>
      <c r="BP890" s="44" t="s">
        <v>10831</v>
      </c>
    </row>
    <row r="891" spans="1:68" x14ac:dyDescent="0.2">
      <c r="A891" s="63" t="s">
        <v>1330</v>
      </c>
      <c r="B891" s="44" t="s">
        <v>3174</v>
      </c>
      <c r="C891" s="44" t="s">
        <v>9559</v>
      </c>
      <c r="D891" s="44" t="s">
        <v>10832</v>
      </c>
      <c r="E891" s="44" t="str">
        <f t="shared" si="26"/>
        <v>Jerrek_Minion_MELE</v>
      </c>
      <c r="F891" s="44" t="s">
        <v>7098</v>
      </c>
      <c r="G891" s="44" t="s">
        <v>5160</v>
      </c>
      <c r="H891" s="44" t="s">
        <v>5179</v>
      </c>
      <c r="I891" s="64"/>
      <c r="J891" s="65"/>
      <c r="K891" s="66">
        <v>1</v>
      </c>
      <c r="L891" s="65"/>
      <c r="M891" s="65"/>
      <c r="N891" s="64"/>
      <c r="O891" s="64"/>
      <c r="P891" s="65"/>
      <c r="Q891" s="65"/>
      <c r="R891" s="65"/>
      <c r="S891" s="65"/>
      <c r="T891" s="64"/>
      <c r="U891" s="65"/>
      <c r="V891" s="65"/>
      <c r="W891" s="65"/>
      <c r="X891" s="66">
        <v>1</v>
      </c>
      <c r="Y891" s="64"/>
      <c r="Z891" s="65"/>
      <c r="AA891" s="69">
        <f t="shared" si="27"/>
        <v>0</v>
      </c>
      <c r="AB891" s="63" t="s">
        <v>661</v>
      </c>
      <c r="AC891" s="75"/>
      <c r="AD891" s="77"/>
      <c r="AE891" s="75"/>
      <c r="AF891" s="77"/>
      <c r="AG891" s="63" t="s">
        <v>661</v>
      </c>
      <c r="AH891" s="75"/>
      <c r="AI891" s="77"/>
      <c r="AJ891" s="77"/>
      <c r="AK891" s="76"/>
      <c r="AL891" s="63" t="s">
        <v>661</v>
      </c>
      <c r="AM891" s="75"/>
      <c r="AN891" s="77"/>
      <c r="AO891" s="77"/>
      <c r="AP891" s="76"/>
      <c r="AQ891" s="82" t="s">
        <v>10833</v>
      </c>
      <c r="AR891" s="77"/>
      <c r="AS891" s="77"/>
      <c r="AT891" s="77"/>
      <c r="AU891" s="76"/>
      <c r="AV891" s="63" t="s">
        <v>661</v>
      </c>
      <c r="AW891" s="75"/>
      <c r="AX891" s="77"/>
      <c r="AY891" s="77"/>
      <c r="AZ891" s="76"/>
      <c r="BA891" s="82" t="s">
        <v>661</v>
      </c>
      <c r="BB891" s="77"/>
      <c r="BC891" s="77"/>
      <c r="BD891" s="77"/>
      <c r="BE891" s="76"/>
      <c r="BF891" s="82" t="s">
        <v>10833</v>
      </c>
      <c r="BG891" s="77"/>
      <c r="BH891" s="77"/>
      <c r="BI891" s="77"/>
      <c r="BJ891" s="76"/>
      <c r="BK891" s="82" t="s">
        <v>10833</v>
      </c>
      <c r="BL891" s="77"/>
      <c r="BM891" s="77"/>
      <c r="BN891" s="77"/>
      <c r="BO891" s="76"/>
      <c r="BP891" s="44" t="s">
        <v>10834</v>
      </c>
    </row>
    <row r="892" spans="1:68" x14ac:dyDescent="0.2">
      <c r="A892" s="63" t="s">
        <v>1330</v>
      </c>
      <c r="B892" s="44" t="s">
        <v>3174</v>
      </c>
      <c r="C892" s="44" t="s">
        <v>9559</v>
      </c>
      <c r="D892" s="44" t="s">
        <v>10835</v>
      </c>
      <c r="E892" s="44" t="str">
        <f t="shared" si="26"/>
        <v>Lagduf_Minion_MELE</v>
      </c>
      <c r="F892" s="44" t="s">
        <v>5538</v>
      </c>
      <c r="G892" s="44" t="s">
        <v>5183</v>
      </c>
      <c r="H892" s="44" t="s">
        <v>5184</v>
      </c>
      <c r="I892" s="64"/>
      <c r="J892" s="65"/>
      <c r="K892" s="65"/>
      <c r="L892" s="65"/>
      <c r="M892" s="65"/>
      <c r="N892" s="64"/>
      <c r="O892" s="64"/>
      <c r="P892" s="65"/>
      <c r="Q892" s="65"/>
      <c r="R892" s="65"/>
      <c r="S892" s="65"/>
      <c r="T892" s="64"/>
      <c r="U892" s="66">
        <v>1</v>
      </c>
      <c r="V892" s="65"/>
      <c r="W892" s="65"/>
      <c r="X892" s="65"/>
      <c r="Y892" s="64"/>
      <c r="Z892" s="65"/>
      <c r="AA892" s="69">
        <f t="shared" si="27"/>
        <v>0</v>
      </c>
      <c r="AB892" s="63" t="s">
        <v>662</v>
      </c>
      <c r="AC892" s="75"/>
      <c r="AD892" s="77"/>
      <c r="AE892" s="75"/>
      <c r="AF892" s="77"/>
      <c r="AG892" s="63" t="s">
        <v>662</v>
      </c>
      <c r="AH892" s="75"/>
      <c r="AI892" s="77"/>
      <c r="AJ892" s="77"/>
      <c r="AK892" s="76"/>
      <c r="AL892" s="63" t="s">
        <v>662</v>
      </c>
      <c r="AM892" s="75"/>
      <c r="AN892" s="77"/>
      <c r="AO892" s="77"/>
      <c r="AP892" s="76"/>
      <c r="AQ892" s="82" t="s">
        <v>10836</v>
      </c>
      <c r="AR892" s="77"/>
      <c r="AS892" s="77"/>
      <c r="AT892" s="77"/>
      <c r="AU892" s="76"/>
      <c r="AV892" s="63" t="s">
        <v>662</v>
      </c>
      <c r="AW892" s="75"/>
      <c r="AX892" s="77"/>
      <c r="AY892" s="77"/>
      <c r="AZ892" s="76"/>
      <c r="BA892" s="82" t="s">
        <v>662</v>
      </c>
      <c r="BB892" s="77"/>
      <c r="BC892" s="77"/>
      <c r="BD892" s="77"/>
      <c r="BE892" s="76"/>
      <c r="BF892" s="82" t="s">
        <v>10836</v>
      </c>
      <c r="BG892" s="77"/>
      <c r="BH892" s="77"/>
      <c r="BI892" s="77"/>
      <c r="BJ892" s="76"/>
      <c r="BK892" s="82" t="s">
        <v>10836</v>
      </c>
      <c r="BL892" s="77"/>
      <c r="BM892" s="77"/>
      <c r="BN892" s="77"/>
      <c r="BO892" s="76"/>
      <c r="BP892" s="44" t="s">
        <v>10837</v>
      </c>
    </row>
    <row r="893" spans="1:68" x14ac:dyDescent="0.2">
      <c r="A893" s="63" t="s">
        <v>1330</v>
      </c>
      <c r="B893" s="44" t="s">
        <v>3174</v>
      </c>
      <c r="C893" s="44" t="s">
        <v>9559</v>
      </c>
      <c r="D893" s="44" t="s">
        <v>10838</v>
      </c>
      <c r="E893" s="44" t="str">
        <f t="shared" si="26"/>
        <v>Layos_Minion_MELE</v>
      </c>
      <c r="F893" s="44" t="s">
        <v>8389</v>
      </c>
      <c r="G893" s="44" t="s">
        <v>5160</v>
      </c>
      <c r="H893" s="44" t="s">
        <v>5179</v>
      </c>
      <c r="I893" s="68">
        <v>1</v>
      </c>
      <c r="J893" s="65"/>
      <c r="K893" s="65"/>
      <c r="L893" s="65"/>
      <c r="M893" s="65"/>
      <c r="N893" s="64"/>
      <c r="O893" s="64"/>
      <c r="P893" s="65"/>
      <c r="Q893" s="65"/>
      <c r="R893" s="65"/>
      <c r="S893" s="65"/>
      <c r="T893" s="68">
        <v>1</v>
      </c>
      <c r="U893" s="65"/>
      <c r="V893" s="65"/>
      <c r="W893" s="65"/>
      <c r="X893" s="65"/>
      <c r="Y893" s="64"/>
      <c r="Z893" s="65"/>
      <c r="AA893" s="69">
        <f t="shared" si="27"/>
        <v>0</v>
      </c>
      <c r="AB893" s="63" t="s">
        <v>663</v>
      </c>
      <c r="AC893" s="75"/>
      <c r="AD893" s="77"/>
      <c r="AE893" s="75"/>
      <c r="AF893" s="77"/>
      <c r="AG893" s="63" t="s">
        <v>663</v>
      </c>
      <c r="AH893" s="75"/>
      <c r="AI893" s="77"/>
      <c r="AJ893" s="77"/>
      <c r="AK893" s="76"/>
      <c r="AL893" s="63" t="s">
        <v>663</v>
      </c>
      <c r="AM893" s="75"/>
      <c r="AN893" s="77"/>
      <c r="AO893" s="77"/>
      <c r="AP893" s="76"/>
      <c r="AQ893" s="82" t="s">
        <v>10839</v>
      </c>
      <c r="AR893" s="77"/>
      <c r="AS893" s="77"/>
      <c r="AT893" s="77"/>
      <c r="AU893" s="76"/>
      <c r="AV893" s="63" t="s">
        <v>663</v>
      </c>
      <c r="AW893" s="75"/>
      <c r="AX893" s="77"/>
      <c r="AY893" s="77"/>
      <c r="AZ893" s="76"/>
      <c r="BA893" s="82" t="s">
        <v>663</v>
      </c>
      <c r="BB893" s="77"/>
      <c r="BC893" s="77"/>
      <c r="BD893" s="77"/>
      <c r="BE893" s="76"/>
      <c r="BF893" s="82" t="s">
        <v>10839</v>
      </c>
      <c r="BG893" s="77"/>
      <c r="BH893" s="77"/>
      <c r="BI893" s="77"/>
      <c r="BJ893" s="76"/>
      <c r="BK893" s="82" t="s">
        <v>10839</v>
      </c>
      <c r="BL893" s="77"/>
      <c r="BM893" s="77"/>
      <c r="BN893" s="77"/>
      <c r="BO893" s="76"/>
      <c r="BP893" s="44" t="s">
        <v>10840</v>
      </c>
    </row>
    <row r="894" spans="1:68" x14ac:dyDescent="0.2">
      <c r="A894" s="63" t="s">
        <v>1330</v>
      </c>
      <c r="B894" s="44" t="s">
        <v>3174</v>
      </c>
      <c r="C894" s="44" t="s">
        <v>9559</v>
      </c>
      <c r="D894" s="44" t="s">
        <v>10841</v>
      </c>
      <c r="E894" s="44" t="str">
        <f t="shared" si="26"/>
        <v>Lieutenant of Angmar_Minion_MELE</v>
      </c>
      <c r="F894" s="44" t="s">
        <v>9864</v>
      </c>
      <c r="G894" s="44" t="s">
        <v>5197</v>
      </c>
      <c r="H894" s="44" t="s">
        <v>3290</v>
      </c>
      <c r="I894" s="64"/>
      <c r="J894" s="65"/>
      <c r="K894" s="65"/>
      <c r="L894" s="65"/>
      <c r="M894" s="65"/>
      <c r="N894" s="64"/>
      <c r="O894" s="64"/>
      <c r="P894" s="65"/>
      <c r="Q894" s="65"/>
      <c r="R894" s="65"/>
      <c r="S894" s="65"/>
      <c r="T894" s="64"/>
      <c r="U894" s="65"/>
      <c r="V894" s="65"/>
      <c r="W894" s="65"/>
      <c r="X894" s="65"/>
      <c r="Y894" s="64"/>
      <c r="Z894" s="65"/>
      <c r="AA894" s="69">
        <f t="shared" si="27"/>
        <v>0</v>
      </c>
      <c r="AB894" s="63" t="s">
        <v>664</v>
      </c>
      <c r="AC894" s="75"/>
      <c r="AD894" s="77"/>
      <c r="AE894" s="77"/>
      <c r="AF894" s="77"/>
      <c r="AG894" s="63" t="s">
        <v>10842</v>
      </c>
      <c r="AH894" s="75"/>
      <c r="AI894" s="77"/>
      <c r="AJ894" s="77"/>
      <c r="AK894" s="76"/>
      <c r="AL894" s="63" t="s">
        <v>10843</v>
      </c>
      <c r="AM894" s="75"/>
      <c r="AN894" s="77"/>
      <c r="AO894" s="77"/>
      <c r="AP894" s="76"/>
      <c r="AQ894" s="82" t="s">
        <v>10844</v>
      </c>
      <c r="AR894" s="77"/>
      <c r="AS894" s="77"/>
      <c r="AT894" s="77"/>
      <c r="AU894" s="76"/>
      <c r="AV894" s="63" t="s">
        <v>10845</v>
      </c>
      <c r="AW894" s="75"/>
      <c r="AX894" s="77"/>
      <c r="AY894" s="77"/>
      <c r="AZ894" s="76"/>
      <c r="BA894" s="82" t="s">
        <v>664</v>
      </c>
      <c r="BB894" s="77"/>
      <c r="BC894" s="77"/>
      <c r="BD894" s="77"/>
      <c r="BE894" s="76"/>
      <c r="BF894" s="82" t="s">
        <v>10844</v>
      </c>
      <c r="BG894" s="77"/>
      <c r="BH894" s="77"/>
      <c r="BI894" s="77"/>
      <c r="BJ894" s="76"/>
      <c r="BK894" s="82" t="s">
        <v>10844</v>
      </c>
      <c r="BL894" s="77"/>
      <c r="BM894" s="77"/>
      <c r="BN894" s="77"/>
      <c r="BO894" s="76"/>
      <c r="BP894" s="44" t="s">
        <v>747</v>
      </c>
    </row>
    <row r="895" spans="1:68" x14ac:dyDescent="0.2">
      <c r="A895" s="63" t="s">
        <v>1330</v>
      </c>
      <c r="B895" s="44" t="s">
        <v>3174</v>
      </c>
      <c r="C895" s="44" t="s">
        <v>9559</v>
      </c>
      <c r="D895" s="44" t="s">
        <v>10846</v>
      </c>
      <c r="E895" s="44" t="str">
        <f t="shared" si="26"/>
        <v>Lieutenant of Dol Guldur_Minion_MELE</v>
      </c>
      <c r="F895" s="44" t="s">
        <v>5171</v>
      </c>
      <c r="G895" s="44" t="s">
        <v>5197</v>
      </c>
      <c r="H895" s="44" t="s">
        <v>3290</v>
      </c>
      <c r="I895" s="64"/>
      <c r="J895" s="65"/>
      <c r="K895" s="65"/>
      <c r="L895" s="65"/>
      <c r="M895" s="65"/>
      <c r="N895" s="64"/>
      <c r="O895" s="64"/>
      <c r="P895" s="65"/>
      <c r="Q895" s="65"/>
      <c r="R895" s="65"/>
      <c r="S895" s="65"/>
      <c r="T895" s="64"/>
      <c r="U895" s="65"/>
      <c r="V895" s="65"/>
      <c r="W895" s="65"/>
      <c r="X895" s="65"/>
      <c r="Y895" s="64"/>
      <c r="Z895" s="65"/>
      <c r="AA895" s="69">
        <f t="shared" si="27"/>
        <v>0</v>
      </c>
      <c r="AB895" s="63" t="s">
        <v>665</v>
      </c>
      <c r="AC895" s="75"/>
      <c r="AD895" s="77"/>
      <c r="AE895" s="77"/>
      <c r="AF895" s="77"/>
      <c r="AG895" s="63" t="s">
        <v>10847</v>
      </c>
      <c r="AH895" s="75"/>
      <c r="AI895" s="77"/>
      <c r="AJ895" s="77"/>
      <c r="AK895" s="76"/>
      <c r="AL895" s="63" t="s">
        <v>10848</v>
      </c>
      <c r="AM895" s="75"/>
      <c r="AN895" s="77"/>
      <c r="AO895" s="77"/>
      <c r="AP895" s="76"/>
      <c r="AQ895" s="82" t="s">
        <v>10849</v>
      </c>
      <c r="AR895" s="77"/>
      <c r="AS895" s="77"/>
      <c r="AT895" s="77"/>
      <c r="AU895" s="76"/>
      <c r="AV895" s="63" t="s">
        <v>10850</v>
      </c>
      <c r="AW895" s="75"/>
      <c r="AX895" s="77"/>
      <c r="AY895" s="77"/>
      <c r="AZ895" s="76"/>
      <c r="BA895" s="82" t="s">
        <v>665</v>
      </c>
      <c r="BB895" s="77"/>
      <c r="BC895" s="77"/>
      <c r="BD895" s="77"/>
      <c r="BE895" s="76"/>
      <c r="BF895" s="82" t="s">
        <v>10849</v>
      </c>
      <c r="BG895" s="77"/>
      <c r="BH895" s="77"/>
      <c r="BI895" s="77"/>
      <c r="BJ895" s="76"/>
      <c r="BK895" s="82" t="s">
        <v>10849</v>
      </c>
      <c r="BL895" s="77"/>
      <c r="BM895" s="77"/>
      <c r="BN895" s="77"/>
      <c r="BO895" s="76"/>
      <c r="BP895" s="44" t="s">
        <v>748</v>
      </c>
    </row>
    <row r="896" spans="1:68" x14ac:dyDescent="0.2">
      <c r="A896" s="63" t="s">
        <v>1330</v>
      </c>
      <c r="B896" s="44" t="s">
        <v>3174</v>
      </c>
      <c r="C896" s="44" t="s">
        <v>9559</v>
      </c>
      <c r="D896" s="44" t="s">
        <v>10851</v>
      </c>
      <c r="E896" s="44" t="str">
        <f t="shared" si="26"/>
        <v>Lieutenant of Morgul_Minion_MELE</v>
      </c>
      <c r="F896" s="44" t="s">
        <v>8911</v>
      </c>
      <c r="G896" s="44" t="s">
        <v>5197</v>
      </c>
      <c r="H896" s="44" t="s">
        <v>3290</v>
      </c>
      <c r="I896" s="64"/>
      <c r="J896" s="65"/>
      <c r="K896" s="65"/>
      <c r="L896" s="65"/>
      <c r="M896" s="65"/>
      <c r="N896" s="64"/>
      <c r="O896" s="64"/>
      <c r="P896" s="65"/>
      <c r="Q896" s="65"/>
      <c r="R896" s="65"/>
      <c r="S896" s="65"/>
      <c r="T896" s="64"/>
      <c r="U896" s="66">
        <v>1</v>
      </c>
      <c r="V896" s="65"/>
      <c r="W896" s="65"/>
      <c r="X896" s="65"/>
      <c r="Y896" s="64"/>
      <c r="Z896" s="65"/>
      <c r="AA896" s="69">
        <f t="shared" si="27"/>
        <v>0</v>
      </c>
      <c r="AB896" s="63" t="s">
        <v>666</v>
      </c>
      <c r="AC896" s="75"/>
      <c r="AD896" s="77"/>
      <c r="AE896" s="75"/>
      <c r="AF896" s="77"/>
      <c r="AG896" s="63" t="s">
        <v>10852</v>
      </c>
      <c r="AH896" s="75"/>
      <c r="AI896" s="77"/>
      <c r="AJ896" s="77"/>
      <c r="AK896" s="76"/>
      <c r="AL896" s="63" t="s">
        <v>10853</v>
      </c>
      <c r="AM896" s="75"/>
      <c r="AN896" s="77"/>
      <c r="AO896" s="77"/>
      <c r="AP896" s="76"/>
      <c r="AQ896" s="82" t="s">
        <v>10854</v>
      </c>
      <c r="AR896" s="77"/>
      <c r="AS896" s="77"/>
      <c r="AT896" s="77"/>
      <c r="AU896" s="76"/>
      <c r="AV896" s="63" t="s">
        <v>10855</v>
      </c>
      <c r="AW896" s="75"/>
      <c r="AX896" s="77"/>
      <c r="AY896" s="77"/>
      <c r="AZ896" s="76"/>
      <c r="BA896" s="82" t="s">
        <v>666</v>
      </c>
      <c r="BB896" s="77"/>
      <c r="BC896" s="77"/>
      <c r="BD896" s="77"/>
      <c r="BE896" s="76"/>
      <c r="BF896" s="82" t="s">
        <v>10854</v>
      </c>
      <c r="BG896" s="77"/>
      <c r="BH896" s="77"/>
      <c r="BI896" s="77"/>
      <c r="BJ896" s="76"/>
      <c r="BK896" s="82" t="s">
        <v>10854</v>
      </c>
      <c r="BL896" s="77"/>
      <c r="BM896" s="77"/>
      <c r="BN896" s="77"/>
      <c r="BO896" s="76"/>
      <c r="BP896" s="44" t="s">
        <v>749</v>
      </c>
    </row>
    <row r="897" spans="1:68" x14ac:dyDescent="0.2">
      <c r="A897" s="63" t="s">
        <v>1330</v>
      </c>
      <c r="B897" s="44" t="s">
        <v>3174</v>
      </c>
      <c r="C897" s="44" t="s">
        <v>9559</v>
      </c>
      <c r="D897" s="44" t="s">
        <v>10856</v>
      </c>
      <c r="E897" s="44" t="str">
        <f t="shared" si="26"/>
        <v>Luitprand_Minion_MELE</v>
      </c>
      <c r="F897" s="44" t="s">
        <v>10773</v>
      </c>
      <c r="G897" s="44" t="s">
        <v>5160</v>
      </c>
      <c r="H897" s="44" t="s">
        <v>5179</v>
      </c>
      <c r="I897" s="68">
        <v>1</v>
      </c>
      <c r="J897" s="65"/>
      <c r="K897" s="65"/>
      <c r="L897" s="65"/>
      <c r="M897" s="65"/>
      <c r="N897" s="64"/>
      <c r="O897" s="64"/>
      <c r="P897" s="65"/>
      <c r="Q897" s="65"/>
      <c r="R897" s="65"/>
      <c r="S897" s="65"/>
      <c r="T897" s="68">
        <v>1</v>
      </c>
      <c r="U897" s="65"/>
      <c r="V897" s="65"/>
      <c r="W897" s="65"/>
      <c r="X897" s="65"/>
      <c r="Y897" s="64"/>
      <c r="Z897" s="65"/>
      <c r="AA897" s="69">
        <f t="shared" si="27"/>
        <v>0</v>
      </c>
      <c r="AB897" s="63" t="s">
        <v>667</v>
      </c>
      <c r="AC897" s="75"/>
      <c r="AD897" s="77"/>
      <c r="AE897" s="75"/>
      <c r="AF897" s="77"/>
      <c r="AG897" s="63" t="s">
        <v>667</v>
      </c>
      <c r="AH897" s="75"/>
      <c r="AI897" s="77"/>
      <c r="AJ897" s="77"/>
      <c r="AK897" s="76"/>
      <c r="AL897" s="63" t="s">
        <v>667</v>
      </c>
      <c r="AM897" s="75"/>
      <c r="AN897" s="77"/>
      <c r="AO897" s="77"/>
      <c r="AP897" s="76"/>
      <c r="AQ897" s="82" t="s">
        <v>10857</v>
      </c>
      <c r="AR897" s="77"/>
      <c r="AS897" s="77"/>
      <c r="AT897" s="77"/>
      <c r="AU897" s="76"/>
      <c r="AV897" s="63" t="s">
        <v>667</v>
      </c>
      <c r="AW897" s="75"/>
      <c r="AX897" s="77"/>
      <c r="AY897" s="77"/>
      <c r="AZ897" s="76"/>
      <c r="BA897" s="82" t="s">
        <v>667</v>
      </c>
      <c r="BB897" s="77"/>
      <c r="BC897" s="77"/>
      <c r="BD897" s="77"/>
      <c r="BE897" s="76"/>
      <c r="BF897" s="82" t="s">
        <v>10857</v>
      </c>
      <c r="BG897" s="77"/>
      <c r="BH897" s="77"/>
      <c r="BI897" s="77"/>
      <c r="BJ897" s="76"/>
      <c r="BK897" s="82" t="s">
        <v>10857</v>
      </c>
      <c r="BL897" s="77"/>
      <c r="BM897" s="77"/>
      <c r="BN897" s="77"/>
      <c r="BO897" s="76"/>
      <c r="BP897" s="44" t="s">
        <v>10858</v>
      </c>
    </row>
    <row r="898" spans="1:68" x14ac:dyDescent="0.2">
      <c r="A898" s="63" t="s">
        <v>1330</v>
      </c>
      <c r="B898" s="44" t="s">
        <v>3174</v>
      </c>
      <c r="C898" s="44" t="s">
        <v>9559</v>
      </c>
      <c r="D898" s="44" t="s">
        <v>10859</v>
      </c>
      <c r="E898" s="44" t="str">
        <f t="shared" si="26"/>
        <v>Muzgash_Minion_MELE</v>
      </c>
      <c r="F898" s="44" t="s">
        <v>9927</v>
      </c>
      <c r="G898" s="44" t="s">
        <v>5160</v>
      </c>
      <c r="H898" s="44" t="s">
        <v>5179</v>
      </c>
      <c r="I898" s="64"/>
      <c r="J898" s="65"/>
      <c r="K898" s="65"/>
      <c r="L898" s="65"/>
      <c r="M898" s="66">
        <v>1</v>
      </c>
      <c r="N898" s="64"/>
      <c r="O898" s="64"/>
      <c r="P898" s="65"/>
      <c r="Q898" s="65"/>
      <c r="R898" s="65"/>
      <c r="S898" s="65"/>
      <c r="T898" s="64"/>
      <c r="U898" s="66">
        <v>1</v>
      </c>
      <c r="V898" s="65"/>
      <c r="W898" s="65"/>
      <c r="X898" s="65"/>
      <c r="Y898" s="64"/>
      <c r="Z898" s="65"/>
      <c r="AA898" s="69">
        <f t="shared" si="27"/>
        <v>0</v>
      </c>
      <c r="AB898" s="63" t="s">
        <v>668</v>
      </c>
      <c r="AC898" s="75"/>
      <c r="AD898" s="77"/>
      <c r="AE898" s="75"/>
      <c r="AF898" s="77"/>
      <c r="AG898" s="63" t="s">
        <v>668</v>
      </c>
      <c r="AH898" s="75"/>
      <c r="AI898" s="77"/>
      <c r="AJ898" s="77"/>
      <c r="AK898" s="76"/>
      <c r="AL898" s="63" t="s">
        <v>668</v>
      </c>
      <c r="AM898" s="75"/>
      <c r="AN898" s="77"/>
      <c r="AO898" s="77"/>
      <c r="AP898" s="76"/>
      <c r="AQ898" s="82" t="s">
        <v>10860</v>
      </c>
      <c r="AR898" s="77"/>
      <c r="AS898" s="77"/>
      <c r="AT898" s="77"/>
      <c r="AU898" s="76"/>
      <c r="AV898" s="63" t="s">
        <v>668</v>
      </c>
      <c r="AW898" s="75"/>
      <c r="AX898" s="77"/>
      <c r="AY898" s="77"/>
      <c r="AZ898" s="76"/>
      <c r="BA898" s="82" t="s">
        <v>668</v>
      </c>
      <c r="BB898" s="77"/>
      <c r="BC898" s="77"/>
      <c r="BD898" s="77"/>
      <c r="BE898" s="76"/>
      <c r="BF898" s="82" t="s">
        <v>10860</v>
      </c>
      <c r="BG898" s="77"/>
      <c r="BH898" s="77"/>
      <c r="BI898" s="77"/>
      <c r="BJ898" s="76"/>
      <c r="BK898" s="82" t="s">
        <v>10860</v>
      </c>
      <c r="BL898" s="77"/>
      <c r="BM898" s="77"/>
      <c r="BN898" s="77"/>
      <c r="BO898" s="76"/>
      <c r="BP898" s="44" t="s">
        <v>10861</v>
      </c>
    </row>
    <row r="899" spans="1:68" x14ac:dyDescent="0.2">
      <c r="A899" s="63" t="s">
        <v>1330</v>
      </c>
      <c r="B899" s="44" t="s">
        <v>3174</v>
      </c>
      <c r="C899" s="44" t="s">
        <v>9559</v>
      </c>
      <c r="D899" s="44" t="s">
        <v>10862</v>
      </c>
      <c r="E899" s="44" t="str">
        <f t="shared" si="26"/>
        <v>Náin_Minion_MELE</v>
      </c>
      <c r="F899" s="44" t="s">
        <v>8911</v>
      </c>
      <c r="G899" s="44" t="s">
        <v>5197</v>
      </c>
      <c r="H899" s="44" t="s">
        <v>3290</v>
      </c>
      <c r="I899" s="64"/>
      <c r="J899" s="65"/>
      <c r="K899" s="65"/>
      <c r="L899" s="65"/>
      <c r="M899" s="65"/>
      <c r="N899" s="64"/>
      <c r="O899" s="64"/>
      <c r="P899" s="65"/>
      <c r="Q899" s="65"/>
      <c r="R899" s="65"/>
      <c r="S899" s="65"/>
      <c r="T899" s="64"/>
      <c r="U899" s="65"/>
      <c r="V899" s="65"/>
      <c r="W899" s="65"/>
      <c r="X899" s="65"/>
      <c r="Y899" s="64"/>
      <c r="Z899" s="65"/>
      <c r="AA899" s="69">
        <f t="shared" si="27"/>
        <v>0</v>
      </c>
      <c r="AB899" s="63" t="s">
        <v>669</v>
      </c>
      <c r="AC899" s="75"/>
      <c r="AD899" s="77"/>
      <c r="AE899" s="77"/>
      <c r="AF899" s="77"/>
      <c r="AG899" s="63" t="s">
        <v>10863</v>
      </c>
      <c r="AH899" s="75"/>
      <c r="AI899" s="77"/>
      <c r="AJ899" s="77"/>
      <c r="AK899" s="76"/>
      <c r="AL899" s="63" t="s">
        <v>669</v>
      </c>
      <c r="AM899" s="75"/>
      <c r="AN899" s="77"/>
      <c r="AO899" s="77"/>
      <c r="AP899" s="76"/>
      <c r="AQ899" s="82" t="s">
        <v>10864</v>
      </c>
      <c r="AR899" s="77"/>
      <c r="AS899" s="77"/>
      <c r="AT899" s="77"/>
      <c r="AU899" s="76"/>
      <c r="AV899" s="63" t="s">
        <v>669</v>
      </c>
      <c r="AW899" s="75"/>
      <c r="AX899" s="77"/>
      <c r="AY899" s="77"/>
      <c r="AZ899" s="76"/>
      <c r="BA899" s="82" t="s">
        <v>669</v>
      </c>
      <c r="BB899" s="77"/>
      <c r="BC899" s="77"/>
      <c r="BD899" s="77"/>
      <c r="BE899" s="76"/>
      <c r="BF899" s="82" t="s">
        <v>10864</v>
      </c>
      <c r="BG899" s="77"/>
      <c r="BH899" s="77"/>
      <c r="BI899" s="77"/>
      <c r="BJ899" s="76"/>
      <c r="BK899" s="82" t="s">
        <v>10864</v>
      </c>
      <c r="BL899" s="77"/>
      <c r="BM899" s="77"/>
      <c r="BN899" s="77"/>
      <c r="BO899" s="76"/>
      <c r="BP899" s="44" t="s">
        <v>10865</v>
      </c>
    </row>
    <row r="900" spans="1:68" x14ac:dyDescent="0.2">
      <c r="A900" s="63" t="s">
        <v>1330</v>
      </c>
      <c r="B900" s="44" t="s">
        <v>3174</v>
      </c>
      <c r="C900" s="44" t="s">
        <v>9559</v>
      </c>
      <c r="D900" s="44" t="s">
        <v>10866</v>
      </c>
      <c r="E900" s="44" t="str">
        <f t="shared" si="26"/>
        <v>Nevido Smôd_Minion_MELE</v>
      </c>
      <c r="F900" s="44" t="s">
        <v>8389</v>
      </c>
      <c r="G900" s="44" t="s">
        <v>5160</v>
      </c>
      <c r="H900" s="44" t="s">
        <v>5179</v>
      </c>
      <c r="I900" s="64"/>
      <c r="J900" s="65"/>
      <c r="K900" s="65"/>
      <c r="L900" s="65"/>
      <c r="M900" s="66">
        <v>1</v>
      </c>
      <c r="N900" s="64"/>
      <c r="O900" s="64"/>
      <c r="P900" s="65"/>
      <c r="Q900" s="65"/>
      <c r="R900" s="65"/>
      <c r="S900" s="65"/>
      <c r="T900" s="68">
        <v>1</v>
      </c>
      <c r="U900" s="65"/>
      <c r="V900" s="65"/>
      <c r="W900" s="65"/>
      <c r="X900" s="66">
        <v>1</v>
      </c>
      <c r="Y900" s="64"/>
      <c r="Z900" s="65"/>
      <c r="AA900" s="69">
        <f t="shared" si="27"/>
        <v>0</v>
      </c>
      <c r="AB900" s="63" t="s">
        <v>670</v>
      </c>
      <c r="AC900" s="75"/>
      <c r="AD900" s="77"/>
      <c r="AE900" s="75"/>
      <c r="AF900" s="77"/>
      <c r="AG900" s="63" t="s">
        <v>670</v>
      </c>
      <c r="AH900" s="75"/>
      <c r="AI900" s="77"/>
      <c r="AJ900" s="77"/>
      <c r="AK900" s="76"/>
      <c r="AL900" s="63" t="s">
        <v>670</v>
      </c>
      <c r="AM900" s="75"/>
      <c r="AN900" s="77"/>
      <c r="AO900" s="77"/>
      <c r="AP900" s="76"/>
      <c r="AQ900" s="82" t="s">
        <v>10867</v>
      </c>
      <c r="AR900" s="77"/>
      <c r="AS900" s="77"/>
      <c r="AT900" s="77"/>
      <c r="AU900" s="76"/>
      <c r="AV900" s="63" t="s">
        <v>670</v>
      </c>
      <c r="AW900" s="75"/>
      <c r="AX900" s="77"/>
      <c r="AY900" s="77"/>
      <c r="AZ900" s="76"/>
      <c r="BA900" s="82" t="s">
        <v>670</v>
      </c>
      <c r="BB900" s="77"/>
      <c r="BC900" s="77"/>
      <c r="BD900" s="77"/>
      <c r="BE900" s="76"/>
      <c r="BF900" s="82" t="s">
        <v>10867</v>
      </c>
      <c r="BG900" s="77"/>
      <c r="BH900" s="77"/>
      <c r="BI900" s="77"/>
      <c r="BJ900" s="76"/>
      <c r="BK900" s="82" t="s">
        <v>10867</v>
      </c>
      <c r="BL900" s="77"/>
      <c r="BM900" s="77"/>
      <c r="BN900" s="77"/>
      <c r="BO900" s="76"/>
      <c r="BP900" s="44" t="s">
        <v>10868</v>
      </c>
    </row>
    <row r="901" spans="1:68" x14ac:dyDescent="0.2">
      <c r="A901" s="63" t="s">
        <v>1330</v>
      </c>
      <c r="B901" s="44" t="s">
        <v>3174</v>
      </c>
      <c r="C901" s="44" t="s">
        <v>9559</v>
      </c>
      <c r="D901" s="44" t="s">
        <v>10869</v>
      </c>
      <c r="E901" s="44" t="str">
        <f t="shared" ref="E901:E964" si="28">_xlfn.CONCAT(AB901,"_",C901,"_",A901)</f>
        <v>Odoacer_Minion_MELE</v>
      </c>
      <c r="F901" s="44" t="s">
        <v>7614</v>
      </c>
      <c r="G901" s="44" t="s">
        <v>5160</v>
      </c>
      <c r="H901" s="44" t="s">
        <v>5179</v>
      </c>
      <c r="I901" s="64"/>
      <c r="J901" s="66">
        <v>1</v>
      </c>
      <c r="K901" s="65"/>
      <c r="L901" s="65"/>
      <c r="M901" s="65"/>
      <c r="N901" s="64"/>
      <c r="O901" s="64"/>
      <c r="P901" s="65"/>
      <c r="Q901" s="65"/>
      <c r="R901" s="65"/>
      <c r="S901" s="65"/>
      <c r="T901" s="64"/>
      <c r="U901" s="65"/>
      <c r="V901" s="65"/>
      <c r="W901" s="65"/>
      <c r="X901" s="66">
        <v>1</v>
      </c>
      <c r="Y901" s="64"/>
      <c r="Z901" s="65"/>
      <c r="AA901" s="69">
        <f t="shared" si="27"/>
        <v>0</v>
      </c>
      <c r="AB901" s="63" t="s">
        <v>671</v>
      </c>
      <c r="AC901" s="75"/>
      <c r="AD901" s="77"/>
      <c r="AE901" s="75"/>
      <c r="AF901" s="77"/>
      <c r="AG901" s="63" t="s">
        <v>10870</v>
      </c>
      <c r="AH901" s="75"/>
      <c r="AI901" s="77"/>
      <c r="AJ901" s="77"/>
      <c r="AK901" s="76"/>
      <c r="AL901" s="63" t="s">
        <v>671</v>
      </c>
      <c r="AM901" s="75"/>
      <c r="AN901" s="77"/>
      <c r="AO901" s="77"/>
      <c r="AP901" s="76"/>
      <c r="AQ901" s="82" t="s">
        <v>10871</v>
      </c>
      <c r="AR901" s="77"/>
      <c r="AS901" s="77"/>
      <c r="AT901" s="77"/>
      <c r="AU901" s="76"/>
      <c r="AV901" s="63" t="s">
        <v>671</v>
      </c>
      <c r="AW901" s="75"/>
      <c r="AX901" s="77"/>
      <c r="AY901" s="77"/>
      <c r="AZ901" s="76"/>
      <c r="BA901" s="82" t="s">
        <v>671</v>
      </c>
      <c r="BB901" s="77"/>
      <c r="BC901" s="77"/>
      <c r="BD901" s="77"/>
      <c r="BE901" s="76"/>
      <c r="BF901" s="82" t="s">
        <v>10871</v>
      </c>
      <c r="BG901" s="77"/>
      <c r="BH901" s="77"/>
      <c r="BI901" s="77"/>
      <c r="BJ901" s="76"/>
      <c r="BK901" s="82" t="s">
        <v>10871</v>
      </c>
      <c r="BL901" s="77"/>
      <c r="BM901" s="77"/>
      <c r="BN901" s="77"/>
      <c r="BO901" s="76"/>
      <c r="BP901" s="44" t="s">
        <v>10872</v>
      </c>
    </row>
    <row r="902" spans="1:68" x14ac:dyDescent="0.2">
      <c r="A902" s="63" t="s">
        <v>1330</v>
      </c>
      <c r="B902" s="44" t="s">
        <v>3174</v>
      </c>
      <c r="C902" s="44" t="s">
        <v>9559</v>
      </c>
      <c r="D902" s="44" t="s">
        <v>10873</v>
      </c>
      <c r="E902" s="44" t="str">
        <f t="shared" si="28"/>
        <v>Old Troll_Minion_MELE</v>
      </c>
      <c r="F902" s="44" t="s">
        <v>5529</v>
      </c>
      <c r="G902" s="44" t="s">
        <v>5183</v>
      </c>
      <c r="H902" s="44" t="s">
        <v>5184</v>
      </c>
      <c r="I902" s="64"/>
      <c r="J902" s="65"/>
      <c r="K902" s="65"/>
      <c r="L902" s="65"/>
      <c r="M902" s="65"/>
      <c r="N902" s="64"/>
      <c r="O902" s="64"/>
      <c r="P902" s="65"/>
      <c r="Q902" s="65"/>
      <c r="R902" s="65"/>
      <c r="S902" s="65"/>
      <c r="T902" s="64"/>
      <c r="U902" s="65"/>
      <c r="V902" s="65"/>
      <c r="W902" s="65"/>
      <c r="X902" s="65"/>
      <c r="Y902" s="64"/>
      <c r="Z902" s="66">
        <v>1</v>
      </c>
      <c r="AA902" s="69">
        <f t="shared" si="27"/>
        <v>0</v>
      </c>
      <c r="AB902" s="63" t="s">
        <v>672</v>
      </c>
      <c r="AC902" s="75"/>
      <c r="AD902" s="77"/>
      <c r="AE902" s="75"/>
      <c r="AF902" s="77"/>
      <c r="AG902" s="63" t="s">
        <v>10874</v>
      </c>
      <c r="AH902" s="75"/>
      <c r="AI902" s="77"/>
      <c r="AJ902" s="77"/>
      <c r="AK902" s="76"/>
      <c r="AL902" s="63" t="s">
        <v>10875</v>
      </c>
      <c r="AM902" s="75"/>
      <c r="AN902" s="77"/>
      <c r="AO902" s="77"/>
      <c r="AP902" s="76"/>
      <c r="AQ902" s="82" t="s">
        <v>10876</v>
      </c>
      <c r="AR902" s="77"/>
      <c r="AS902" s="77"/>
      <c r="AT902" s="77"/>
      <c r="AU902" s="76"/>
      <c r="AV902" s="63" t="s">
        <v>10877</v>
      </c>
      <c r="AW902" s="75"/>
      <c r="AX902" s="77"/>
      <c r="AY902" s="77"/>
      <c r="AZ902" s="76"/>
      <c r="BA902" s="82" t="s">
        <v>672</v>
      </c>
      <c r="BB902" s="77"/>
      <c r="BC902" s="77"/>
      <c r="BD902" s="77"/>
      <c r="BE902" s="76"/>
      <c r="BF902" s="82" t="s">
        <v>10876</v>
      </c>
      <c r="BG902" s="77"/>
      <c r="BH902" s="77"/>
      <c r="BI902" s="77"/>
      <c r="BJ902" s="76"/>
      <c r="BK902" s="82" t="s">
        <v>10876</v>
      </c>
      <c r="BL902" s="77"/>
      <c r="BM902" s="77"/>
      <c r="BN902" s="77"/>
      <c r="BO902" s="76"/>
      <c r="BP902" s="44" t="s">
        <v>10878</v>
      </c>
    </row>
    <row r="903" spans="1:68" x14ac:dyDescent="0.2">
      <c r="A903" s="63" t="s">
        <v>1330</v>
      </c>
      <c r="B903" s="44" t="s">
        <v>3174</v>
      </c>
      <c r="C903" s="44" t="s">
        <v>9559</v>
      </c>
      <c r="D903" s="44" t="s">
        <v>10879</v>
      </c>
      <c r="E903" s="44" t="str">
        <f t="shared" si="28"/>
        <v>Orc Brawler_Minion_MELE</v>
      </c>
      <c r="F903" s="44" t="s">
        <v>10034</v>
      </c>
      <c r="G903" s="44" t="s">
        <v>5235</v>
      </c>
      <c r="H903" s="44" t="s">
        <v>10826</v>
      </c>
      <c r="I903" s="64"/>
      <c r="J903" s="65"/>
      <c r="K903" s="65"/>
      <c r="L903" s="65"/>
      <c r="M903" s="65"/>
      <c r="N903" s="64"/>
      <c r="O903" s="64"/>
      <c r="P903" s="65"/>
      <c r="Q903" s="65"/>
      <c r="R903" s="65"/>
      <c r="S903" s="65"/>
      <c r="T903" s="64"/>
      <c r="U903" s="65"/>
      <c r="V903" s="65"/>
      <c r="W903" s="66">
        <v>3</v>
      </c>
      <c r="X903" s="65"/>
      <c r="Y903" s="64"/>
      <c r="Z903" s="65"/>
      <c r="AA903" s="69">
        <f t="shared" si="27"/>
        <v>0</v>
      </c>
      <c r="AB903" s="63" t="s">
        <v>673</v>
      </c>
      <c r="AC903" s="75"/>
      <c r="AD903" s="77"/>
      <c r="AE903" s="75"/>
      <c r="AF903" s="77"/>
      <c r="AG903" s="63" t="s">
        <v>10880</v>
      </c>
      <c r="AH903" s="75"/>
      <c r="AI903" s="77"/>
      <c r="AJ903" s="77"/>
      <c r="AK903" s="76"/>
      <c r="AL903" s="63" t="s">
        <v>10881</v>
      </c>
      <c r="AM903" s="75"/>
      <c r="AN903" s="77"/>
      <c r="AO903" s="77"/>
      <c r="AP903" s="76"/>
      <c r="AQ903" s="82" t="s">
        <v>10882</v>
      </c>
      <c r="AR903" s="77"/>
      <c r="AS903" s="77"/>
      <c r="AT903" s="77"/>
      <c r="AU903" s="76"/>
      <c r="AV903" s="63" t="s">
        <v>10883</v>
      </c>
      <c r="AW903" s="75"/>
      <c r="AX903" s="77"/>
      <c r="AY903" s="77"/>
      <c r="AZ903" s="76"/>
      <c r="BA903" s="82" t="s">
        <v>673</v>
      </c>
      <c r="BB903" s="77"/>
      <c r="BC903" s="77"/>
      <c r="BD903" s="77"/>
      <c r="BE903" s="76"/>
      <c r="BF903" s="82" t="s">
        <v>10882</v>
      </c>
      <c r="BG903" s="77"/>
      <c r="BH903" s="77"/>
      <c r="BI903" s="77"/>
      <c r="BJ903" s="76"/>
      <c r="BK903" s="82" t="s">
        <v>10882</v>
      </c>
      <c r="BL903" s="77"/>
      <c r="BM903" s="77"/>
      <c r="BN903" s="77"/>
      <c r="BO903" s="76"/>
      <c r="BP903" s="44" t="s">
        <v>10884</v>
      </c>
    </row>
    <row r="904" spans="1:68" x14ac:dyDescent="0.2">
      <c r="A904" s="63" t="s">
        <v>1330</v>
      </c>
      <c r="B904" s="44" t="s">
        <v>3174</v>
      </c>
      <c r="C904" s="44" t="s">
        <v>9559</v>
      </c>
      <c r="D904" s="44" t="s">
        <v>10885</v>
      </c>
      <c r="E904" s="44" t="str">
        <f t="shared" si="28"/>
        <v>Orc Captain_Minion_MELE</v>
      </c>
      <c r="F904" s="44" t="s">
        <v>8911</v>
      </c>
      <c r="G904" s="44" t="s">
        <v>5183</v>
      </c>
      <c r="H904" s="44" t="s">
        <v>10886</v>
      </c>
      <c r="I904" s="64"/>
      <c r="J904" s="66">
        <v>1</v>
      </c>
      <c r="K904" s="65"/>
      <c r="L904" s="65"/>
      <c r="M904" s="65"/>
      <c r="N904" s="64"/>
      <c r="O904" s="64"/>
      <c r="P904" s="65"/>
      <c r="Q904" s="65"/>
      <c r="R904" s="65"/>
      <c r="S904" s="65"/>
      <c r="T904" s="68">
        <v>2</v>
      </c>
      <c r="U904" s="66">
        <v>1</v>
      </c>
      <c r="V904" s="65"/>
      <c r="W904" s="66">
        <v>3</v>
      </c>
      <c r="X904" s="66">
        <v>3</v>
      </c>
      <c r="Y904" s="64"/>
      <c r="Z904" s="66">
        <v>1</v>
      </c>
      <c r="AA904" s="69">
        <f t="shared" ref="AA904:AA967" si="29">SUM(AB904:BO904)</f>
        <v>0</v>
      </c>
      <c r="AB904" s="63" t="s">
        <v>674</v>
      </c>
      <c r="AC904" s="75"/>
      <c r="AD904" s="77"/>
      <c r="AE904" s="75"/>
      <c r="AF904" s="77"/>
      <c r="AG904" s="63" t="s">
        <v>10887</v>
      </c>
      <c r="AH904" s="75"/>
      <c r="AI904" s="77"/>
      <c r="AJ904" s="77"/>
      <c r="AK904" s="76"/>
      <c r="AL904" s="63" t="s">
        <v>10888</v>
      </c>
      <c r="AM904" s="75"/>
      <c r="AN904" s="77"/>
      <c r="AO904" s="77"/>
      <c r="AP904" s="76"/>
      <c r="AQ904" s="82" t="s">
        <v>10889</v>
      </c>
      <c r="AR904" s="77"/>
      <c r="AS904" s="77"/>
      <c r="AT904" s="77"/>
      <c r="AU904" s="76"/>
      <c r="AV904" s="63" t="s">
        <v>10890</v>
      </c>
      <c r="AW904" s="75"/>
      <c r="AX904" s="77"/>
      <c r="AY904" s="77"/>
      <c r="AZ904" s="76"/>
      <c r="BA904" s="82" t="s">
        <v>674</v>
      </c>
      <c r="BB904" s="77"/>
      <c r="BC904" s="77"/>
      <c r="BD904" s="77"/>
      <c r="BE904" s="76"/>
      <c r="BF904" s="82" t="s">
        <v>10889</v>
      </c>
      <c r="BG904" s="77"/>
      <c r="BH904" s="77"/>
      <c r="BI904" s="77"/>
      <c r="BJ904" s="76"/>
      <c r="BK904" s="82" t="s">
        <v>10889</v>
      </c>
      <c r="BL904" s="77"/>
      <c r="BM904" s="77"/>
      <c r="BN904" s="77"/>
      <c r="BO904" s="76"/>
      <c r="BP904" s="44" t="s">
        <v>10891</v>
      </c>
    </row>
    <row r="905" spans="1:68" x14ac:dyDescent="0.2">
      <c r="A905" s="63" t="s">
        <v>1330</v>
      </c>
      <c r="B905" s="44" t="s">
        <v>3174</v>
      </c>
      <c r="C905" s="44" t="s">
        <v>9559</v>
      </c>
      <c r="D905" s="44" t="s">
        <v>10892</v>
      </c>
      <c r="E905" s="44" t="str">
        <f t="shared" si="28"/>
        <v>Orc Chieftain_Minion_MELE</v>
      </c>
      <c r="F905" s="44" t="s">
        <v>10893</v>
      </c>
      <c r="G905" s="44" t="s">
        <v>5183</v>
      </c>
      <c r="H905" s="44" t="s">
        <v>10886</v>
      </c>
      <c r="I905" s="64"/>
      <c r="J905" s="65"/>
      <c r="K905" s="66">
        <v>1</v>
      </c>
      <c r="L905" s="65"/>
      <c r="M905" s="65"/>
      <c r="N905" s="64"/>
      <c r="O905" s="64"/>
      <c r="P905" s="65"/>
      <c r="Q905" s="65"/>
      <c r="R905" s="65"/>
      <c r="S905" s="65"/>
      <c r="T905" s="64"/>
      <c r="U905" s="65"/>
      <c r="V905" s="65"/>
      <c r="W905" s="65"/>
      <c r="X905" s="65"/>
      <c r="Y905" s="64"/>
      <c r="Z905" s="65"/>
      <c r="AA905" s="69">
        <f t="shared" si="29"/>
        <v>0</v>
      </c>
      <c r="AB905" s="63" t="s">
        <v>675</v>
      </c>
      <c r="AC905" s="75"/>
      <c r="AD905" s="77"/>
      <c r="AE905" s="77"/>
      <c r="AF905" s="77"/>
      <c r="AG905" s="63" t="s">
        <v>10894</v>
      </c>
      <c r="AH905" s="75"/>
      <c r="AI905" s="77"/>
      <c r="AJ905" s="77"/>
      <c r="AK905" s="76"/>
      <c r="AL905" s="63" t="s">
        <v>10895</v>
      </c>
      <c r="AM905" s="75"/>
      <c r="AN905" s="77"/>
      <c r="AO905" s="77"/>
      <c r="AP905" s="76"/>
      <c r="AQ905" s="82" t="s">
        <v>10896</v>
      </c>
      <c r="AR905" s="77"/>
      <c r="AS905" s="77"/>
      <c r="AT905" s="77"/>
      <c r="AU905" s="76"/>
      <c r="AV905" s="63" t="s">
        <v>10897</v>
      </c>
      <c r="AW905" s="75"/>
      <c r="AX905" s="77"/>
      <c r="AY905" s="77"/>
      <c r="AZ905" s="76"/>
      <c r="BA905" s="82" t="s">
        <v>675</v>
      </c>
      <c r="BB905" s="77"/>
      <c r="BC905" s="77"/>
      <c r="BD905" s="77"/>
      <c r="BE905" s="76"/>
      <c r="BF905" s="82" t="s">
        <v>10896</v>
      </c>
      <c r="BG905" s="77"/>
      <c r="BH905" s="77"/>
      <c r="BI905" s="77"/>
      <c r="BJ905" s="76"/>
      <c r="BK905" s="82" t="s">
        <v>10896</v>
      </c>
      <c r="BL905" s="77"/>
      <c r="BM905" s="77"/>
      <c r="BN905" s="77"/>
      <c r="BO905" s="76"/>
      <c r="BP905" s="44" t="s">
        <v>10898</v>
      </c>
    </row>
    <row r="906" spans="1:68" x14ac:dyDescent="0.2">
      <c r="A906" s="63" t="s">
        <v>1330</v>
      </c>
      <c r="B906" s="44" t="s">
        <v>3174</v>
      </c>
      <c r="C906" s="44" t="s">
        <v>9559</v>
      </c>
      <c r="D906" s="44" t="s">
        <v>10899</v>
      </c>
      <c r="E906" s="44" t="str">
        <f t="shared" si="28"/>
        <v>Orc Sniffler_Minion_MELE</v>
      </c>
      <c r="F906" s="44" t="s">
        <v>8781</v>
      </c>
      <c r="G906" s="44" t="s">
        <v>5235</v>
      </c>
      <c r="H906" s="44" t="s">
        <v>10826</v>
      </c>
      <c r="I906" s="64"/>
      <c r="J906" s="65"/>
      <c r="K906" s="65"/>
      <c r="L906" s="65"/>
      <c r="M906" s="65"/>
      <c r="N906" s="64"/>
      <c r="O906" s="64"/>
      <c r="P906" s="65"/>
      <c r="Q906" s="65"/>
      <c r="R906" s="65"/>
      <c r="S906" s="65"/>
      <c r="T906" s="64"/>
      <c r="U906" s="65"/>
      <c r="V906" s="65"/>
      <c r="W906" s="65"/>
      <c r="X906" s="65"/>
      <c r="Y906" s="64"/>
      <c r="Z906" s="65"/>
      <c r="AA906" s="69">
        <f t="shared" si="29"/>
        <v>0</v>
      </c>
      <c r="AB906" s="63" t="s">
        <v>676</v>
      </c>
      <c r="AC906" s="75"/>
      <c r="AD906" s="77"/>
      <c r="AE906" s="77"/>
      <c r="AF906" s="77"/>
      <c r="AG906" s="63" t="s">
        <v>10900</v>
      </c>
      <c r="AH906" s="75"/>
      <c r="AI906" s="77"/>
      <c r="AJ906" s="77"/>
      <c r="AK906" s="76"/>
      <c r="AL906" s="63" t="s">
        <v>10901</v>
      </c>
      <c r="AM906" s="75"/>
      <c r="AN906" s="77"/>
      <c r="AO906" s="77"/>
      <c r="AP906" s="76"/>
      <c r="AQ906" s="82" t="s">
        <v>10902</v>
      </c>
      <c r="AR906" s="77"/>
      <c r="AS906" s="77"/>
      <c r="AT906" s="77"/>
      <c r="AU906" s="76"/>
      <c r="AV906" s="63" t="s">
        <v>10903</v>
      </c>
      <c r="AW906" s="75"/>
      <c r="AX906" s="77"/>
      <c r="AY906" s="77"/>
      <c r="AZ906" s="76"/>
      <c r="BA906" s="82" t="s">
        <v>676</v>
      </c>
      <c r="BB906" s="77"/>
      <c r="BC906" s="77"/>
      <c r="BD906" s="77"/>
      <c r="BE906" s="76"/>
      <c r="BF906" s="82" t="s">
        <v>10902</v>
      </c>
      <c r="BG906" s="77"/>
      <c r="BH906" s="77"/>
      <c r="BI906" s="77"/>
      <c r="BJ906" s="76"/>
      <c r="BK906" s="82" t="s">
        <v>10902</v>
      </c>
      <c r="BL906" s="77"/>
      <c r="BM906" s="77"/>
      <c r="BN906" s="77"/>
      <c r="BO906" s="76"/>
      <c r="BP906" s="44" t="s">
        <v>10904</v>
      </c>
    </row>
    <row r="907" spans="1:68" x14ac:dyDescent="0.2">
      <c r="A907" s="63" t="s">
        <v>1330</v>
      </c>
      <c r="B907" s="44" t="s">
        <v>3174</v>
      </c>
      <c r="C907" s="44" t="s">
        <v>9559</v>
      </c>
      <c r="D907" s="44" t="s">
        <v>10905</v>
      </c>
      <c r="E907" s="44" t="str">
        <f t="shared" si="28"/>
        <v>Orc Tracker_Minion_MELE</v>
      </c>
      <c r="F907" s="44" t="s">
        <v>10906</v>
      </c>
      <c r="G907" s="44" t="s">
        <v>5235</v>
      </c>
      <c r="H907" s="44" t="s">
        <v>10907</v>
      </c>
      <c r="I907" s="68">
        <v>1</v>
      </c>
      <c r="J907" s="66">
        <v>1</v>
      </c>
      <c r="K907" s="66">
        <v>1</v>
      </c>
      <c r="L907" s="66">
        <v>1</v>
      </c>
      <c r="M907" s="66">
        <v>1</v>
      </c>
      <c r="N907" s="64"/>
      <c r="O907" s="64"/>
      <c r="P907" s="65"/>
      <c r="Q907" s="65"/>
      <c r="R907" s="65"/>
      <c r="S907" s="65"/>
      <c r="T907" s="64"/>
      <c r="U907" s="65"/>
      <c r="V907" s="66">
        <v>2</v>
      </c>
      <c r="W907" s="66">
        <v>3</v>
      </c>
      <c r="X907" s="65"/>
      <c r="Y907" s="68">
        <v>2</v>
      </c>
      <c r="Z907" s="66">
        <v>2</v>
      </c>
      <c r="AA907" s="69">
        <f t="shared" si="29"/>
        <v>0</v>
      </c>
      <c r="AB907" s="63" t="s">
        <v>677</v>
      </c>
      <c r="AC907" s="75"/>
      <c r="AD907" s="77"/>
      <c r="AE907" s="75"/>
      <c r="AF907" s="77"/>
      <c r="AG907" s="63" t="s">
        <v>10908</v>
      </c>
      <c r="AH907" s="75"/>
      <c r="AI907" s="77"/>
      <c r="AJ907" s="77"/>
      <c r="AK907" s="76"/>
      <c r="AL907" s="63" t="s">
        <v>10909</v>
      </c>
      <c r="AM907" s="75"/>
      <c r="AN907" s="77"/>
      <c r="AO907" s="77"/>
      <c r="AP907" s="76"/>
      <c r="AQ907" s="82" t="s">
        <v>10910</v>
      </c>
      <c r="AR907" s="77"/>
      <c r="AS907" s="77"/>
      <c r="AT907" s="77"/>
      <c r="AU907" s="76"/>
      <c r="AV907" s="63" t="s">
        <v>10911</v>
      </c>
      <c r="AW907" s="75"/>
      <c r="AX907" s="77"/>
      <c r="AY907" s="77"/>
      <c r="AZ907" s="76"/>
      <c r="BA907" s="82" t="s">
        <v>677</v>
      </c>
      <c r="BB907" s="77"/>
      <c r="BC907" s="77"/>
      <c r="BD907" s="77"/>
      <c r="BE907" s="76"/>
      <c r="BF907" s="82" t="s">
        <v>10910</v>
      </c>
      <c r="BG907" s="77"/>
      <c r="BH907" s="77"/>
      <c r="BI907" s="77"/>
      <c r="BJ907" s="76"/>
      <c r="BK907" s="82" t="s">
        <v>10910</v>
      </c>
      <c r="BL907" s="77"/>
      <c r="BM907" s="77"/>
      <c r="BN907" s="77"/>
      <c r="BO907" s="76"/>
      <c r="BP907" s="44" t="s">
        <v>10912</v>
      </c>
    </row>
    <row r="908" spans="1:68" x14ac:dyDescent="0.2">
      <c r="A908" s="63" t="s">
        <v>1330</v>
      </c>
      <c r="B908" s="44" t="s">
        <v>3174</v>
      </c>
      <c r="C908" s="44" t="s">
        <v>9559</v>
      </c>
      <c r="D908" s="44" t="s">
        <v>10913</v>
      </c>
      <c r="E908" s="44" t="str">
        <f t="shared" si="28"/>
        <v>Orc Veteran_Minion_MELE</v>
      </c>
      <c r="F908" s="44" t="s">
        <v>9864</v>
      </c>
      <c r="G908" s="44" t="s">
        <v>5235</v>
      </c>
      <c r="H908" s="44" t="s">
        <v>10907</v>
      </c>
      <c r="I908" s="68">
        <v>1</v>
      </c>
      <c r="J908" s="66">
        <v>1</v>
      </c>
      <c r="K908" s="66">
        <v>1</v>
      </c>
      <c r="L908" s="66">
        <v>1</v>
      </c>
      <c r="M908" s="66">
        <v>1</v>
      </c>
      <c r="N908" s="64"/>
      <c r="O908" s="64"/>
      <c r="P908" s="65"/>
      <c r="Q908" s="65"/>
      <c r="R908" s="65"/>
      <c r="S908" s="65"/>
      <c r="T908" s="64"/>
      <c r="U908" s="66">
        <v>2</v>
      </c>
      <c r="V908" s="65"/>
      <c r="W908" s="66">
        <v>1</v>
      </c>
      <c r="X908" s="65"/>
      <c r="Y908" s="68">
        <v>3</v>
      </c>
      <c r="Z908" s="65"/>
      <c r="AA908" s="69">
        <f t="shared" si="29"/>
        <v>0</v>
      </c>
      <c r="AB908" s="63" t="s">
        <v>678</v>
      </c>
      <c r="AC908" s="75"/>
      <c r="AD908" s="77"/>
      <c r="AE908" s="75"/>
      <c r="AF908" s="77"/>
      <c r="AG908" s="63" t="s">
        <v>10914</v>
      </c>
      <c r="AH908" s="75"/>
      <c r="AI908" s="77"/>
      <c r="AJ908" s="77"/>
      <c r="AK908" s="76"/>
      <c r="AL908" s="63" t="s">
        <v>10915</v>
      </c>
      <c r="AM908" s="75"/>
      <c r="AN908" s="77"/>
      <c r="AO908" s="77"/>
      <c r="AP908" s="76"/>
      <c r="AQ908" s="82" t="s">
        <v>10916</v>
      </c>
      <c r="AR908" s="77"/>
      <c r="AS908" s="77"/>
      <c r="AT908" s="77"/>
      <c r="AU908" s="76"/>
      <c r="AV908" s="63" t="s">
        <v>10917</v>
      </c>
      <c r="AW908" s="75"/>
      <c r="AX908" s="77"/>
      <c r="AY908" s="77"/>
      <c r="AZ908" s="76"/>
      <c r="BA908" s="82" t="s">
        <v>678</v>
      </c>
      <c r="BB908" s="77"/>
      <c r="BC908" s="77"/>
      <c r="BD908" s="77"/>
      <c r="BE908" s="76"/>
      <c r="BF908" s="82" t="s">
        <v>10916</v>
      </c>
      <c r="BG908" s="77"/>
      <c r="BH908" s="77"/>
      <c r="BI908" s="77"/>
      <c r="BJ908" s="76"/>
      <c r="BK908" s="82" t="s">
        <v>10916</v>
      </c>
      <c r="BL908" s="77"/>
      <c r="BM908" s="77"/>
      <c r="BN908" s="77"/>
      <c r="BO908" s="76"/>
      <c r="BP908" s="44" t="s">
        <v>10918</v>
      </c>
    </row>
    <row r="909" spans="1:68" x14ac:dyDescent="0.2">
      <c r="A909" s="63" t="s">
        <v>1330</v>
      </c>
      <c r="B909" s="44" t="s">
        <v>3174</v>
      </c>
      <c r="C909" s="44" t="s">
        <v>9559</v>
      </c>
      <c r="D909" s="44" t="s">
        <v>10919</v>
      </c>
      <c r="E909" s="44" t="str">
        <f t="shared" si="28"/>
        <v>Ostisen_Minion_MELE</v>
      </c>
      <c r="F909" s="44" t="s">
        <v>8781</v>
      </c>
      <c r="G909" s="44" t="s">
        <v>5160</v>
      </c>
      <c r="H909" s="44" t="s">
        <v>5179</v>
      </c>
      <c r="I909" s="64"/>
      <c r="J909" s="65"/>
      <c r="K909" s="65"/>
      <c r="L909" s="66">
        <v>1</v>
      </c>
      <c r="M909" s="65"/>
      <c r="N909" s="64"/>
      <c r="O909" s="64"/>
      <c r="P909" s="65"/>
      <c r="Q909" s="65"/>
      <c r="R909" s="65"/>
      <c r="S909" s="65"/>
      <c r="T909" s="68">
        <v>1</v>
      </c>
      <c r="U909" s="65"/>
      <c r="V909" s="65"/>
      <c r="W909" s="65"/>
      <c r="X909" s="65"/>
      <c r="Y909" s="64"/>
      <c r="Z909" s="65"/>
      <c r="AA909" s="69">
        <f t="shared" si="29"/>
        <v>0</v>
      </c>
      <c r="AB909" s="63" t="s">
        <v>679</v>
      </c>
      <c r="AC909" s="75"/>
      <c r="AD909" s="77"/>
      <c r="AE909" s="75"/>
      <c r="AF909" s="77"/>
      <c r="AG909" s="63" t="s">
        <v>679</v>
      </c>
      <c r="AH909" s="75"/>
      <c r="AI909" s="77"/>
      <c r="AJ909" s="77"/>
      <c r="AK909" s="76"/>
      <c r="AL909" s="63" t="s">
        <v>679</v>
      </c>
      <c r="AM909" s="75"/>
      <c r="AN909" s="77"/>
      <c r="AO909" s="77"/>
      <c r="AP909" s="76"/>
      <c r="AQ909" s="82" t="s">
        <v>10920</v>
      </c>
      <c r="AR909" s="77"/>
      <c r="AS909" s="77"/>
      <c r="AT909" s="77"/>
      <c r="AU909" s="76"/>
      <c r="AV909" s="63" t="s">
        <v>679</v>
      </c>
      <c r="AW909" s="75"/>
      <c r="AX909" s="77"/>
      <c r="AY909" s="77"/>
      <c r="AZ909" s="76"/>
      <c r="BA909" s="82" t="s">
        <v>679</v>
      </c>
      <c r="BB909" s="77"/>
      <c r="BC909" s="77"/>
      <c r="BD909" s="77"/>
      <c r="BE909" s="76"/>
      <c r="BF909" s="82" t="s">
        <v>10920</v>
      </c>
      <c r="BG909" s="77"/>
      <c r="BH909" s="77"/>
      <c r="BI909" s="77"/>
      <c r="BJ909" s="76"/>
      <c r="BK909" s="82" t="s">
        <v>10920</v>
      </c>
      <c r="BL909" s="77"/>
      <c r="BM909" s="77"/>
      <c r="BN909" s="77"/>
      <c r="BO909" s="76"/>
      <c r="BP909" s="44" t="s">
        <v>10921</v>
      </c>
    </row>
    <row r="910" spans="1:68" x14ac:dyDescent="0.2">
      <c r="A910" s="63" t="s">
        <v>1330</v>
      </c>
      <c r="B910" s="44" t="s">
        <v>3174</v>
      </c>
      <c r="C910" s="44" t="s">
        <v>9559</v>
      </c>
      <c r="D910" s="44" t="s">
        <v>10922</v>
      </c>
      <c r="E910" s="44" t="str">
        <f t="shared" si="28"/>
        <v>Pon Opar_Minion_MELE</v>
      </c>
      <c r="F910" s="44" t="s">
        <v>9270</v>
      </c>
      <c r="G910" s="44" t="s">
        <v>5160</v>
      </c>
      <c r="H910" s="44" t="s">
        <v>5179</v>
      </c>
      <c r="I910" s="64"/>
      <c r="J910" s="65"/>
      <c r="K910" s="65"/>
      <c r="L910" s="66">
        <v>1</v>
      </c>
      <c r="M910" s="65"/>
      <c r="N910" s="64"/>
      <c r="O910" s="64"/>
      <c r="P910" s="65"/>
      <c r="Q910" s="65"/>
      <c r="R910" s="65"/>
      <c r="S910" s="65"/>
      <c r="T910" s="64"/>
      <c r="U910" s="65"/>
      <c r="V910" s="65"/>
      <c r="W910" s="65"/>
      <c r="X910" s="65"/>
      <c r="Y910" s="64"/>
      <c r="Z910" s="65"/>
      <c r="AA910" s="69">
        <f t="shared" si="29"/>
        <v>0</v>
      </c>
      <c r="AB910" s="63" t="s">
        <v>680</v>
      </c>
      <c r="AC910" s="75"/>
      <c r="AD910" s="77"/>
      <c r="AE910" s="77"/>
      <c r="AF910" s="77"/>
      <c r="AG910" s="63" t="s">
        <v>680</v>
      </c>
      <c r="AH910" s="75"/>
      <c r="AI910" s="77"/>
      <c r="AJ910" s="77"/>
      <c r="AK910" s="76"/>
      <c r="AL910" s="63" t="s">
        <v>680</v>
      </c>
      <c r="AM910" s="75"/>
      <c r="AN910" s="77"/>
      <c r="AO910" s="77"/>
      <c r="AP910" s="76"/>
      <c r="AQ910" s="82" t="s">
        <v>10923</v>
      </c>
      <c r="AR910" s="77"/>
      <c r="AS910" s="77"/>
      <c r="AT910" s="77"/>
      <c r="AU910" s="76"/>
      <c r="AV910" s="63" t="s">
        <v>680</v>
      </c>
      <c r="AW910" s="75"/>
      <c r="AX910" s="77"/>
      <c r="AY910" s="77"/>
      <c r="AZ910" s="76"/>
      <c r="BA910" s="82" t="s">
        <v>680</v>
      </c>
      <c r="BB910" s="77"/>
      <c r="BC910" s="77"/>
      <c r="BD910" s="77"/>
      <c r="BE910" s="76"/>
      <c r="BF910" s="82" t="s">
        <v>10923</v>
      </c>
      <c r="BG910" s="77"/>
      <c r="BH910" s="77"/>
      <c r="BI910" s="77"/>
      <c r="BJ910" s="76"/>
      <c r="BK910" s="82" t="s">
        <v>10923</v>
      </c>
      <c r="BL910" s="77"/>
      <c r="BM910" s="77"/>
      <c r="BN910" s="77"/>
      <c r="BO910" s="76"/>
      <c r="BP910" s="44" t="s">
        <v>10924</v>
      </c>
    </row>
    <row r="911" spans="1:68" x14ac:dyDescent="0.2">
      <c r="A911" s="63" t="s">
        <v>1330</v>
      </c>
      <c r="B911" s="44" t="s">
        <v>3174</v>
      </c>
      <c r="C911" s="44" t="s">
        <v>9559</v>
      </c>
      <c r="D911" s="44" t="s">
        <v>10925</v>
      </c>
      <c r="E911" s="44" t="str">
        <f t="shared" si="28"/>
        <v>Radbug_Minion_MELE</v>
      </c>
      <c r="F911" s="44" t="s">
        <v>9864</v>
      </c>
      <c r="G911" s="44" t="s">
        <v>5183</v>
      </c>
      <c r="H911" s="44" t="s">
        <v>5184</v>
      </c>
      <c r="I911" s="64"/>
      <c r="J911" s="65"/>
      <c r="K911" s="65"/>
      <c r="L911" s="65"/>
      <c r="M911" s="65"/>
      <c r="N911" s="64"/>
      <c r="O911" s="64"/>
      <c r="P911" s="65"/>
      <c r="Q911" s="65"/>
      <c r="R911" s="65"/>
      <c r="S911" s="65"/>
      <c r="T911" s="64"/>
      <c r="U911" s="66">
        <v>1</v>
      </c>
      <c r="V911" s="65"/>
      <c r="W911" s="65"/>
      <c r="X911" s="65"/>
      <c r="Y911" s="64"/>
      <c r="Z911" s="65"/>
      <c r="AA911" s="69">
        <f t="shared" si="29"/>
        <v>0</v>
      </c>
      <c r="AB911" s="63" t="s">
        <v>681</v>
      </c>
      <c r="AC911" s="75"/>
      <c r="AD911" s="77"/>
      <c r="AE911" s="75"/>
      <c r="AF911" s="77"/>
      <c r="AG911" s="63" t="s">
        <v>681</v>
      </c>
      <c r="AH911" s="75"/>
      <c r="AI911" s="77"/>
      <c r="AJ911" s="77"/>
      <c r="AK911" s="76"/>
      <c r="AL911" s="63" t="s">
        <v>681</v>
      </c>
      <c r="AM911" s="75"/>
      <c r="AN911" s="77"/>
      <c r="AO911" s="77"/>
      <c r="AP911" s="76"/>
      <c r="AQ911" s="82" t="s">
        <v>10926</v>
      </c>
      <c r="AR911" s="77"/>
      <c r="AS911" s="77"/>
      <c r="AT911" s="77"/>
      <c r="AU911" s="76"/>
      <c r="AV911" s="63" t="s">
        <v>681</v>
      </c>
      <c r="AW911" s="75"/>
      <c r="AX911" s="77"/>
      <c r="AY911" s="77"/>
      <c r="AZ911" s="76"/>
      <c r="BA911" s="82" t="s">
        <v>681</v>
      </c>
      <c r="BB911" s="77"/>
      <c r="BC911" s="77"/>
      <c r="BD911" s="77"/>
      <c r="BE911" s="76"/>
      <c r="BF911" s="82" t="s">
        <v>10926</v>
      </c>
      <c r="BG911" s="77"/>
      <c r="BH911" s="77"/>
      <c r="BI911" s="77"/>
      <c r="BJ911" s="76"/>
      <c r="BK911" s="82" t="s">
        <v>10926</v>
      </c>
      <c r="BL911" s="77"/>
      <c r="BM911" s="77"/>
      <c r="BN911" s="77"/>
      <c r="BO911" s="76"/>
      <c r="BP911" s="44" t="s">
        <v>10927</v>
      </c>
    </row>
    <row r="912" spans="1:68" x14ac:dyDescent="0.2">
      <c r="A912" s="63" t="s">
        <v>1330</v>
      </c>
      <c r="B912" s="44" t="s">
        <v>3174</v>
      </c>
      <c r="C912" s="44" t="s">
        <v>9559</v>
      </c>
      <c r="D912" s="44" t="s">
        <v>10928</v>
      </c>
      <c r="E912" s="44" t="str">
        <f t="shared" si="28"/>
        <v>Shagrat_Minion_MELE</v>
      </c>
      <c r="F912" s="44" t="s">
        <v>5538</v>
      </c>
      <c r="G912" s="44" t="s">
        <v>5160</v>
      </c>
      <c r="H912" s="44" t="s">
        <v>5179</v>
      </c>
      <c r="I912" s="68">
        <v>1</v>
      </c>
      <c r="J912" s="65"/>
      <c r="K912" s="65"/>
      <c r="L912" s="65"/>
      <c r="M912" s="65"/>
      <c r="N912" s="64"/>
      <c r="O912" s="64"/>
      <c r="P912" s="65"/>
      <c r="Q912" s="65"/>
      <c r="R912" s="65"/>
      <c r="S912" s="65"/>
      <c r="T912" s="64"/>
      <c r="U912" s="66">
        <v>1</v>
      </c>
      <c r="V912" s="65"/>
      <c r="W912" s="65"/>
      <c r="X912" s="65"/>
      <c r="Y912" s="68">
        <v>1</v>
      </c>
      <c r="Z912" s="65"/>
      <c r="AA912" s="69">
        <f t="shared" si="29"/>
        <v>0</v>
      </c>
      <c r="AB912" s="63" t="s">
        <v>682</v>
      </c>
      <c r="AC912" s="75"/>
      <c r="AD912" s="77"/>
      <c r="AE912" s="75"/>
      <c r="AF912" s="77"/>
      <c r="AG912" s="63" t="s">
        <v>682</v>
      </c>
      <c r="AH912" s="75"/>
      <c r="AI912" s="77"/>
      <c r="AJ912" s="77"/>
      <c r="AK912" s="76"/>
      <c r="AL912" s="63" t="s">
        <v>682</v>
      </c>
      <c r="AM912" s="75"/>
      <c r="AN912" s="77"/>
      <c r="AO912" s="77"/>
      <c r="AP912" s="76"/>
      <c r="AQ912" s="82" t="s">
        <v>10929</v>
      </c>
      <c r="AR912" s="77"/>
      <c r="AS912" s="77"/>
      <c r="AT912" s="77"/>
      <c r="AU912" s="76"/>
      <c r="AV912" s="63" t="s">
        <v>682</v>
      </c>
      <c r="AW912" s="75"/>
      <c r="AX912" s="77"/>
      <c r="AY912" s="77"/>
      <c r="AZ912" s="76"/>
      <c r="BA912" s="82" t="s">
        <v>682</v>
      </c>
      <c r="BB912" s="77"/>
      <c r="BC912" s="77"/>
      <c r="BD912" s="77"/>
      <c r="BE912" s="76"/>
      <c r="BF912" s="82" t="s">
        <v>10929</v>
      </c>
      <c r="BG912" s="77"/>
      <c r="BH912" s="77"/>
      <c r="BI912" s="77"/>
      <c r="BJ912" s="76"/>
      <c r="BK912" s="82" t="s">
        <v>10929</v>
      </c>
      <c r="BL912" s="77"/>
      <c r="BM912" s="77"/>
      <c r="BN912" s="77"/>
      <c r="BO912" s="76"/>
      <c r="BP912" s="44" t="s">
        <v>10930</v>
      </c>
    </row>
    <row r="913" spans="1:68" x14ac:dyDescent="0.2">
      <c r="A913" s="63" t="s">
        <v>1330</v>
      </c>
      <c r="B913" s="44" t="s">
        <v>3174</v>
      </c>
      <c r="C913" s="44" t="s">
        <v>9559</v>
      </c>
      <c r="D913" s="44" t="s">
        <v>10931</v>
      </c>
      <c r="E913" s="44" t="str">
        <f t="shared" si="28"/>
        <v>Shámas_Minion_MELE</v>
      </c>
      <c r="F913" s="44" t="s">
        <v>8389</v>
      </c>
      <c r="G913" s="44" t="s">
        <v>5197</v>
      </c>
      <c r="H913" s="44" t="s">
        <v>3290</v>
      </c>
      <c r="I913" s="64"/>
      <c r="J913" s="65"/>
      <c r="K913" s="65"/>
      <c r="L913" s="65"/>
      <c r="M913" s="65"/>
      <c r="N913" s="64"/>
      <c r="O913" s="64"/>
      <c r="P913" s="65"/>
      <c r="Q913" s="65"/>
      <c r="R913" s="65"/>
      <c r="S913" s="65"/>
      <c r="T913" s="64"/>
      <c r="U913" s="65"/>
      <c r="V913" s="65"/>
      <c r="W913" s="65"/>
      <c r="X913" s="65"/>
      <c r="Y913" s="64"/>
      <c r="Z913" s="65"/>
      <c r="AA913" s="69">
        <f t="shared" si="29"/>
        <v>0</v>
      </c>
      <c r="AB913" s="63" t="s">
        <v>683</v>
      </c>
      <c r="AC913" s="75"/>
      <c r="AD913" s="77"/>
      <c r="AE913" s="77"/>
      <c r="AF913" s="77"/>
      <c r="AG913" s="63" t="s">
        <v>683</v>
      </c>
      <c r="AH913" s="75"/>
      <c r="AI913" s="77"/>
      <c r="AJ913" s="77"/>
      <c r="AK913" s="76"/>
      <c r="AL913" s="63" t="s">
        <v>683</v>
      </c>
      <c r="AM913" s="75"/>
      <c r="AN913" s="77"/>
      <c r="AO913" s="77"/>
      <c r="AP913" s="76"/>
      <c r="AQ913" s="82" t="s">
        <v>10932</v>
      </c>
      <c r="AR913" s="77"/>
      <c r="AS913" s="77"/>
      <c r="AT913" s="77"/>
      <c r="AU913" s="76"/>
      <c r="AV913" s="63" t="s">
        <v>683</v>
      </c>
      <c r="AW913" s="75"/>
      <c r="AX913" s="77"/>
      <c r="AY913" s="77"/>
      <c r="AZ913" s="76"/>
      <c r="BA913" s="82" t="s">
        <v>683</v>
      </c>
      <c r="BB913" s="77"/>
      <c r="BC913" s="77"/>
      <c r="BD913" s="77"/>
      <c r="BE913" s="76"/>
      <c r="BF913" s="82" t="s">
        <v>10932</v>
      </c>
      <c r="BG913" s="77"/>
      <c r="BH913" s="77"/>
      <c r="BI913" s="77"/>
      <c r="BJ913" s="76"/>
      <c r="BK913" s="82" t="s">
        <v>10932</v>
      </c>
      <c r="BL913" s="77"/>
      <c r="BM913" s="77"/>
      <c r="BN913" s="77"/>
      <c r="BO913" s="76"/>
      <c r="BP913" s="44" t="s">
        <v>10933</v>
      </c>
    </row>
    <row r="914" spans="1:68" x14ac:dyDescent="0.2">
      <c r="A914" s="63" t="s">
        <v>1330</v>
      </c>
      <c r="B914" s="44" t="s">
        <v>3174</v>
      </c>
      <c r="C914" s="44" t="s">
        <v>9559</v>
      </c>
      <c r="D914" s="44" t="s">
        <v>10934</v>
      </c>
      <c r="E914" s="44" t="str">
        <f t="shared" si="28"/>
        <v>Snaga_Minion_MELE</v>
      </c>
      <c r="F914" s="44" t="s">
        <v>10935</v>
      </c>
      <c r="G914" s="44" t="s">
        <v>5197</v>
      </c>
      <c r="H914" s="44" t="s">
        <v>3290</v>
      </c>
      <c r="I914" s="64"/>
      <c r="J914" s="65"/>
      <c r="K914" s="65"/>
      <c r="L914" s="65"/>
      <c r="M914" s="65"/>
      <c r="N914" s="64"/>
      <c r="O914" s="64"/>
      <c r="P914" s="65"/>
      <c r="Q914" s="65"/>
      <c r="R914" s="65"/>
      <c r="S914" s="65"/>
      <c r="T914" s="64"/>
      <c r="U914" s="65"/>
      <c r="V914" s="65"/>
      <c r="W914" s="65"/>
      <c r="X914" s="65"/>
      <c r="Y914" s="64"/>
      <c r="Z914" s="65"/>
      <c r="AA914" s="69">
        <f t="shared" si="29"/>
        <v>0</v>
      </c>
      <c r="AB914" s="63" t="s">
        <v>684</v>
      </c>
      <c r="AC914" s="75"/>
      <c r="AD914" s="77"/>
      <c r="AE914" s="77"/>
      <c r="AF914" s="77"/>
      <c r="AG914" s="63" t="s">
        <v>684</v>
      </c>
      <c r="AH914" s="75"/>
      <c r="AI914" s="77"/>
      <c r="AJ914" s="77"/>
      <c r="AK914" s="76"/>
      <c r="AL914" s="63" t="s">
        <v>684</v>
      </c>
      <c r="AM914" s="75"/>
      <c r="AN914" s="77"/>
      <c r="AO914" s="77"/>
      <c r="AP914" s="76"/>
      <c r="AQ914" s="82" t="s">
        <v>10936</v>
      </c>
      <c r="AR914" s="77"/>
      <c r="AS914" s="77"/>
      <c r="AT914" s="77"/>
      <c r="AU914" s="76"/>
      <c r="AV914" s="63" t="s">
        <v>684</v>
      </c>
      <c r="AW914" s="75"/>
      <c r="AX914" s="77"/>
      <c r="AY914" s="77"/>
      <c r="AZ914" s="76"/>
      <c r="BA914" s="82" t="s">
        <v>684</v>
      </c>
      <c r="BB914" s="77"/>
      <c r="BC914" s="77"/>
      <c r="BD914" s="77"/>
      <c r="BE914" s="76"/>
      <c r="BF914" s="82" t="s">
        <v>10936</v>
      </c>
      <c r="BG914" s="77"/>
      <c r="BH914" s="77"/>
      <c r="BI914" s="77"/>
      <c r="BJ914" s="76"/>
      <c r="BK914" s="82" t="s">
        <v>10936</v>
      </c>
      <c r="BL914" s="77"/>
      <c r="BM914" s="77"/>
      <c r="BN914" s="77"/>
      <c r="BO914" s="76"/>
      <c r="BP914" s="44" t="s">
        <v>10937</v>
      </c>
    </row>
    <row r="915" spans="1:68" x14ac:dyDescent="0.2">
      <c r="A915" s="63" t="s">
        <v>1330</v>
      </c>
      <c r="B915" s="44" t="s">
        <v>3174</v>
      </c>
      <c r="C915" s="44" t="s">
        <v>9559</v>
      </c>
      <c r="D915" s="44" t="s">
        <v>10938</v>
      </c>
      <c r="E915" s="44" t="str">
        <f t="shared" si="28"/>
        <v>Tarcil_Minion_MELE</v>
      </c>
      <c r="F915" s="44" t="s">
        <v>10939</v>
      </c>
      <c r="G915" s="44" t="s">
        <v>5197</v>
      </c>
      <c r="H915" s="44" t="s">
        <v>3290</v>
      </c>
      <c r="I915" s="64"/>
      <c r="J915" s="65"/>
      <c r="K915" s="65"/>
      <c r="L915" s="65"/>
      <c r="M915" s="65"/>
      <c r="N915" s="64"/>
      <c r="O915" s="64"/>
      <c r="P915" s="65"/>
      <c r="Q915" s="65"/>
      <c r="R915" s="65"/>
      <c r="S915" s="65"/>
      <c r="T915" s="64"/>
      <c r="U915" s="65"/>
      <c r="V915" s="65"/>
      <c r="W915" s="65"/>
      <c r="X915" s="65"/>
      <c r="Y915" s="64"/>
      <c r="Z915" s="65"/>
      <c r="AA915" s="69">
        <f t="shared" si="29"/>
        <v>0</v>
      </c>
      <c r="AB915" s="63" t="s">
        <v>685</v>
      </c>
      <c r="AC915" s="75"/>
      <c r="AD915" s="77"/>
      <c r="AE915" s="77"/>
      <c r="AF915" s="77"/>
      <c r="AG915" s="63" t="s">
        <v>685</v>
      </c>
      <c r="AH915" s="75"/>
      <c r="AI915" s="77"/>
      <c r="AJ915" s="77"/>
      <c r="AK915" s="76"/>
      <c r="AL915" s="63" t="s">
        <v>685</v>
      </c>
      <c r="AM915" s="75"/>
      <c r="AN915" s="77"/>
      <c r="AO915" s="77"/>
      <c r="AP915" s="76"/>
      <c r="AQ915" s="82" t="s">
        <v>10940</v>
      </c>
      <c r="AR915" s="77"/>
      <c r="AS915" s="77"/>
      <c r="AT915" s="77"/>
      <c r="AU915" s="76"/>
      <c r="AV915" s="63" t="s">
        <v>685</v>
      </c>
      <c r="AW915" s="75"/>
      <c r="AX915" s="77"/>
      <c r="AY915" s="77"/>
      <c r="AZ915" s="76"/>
      <c r="BA915" s="82" t="s">
        <v>685</v>
      </c>
      <c r="BB915" s="77"/>
      <c r="BC915" s="77"/>
      <c r="BD915" s="77"/>
      <c r="BE915" s="76"/>
      <c r="BF915" s="82" t="s">
        <v>10940</v>
      </c>
      <c r="BG915" s="77"/>
      <c r="BH915" s="77"/>
      <c r="BI915" s="77"/>
      <c r="BJ915" s="76"/>
      <c r="BK915" s="82" t="s">
        <v>10940</v>
      </c>
      <c r="BL915" s="77"/>
      <c r="BM915" s="77"/>
      <c r="BN915" s="77"/>
      <c r="BO915" s="76"/>
      <c r="BP915" s="44" t="s">
        <v>10941</v>
      </c>
    </row>
    <row r="916" spans="1:68" x14ac:dyDescent="0.2">
      <c r="A916" s="63" t="s">
        <v>1330</v>
      </c>
      <c r="B916" s="44" t="s">
        <v>3174</v>
      </c>
      <c r="C916" s="44" t="s">
        <v>9559</v>
      </c>
      <c r="D916" s="44" t="s">
        <v>10942</v>
      </c>
      <c r="E916" s="44" t="str">
        <f t="shared" si="28"/>
        <v>The Mouth_Minion_MELE</v>
      </c>
      <c r="F916" s="44" t="s">
        <v>10943</v>
      </c>
      <c r="G916" s="44" t="s">
        <v>5197</v>
      </c>
      <c r="H916" s="44" t="s">
        <v>3290</v>
      </c>
      <c r="I916" s="64"/>
      <c r="J916" s="65"/>
      <c r="K916" s="65"/>
      <c r="L916" s="65"/>
      <c r="M916" s="65"/>
      <c r="N916" s="64"/>
      <c r="O916" s="64"/>
      <c r="P916" s="65"/>
      <c r="Q916" s="65"/>
      <c r="R916" s="65"/>
      <c r="S916" s="65"/>
      <c r="T916" s="64"/>
      <c r="U916" s="65"/>
      <c r="V916" s="65"/>
      <c r="W916" s="65"/>
      <c r="X916" s="66">
        <v>1</v>
      </c>
      <c r="Y916" s="64"/>
      <c r="Z916" s="65"/>
      <c r="AA916" s="69">
        <f t="shared" si="29"/>
        <v>0</v>
      </c>
      <c r="AB916" s="63" t="s">
        <v>686</v>
      </c>
      <c r="AC916" s="75"/>
      <c r="AD916" s="77"/>
      <c r="AE916" s="75"/>
      <c r="AF916" s="77"/>
      <c r="AG916" s="63" t="s">
        <v>10944</v>
      </c>
      <c r="AH916" s="75"/>
      <c r="AI916" s="77"/>
      <c r="AJ916" s="77"/>
      <c r="AK916" s="76"/>
      <c r="AL916" s="63" t="s">
        <v>10945</v>
      </c>
      <c r="AM916" s="75"/>
      <c r="AN916" s="77"/>
      <c r="AO916" s="77"/>
      <c r="AP916" s="76"/>
      <c r="AQ916" s="82" t="s">
        <v>10946</v>
      </c>
      <c r="AR916" s="77"/>
      <c r="AS916" s="77"/>
      <c r="AT916" s="77"/>
      <c r="AU916" s="76"/>
      <c r="AV916" s="63" t="s">
        <v>10947</v>
      </c>
      <c r="AW916" s="75"/>
      <c r="AX916" s="77"/>
      <c r="AY916" s="77"/>
      <c r="AZ916" s="76"/>
      <c r="BA916" s="82" t="s">
        <v>686</v>
      </c>
      <c r="BB916" s="77"/>
      <c r="BC916" s="77"/>
      <c r="BD916" s="77"/>
      <c r="BE916" s="76"/>
      <c r="BF916" s="82" t="s">
        <v>10946</v>
      </c>
      <c r="BG916" s="77"/>
      <c r="BH916" s="77"/>
      <c r="BI916" s="77"/>
      <c r="BJ916" s="76"/>
      <c r="BK916" s="82" t="s">
        <v>10946</v>
      </c>
      <c r="BL916" s="77"/>
      <c r="BM916" s="77"/>
      <c r="BN916" s="77"/>
      <c r="BO916" s="76"/>
      <c r="BP916" s="44" t="s">
        <v>1051</v>
      </c>
    </row>
    <row r="917" spans="1:68" x14ac:dyDescent="0.2">
      <c r="A917" s="63" t="s">
        <v>1330</v>
      </c>
      <c r="B917" s="44" t="s">
        <v>3174</v>
      </c>
      <c r="C917" s="44" t="s">
        <v>9559</v>
      </c>
      <c r="D917" s="44" t="s">
        <v>10948</v>
      </c>
      <c r="E917" s="44" t="str">
        <f t="shared" si="28"/>
        <v>Threlin_Minion_MELE</v>
      </c>
      <c r="F917" s="44" t="s">
        <v>7098</v>
      </c>
      <c r="G917" s="44" t="s">
        <v>5197</v>
      </c>
      <c r="H917" s="44" t="s">
        <v>3290</v>
      </c>
      <c r="I917" s="64"/>
      <c r="J917" s="65"/>
      <c r="K917" s="65"/>
      <c r="L917" s="65"/>
      <c r="M917" s="65"/>
      <c r="N917" s="64"/>
      <c r="O917" s="64"/>
      <c r="P917" s="65"/>
      <c r="Q917" s="65"/>
      <c r="R917" s="65"/>
      <c r="S917" s="65"/>
      <c r="T917" s="64"/>
      <c r="U917" s="65"/>
      <c r="V917" s="65"/>
      <c r="W917" s="65"/>
      <c r="X917" s="65"/>
      <c r="Y917" s="64"/>
      <c r="Z917" s="65"/>
      <c r="AA917" s="69">
        <f t="shared" si="29"/>
        <v>0</v>
      </c>
      <c r="AB917" s="63" t="s">
        <v>687</v>
      </c>
      <c r="AC917" s="75"/>
      <c r="AD917" s="77"/>
      <c r="AE917" s="77"/>
      <c r="AF917" s="77"/>
      <c r="AG917" s="63" t="s">
        <v>10949</v>
      </c>
      <c r="AH917" s="75"/>
      <c r="AI917" s="77"/>
      <c r="AJ917" s="77"/>
      <c r="AK917" s="76"/>
      <c r="AL917" s="63" t="s">
        <v>687</v>
      </c>
      <c r="AM917" s="75"/>
      <c r="AN917" s="77"/>
      <c r="AO917" s="77"/>
      <c r="AP917" s="76"/>
      <c r="AQ917" s="82" t="s">
        <v>10950</v>
      </c>
      <c r="AR917" s="77"/>
      <c r="AS917" s="77"/>
      <c r="AT917" s="77"/>
      <c r="AU917" s="76"/>
      <c r="AV917" s="63" t="s">
        <v>687</v>
      </c>
      <c r="AW917" s="75"/>
      <c r="AX917" s="77"/>
      <c r="AY917" s="77"/>
      <c r="AZ917" s="76"/>
      <c r="BA917" s="82" t="s">
        <v>687</v>
      </c>
      <c r="BB917" s="77"/>
      <c r="BC917" s="77"/>
      <c r="BD917" s="77"/>
      <c r="BE917" s="76"/>
      <c r="BF917" s="82" t="s">
        <v>10950</v>
      </c>
      <c r="BG917" s="77"/>
      <c r="BH917" s="77"/>
      <c r="BI917" s="77"/>
      <c r="BJ917" s="76"/>
      <c r="BK917" s="82" t="s">
        <v>10950</v>
      </c>
      <c r="BL917" s="77"/>
      <c r="BM917" s="77"/>
      <c r="BN917" s="77"/>
      <c r="BO917" s="76"/>
      <c r="BP917" s="44" t="s">
        <v>10951</v>
      </c>
    </row>
    <row r="918" spans="1:68" x14ac:dyDescent="0.2">
      <c r="A918" s="63" t="s">
        <v>1330</v>
      </c>
      <c r="B918" s="44" t="s">
        <v>3174</v>
      </c>
      <c r="C918" s="44" t="s">
        <v>9559</v>
      </c>
      <c r="D918" s="44" t="s">
        <v>10952</v>
      </c>
      <c r="E918" s="44" t="str">
        <f t="shared" si="28"/>
        <v>Troll Lout_Minion_MELE</v>
      </c>
      <c r="F918" s="44" t="s">
        <v>10034</v>
      </c>
      <c r="G918" s="44" t="s">
        <v>5235</v>
      </c>
      <c r="H918" s="44" t="s">
        <v>10826</v>
      </c>
      <c r="I918" s="64"/>
      <c r="J918" s="65"/>
      <c r="K918" s="65"/>
      <c r="L918" s="65"/>
      <c r="M918" s="65"/>
      <c r="N918" s="64"/>
      <c r="O918" s="64"/>
      <c r="P918" s="65"/>
      <c r="Q918" s="65"/>
      <c r="R918" s="65"/>
      <c r="S918" s="65"/>
      <c r="T918" s="64"/>
      <c r="U918" s="65"/>
      <c r="V918" s="65"/>
      <c r="W918" s="65"/>
      <c r="X918" s="65"/>
      <c r="Y918" s="64"/>
      <c r="Z918" s="65"/>
      <c r="AA918" s="69">
        <f t="shared" si="29"/>
        <v>0</v>
      </c>
      <c r="AB918" s="63" t="s">
        <v>688</v>
      </c>
      <c r="AC918" s="75"/>
      <c r="AD918" s="77"/>
      <c r="AE918" s="77"/>
      <c r="AF918" s="77"/>
      <c r="AG918" s="63" t="s">
        <v>10953</v>
      </c>
      <c r="AH918" s="75"/>
      <c r="AI918" s="77"/>
      <c r="AJ918" s="77"/>
      <c r="AK918" s="76"/>
      <c r="AL918" s="63" t="s">
        <v>10954</v>
      </c>
      <c r="AM918" s="75"/>
      <c r="AN918" s="77"/>
      <c r="AO918" s="77"/>
      <c r="AP918" s="76"/>
      <c r="AQ918" s="82" t="s">
        <v>10955</v>
      </c>
      <c r="AR918" s="77"/>
      <c r="AS918" s="77"/>
      <c r="AT918" s="77"/>
      <c r="AU918" s="76"/>
      <c r="AV918" s="63" t="s">
        <v>10956</v>
      </c>
      <c r="AW918" s="75"/>
      <c r="AX918" s="77"/>
      <c r="AY918" s="77"/>
      <c r="AZ918" s="76"/>
      <c r="BA918" s="82" t="s">
        <v>688</v>
      </c>
      <c r="BB918" s="77"/>
      <c r="BC918" s="77"/>
      <c r="BD918" s="77"/>
      <c r="BE918" s="76"/>
      <c r="BF918" s="82" t="s">
        <v>10955</v>
      </c>
      <c r="BG918" s="77"/>
      <c r="BH918" s="77"/>
      <c r="BI918" s="77"/>
      <c r="BJ918" s="76"/>
      <c r="BK918" s="82" t="s">
        <v>10955</v>
      </c>
      <c r="BL918" s="77"/>
      <c r="BM918" s="77"/>
      <c r="BN918" s="77"/>
      <c r="BO918" s="76"/>
      <c r="BP918" s="44" t="s">
        <v>10957</v>
      </c>
    </row>
    <row r="919" spans="1:68" x14ac:dyDescent="0.2">
      <c r="A919" s="63" t="s">
        <v>1330</v>
      </c>
      <c r="B919" s="44" t="s">
        <v>3174</v>
      </c>
      <c r="C919" s="44" t="s">
        <v>9559</v>
      </c>
      <c r="D919" s="44" t="s">
        <v>10958</v>
      </c>
      <c r="E919" s="44" t="str">
        <f t="shared" si="28"/>
        <v>Troll-chief_Minion_MELE</v>
      </c>
      <c r="F919" s="44" t="s">
        <v>8911</v>
      </c>
      <c r="G919" s="44" t="s">
        <v>5183</v>
      </c>
      <c r="H919" s="44" t="s">
        <v>10886</v>
      </c>
      <c r="I919" s="64"/>
      <c r="J919" s="65"/>
      <c r="K919" s="65"/>
      <c r="L919" s="66">
        <v>1</v>
      </c>
      <c r="M919" s="65"/>
      <c r="N919" s="64"/>
      <c r="O919" s="64"/>
      <c r="P919" s="65"/>
      <c r="Q919" s="65"/>
      <c r="R919" s="65"/>
      <c r="S919" s="65"/>
      <c r="T919" s="64"/>
      <c r="U919" s="65"/>
      <c r="V919" s="65"/>
      <c r="W919" s="65"/>
      <c r="X919" s="65"/>
      <c r="Y919" s="64"/>
      <c r="Z919" s="65"/>
      <c r="AA919" s="69">
        <f t="shared" si="29"/>
        <v>0</v>
      </c>
      <c r="AB919" s="63" t="s">
        <v>689</v>
      </c>
      <c r="AC919" s="75"/>
      <c r="AD919" s="77"/>
      <c r="AE919" s="77"/>
      <c r="AF919" s="77"/>
      <c r="AG919" s="63" t="s">
        <v>10959</v>
      </c>
      <c r="AH919" s="75"/>
      <c r="AI919" s="77"/>
      <c r="AJ919" s="77"/>
      <c r="AK919" s="76"/>
      <c r="AL919" s="63" t="s">
        <v>10960</v>
      </c>
      <c r="AM919" s="75"/>
      <c r="AN919" s="77"/>
      <c r="AO919" s="77"/>
      <c r="AP919" s="76"/>
      <c r="AQ919" s="82" t="s">
        <v>10961</v>
      </c>
      <c r="AR919" s="77"/>
      <c r="AS919" s="77"/>
      <c r="AT919" s="77"/>
      <c r="AU919" s="76"/>
      <c r="AV919" s="63" t="s">
        <v>10962</v>
      </c>
      <c r="AW919" s="75"/>
      <c r="AX919" s="77"/>
      <c r="AY919" s="77"/>
      <c r="AZ919" s="76"/>
      <c r="BA919" s="82" t="s">
        <v>689</v>
      </c>
      <c r="BB919" s="77"/>
      <c r="BC919" s="77"/>
      <c r="BD919" s="77"/>
      <c r="BE919" s="76"/>
      <c r="BF919" s="82" t="s">
        <v>10961</v>
      </c>
      <c r="BG919" s="77"/>
      <c r="BH919" s="77"/>
      <c r="BI919" s="77"/>
      <c r="BJ919" s="76"/>
      <c r="BK919" s="82" t="s">
        <v>10961</v>
      </c>
      <c r="BL919" s="77"/>
      <c r="BM919" s="77"/>
      <c r="BN919" s="77"/>
      <c r="BO919" s="76"/>
      <c r="BP919" s="44" t="s">
        <v>10963</v>
      </c>
    </row>
    <row r="920" spans="1:68" x14ac:dyDescent="0.2">
      <c r="A920" s="63" t="s">
        <v>1330</v>
      </c>
      <c r="B920" s="44" t="s">
        <v>3174</v>
      </c>
      <c r="C920" s="44" t="s">
        <v>9559</v>
      </c>
      <c r="D920" s="44" t="s">
        <v>10964</v>
      </c>
      <c r="E920" s="44" t="str">
        <f t="shared" si="28"/>
        <v>Tros Hesnef_Minion_MELE</v>
      </c>
      <c r="F920" s="44" t="s">
        <v>10965</v>
      </c>
      <c r="G920" s="44" t="s">
        <v>5183</v>
      </c>
      <c r="H920" s="44" t="s">
        <v>5184</v>
      </c>
      <c r="I920" s="64"/>
      <c r="J920" s="65"/>
      <c r="K920" s="65"/>
      <c r="L920" s="65"/>
      <c r="M920" s="65"/>
      <c r="N920" s="64"/>
      <c r="O920" s="64"/>
      <c r="P920" s="65"/>
      <c r="Q920" s="65"/>
      <c r="R920" s="65"/>
      <c r="S920" s="65"/>
      <c r="T920" s="64"/>
      <c r="U920" s="66">
        <v>1</v>
      </c>
      <c r="V920" s="65"/>
      <c r="W920" s="65"/>
      <c r="X920" s="65"/>
      <c r="Y920" s="64"/>
      <c r="Z920" s="65"/>
      <c r="AA920" s="69">
        <f t="shared" si="29"/>
        <v>0</v>
      </c>
      <c r="AB920" s="63" t="s">
        <v>690</v>
      </c>
      <c r="AC920" s="75"/>
      <c r="AD920" s="77"/>
      <c r="AE920" s="75"/>
      <c r="AF920" s="77"/>
      <c r="AG920" s="63" t="s">
        <v>690</v>
      </c>
      <c r="AH920" s="75"/>
      <c r="AI920" s="77"/>
      <c r="AJ920" s="77"/>
      <c r="AK920" s="76"/>
      <c r="AL920" s="63" t="s">
        <v>690</v>
      </c>
      <c r="AM920" s="75"/>
      <c r="AN920" s="77"/>
      <c r="AO920" s="77"/>
      <c r="AP920" s="76"/>
      <c r="AQ920" s="82" t="s">
        <v>10966</v>
      </c>
      <c r="AR920" s="77"/>
      <c r="AS920" s="77"/>
      <c r="AT920" s="77"/>
      <c r="AU920" s="76"/>
      <c r="AV920" s="63" t="s">
        <v>690</v>
      </c>
      <c r="AW920" s="75"/>
      <c r="AX920" s="77"/>
      <c r="AY920" s="77"/>
      <c r="AZ920" s="76"/>
      <c r="BA920" s="82" t="s">
        <v>690</v>
      </c>
      <c r="BB920" s="77"/>
      <c r="BC920" s="77"/>
      <c r="BD920" s="77"/>
      <c r="BE920" s="76"/>
      <c r="BF920" s="82" t="s">
        <v>10966</v>
      </c>
      <c r="BG920" s="77"/>
      <c r="BH920" s="77"/>
      <c r="BI920" s="77"/>
      <c r="BJ920" s="76"/>
      <c r="BK920" s="82" t="s">
        <v>10966</v>
      </c>
      <c r="BL920" s="77"/>
      <c r="BM920" s="77"/>
      <c r="BN920" s="77"/>
      <c r="BO920" s="76"/>
      <c r="BP920" s="44" t="s">
        <v>10967</v>
      </c>
    </row>
    <row r="921" spans="1:68" x14ac:dyDescent="0.2">
      <c r="A921" s="63" t="s">
        <v>1330</v>
      </c>
      <c r="B921" s="44" t="s">
        <v>3174</v>
      </c>
      <c r="C921" s="44" t="s">
        <v>9559</v>
      </c>
      <c r="D921" s="44" t="s">
        <v>10968</v>
      </c>
      <c r="E921" s="44" t="str">
        <f t="shared" si="28"/>
        <v>Uchel_Minion_MELE</v>
      </c>
      <c r="F921" s="44" t="s">
        <v>7614</v>
      </c>
      <c r="G921" s="44" t="s">
        <v>5183</v>
      </c>
      <c r="H921" s="44" t="s">
        <v>5184</v>
      </c>
      <c r="I921" s="64"/>
      <c r="J921" s="65"/>
      <c r="K921" s="65"/>
      <c r="L921" s="65"/>
      <c r="M921" s="65"/>
      <c r="N921" s="64"/>
      <c r="O921" s="64"/>
      <c r="P921" s="65"/>
      <c r="Q921" s="65"/>
      <c r="R921" s="65"/>
      <c r="S921" s="65"/>
      <c r="T921" s="64"/>
      <c r="U921" s="65"/>
      <c r="V921" s="65"/>
      <c r="W921" s="65"/>
      <c r="X921" s="65"/>
      <c r="Y921" s="64"/>
      <c r="Z921" s="65"/>
      <c r="AA921" s="69">
        <f t="shared" si="29"/>
        <v>0</v>
      </c>
      <c r="AB921" s="63" t="s">
        <v>691</v>
      </c>
      <c r="AC921" s="75"/>
      <c r="AD921" s="77"/>
      <c r="AE921" s="77"/>
      <c r="AF921" s="77"/>
      <c r="AG921" s="63" t="s">
        <v>691</v>
      </c>
      <c r="AH921" s="75"/>
      <c r="AI921" s="77"/>
      <c r="AJ921" s="77"/>
      <c r="AK921" s="76"/>
      <c r="AL921" s="63" t="s">
        <v>691</v>
      </c>
      <c r="AM921" s="75"/>
      <c r="AN921" s="77"/>
      <c r="AO921" s="77"/>
      <c r="AP921" s="76"/>
      <c r="AQ921" s="82" t="s">
        <v>10969</v>
      </c>
      <c r="AR921" s="77"/>
      <c r="AS921" s="77"/>
      <c r="AT921" s="77"/>
      <c r="AU921" s="76"/>
      <c r="AV921" s="63" t="s">
        <v>691</v>
      </c>
      <c r="AW921" s="75"/>
      <c r="AX921" s="77"/>
      <c r="AY921" s="77"/>
      <c r="AZ921" s="76"/>
      <c r="BA921" s="82" t="s">
        <v>691</v>
      </c>
      <c r="BB921" s="77"/>
      <c r="BC921" s="77"/>
      <c r="BD921" s="77"/>
      <c r="BE921" s="76"/>
      <c r="BF921" s="82" t="s">
        <v>10969</v>
      </c>
      <c r="BG921" s="77"/>
      <c r="BH921" s="77"/>
      <c r="BI921" s="77"/>
      <c r="BJ921" s="76"/>
      <c r="BK921" s="82" t="s">
        <v>10969</v>
      </c>
      <c r="BL921" s="77"/>
      <c r="BM921" s="77"/>
      <c r="BN921" s="77"/>
      <c r="BO921" s="76"/>
      <c r="BP921" s="44" t="s">
        <v>10970</v>
      </c>
    </row>
    <row r="922" spans="1:68" x14ac:dyDescent="0.2">
      <c r="A922" s="63" t="s">
        <v>1330</v>
      </c>
      <c r="B922" s="44" t="s">
        <v>3174</v>
      </c>
      <c r="C922" s="44" t="s">
        <v>9559</v>
      </c>
      <c r="D922" s="44" t="s">
        <v>10971</v>
      </c>
      <c r="E922" s="44" t="str">
        <f t="shared" si="28"/>
        <v>Ufthak_Minion_MELE</v>
      </c>
      <c r="F922" s="44" t="s">
        <v>8911</v>
      </c>
      <c r="G922" s="44" t="s">
        <v>5197</v>
      </c>
      <c r="H922" s="44" t="s">
        <v>3290</v>
      </c>
      <c r="I922" s="64"/>
      <c r="J922" s="65"/>
      <c r="K922" s="65"/>
      <c r="L922" s="65"/>
      <c r="M922" s="65"/>
      <c r="N922" s="64"/>
      <c r="O922" s="64"/>
      <c r="P922" s="65"/>
      <c r="Q922" s="65"/>
      <c r="R922" s="65"/>
      <c r="S922" s="65"/>
      <c r="T922" s="64"/>
      <c r="U922" s="65"/>
      <c r="V922" s="66">
        <v>1</v>
      </c>
      <c r="W922" s="65"/>
      <c r="X922" s="65"/>
      <c r="Y922" s="64"/>
      <c r="Z922" s="65"/>
      <c r="AA922" s="69">
        <f t="shared" si="29"/>
        <v>0</v>
      </c>
      <c r="AB922" s="63" t="s">
        <v>692</v>
      </c>
      <c r="AC922" s="75"/>
      <c r="AD922" s="77"/>
      <c r="AE922" s="75"/>
      <c r="AF922" s="77"/>
      <c r="AG922" s="63" t="s">
        <v>692</v>
      </c>
      <c r="AH922" s="75"/>
      <c r="AI922" s="77"/>
      <c r="AJ922" s="77"/>
      <c r="AK922" s="76"/>
      <c r="AL922" s="63" t="s">
        <v>692</v>
      </c>
      <c r="AM922" s="75"/>
      <c r="AN922" s="77"/>
      <c r="AO922" s="77"/>
      <c r="AP922" s="76"/>
      <c r="AQ922" s="82" t="s">
        <v>10972</v>
      </c>
      <c r="AR922" s="77"/>
      <c r="AS922" s="77"/>
      <c r="AT922" s="77"/>
      <c r="AU922" s="76"/>
      <c r="AV922" s="63" t="s">
        <v>692</v>
      </c>
      <c r="AW922" s="75"/>
      <c r="AX922" s="77"/>
      <c r="AY922" s="77"/>
      <c r="AZ922" s="76"/>
      <c r="BA922" s="82" t="s">
        <v>692</v>
      </c>
      <c r="BB922" s="77"/>
      <c r="BC922" s="77"/>
      <c r="BD922" s="77"/>
      <c r="BE922" s="76"/>
      <c r="BF922" s="82" t="s">
        <v>10972</v>
      </c>
      <c r="BG922" s="77"/>
      <c r="BH922" s="77"/>
      <c r="BI922" s="77"/>
      <c r="BJ922" s="76"/>
      <c r="BK922" s="82" t="s">
        <v>10972</v>
      </c>
      <c r="BL922" s="77"/>
      <c r="BM922" s="77"/>
      <c r="BN922" s="77"/>
      <c r="BO922" s="76"/>
      <c r="BP922" s="44" t="s">
        <v>10973</v>
      </c>
    </row>
    <row r="923" spans="1:68" x14ac:dyDescent="0.2">
      <c r="A923" s="63" t="s">
        <v>1330</v>
      </c>
      <c r="B923" s="44" t="s">
        <v>3174</v>
      </c>
      <c r="C923" s="44" t="s">
        <v>9559</v>
      </c>
      <c r="D923" s="44" t="s">
        <v>10974</v>
      </c>
      <c r="E923" s="44" t="str">
        <f t="shared" si="28"/>
        <v>Ulkaur the Tongueless_Minion_MELE</v>
      </c>
      <c r="F923" s="44" t="s">
        <v>8781</v>
      </c>
      <c r="G923" s="44" t="s">
        <v>5197</v>
      </c>
      <c r="H923" s="44" t="s">
        <v>3290</v>
      </c>
      <c r="I923" s="64"/>
      <c r="J923" s="65"/>
      <c r="K923" s="65"/>
      <c r="L923" s="65"/>
      <c r="M923" s="65"/>
      <c r="N923" s="64"/>
      <c r="O923" s="64"/>
      <c r="P923" s="65"/>
      <c r="Q923" s="65"/>
      <c r="R923" s="65"/>
      <c r="S923" s="65"/>
      <c r="T923" s="64"/>
      <c r="U923" s="65"/>
      <c r="V923" s="65"/>
      <c r="W923" s="65"/>
      <c r="X923" s="65"/>
      <c r="Y923" s="64"/>
      <c r="Z923" s="65"/>
      <c r="AA923" s="69">
        <f t="shared" si="29"/>
        <v>0</v>
      </c>
      <c r="AB923" s="63" t="s">
        <v>309</v>
      </c>
      <c r="AC923" s="75"/>
      <c r="AD923" s="77"/>
      <c r="AE923" s="77"/>
      <c r="AF923" s="77"/>
      <c r="AG923" s="63" t="s">
        <v>10975</v>
      </c>
      <c r="AH923" s="75"/>
      <c r="AI923" s="77"/>
      <c r="AJ923" s="77"/>
      <c r="AK923" s="76"/>
      <c r="AL923" s="63" t="s">
        <v>10976</v>
      </c>
      <c r="AM923" s="75"/>
      <c r="AN923" s="77"/>
      <c r="AO923" s="77"/>
      <c r="AP923" s="76"/>
      <c r="AQ923" s="82" t="s">
        <v>10977</v>
      </c>
      <c r="AR923" s="77"/>
      <c r="AS923" s="77"/>
      <c r="AT923" s="77"/>
      <c r="AU923" s="76"/>
      <c r="AV923" s="63" t="s">
        <v>10978</v>
      </c>
      <c r="AW923" s="75"/>
      <c r="AX923" s="77"/>
      <c r="AY923" s="77"/>
      <c r="AZ923" s="76"/>
      <c r="BA923" s="82" t="s">
        <v>309</v>
      </c>
      <c r="BB923" s="77"/>
      <c r="BC923" s="77"/>
      <c r="BD923" s="77"/>
      <c r="BE923" s="76"/>
      <c r="BF923" s="82" t="s">
        <v>10977</v>
      </c>
      <c r="BG923" s="77"/>
      <c r="BH923" s="77"/>
      <c r="BI923" s="77"/>
      <c r="BJ923" s="76"/>
      <c r="BK923" s="82" t="s">
        <v>10977</v>
      </c>
      <c r="BL923" s="77"/>
      <c r="BM923" s="77"/>
      <c r="BN923" s="77"/>
      <c r="BO923" s="76"/>
      <c r="BP923" s="44" t="s">
        <v>10979</v>
      </c>
    </row>
    <row r="924" spans="1:68" x14ac:dyDescent="0.2">
      <c r="A924" s="63" t="s">
        <v>1330</v>
      </c>
      <c r="B924" s="44" t="s">
        <v>5422</v>
      </c>
      <c r="C924" s="44" t="s">
        <v>9559</v>
      </c>
      <c r="D924" s="44" t="s">
        <v>10980</v>
      </c>
      <c r="E924" s="44" t="str">
        <f t="shared" si="28"/>
        <v>Blackbole_Minion_MELE</v>
      </c>
      <c r="F924" s="44" t="s">
        <v>10981</v>
      </c>
      <c r="G924" s="44" t="s">
        <v>5197</v>
      </c>
      <c r="H924" s="44" t="s">
        <v>3290</v>
      </c>
      <c r="I924" s="64"/>
      <c r="J924" s="65"/>
      <c r="K924" s="65"/>
      <c r="L924" s="65"/>
      <c r="M924" s="65"/>
      <c r="N924" s="64"/>
      <c r="O924" s="64"/>
      <c r="P924" s="65"/>
      <c r="Q924" s="65"/>
      <c r="R924" s="65"/>
      <c r="S924" s="65"/>
      <c r="T924" s="64"/>
      <c r="U924" s="65"/>
      <c r="V924" s="65"/>
      <c r="W924" s="65"/>
      <c r="X924" s="65"/>
      <c r="Y924" s="64"/>
      <c r="Z924" s="65"/>
      <c r="AA924" s="69">
        <f t="shared" si="29"/>
        <v>0</v>
      </c>
      <c r="AB924" s="63" t="s">
        <v>693</v>
      </c>
      <c r="AC924" s="75"/>
      <c r="AD924" s="77"/>
      <c r="AE924" s="77"/>
      <c r="AF924" s="77"/>
      <c r="AG924" s="63" t="s">
        <v>10982</v>
      </c>
      <c r="AH924" s="75"/>
      <c r="AI924" s="77"/>
      <c r="AJ924" s="77"/>
      <c r="AK924" s="76"/>
      <c r="AL924" s="63" t="s">
        <v>10983</v>
      </c>
      <c r="AM924" s="75"/>
      <c r="AN924" s="77"/>
      <c r="AO924" s="77"/>
      <c r="AP924" s="76"/>
      <c r="AQ924" s="82" t="s">
        <v>10984</v>
      </c>
      <c r="AR924" s="77"/>
      <c r="AS924" s="77"/>
      <c r="AT924" s="77"/>
      <c r="AU924" s="76"/>
      <c r="AV924" s="63" t="s">
        <v>10985</v>
      </c>
      <c r="AW924" s="75"/>
      <c r="AX924" s="77"/>
      <c r="AY924" s="77"/>
      <c r="AZ924" s="76"/>
      <c r="BA924" s="82" t="s">
        <v>693</v>
      </c>
      <c r="BB924" s="77"/>
      <c r="BC924" s="77"/>
      <c r="BD924" s="77"/>
      <c r="BE924" s="76"/>
      <c r="BF924" s="82" t="s">
        <v>10984</v>
      </c>
      <c r="BG924" s="77"/>
      <c r="BH924" s="77"/>
      <c r="BI924" s="77"/>
      <c r="BJ924" s="76"/>
      <c r="BK924" s="82" t="s">
        <v>10984</v>
      </c>
      <c r="BL924" s="77"/>
      <c r="BM924" s="77"/>
      <c r="BN924" s="77"/>
      <c r="BO924" s="76"/>
      <c r="BP924" s="44" t="s">
        <v>10986</v>
      </c>
    </row>
    <row r="925" spans="1:68" x14ac:dyDescent="0.2">
      <c r="A925" s="63" t="s">
        <v>1330</v>
      </c>
      <c r="B925" s="44" t="s">
        <v>5422</v>
      </c>
      <c r="C925" s="44" t="s">
        <v>9559</v>
      </c>
      <c r="D925" s="44" t="s">
        <v>10987</v>
      </c>
      <c r="E925" s="44" t="str">
        <f t="shared" si="28"/>
        <v>Last Child of Ungoliant_Minion_MELE</v>
      </c>
      <c r="F925" s="44" t="s">
        <v>10981</v>
      </c>
      <c r="G925" s="44" t="s">
        <v>5197</v>
      </c>
      <c r="H925" s="44" t="s">
        <v>3290</v>
      </c>
      <c r="I925" s="64"/>
      <c r="J925" s="65"/>
      <c r="K925" s="65"/>
      <c r="L925" s="65"/>
      <c r="M925" s="65"/>
      <c r="N925" s="64"/>
      <c r="O925" s="64"/>
      <c r="P925" s="65"/>
      <c r="Q925" s="65"/>
      <c r="R925" s="65"/>
      <c r="S925" s="65"/>
      <c r="T925" s="64"/>
      <c r="U925" s="65"/>
      <c r="V925" s="65"/>
      <c r="W925" s="66">
        <v>1</v>
      </c>
      <c r="X925" s="65"/>
      <c r="Y925" s="64"/>
      <c r="Z925" s="65"/>
      <c r="AA925" s="69">
        <f t="shared" si="29"/>
        <v>0</v>
      </c>
      <c r="AB925" s="63" t="s">
        <v>694</v>
      </c>
      <c r="AC925" s="75"/>
      <c r="AD925" s="77"/>
      <c r="AE925" s="75"/>
      <c r="AF925" s="77"/>
      <c r="AG925" s="63" t="s">
        <v>10988</v>
      </c>
      <c r="AH925" s="75"/>
      <c r="AI925" s="77"/>
      <c r="AJ925" s="77"/>
      <c r="AK925" s="76"/>
      <c r="AL925" s="63" t="s">
        <v>10989</v>
      </c>
      <c r="AM925" s="75"/>
      <c r="AN925" s="77"/>
      <c r="AO925" s="77"/>
      <c r="AP925" s="76"/>
      <c r="AQ925" s="82" t="s">
        <v>10990</v>
      </c>
      <c r="AR925" s="77"/>
      <c r="AS925" s="77"/>
      <c r="AT925" s="77"/>
      <c r="AU925" s="76"/>
      <c r="AV925" s="63" t="s">
        <v>10991</v>
      </c>
      <c r="AW925" s="75"/>
      <c r="AX925" s="77"/>
      <c r="AY925" s="77"/>
      <c r="AZ925" s="76"/>
      <c r="BA925" s="82" t="s">
        <v>694</v>
      </c>
      <c r="BB925" s="77"/>
      <c r="BC925" s="77"/>
      <c r="BD925" s="77"/>
      <c r="BE925" s="76"/>
      <c r="BF925" s="82" t="s">
        <v>10990</v>
      </c>
      <c r="BG925" s="77"/>
      <c r="BH925" s="77"/>
      <c r="BI925" s="77"/>
      <c r="BJ925" s="76"/>
      <c r="BK925" s="82" t="s">
        <v>10990</v>
      </c>
      <c r="BL925" s="77"/>
      <c r="BM925" s="77"/>
      <c r="BN925" s="77"/>
      <c r="BO925" s="76"/>
      <c r="BP925" s="44" t="s">
        <v>1500</v>
      </c>
    </row>
    <row r="926" spans="1:68" x14ac:dyDescent="0.2">
      <c r="A926" s="63" t="s">
        <v>1330</v>
      </c>
      <c r="B926" s="44" t="s">
        <v>5422</v>
      </c>
      <c r="C926" s="44" t="s">
        <v>9559</v>
      </c>
      <c r="D926" s="44" t="s">
        <v>10992</v>
      </c>
      <c r="E926" s="44" t="str">
        <f t="shared" si="28"/>
        <v>Stinker_Minion_MELE</v>
      </c>
      <c r="F926" s="44" t="s">
        <v>10993</v>
      </c>
      <c r="G926" s="44" t="s">
        <v>5183</v>
      </c>
      <c r="H926" s="44" t="s">
        <v>5184</v>
      </c>
      <c r="I926" s="64"/>
      <c r="J926" s="65"/>
      <c r="K926" s="65"/>
      <c r="L926" s="65"/>
      <c r="M926" s="65"/>
      <c r="N926" s="64"/>
      <c r="O926" s="64"/>
      <c r="P926" s="65"/>
      <c r="Q926" s="65"/>
      <c r="R926" s="65"/>
      <c r="S926" s="65"/>
      <c r="T926" s="68">
        <v>1</v>
      </c>
      <c r="U926" s="65"/>
      <c r="V926" s="66">
        <v>1</v>
      </c>
      <c r="W926" s="65"/>
      <c r="X926" s="66">
        <v>1</v>
      </c>
      <c r="Y926" s="68">
        <v>1</v>
      </c>
      <c r="Z926" s="65"/>
      <c r="AA926" s="69">
        <f t="shared" si="29"/>
        <v>0</v>
      </c>
      <c r="AB926" s="63" t="s">
        <v>695</v>
      </c>
      <c r="AC926" s="75"/>
      <c r="AD926" s="77"/>
      <c r="AE926" s="75"/>
      <c r="AF926" s="77"/>
      <c r="AG926" s="63" t="s">
        <v>10994</v>
      </c>
      <c r="AH926" s="75"/>
      <c r="AI926" s="77"/>
      <c r="AJ926" s="77"/>
      <c r="AK926" s="76"/>
      <c r="AL926" s="63" t="s">
        <v>695</v>
      </c>
      <c r="AM926" s="75"/>
      <c r="AN926" s="77"/>
      <c r="AO926" s="77"/>
      <c r="AP926" s="76"/>
      <c r="AQ926" s="82" t="s">
        <v>10995</v>
      </c>
      <c r="AR926" s="77"/>
      <c r="AS926" s="77"/>
      <c r="AT926" s="77"/>
      <c r="AU926" s="76"/>
      <c r="AV926" s="63" t="s">
        <v>10996</v>
      </c>
      <c r="AW926" s="75"/>
      <c r="AX926" s="77"/>
      <c r="AY926" s="77"/>
      <c r="AZ926" s="76"/>
      <c r="BA926" s="82" t="s">
        <v>695</v>
      </c>
      <c r="BB926" s="77"/>
      <c r="BC926" s="77"/>
      <c r="BD926" s="77"/>
      <c r="BE926" s="76"/>
      <c r="BF926" s="82" t="s">
        <v>10995</v>
      </c>
      <c r="BG926" s="77"/>
      <c r="BH926" s="77"/>
      <c r="BI926" s="77"/>
      <c r="BJ926" s="76"/>
      <c r="BK926" s="82" t="s">
        <v>10995</v>
      </c>
      <c r="BL926" s="77"/>
      <c r="BM926" s="77"/>
      <c r="BN926" s="77"/>
      <c r="BO926" s="76"/>
      <c r="BP926" s="44" t="s">
        <v>10997</v>
      </c>
    </row>
    <row r="927" spans="1:68" x14ac:dyDescent="0.2">
      <c r="A927" s="63" t="s">
        <v>1330</v>
      </c>
      <c r="B927" s="44" t="s">
        <v>5422</v>
      </c>
      <c r="C927" s="44" t="s">
        <v>9559</v>
      </c>
      <c r="D927" s="44" t="s">
        <v>10998</v>
      </c>
      <c r="E927" s="44" t="str">
        <f t="shared" si="28"/>
        <v>The Warg-king_Minion_MELE</v>
      </c>
      <c r="F927" s="44" t="s">
        <v>9810</v>
      </c>
      <c r="G927" s="44" t="s">
        <v>5197</v>
      </c>
      <c r="H927" s="44" t="s">
        <v>3290</v>
      </c>
      <c r="I927" s="64"/>
      <c r="J927" s="65"/>
      <c r="K927" s="65"/>
      <c r="L927" s="65"/>
      <c r="M927" s="65"/>
      <c r="N927" s="64"/>
      <c r="O927" s="64"/>
      <c r="P927" s="65"/>
      <c r="Q927" s="65"/>
      <c r="R927" s="65"/>
      <c r="S927" s="65"/>
      <c r="T927" s="64"/>
      <c r="U927" s="65"/>
      <c r="V927" s="65"/>
      <c r="W927" s="65"/>
      <c r="X927" s="65"/>
      <c r="Y927" s="64"/>
      <c r="Z927" s="65"/>
      <c r="AA927" s="69">
        <f t="shared" si="29"/>
        <v>0</v>
      </c>
      <c r="AB927" s="63" t="s">
        <v>696</v>
      </c>
      <c r="AC927" s="75"/>
      <c r="AD927" s="77"/>
      <c r="AE927" s="77"/>
      <c r="AF927" s="77"/>
      <c r="AG927" s="63" t="s">
        <v>10999</v>
      </c>
      <c r="AH927" s="75"/>
      <c r="AI927" s="77"/>
      <c r="AJ927" s="77"/>
      <c r="AK927" s="76"/>
      <c r="AL927" s="63" t="s">
        <v>11000</v>
      </c>
      <c r="AM927" s="75"/>
      <c r="AN927" s="77"/>
      <c r="AO927" s="77"/>
      <c r="AP927" s="76"/>
      <c r="AQ927" s="82" t="s">
        <v>11001</v>
      </c>
      <c r="AR927" s="77"/>
      <c r="AS927" s="77"/>
      <c r="AT927" s="77"/>
      <c r="AU927" s="76"/>
      <c r="AV927" s="63" t="s">
        <v>11002</v>
      </c>
      <c r="AW927" s="75"/>
      <c r="AX927" s="77"/>
      <c r="AY927" s="77"/>
      <c r="AZ927" s="76"/>
      <c r="BA927" s="82" t="s">
        <v>696</v>
      </c>
      <c r="BB927" s="77"/>
      <c r="BC927" s="77"/>
      <c r="BD927" s="77"/>
      <c r="BE927" s="76"/>
      <c r="BF927" s="82" t="s">
        <v>11001</v>
      </c>
      <c r="BG927" s="77"/>
      <c r="BH927" s="77"/>
      <c r="BI927" s="77"/>
      <c r="BJ927" s="76"/>
      <c r="BK927" s="82" t="s">
        <v>11001</v>
      </c>
      <c r="BL927" s="77"/>
      <c r="BM927" s="77"/>
      <c r="BN927" s="77"/>
      <c r="BO927" s="76"/>
      <c r="BP927" s="44" t="s">
        <v>11003</v>
      </c>
    </row>
    <row r="928" spans="1:68" x14ac:dyDescent="0.2">
      <c r="A928" s="63" t="s">
        <v>1330</v>
      </c>
      <c r="B928" s="44" t="s">
        <v>5422</v>
      </c>
      <c r="C928" s="44" t="s">
        <v>9559</v>
      </c>
      <c r="D928" s="44" t="s">
        <v>11004</v>
      </c>
      <c r="E928" s="44" t="str">
        <f t="shared" si="28"/>
        <v>"Two-headed" Troll_Minion_MELE</v>
      </c>
      <c r="F928" s="44" t="s">
        <v>11005</v>
      </c>
      <c r="G928" s="44" t="s">
        <v>5197</v>
      </c>
      <c r="H928" s="44" t="s">
        <v>3290</v>
      </c>
      <c r="I928" s="64"/>
      <c r="J928" s="65"/>
      <c r="K928" s="65"/>
      <c r="L928" s="65"/>
      <c r="M928" s="65"/>
      <c r="N928" s="64"/>
      <c r="O928" s="64"/>
      <c r="P928" s="65"/>
      <c r="Q928" s="65"/>
      <c r="R928" s="65"/>
      <c r="S928" s="65"/>
      <c r="T928" s="64"/>
      <c r="U928" s="65"/>
      <c r="V928" s="65"/>
      <c r="W928" s="65"/>
      <c r="X928" s="65"/>
      <c r="Y928" s="64"/>
      <c r="Z928" s="65"/>
      <c r="AA928" s="69">
        <f t="shared" si="29"/>
        <v>0</v>
      </c>
      <c r="AB928" s="63" t="s">
        <v>1885</v>
      </c>
      <c r="AC928" s="75"/>
      <c r="AD928" s="77"/>
      <c r="AE928" s="77"/>
      <c r="AF928" s="77"/>
      <c r="AG928" s="63" t="s">
        <v>11006</v>
      </c>
      <c r="AH928" s="75"/>
      <c r="AI928" s="77"/>
      <c r="AJ928" s="77"/>
      <c r="AK928" s="76"/>
      <c r="AL928" s="63" t="s">
        <v>11007</v>
      </c>
      <c r="AM928" s="75"/>
      <c r="AN928" s="77"/>
      <c r="AO928" s="77"/>
      <c r="AP928" s="76"/>
      <c r="AQ928" s="82" t="s">
        <v>11008</v>
      </c>
      <c r="AR928" s="77"/>
      <c r="AS928" s="77"/>
      <c r="AT928" s="77"/>
      <c r="AU928" s="76"/>
      <c r="AV928" s="63" t="s">
        <v>11009</v>
      </c>
      <c r="AW928" s="75"/>
      <c r="AX928" s="77"/>
      <c r="AY928" s="77"/>
      <c r="AZ928" s="76"/>
      <c r="BA928" s="82" t="s">
        <v>11010</v>
      </c>
      <c r="BB928" s="77"/>
      <c r="BC928" s="77"/>
      <c r="BD928" s="77"/>
      <c r="BE928" s="76"/>
      <c r="BF928" s="82" t="s">
        <v>11008</v>
      </c>
      <c r="BG928" s="77"/>
      <c r="BH928" s="77"/>
      <c r="BI928" s="77"/>
      <c r="BJ928" s="76"/>
      <c r="BK928" s="82" t="s">
        <v>11008</v>
      </c>
      <c r="BL928" s="77"/>
      <c r="BM928" s="77"/>
      <c r="BN928" s="77"/>
      <c r="BO928" s="76"/>
      <c r="BP928" s="44" t="s">
        <v>11011</v>
      </c>
    </row>
    <row r="929" spans="1:68" x14ac:dyDescent="0.2">
      <c r="A929" s="63" t="s">
        <v>1330</v>
      </c>
      <c r="B929" s="44" t="s">
        <v>5422</v>
      </c>
      <c r="C929" s="44" t="s">
        <v>9559</v>
      </c>
      <c r="D929" s="44" t="s">
        <v>11012</v>
      </c>
      <c r="E929" s="44" t="str">
        <f t="shared" si="28"/>
        <v>War-warg_Minion_MELE</v>
      </c>
      <c r="F929" s="44" t="s">
        <v>10819</v>
      </c>
      <c r="G929" s="44" t="s">
        <v>5235</v>
      </c>
      <c r="H929" s="44" t="s">
        <v>10826</v>
      </c>
      <c r="I929" s="64"/>
      <c r="J929" s="65"/>
      <c r="K929" s="65"/>
      <c r="L929" s="65"/>
      <c r="M929" s="65"/>
      <c r="N929" s="64"/>
      <c r="O929" s="64"/>
      <c r="P929" s="65"/>
      <c r="Q929" s="65"/>
      <c r="R929" s="65"/>
      <c r="S929" s="65"/>
      <c r="T929" s="64"/>
      <c r="U929" s="65"/>
      <c r="V929" s="65"/>
      <c r="W929" s="65"/>
      <c r="X929" s="65"/>
      <c r="Y929" s="64"/>
      <c r="Z929" s="65"/>
      <c r="AA929" s="69">
        <f t="shared" si="29"/>
        <v>0</v>
      </c>
      <c r="AB929" s="63" t="s">
        <v>697</v>
      </c>
      <c r="AC929" s="75"/>
      <c r="AD929" s="77"/>
      <c r="AE929" s="77"/>
      <c r="AF929" s="77"/>
      <c r="AG929" s="63" t="s">
        <v>11013</v>
      </c>
      <c r="AH929" s="75"/>
      <c r="AI929" s="77"/>
      <c r="AJ929" s="77"/>
      <c r="AK929" s="76"/>
      <c r="AL929" s="63" t="s">
        <v>11014</v>
      </c>
      <c r="AM929" s="75"/>
      <c r="AN929" s="77"/>
      <c r="AO929" s="77"/>
      <c r="AP929" s="76"/>
      <c r="AQ929" s="82" t="s">
        <v>11015</v>
      </c>
      <c r="AR929" s="77"/>
      <c r="AS929" s="77"/>
      <c r="AT929" s="77"/>
      <c r="AU929" s="76"/>
      <c r="AV929" s="63" t="s">
        <v>11016</v>
      </c>
      <c r="AW929" s="75"/>
      <c r="AX929" s="77"/>
      <c r="AY929" s="77"/>
      <c r="AZ929" s="76"/>
      <c r="BA929" s="82" t="s">
        <v>697</v>
      </c>
      <c r="BB929" s="77"/>
      <c r="BC929" s="77"/>
      <c r="BD929" s="77"/>
      <c r="BE929" s="76"/>
      <c r="BF929" s="82" t="s">
        <v>11015</v>
      </c>
      <c r="BG929" s="77"/>
      <c r="BH929" s="77"/>
      <c r="BI929" s="77"/>
      <c r="BJ929" s="76"/>
      <c r="BK929" s="82" t="s">
        <v>11015</v>
      </c>
      <c r="BL929" s="77"/>
      <c r="BM929" s="77"/>
      <c r="BN929" s="77"/>
      <c r="BO929" s="76"/>
      <c r="BP929" s="44" t="s">
        <v>11017</v>
      </c>
    </row>
    <row r="930" spans="1:68" x14ac:dyDescent="0.2">
      <c r="A930" s="63" t="s">
        <v>1330</v>
      </c>
      <c r="B930" s="44" t="s">
        <v>5422</v>
      </c>
      <c r="C930" s="44" t="s">
        <v>9559</v>
      </c>
      <c r="D930" s="44" t="s">
        <v>11018</v>
      </c>
      <c r="E930" s="44" t="str">
        <f t="shared" si="28"/>
        <v>War-wolf_Minion_MELE</v>
      </c>
      <c r="F930" s="44" t="s">
        <v>7098</v>
      </c>
      <c r="G930" s="44" t="s">
        <v>5235</v>
      </c>
      <c r="H930" s="44" t="s">
        <v>10826</v>
      </c>
      <c r="I930" s="64"/>
      <c r="J930" s="65"/>
      <c r="K930" s="65"/>
      <c r="L930" s="65"/>
      <c r="M930" s="65"/>
      <c r="N930" s="64"/>
      <c r="O930" s="64"/>
      <c r="P930" s="65"/>
      <c r="Q930" s="65"/>
      <c r="R930" s="65"/>
      <c r="S930" s="65"/>
      <c r="T930" s="64"/>
      <c r="U930" s="65"/>
      <c r="V930" s="66">
        <v>3</v>
      </c>
      <c r="W930" s="65"/>
      <c r="X930" s="65"/>
      <c r="Y930" s="64"/>
      <c r="Z930" s="65"/>
      <c r="AA930" s="69">
        <f t="shared" si="29"/>
        <v>0</v>
      </c>
      <c r="AB930" s="63" t="s">
        <v>698</v>
      </c>
      <c r="AC930" s="75"/>
      <c r="AD930" s="77"/>
      <c r="AE930" s="75"/>
      <c r="AF930" s="77"/>
      <c r="AG930" s="63" t="s">
        <v>11019</v>
      </c>
      <c r="AH930" s="75"/>
      <c r="AI930" s="77"/>
      <c r="AJ930" s="77"/>
      <c r="AK930" s="76"/>
      <c r="AL930" s="63" t="s">
        <v>11020</v>
      </c>
      <c r="AM930" s="75"/>
      <c r="AN930" s="77"/>
      <c r="AO930" s="77"/>
      <c r="AP930" s="76"/>
      <c r="AQ930" s="82" t="s">
        <v>11021</v>
      </c>
      <c r="AR930" s="77"/>
      <c r="AS930" s="77"/>
      <c r="AT930" s="77"/>
      <c r="AU930" s="76"/>
      <c r="AV930" s="63" t="s">
        <v>11022</v>
      </c>
      <c r="AW930" s="75"/>
      <c r="AX930" s="77"/>
      <c r="AY930" s="77"/>
      <c r="AZ930" s="76"/>
      <c r="BA930" s="82" t="s">
        <v>698</v>
      </c>
      <c r="BB930" s="77"/>
      <c r="BC930" s="77"/>
      <c r="BD930" s="77"/>
      <c r="BE930" s="76"/>
      <c r="BF930" s="82" t="s">
        <v>11021</v>
      </c>
      <c r="BG930" s="77"/>
      <c r="BH930" s="77"/>
      <c r="BI930" s="77"/>
      <c r="BJ930" s="76"/>
      <c r="BK930" s="82" t="s">
        <v>11021</v>
      </c>
      <c r="BL930" s="77"/>
      <c r="BM930" s="77"/>
      <c r="BN930" s="77"/>
      <c r="BO930" s="76"/>
      <c r="BP930" s="44" t="s">
        <v>11023</v>
      </c>
    </row>
    <row r="931" spans="1:68" x14ac:dyDescent="0.2">
      <c r="A931" s="63" t="s">
        <v>1330</v>
      </c>
      <c r="B931" s="44" t="s">
        <v>5494</v>
      </c>
      <c r="C931" s="44" t="s">
        <v>9559</v>
      </c>
      <c r="D931" s="44" t="s">
        <v>11024</v>
      </c>
      <c r="E931" s="44" t="str">
        <f t="shared" si="28"/>
        <v>Agburanar Roused_Minion_MELE</v>
      </c>
      <c r="F931" s="44" t="s">
        <v>6469</v>
      </c>
      <c r="G931" s="44" t="s">
        <v>5197</v>
      </c>
      <c r="H931" s="44" t="s">
        <v>3290</v>
      </c>
      <c r="I931" s="64"/>
      <c r="J931" s="65"/>
      <c r="K931" s="65"/>
      <c r="L931" s="65"/>
      <c r="M931" s="65"/>
      <c r="N931" s="64"/>
      <c r="O931" s="64"/>
      <c r="P931" s="65"/>
      <c r="Q931" s="65"/>
      <c r="R931" s="65"/>
      <c r="S931" s="65"/>
      <c r="T931" s="64"/>
      <c r="U931" s="65"/>
      <c r="V931" s="65"/>
      <c r="W931" s="65"/>
      <c r="X931" s="65"/>
      <c r="Y931" s="64"/>
      <c r="Z931" s="65"/>
      <c r="AA931" s="69">
        <f t="shared" si="29"/>
        <v>0</v>
      </c>
      <c r="AB931" s="63" t="s">
        <v>699</v>
      </c>
      <c r="AC931" s="75"/>
      <c r="AD931" s="77"/>
      <c r="AE931" s="77"/>
      <c r="AF931" s="77"/>
      <c r="AG931" s="63" t="s">
        <v>11025</v>
      </c>
      <c r="AH931" s="75"/>
      <c r="AI931" s="77"/>
      <c r="AJ931" s="77"/>
      <c r="AK931" s="76"/>
      <c r="AL931" s="63" t="s">
        <v>11026</v>
      </c>
      <c r="AM931" s="75"/>
      <c r="AN931" s="77"/>
      <c r="AO931" s="77"/>
      <c r="AP931" s="76"/>
      <c r="AQ931" s="82" t="s">
        <v>11027</v>
      </c>
      <c r="AR931" s="77"/>
      <c r="AS931" s="77"/>
      <c r="AT931" s="77"/>
      <c r="AU931" s="76"/>
      <c r="AV931" s="63" t="s">
        <v>11028</v>
      </c>
      <c r="AW931" s="75"/>
      <c r="AX931" s="77"/>
      <c r="AY931" s="77"/>
      <c r="AZ931" s="76"/>
      <c r="BA931" s="82" t="s">
        <v>699</v>
      </c>
      <c r="BB931" s="77"/>
      <c r="BC931" s="77"/>
      <c r="BD931" s="77"/>
      <c r="BE931" s="76"/>
      <c r="BF931" s="82" t="s">
        <v>11027</v>
      </c>
      <c r="BG931" s="77"/>
      <c r="BH931" s="77"/>
      <c r="BI931" s="77"/>
      <c r="BJ931" s="76"/>
      <c r="BK931" s="82" t="s">
        <v>11027</v>
      </c>
      <c r="BL931" s="77"/>
      <c r="BM931" s="77"/>
      <c r="BN931" s="77"/>
      <c r="BO931" s="76"/>
      <c r="BP931" s="44" t="s">
        <v>1941</v>
      </c>
    </row>
    <row r="932" spans="1:68" x14ac:dyDescent="0.2">
      <c r="A932" s="63" t="s">
        <v>1330</v>
      </c>
      <c r="B932" s="44" t="s">
        <v>5494</v>
      </c>
      <c r="C932" s="44" t="s">
        <v>9559</v>
      </c>
      <c r="D932" s="44" t="s">
        <v>11029</v>
      </c>
      <c r="E932" s="44" t="str">
        <f t="shared" si="28"/>
        <v>Balchoth_Minion_MELE</v>
      </c>
      <c r="F932" s="44" t="s">
        <v>11005</v>
      </c>
      <c r="G932" s="44" t="s">
        <v>5197</v>
      </c>
      <c r="H932" s="44" t="s">
        <v>3290</v>
      </c>
      <c r="I932" s="64"/>
      <c r="J932" s="65"/>
      <c r="K932" s="65"/>
      <c r="L932" s="65"/>
      <c r="M932" s="65"/>
      <c r="N932" s="64"/>
      <c r="O932" s="64"/>
      <c r="P932" s="65"/>
      <c r="Q932" s="65"/>
      <c r="R932" s="65"/>
      <c r="S932" s="65"/>
      <c r="T932" s="64"/>
      <c r="U932" s="65"/>
      <c r="V932" s="65"/>
      <c r="W932" s="65"/>
      <c r="X932" s="66">
        <v>1</v>
      </c>
      <c r="Y932" s="64"/>
      <c r="Z932" s="65"/>
      <c r="AA932" s="69">
        <f t="shared" si="29"/>
        <v>0</v>
      </c>
      <c r="AB932" s="63" t="s">
        <v>700</v>
      </c>
      <c r="AC932" s="75"/>
      <c r="AD932" s="77"/>
      <c r="AE932" s="75"/>
      <c r="AF932" s="77"/>
      <c r="AG932" s="63" t="s">
        <v>700</v>
      </c>
      <c r="AH932" s="75"/>
      <c r="AI932" s="77"/>
      <c r="AJ932" s="77"/>
      <c r="AK932" s="76"/>
      <c r="AL932" s="63" t="s">
        <v>11030</v>
      </c>
      <c r="AM932" s="75"/>
      <c r="AN932" s="77"/>
      <c r="AO932" s="77"/>
      <c r="AP932" s="76"/>
      <c r="AQ932" s="82" t="s">
        <v>11031</v>
      </c>
      <c r="AR932" s="77"/>
      <c r="AS932" s="77"/>
      <c r="AT932" s="77"/>
      <c r="AU932" s="76"/>
      <c r="AV932" s="63" t="s">
        <v>700</v>
      </c>
      <c r="AW932" s="75"/>
      <c r="AX932" s="77"/>
      <c r="AY932" s="77"/>
      <c r="AZ932" s="76"/>
      <c r="BA932" s="82" t="s">
        <v>700</v>
      </c>
      <c r="BB932" s="77"/>
      <c r="BC932" s="77"/>
      <c r="BD932" s="77"/>
      <c r="BE932" s="76"/>
      <c r="BF932" s="82" t="s">
        <v>11031</v>
      </c>
      <c r="BG932" s="77"/>
      <c r="BH932" s="77"/>
      <c r="BI932" s="77"/>
      <c r="BJ932" s="76"/>
      <c r="BK932" s="82" t="s">
        <v>11031</v>
      </c>
      <c r="BL932" s="77"/>
      <c r="BM932" s="77"/>
      <c r="BN932" s="77"/>
      <c r="BO932" s="76"/>
      <c r="BP932" s="44" t="s">
        <v>11032</v>
      </c>
    </row>
    <row r="933" spans="1:68" x14ac:dyDescent="0.2">
      <c r="A933" s="63" t="s">
        <v>1330</v>
      </c>
      <c r="B933" s="44" t="s">
        <v>5494</v>
      </c>
      <c r="C933" s="44" t="s">
        <v>9559</v>
      </c>
      <c r="D933" s="44" t="s">
        <v>11033</v>
      </c>
      <c r="E933" s="44" t="str">
        <f t="shared" si="28"/>
        <v>Beornings_Minion_MELE</v>
      </c>
      <c r="F933" s="44" t="s">
        <v>5529</v>
      </c>
      <c r="G933" s="44" t="s">
        <v>5197</v>
      </c>
      <c r="H933" s="44" t="s">
        <v>3290</v>
      </c>
      <c r="I933" s="64"/>
      <c r="J933" s="65"/>
      <c r="K933" s="65"/>
      <c r="L933" s="65"/>
      <c r="M933" s="65"/>
      <c r="N933" s="64"/>
      <c r="O933" s="64"/>
      <c r="P933" s="65"/>
      <c r="Q933" s="65"/>
      <c r="R933" s="65"/>
      <c r="S933" s="65"/>
      <c r="T933" s="64"/>
      <c r="U933" s="65"/>
      <c r="V933" s="65"/>
      <c r="W933" s="65"/>
      <c r="X933" s="65"/>
      <c r="Y933" s="64"/>
      <c r="Z933" s="65"/>
      <c r="AA933" s="69">
        <f t="shared" si="29"/>
        <v>0</v>
      </c>
      <c r="AB933" s="63" t="s">
        <v>205</v>
      </c>
      <c r="AC933" s="75"/>
      <c r="AD933" s="77"/>
      <c r="AE933" s="77"/>
      <c r="AF933" s="77"/>
      <c r="AG933" s="63" t="s">
        <v>5505</v>
      </c>
      <c r="AH933" s="75"/>
      <c r="AI933" s="77"/>
      <c r="AJ933" s="77"/>
      <c r="AK933" s="76"/>
      <c r="AL933" s="63" t="s">
        <v>5506</v>
      </c>
      <c r="AM933" s="75"/>
      <c r="AN933" s="77"/>
      <c r="AO933" s="77"/>
      <c r="AP933" s="76"/>
      <c r="AQ933" s="82" t="s">
        <v>11034</v>
      </c>
      <c r="AR933" s="77"/>
      <c r="AS933" s="77"/>
      <c r="AT933" s="77"/>
      <c r="AU933" s="76"/>
      <c r="AV933" s="63" t="s">
        <v>5508</v>
      </c>
      <c r="AW933" s="75"/>
      <c r="AX933" s="77"/>
      <c r="AY933" s="77"/>
      <c r="AZ933" s="76"/>
      <c r="BA933" s="82" t="s">
        <v>205</v>
      </c>
      <c r="BB933" s="77"/>
      <c r="BC933" s="77"/>
      <c r="BD933" s="77"/>
      <c r="BE933" s="76"/>
      <c r="BF933" s="82" t="s">
        <v>11034</v>
      </c>
      <c r="BG933" s="77"/>
      <c r="BH933" s="77"/>
      <c r="BI933" s="77"/>
      <c r="BJ933" s="76"/>
      <c r="BK933" s="82" t="s">
        <v>11034</v>
      </c>
      <c r="BL933" s="77"/>
      <c r="BM933" s="77"/>
      <c r="BN933" s="77"/>
      <c r="BO933" s="76"/>
      <c r="BP933" s="44" t="s">
        <v>11035</v>
      </c>
    </row>
    <row r="934" spans="1:68" x14ac:dyDescent="0.2">
      <c r="A934" s="63" t="s">
        <v>1330</v>
      </c>
      <c r="B934" s="44" t="s">
        <v>5494</v>
      </c>
      <c r="C934" s="44" t="s">
        <v>9559</v>
      </c>
      <c r="D934" s="44" t="s">
        <v>11036</v>
      </c>
      <c r="E934" s="44" t="str">
        <f t="shared" si="28"/>
        <v>Black Trolls_Minion_MELE</v>
      </c>
      <c r="F934" s="44" t="s">
        <v>5159</v>
      </c>
      <c r="G934" s="44" t="s">
        <v>5183</v>
      </c>
      <c r="H934" s="44" t="s">
        <v>5184</v>
      </c>
      <c r="I934" s="64"/>
      <c r="J934" s="65"/>
      <c r="K934" s="65"/>
      <c r="L934" s="65"/>
      <c r="M934" s="65"/>
      <c r="N934" s="64"/>
      <c r="O934" s="64"/>
      <c r="P934" s="65"/>
      <c r="Q934" s="65"/>
      <c r="R934" s="65"/>
      <c r="S934" s="65"/>
      <c r="T934" s="64"/>
      <c r="U934" s="65"/>
      <c r="V934" s="65"/>
      <c r="W934" s="66">
        <v>1</v>
      </c>
      <c r="X934" s="65"/>
      <c r="Y934" s="64"/>
      <c r="Z934" s="65"/>
      <c r="AA934" s="69">
        <f t="shared" si="29"/>
        <v>0</v>
      </c>
      <c r="AB934" s="63" t="s">
        <v>701</v>
      </c>
      <c r="AC934" s="75"/>
      <c r="AD934" s="77"/>
      <c r="AE934" s="75"/>
      <c r="AF934" s="77"/>
      <c r="AG934" s="63" t="s">
        <v>11037</v>
      </c>
      <c r="AH934" s="75"/>
      <c r="AI934" s="77"/>
      <c r="AJ934" s="77"/>
      <c r="AK934" s="76"/>
      <c r="AL934" s="63" t="s">
        <v>11038</v>
      </c>
      <c r="AM934" s="75"/>
      <c r="AN934" s="77"/>
      <c r="AO934" s="77"/>
      <c r="AP934" s="76"/>
      <c r="AQ934" s="82" t="s">
        <v>11039</v>
      </c>
      <c r="AR934" s="77"/>
      <c r="AS934" s="77"/>
      <c r="AT934" s="77"/>
      <c r="AU934" s="76"/>
      <c r="AV934" s="63" t="s">
        <v>11040</v>
      </c>
      <c r="AW934" s="75"/>
      <c r="AX934" s="77"/>
      <c r="AY934" s="77"/>
      <c r="AZ934" s="76"/>
      <c r="BA934" s="82" t="s">
        <v>701</v>
      </c>
      <c r="BB934" s="77"/>
      <c r="BC934" s="77"/>
      <c r="BD934" s="77"/>
      <c r="BE934" s="76"/>
      <c r="BF934" s="82" t="s">
        <v>11039</v>
      </c>
      <c r="BG934" s="77"/>
      <c r="BH934" s="77"/>
      <c r="BI934" s="77"/>
      <c r="BJ934" s="76"/>
      <c r="BK934" s="82" t="s">
        <v>11039</v>
      </c>
      <c r="BL934" s="77"/>
      <c r="BM934" s="77"/>
      <c r="BN934" s="77"/>
      <c r="BO934" s="76"/>
      <c r="BP934" s="44" t="s">
        <v>1922</v>
      </c>
    </row>
    <row r="935" spans="1:68" x14ac:dyDescent="0.2">
      <c r="A935" s="63" t="s">
        <v>1330</v>
      </c>
      <c r="B935" s="44" t="s">
        <v>5494</v>
      </c>
      <c r="C935" s="44" t="s">
        <v>9559</v>
      </c>
      <c r="D935" s="44" t="s">
        <v>11041</v>
      </c>
      <c r="E935" s="44" t="str">
        <f t="shared" si="28"/>
        <v>Dunlendings_Minion_MELE</v>
      </c>
      <c r="F935" s="44" t="s">
        <v>5159</v>
      </c>
      <c r="G935" s="44" t="s">
        <v>5197</v>
      </c>
      <c r="H935" s="44" t="s">
        <v>3290</v>
      </c>
      <c r="I935" s="64"/>
      <c r="J935" s="65"/>
      <c r="K935" s="65"/>
      <c r="L935" s="65"/>
      <c r="M935" s="65"/>
      <c r="N935" s="64"/>
      <c r="O935" s="64"/>
      <c r="P935" s="65"/>
      <c r="Q935" s="65"/>
      <c r="R935" s="65"/>
      <c r="S935" s="65"/>
      <c r="T935" s="64"/>
      <c r="U935" s="65"/>
      <c r="V935" s="65"/>
      <c r="W935" s="65"/>
      <c r="X935" s="65"/>
      <c r="Y935" s="64"/>
      <c r="Z935" s="65"/>
      <c r="AA935" s="69">
        <f t="shared" si="29"/>
        <v>0</v>
      </c>
      <c r="AB935" s="63" t="s">
        <v>207</v>
      </c>
      <c r="AC935" s="75"/>
      <c r="AD935" s="77"/>
      <c r="AE935" s="77"/>
      <c r="AF935" s="77"/>
      <c r="AG935" s="63" t="s">
        <v>5521</v>
      </c>
      <c r="AH935" s="75"/>
      <c r="AI935" s="77"/>
      <c r="AJ935" s="77"/>
      <c r="AK935" s="76"/>
      <c r="AL935" s="63" t="s">
        <v>5522</v>
      </c>
      <c r="AM935" s="75"/>
      <c r="AN935" s="77"/>
      <c r="AO935" s="77"/>
      <c r="AP935" s="76"/>
      <c r="AQ935" s="82" t="s">
        <v>11042</v>
      </c>
      <c r="AR935" s="77"/>
      <c r="AS935" s="77"/>
      <c r="AT935" s="77"/>
      <c r="AU935" s="76"/>
      <c r="AV935" s="63" t="s">
        <v>11043</v>
      </c>
      <c r="AW935" s="75"/>
      <c r="AX935" s="77"/>
      <c r="AY935" s="77"/>
      <c r="AZ935" s="76"/>
      <c r="BA935" s="82" t="s">
        <v>207</v>
      </c>
      <c r="BB935" s="77"/>
      <c r="BC935" s="77"/>
      <c r="BD935" s="77"/>
      <c r="BE935" s="76"/>
      <c r="BF935" s="82" t="s">
        <v>11042</v>
      </c>
      <c r="BG935" s="77"/>
      <c r="BH935" s="77"/>
      <c r="BI935" s="77"/>
      <c r="BJ935" s="76"/>
      <c r="BK935" s="82" t="s">
        <v>11042</v>
      </c>
      <c r="BL935" s="77"/>
      <c r="BM935" s="77"/>
      <c r="BN935" s="77"/>
      <c r="BO935" s="76"/>
      <c r="BP935" s="44" t="s">
        <v>11044</v>
      </c>
    </row>
    <row r="936" spans="1:68" x14ac:dyDescent="0.2">
      <c r="A936" s="63" t="s">
        <v>1330</v>
      </c>
      <c r="B936" s="44" t="s">
        <v>5494</v>
      </c>
      <c r="C936" s="44" t="s">
        <v>9559</v>
      </c>
      <c r="D936" s="44" t="s">
        <v>11045</v>
      </c>
      <c r="E936" s="44" t="str">
        <f t="shared" si="28"/>
        <v>Easterlings_Minion_MELE</v>
      </c>
      <c r="F936" s="44" t="s">
        <v>5159</v>
      </c>
      <c r="G936" s="44" t="s">
        <v>5160</v>
      </c>
      <c r="H936" s="44" t="s">
        <v>5179</v>
      </c>
      <c r="I936" s="64"/>
      <c r="J936" s="65"/>
      <c r="K936" s="65"/>
      <c r="L936" s="65"/>
      <c r="M936" s="66">
        <v>1</v>
      </c>
      <c r="N936" s="64"/>
      <c r="O936" s="64"/>
      <c r="P936" s="65"/>
      <c r="Q936" s="65"/>
      <c r="R936" s="65"/>
      <c r="S936" s="65"/>
      <c r="T936" s="64"/>
      <c r="U936" s="65"/>
      <c r="V936" s="65"/>
      <c r="W936" s="65"/>
      <c r="X936" s="66">
        <v>1</v>
      </c>
      <c r="Y936" s="64"/>
      <c r="Z936" s="65"/>
      <c r="AA936" s="69">
        <f t="shared" si="29"/>
        <v>0</v>
      </c>
      <c r="AB936" s="63" t="s">
        <v>208</v>
      </c>
      <c r="AC936" s="75"/>
      <c r="AD936" s="77"/>
      <c r="AE936" s="75"/>
      <c r="AF936" s="77"/>
      <c r="AG936" s="63" t="s">
        <v>5530</v>
      </c>
      <c r="AH936" s="75"/>
      <c r="AI936" s="77"/>
      <c r="AJ936" s="77"/>
      <c r="AK936" s="76"/>
      <c r="AL936" s="63" t="s">
        <v>5531</v>
      </c>
      <c r="AM936" s="75"/>
      <c r="AN936" s="77"/>
      <c r="AO936" s="77"/>
      <c r="AP936" s="76"/>
      <c r="AQ936" s="82" t="s">
        <v>11046</v>
      </c>
      <c r="AR936" s="77"/>
      <c r="AS936" s="77"/>
      <c r="AT936" s="77"/>
      <c r="AU936" s="76"/>
      <c r="AV936" s="63" t="s">
        <v>5533</v>
      </c>
      <c r="AW936" s="75"/>
      <c r="AX936" s="77"/>
      <c r="AY936" s="77"/>
      <c r="AZ936" s="76"/>
      <c r="BA936" s="82" t="s">
        <v>208</v>
      </c>
      <c r="BB936" s="77"/>
      <c r="BC936" s="77"/>
      <c r="BD936" s="77"/>
      <c r="BE936" s="76"/>
      <c r="BF936" s="82" t="s">
        <v>11046</v>
      </c>
      <c r="BG936" s="77"/>
      <c r="BH936" s="77"/>
      <c r="BI936" s="77"/>
      <c r="BJ936" s="76"/>
      <c r="BK936" s="82" t="s">
        <v>11046</v>
      </c>
      <c r="BL936" s="77"/>
      <c r="BM936" s="77"/>
      <c r="BN936" s="77"/>
      <c r="BO936" s="76"/>
      <c r="BP936" s="44" t="s">
        <v>11047</v>
      </c>
    </row>
    <row r="937" spans="1:68" x14ac:dyDescent="0.2">
      <c r="A937" s="63" t="s">
        <v>1330</v>
      </c>
      <c r="B937" s="44" t="s">
        <v>5494</v>
      </c>
      <c r="C937" s="44" t="s">
        <v>9559</v>
      </c>
      <c r="D937" s="44" t="s">
        <v>11048</v>
      </c>
      <c r="E937" s="44" t="str">
        <f t="shared" si="28"/>
        <v>Goblins of Goblin-gate_Minion_MELE</v>
      </c>
      <c r="F937" s="44" t="s">
        <v>9864</v>
      </c>
      <c r="G937" s="44" t="s">
        <v>5160</v>
      </c>
      <c r="H937" s="44" t="s">
        <v>5179</v>
      </c>
      <c r="I937" s="64"/>
      <c r="J937" s="66">
        <v>1</v>
      </c>
      <c r="K937" s="65"/>
      <c r="L937" s="65"/>
      <c r="M937" s="65"/>
      <c r="N937" s="64"/>
      <c r="O937" s="64"/>
      <c r="P937" s="65"/>
      <c r="Q937" s="65"/>
      <c r="R937" s="65"/>
      <c r="S937" s="65"/>
      <c r="T937" s="68">
        <v>1</v>
      </c>
      <c r="U937" s="65"/>
      <c r="V937" s="65"/>
      <c r="W937" s="65"/>
      <c r="X937" s="65"/>
      <c r="Y937" s="64"/>
      <c r="Z937" s="66">
        <v>1</v>
      </c>
      <c r="AA937" s="69">
        <f t="shared" si="29"/>
        <v>0</v>
      </c>
      <c r="AB937" s="63" t="s">
        <v>702</v>
      </c>
      <c r="AC937" s="75"/>
      <c r="AD937" s="77"/>
      <c r="AE937" s="75"/>
      <c r="AF937" s="77"/>
      <c r="AG937" s="63" t="s">
        <v>11049</v>
      </c>
      <c r="AH937" s="75"/>
      <c r="AI937" s="77"/>
      <c r="AJ937" s="77"/>
      <c r="AK937" s="76"/>
      <c r="AL937" s="63" t="s">
        <v>11050</v>
      </c>
      <c r="AM937" s="75"/>
      <c r="AN937" s="77"/>
      <c r="AO937" s="77"/>
      <c r="AP937" s="76"/>
      <c r="AQ937" s="82" t="s">
        <v>11051</v>
      </c>
      <c r="AR937" s="77"/>
      <c r="AS937" s="77"/>
      <c r="AT937" s="77"/>
      <c r="AU937" s="76"/>
      <c r="AV937" s="63" t="s">
        <v>11052</v>
      </c>
      <c r="AW937" s="75"/>
      <c r="AX937" s="77"/>
      <c r="AY937" s="77"/>
      <c r="AZ937" s="76"/>
      <c r="BA937" s="82" t="s">
        <v>702</v>
      </c>
      <c r="BB937" s="77"/>
      <c r="BC937" s="77"/>
      <c r="BD937" s="77"/>
      <c r="BE937" s="76"/>
      <c r="BF937" s="82" t="s">
        <v>11051</v>
      </c>
      <c r="BG937" s="77"/>
      <c r="BH937" s="77"/>
      <c r="BI937" s="77"/>
      <c r="BJ937" s="76"/>
      <c r="BK937" s="82" t="s">
        <v>11051</v>
      </c>
      <c r="BL937" s="77"/>
      <c r="BM937" s="77"/>
      <c r="BN937" s="77"/>
      <c r="BO937" s="76"/>
      <c r="BP937" s="44" t="s">
        <v>11053</v>
      </c>
    </row>
    <row r="938" spans="1:68" x14ac:dyDescent="0.2">
      <c r="A938" s="63" t="s">
        <v>1330</v>
      </c>
      <c r="B938" s="44" t="s">
        <v>5494</v>
      </c>
      <c r="C938" s="44" t="s">
        <v>9559</v>
      </c>
      <c r="D938" s="44" t="s">
        <v>11054</v>
      </c>
      <c r="E938" s="44" t="str">
        <f t="shared" si="28"/>
        <v>Grey Mountain Goblins_Minion_MELE</v>
      </c>
      <c r="F938" s="44" t="s">
        <v>5538</v>
      </c>
      <c r="G938" s="44" t="s">
        <v>5160</v>
      </c>
      <c r="H938" s="44" t="s">
        <v>5179</v>
      </c>
      <c r="I938" s="64"/>
      <c r="J938" s="65"/>
      <c r="K938" s="66">
        <v>1</v>
      </c>
      <c r="L938" s="65"/>
      <c r="M938" s="65"/>
      <c r="N938" s="64"/>
      <c r="O938" s="64"/>
      <c r="P938" s="65"/>
      <c r="Q938" s="65"/>
      <c r="R938" s="65"/>
      <c r="S938" s="65"/>
      <c r="T938" s="64"/>
      <c r="U938" s="66">
        <v>1</v>
      </c>
      <c r="V938" s="65"/>
      <c r="W938" s="65"/>
      <c r="X938" s="66">
        <v>1</v>
      </c>
      <c r="Y938" s="64"/>
      <c r="Z938" s="66">
        <v>1</v>
      </c>
      <c r="AA938" s="69">
        <f t="shared" si="29"/>
        <v>0</v>
      </c>
      <c r="AB938" s="63" t="s">
        <v>703</v>
      </c>
      <c r="AC938" s="75"/>
      <c r="AD938" s="77"/>
      <c r="AE938" s="75"/>
      <c r="AF938" s="77"/>
      <c r="AG938" s="63" t="s">
        <v>11055</v>
      </c>
      <c r="AH938" s="75"/>
      <c r="AI938" s="77"/>
      <c r="AJ938" s="77"/>
      <c r="AK938" s="76"/>
      <c r="AL938" s="63" t="s">
        <v>11056</v>
      </c>
      <c r="AM938" s="75"/>
      <c r="AN938" s="77"/>
      <c r="AO938" s="77"/>
      <c r="AP938" s="76"/>
      <c r="AQ938" s="82" t="s">
        <v>11057</v>
      </c>
      <c r="AR938" s="77"/>
      <c r="AS938" s="77"/>
      <c r="AT938" s="77"/>
      <c r="AU938" s="76"/>
      <c r="AV938" s="63" t="s">
        <v>11058</v>
      </c>
      <c r="AW938" s="75"/>
      <c r="AX938" s="77"/>
      <c r="AY938" s="77"/>
      <c r="AZ938" s="76"/>
      <c r="BA938" s="82" t="s">
        <v>703</v>
      </c>
      <c r="BB938" s="77"/>
      <c r="BC938" s="77"/>
      <c r="BD938" s="77"/>
      <c r="BE938" s="76"/>
      <c r="BF938" s="82" t="s">
        <v>11057</v>
      </c>
      <c r="BG938" s="77"/>
      <c r="BH938" s="77"/>
      <c r="BI938" s="77"/>
      <c r="BJ938" s="76"/>
      <c r="BK938" s="82" t="s">
        <v>11057</v>
      </c>
      <c r="BL938" s="77"/>
      <c r="BM938" s="77"/>
      <c r="BN938" s="77"/>
      <c r="BO938" s="76"/>
      <c r="BP938" s="44" t="s">
        <v>1867</v>
      </c>
    </row>
    <row r="939" spans="1:68" x14ac:dyDescent="0.2">
      <c r="A939" s="63" t="s">
        <v>1330</v>
      </c>
      <c r="B939" s="44" t="s">
        <v>5494</v>
      </c>
      <c r="C939" s="44" t="s">
        <v>9559</v>
      </c>
      <c r="D939" s="44" t="s">
        <v>11059</v>
      </c>
      <c r="E939" s="44" t="str">
        <f t="shared" si="28"/>
        <v>Half-trolls_Minion_MELE</v>
      </c>
      <c r="F939" s="44" t="s">
        <v>5159</v>
      </c>
      <c r="G939" s="44" t="s">
        <v>5183</v>
      </c>
      <c r="H939" s="44" t="s">
        <v>5184</v>
      </c>
      <c r="I939" s="64"/>
      <c r="J939" s="65"/>
      <c r="K939" s="65"/>
      <c r="L939" s="65"/>
      <c r="M939" s="65"/>
      <c r="N939" s="64"/>
      <c r="O939" s="64"/>
      <c r="P939" s="65"/>
      <c r="Q939" s="65"/>
      <c r="R939" s="65"/>
      <c r="S939" s="65"/>
      <c r="T939" s="64"/>
      <c r="U939" s="65"/>
      <c r="V939" s="65"/>
      <c r="W939" s="65"/>
      <c r="X939" s="65"/>
      <c r="Y939" s="64"/>
      <c r="Z939" s="65"/>
      <c r="AA939" s="69">
        <f t="shared" si="29"/>
        <v>0</v>
      </c>
      <c r="AB939" s="63" t="s">
        <v>704</v>
      </c>
      <c r="AC939" s="75"/>
      <c r="AD939" s="77"/>
      <c r="AE939" s="77"/>
      <c r="AF939" s="77"/>
      <c r="AG939" s="63" t="s">
        <v>11060</v>
      </c>
      <c r="AH939" s="75"/>
      <c r="AI939" s="77"/>
      <c r="AJ939" s="77"/>
      <c r="AK939" s="76"/>
      <c r="AL939" s="63" t="s">
        <v>11061</v>
      </c>
      <c r="AM939" s="75"/>
      <c r="AN939" s="77"/>
      <c r="AO939" s="77"/>
      <c r="AP939" s="76"/>
      <c r="AQ939" s="82" t="s">
        <v>11062</v>
      </c>
      <c r="AR939" s="77"/>
      <c r="AS939" s="77"/>
      <c r="AT939" s="77"/>
      <c r="AU939" s="76"/>
      <c r="AV939" s="63" t="s">
        <v>11063</v>
      </c>
      <c r="AW939" s="75"/>
      <c r="AX939" s="77"/>
      <c r="AY939" s="77"/>
      <c r="AZ939" s="76"/>
      <c r="BA939" s="82" t="s">
        <v>704</v>
      </c>
      <c r="BB939" s="77"/>
      <c r="BC939" s="77"/>
      <c r="BD939" s="77"/>
      <c r="BE939" s="76"/>
      <c r="BF939" s="82" t="s">
        <v>11062</v>
      </c>
      <c r="BG939" s="77"/>
      <c r="BH939" s="77"/>
      <c r="BI939" s="77"/>
      <c r="BJ939" s="76"/>
      <c r="BK939" s="82" t="s">
        <v>11062</v>
      </c>
      <c r="BL939" s="77"/>
      <c r="BM939" s="77"/>
      <c r="BN939" s="77"/>
      <c r="BO939" s="76"/>
      <c r="BP939" s="44" t="s">
        <v>1887</v>
      </c>
    </row>
    <row r="940" spans="1:68" x14ac:dyDescent="0.2">
      <c r="A940" s="63" t="s">
        <v>1330</v>
      </c>
      <c r="B940" s="44" t="s">
        <v>5494</v>
      </c>
      <c r="C940" s="44" t="s">
        <v>9559</v>
      </c>
      <c r="D940" s="44" t="s">
        <v>11064</v>
      </c>
      <c r="E940" s="44" t="str">
        <f t="shared" si="28"/>
        <v>Hill Trolls_Minion_MELE</v>
      </c>
      <c r="F940" s="44" t="s">
        <v>11065</v>
      </c>
      <c r="G940" s="44" t="s">
        <v>5197</v>
      </c>
      <c r="H940" s="44" t="s">
        <v>3290</v>
      </c>
      <c r="I940" s="64"/>
      <c r="J940" s="65"/>
      <c r="K940" s="65"/>
      <c r="L940" s="65"/>
      <c r="M940" s="65"/>
      <c r="N940" s="64"/>
      <c r="O940" s="64"/>
      <c r="P940" s="65"/>
      <c r="Q940" s="65"/>
      <c r="R940" s="65"/>
      <c r="S940" s="65"/>
      <c r="T940" s="64"/>
      <c r="U940" s="65"/>
      <c r="V940" s="65"/>
      <c r="W940" s="65"/>
      <c r="X940" s="65"/>
      <c r="Y940" s="64"/>
      <c r="Z940" s="65"/>
      <c r="AA940" s="69">
        <f t="shared" si="29"/>
        <v>0</v>
      </c>
      <c r="AB940" s="63" t="s">
        <v>705</v>
      </c>
      <c r="AC940" s="75"/>
      <c r="AD940" s="77"/>
      <c r="AE940" s="77"/>
      <c r="AF940" s="77"/>
      <c r="AG940" s="63" t="s">
        <v>11066</v>
      </c>
      <c r="AH940" s="75"/>
      <c r="AI940" s="77"/>
      <c r="AJ940" s="77"/>
      <c r="AK940" s="76"/>
      <c r="AL940" s="63" t="s">
        <v>11067</v>
      </c>
      <c r="AM940" s="75"/>
      <c r="AN940" s="77"/>
      <c r="AO940" s="77"/>
      <c r="AP940" s="76"/>
      <c r="AQ940" s="82" t="s">
        <v>11068</v>
      </c>
      <c r="AR940" s="77"/>
      <c r="AS940" s="77"/>
      <c r="AT940" s="77"/>
      <c r="AU940" s="76"/>
      <c r="AV940" s="63" t="s">
        <v>11069</v>
      </c>
      <c r="AW940" s="75"/>
      <c r="AX940" s="77"/>
      <c r="AY940" s="77"/>
      <c r="AZ940" s="76"/>
      <c r="BA940" s="82" t="s">
        <v>705</v>
      </c>
      <c r="BB940" s="77"/>
      <c r="BC940" s="77"/>
      <c r="BD940" s="77"/>
      <c r="BE940" s="76"/>
      <c r="BF940" s="82" t="s">
        <v>11068</v>
      </c>
      <c r="BG940" s="77"/>
      <c r="BH940" s="77"/>
      <c r="BI940" s="77"/>
      <c r="BJ940" s="76"/>
      <c r="BK940" s="82" t="s">
        <v>11068</v>
      </c>
      <c r="BL940" s="77"/>
      <c r="BM940" s="77"/>
      <c r="BN940" s="77"/>
      <c r="BO940" s="76"/>
      <c r="BP940" s="44" t="s">
        <v>1888</v>
      </c>
    </row>
    <row r="941" spans="1:68" x14ac:dyDescent="0.2">
      <c r="A941" s="63" t="s">
        <v>1330</v>
      </c>
      <c r="B941" s="44" t="s">
        <v>5494</v>
      </c>
      <c r="C941" s="44" t="s">
        <v>9559</v>
      </c>
      <c r="D941" s="44" t="s">
        <v>11070</v>
      </c>
      <c r="E941" s="44" t="str">
        <f t="shared" si="28"/>
        <v>Hillmen_Minion_MELE</v>
      </c>
      <c r="F941" s="44" t="s">
        <v>5159</v>
      </c>
      <c r="G941" s="44" t="s">
        <v>5197</v>
      </c>
      <c r="H941" s="44" t="s">
        <v>3290</v>
      </c>
      <c r="I941" s="64"/>
      <c r="J941" s="65"/>
      <c r="K941" s="65"/>
      <c r="L941" s="65"/>
      <c r="M941" s="65"/>
      <c r="N941" s="64"/>
      <c r="O941" s="64"/>
      <c r="P941" s="65"/>
      <c r="Q941" s="65"/>
      <c r="R941" s="65"/>
      <c r="S941" s="65"/>
      <c r="T941" s="64"/>
      <c r="U941" s="65"/>
      <c r="V941" s="65"/>
      <c r="W941" s="65"/>
      <c r="X941" s="65"/>
      <c r="Y941" s="64"/>
      <c r="Z941" s="65"/>
      <c r="AA941" s="69">
        <f t="shared" si="29"/>
        <v>0</v>
      </c>
      <c r="AB941" s="63" t="s">
        <v>211</v>
      </c>
      <c r="AC941" s="75"/>
      <c r="AD941" s="77"/>
      <c r="AE941" s="77"/>
      <c r="AF941" s="77"/>
      <c r="AG941" s="63" t="s">
        <v>5554</v>
      </c>
      <c r="AH941" s="75"/>
      <c r="AI941" s="77"/>
      <c r="AJ941" s="77"/>
      <c r="AK941" s="76"/>
      <c r="AL941" s="63" t="s">
        <v>5555</v>
      </c>
      <c r="AM941" s="75"/>
      <c r="AN941" s="77"/>
      <c r="AO941" s="77"/>
      <c r="AP941" s="76"/>
      <c r="AQ941" s="82" t="s">
        <v>11071</v>
      </c>
      <c r="AR941" s="77"/>
      <c r="AS941" s="77"/>
      <c r="AT941" s="77"/>
      <c r="AU941" s="76"/>
      <c r="AV941" s="63" t="s">
        <v>5557</v>
      </c>
      <c r="AW941" s="75"/>
      <c r="AX941" s="77"/>
      <c r="AY941" s="77"/>
      <c r="AZ941" s="76"/>
      <c r="BA941" s="82" t="s">
        <v>211</v>
      </c>
      <c r="BB941" s="77"/>
      <c r="BC941" s="77"/>
      <c r="BD941" s="77"/>
      <c r="BE941" s="76"/>
      <c r="BF941" s="82" t="s">
        <v>11071</v>
      </c>
      <c r="BG941" s="77"/>
      <c r="BH941" s="77"/>
      <c r="BI941" s="77"/>
      <c r="BJ941" s="76"/>
      <c r="BK941" s="82" t="s">
        <v>11071</v>
      </c>
      <c r="BL941" s="77"/>
      <c r="BM941" s="77"/>
      <c r="BN941" s="77"/>
      <c r="BO941" s="76"/>
      <c r="BP941" s="44" t="s">
        <v>11072</v>
      </c>
    </row>
    <row r="942" spans="1:68" x14ac:dyDescent="0.2">
      <c r="A942" s="63" t="s">
        <v>1330</v>
      </c>
      <c r="B942" s="44" t="s">
        <v>5494</v>
      </c>
      <c r="C942" s="44" t="s">
        <v>9559</v>
      </c>
      <c r="D942" s="44" t="s">
        <v>11073</v>
      </c>
      <c r="E942" s="44" t="str">
        <f t="shared" si="28"/>
        <v>Ice-orcs_Minion_MELE</v>
      </c>
      <c r="F942" s="44" t="s">
        <v>8911</v>
      </c>
      <c r="G942" s="44" t="s">
        <v>5197</v>
      </c>
      <c r="H942" s="44" t="s">
        <v>3290</v>
      </c>
      <c r="I942" s="64"/>
      <c r="J942" s="65"/>
      <c r="K942" s="65"/>
      <c r="L942" s="65"/>
      <c r="M942" s="65"/>
      <c r="N942" s="64"/>
      <c r="O942" s="64"/>
      <c r="P942" s="65"/>
      <c r="Q942" s="65"/>
      <c r="R942" s="65"/>
      <c r="S942" s="65"/>
      <c r="T942" s="64"/>
      <c r="U942" s="66">
        <v>1</v>
      </c>
      <c r="V942" s="65"/>
      <c r="W942" s="65"/>
      <c r="X942" s="65"/>
      <c r="Y942" s="64"/>
      <c r="Z942" s="65"/>
      <c r="AA942" s="69">
        <f t="shared" si="29"/>
        <v>0</v>
      </c>
      <c r="AB942" s="63" t="s">
        <v>706</v>
      </c>
      <c r="AC942" s="75"/>
      <c r="AD942" s="77"/>
      <c r="AE942" s="75"/>
      <c r="AF942" s="77"/>
      <c r="AG942" s="63" t="s">
        <v>11074</v>
      </c>
      <c r="AH942" s="75"/>
      <c r="AI942" s="77"/>
      <c r="AJ942" s="77"/>
      <c r="AK942" s="76"/>
      <c r="AL942" s="63" t="s">
        <v>11075</v>
      </c>
      <c r="AM942" s="75"/>
      <c r="AN942" s="77"/>
      <c r="AO942" s="77"/>
      <c r="AP942" s="76"/>
      <c r="AQ942" s="82" t="s">
        <v>11076</v>
      </c>
      <c r="AR942" s="77"/>
      <c r="AS942" s="77"/>
      <c r="AT942" s="77"/>
      <c r="AU942" s="76"/>
      <c r="AV942" s="63" t="s">
        <v>11077</v>
      </c>
      <c r="AW942" s="75"/>
      <c r="AX942" s="77"/>
      <c r="AY942" s="77"/>
      <c r="AZ942" s="76"/>
      <c r="BA942" s="82" t="s">
        <v>706</v>
      </c>
      <c r="BB942" s="77"/>
      <c r="BC942" s="77"/>
      <c r="BD942" s="77"/>
      <c r="BE942" s="76"/>
      <c r="BF942" s="82" t="s">
        <v>11076</v>
      </c>
      <c r="BG942" s="77"/>
      <c r="BH942" s="77"/>
      <c r="BI942" s="77"/>
      <c r="BJ942" s="76"/>
      <c r="BK942" s="82" t="s">
        <v>11076</v>
      </c>
      <c r="BL942" s="77"/>
      <c r="BM942" s="77"/>
      <c r="BN942" s="77"/>
      <c r="BO942" s="76"/>
      <c r="BP942" s="44" t="s">
        <v>11078</v>
      </c>
    </row>
    <row r="943" spans="1:68" x14ac:dyDescent="0.2">
      <c r="A943" s="63" t="s">
        <v>1330</v>
      </c>
      <c r="B943" s="44" t="s">
        <v>5494</v>
      </c>
      <c r="C943" s="44" t="s">
        <v>9559</v>
      </c>
      <c r="D943" s="44" t="s">
        <v>11079</v>
      </c>
      <c r="E943" s="44" t="str">
        <f t="shared" si="28"/>
        <v>Men of Dorwinion_Minion_MELE</v>
      </c>
      <c r="F943" s="44" t="s">
        <v>11080</v>
      </c>
      <c r="G943" s="44" t="s">
        <v>5160</v>
      </c>
      <c r="H943" s="44" t="s">
        <v>5179</v>
      </c>
      <c r="I943" s="68">
        <v>1</v>
      </c>
      <c r="J943" s="65"/>
      <c r="K943" s="65"/>
      <c r="L943" s="65"/>
      <c r="M943" s="65"/>
      <c r="N943" s="64"/>
      <c r="O943" s="64"/>
      <c r="P943" s="65"/>
      <c r="Q943" s="65"/>
      <c r="R943" s="65"/>
      <c r="S943" s="65"/>
      <c r="T943" s="64"/>
      <c r="U943" s="65"/>
      <c r="V943" s="65"/>
      <c r="W943" s="65"/>
      <c r="X943" s="65"/>
      <c r="Y943" s="64"/>
      <c r="Z943" s="65"/>
      <c r="AA943" s="69">
        <f t="shared" si="29"/>
        <v>0</v>
      </c>
      <c r="AB943" s="63" t="s">
        <v>885</v>
      </c>
      <c r="AC943" s="75"/>
      <c r="AD943" s="77"/>
      <c r="AE943" s="77"/>
      <c r="AF943" s="77"/>
      <c r="AG943" s="63" t="s">
        <v>5602</v>
      </c>
      <c r="AH943" s="75"/>
      <c r="AI943" s="77"/>
      <c r="AJ943" s="77"/>
      <c r="AK943" s="76"/>
      <c r="AL943" s="63" t="s">
        <v>5603</v>
      </c>
      <c r="AM943" s="75"/>
      <c r="AN943" s="77"/>
      <c r="AO943" s="77"/>
      <c r="AP943" s="76"/>
      <c r="AQ943" s="82" t="s">
        <v>11081</v>
      </c>
      <c r="AR943" s="77"/>
      <c r="AS943" s="77"/>
      <c r="AT943" s="77"/>
      <c r="AU943" s="76"/>
      <c r="AV943" s="63" t="s">
        <v>5605</v>
      </c>
      <c r="AW943" s="75"/>
      <c r="AX943" s="77"/>
      <c r="AY943" s="77"/>
      <c r="AZ943" s="76"/>
      <c r="BA943" s="82" t="s">
        <v>885</v>
      </c>
      <c r="BB943" s="77"/>
      <c r="BC943" s="77"/>
      <c r="BD943" s="77"/>
      <c r="BE943" s="76"/>
      <c r="BF943" s="82" t="s">
        <v>11081</v>
      </c>
      <c r="BG943" s="77"/>
      <c r="BH943" s="77"/>
      <c r="BI943" s="77"/>
      <c r="BJ943" s="76"/>
      <c r="BK943" s="82" t="s">
        <v>11081</v>
      </c>
      <c r="BL943" s="77"/>
      <c r="BM943" s="77"/>
      <c r="BN943" s="77"/>
      <c r="BO943" s="76"/>
      <c r="BP943" s="44" t="s">
        <v>11082</v>
      </c>
    </row>
    <row r="944" spans="1:68" x14ac:dyDescent="0.2">
      <c r="A944" s="63" t="s">
        <v>1330</v>
      </c>
      <c r="B944" s="44" t="s">
        <v>5494</v>
      </c>
      <c r="C944" s="44" t="s">
        <v>9559</v>
      </c>
      <c r="D944" s="44" t="s">
        <v>11083</v>
      </c>
      <c r="E944" s="44" t="str">
        <f t="shared" si="28"/>
        <v>Misty Mountain Wargs_Minion_MELE</v>
      </c>
      <c r="F944" s="44" t="s">
        <v>11084</v>
      </c>
      <c r="G944" s="44" t="s">
        <v>5183</v>
      </c>
      <c r="H944" s="44" t="s">
        <v>5184</v>
      </c>
      <c r="I944" s="64"/>
      <c r="J944" s="65"/>
      <c r="K944" s="65"/>
      <c r="L944" s="65"/>
      <c r="M944" s="65"/>
      <c r="N944" s="64"/>
      <c r="O944" s="64"/>
      <c r="P944" s="65"/>
      <c r="Q944" s="65"/>
      <c r="R944" s="65"/>
      <c r="S944" s="65"/>
      <c r="T944" s="64"/>
      <c r="U944" s="65"/>
      <c r="V944" s="65"/>
      <c r="W944" s="65"/>
      <c r="X944" s="65"/>
      <c r="Y944" s="64"/>
      <c r="Z944" s="65"/>
      <c r="AA944" s="69">
        <f t="shared" si="29"/>
        <v>0</v>
      </c>
      <c r="AB944" s="63" t="s">
        <v>707</v>
      </c>
      <c r="AC944" s="75"/>
      <c r="AD944" s="77"/>
      <c r="AE944" s="77"/>
      <c r="AF944" s="77"/>
      <c r="AG944" s="63" t="s">
        <v>11085</v>
      </c>
      <c r="AH944" s="75"/>
      <c r="AI944" s="77"/>
      <c r="AJ944" s="77"/>
      <c r="AK944" s="76"/>
      <c r="AL944" s="63" t="s">
        <v>11086</v>
      </c>
      <c r="AM944" s="75"/>
      <c r="AN944" s="77"/>
      <c r="AO944" s="77"/>
      <c r="AP944" s="76"/>
      <c r="AQ944" s="82" t="s">
        <v>11087</v>
      </c>
      <c r="AR944" s="77"/>
      <c r="AS944" s="77"/>
      <c r="AT944" s="77"/>
      <c r="AU944" s="76"/>
      <c r="AV944" s="63" t="s">
        <v>11088</v>
      </c>
      <c r="AW944" s="75"/>
      <c r="AX944" s="77"/>
      <c r="AY944" s="77"/>
      <c r="AZ944" s="76"/>
      <c r="BA944" s="82" t="s">
        <v>707</v>
      </c>
      <c r="BB944" s="77"/>
      <c r="BC944" s="77"/>
      <c r="BD944" s="77"/>
      <c r="BE944" s="76"/>
      <c r="BF944" s="82" t="s">
        <v>11087</v>
      </c>
      <c r="BG944" s="77"/>
      <c r="BH944" s="77"/>
      <c r="BI944" s="77"/>
      <c r="BJ944" s="76"/>
      <c r="BK944" s="82" t="s">
        <v>11087</v>
      </c>
      <c r="BL944" s="77"/>
      <c r="BM944" s="77"/>
      <c r="BN944" s="77"/>
      <c r="BO944" s="76"/>
      <c r="BP944" s="44" t="s">
        <v>1920</v>
      </c>
    </row>
    <row r="945" spans="1:68" x14ac:dyDescent="0.2">
      <c r="A945" s="63" t="s">
        <v>1330</v>
      </c>
      <c r="B945" s="44" t="s">
        <v>5494</v>
      </c>
      <c r="C945" s="44" t="s">
        <v>9559</v>
      </c>
      <c r="D945" s="44" t="s">
        <v>11089</v>
      </c>
      <c r="E945" s="44" t="str">
        <f t="shared" si="28"/>
        <v>Nûrniags_Minion_MELE</v>
      </c>
      <c r="F945" s="44" t="s">
        <v>10819</v>
      </c>
      <c r="G945" s="44" t="s">
        <v>5183</v>
      </c>
      <c r="H945" s="44" t="s">
        <v>5184</v>
      </c>
      <c r="I945" s="64"/>
      <c r="J945" s="65"/>
      <c r="K945" s="65"/>
      <c r="L945" s="65"/>
      <c r="M945" s="65"/>
      <c r="N945" s="64"/>
      <c r="O945" s="64"/>
      <c r="P945" s="65"/>
      <c r="Q945" s="65"/>
      <c r="R945" s="65"/>
      <c r="S945" s="65"/>
      <c r="T945" s="64"/>
      <c r="U945" s="65"/>
      <c r="V945" s="65"/>
      <c r="W945" s="66">
        <v>1</v>
      </c>
      <c r="X945" s="65"/>
      <c r="Y945" s="64"/>
      <c r="Z945" s="65"/>
      <c r="AA945" s="69">
        <f t="shared" si="29"/>
        <v>0</v>
      </c>
      <c r="AB945" s="63" t="s">
        <v>708</v>
      </c>
      <c r="AC945" s="75"/>
      <c r="AD945" s="77"/>
      <c r="AE945" s="75"/>
      <c r="AF945" s="77"/>
      <c r="AG945" s="63" t="s">
        <v>708</v>
      </c>
      <c r="AH945" s="75"/>
      <c r="AI945" s="77"/>
      <c r="AJ945" s="77"/>
      <c r="AK945" s="76"/>
      <c r="AL945" s="63" t="s">
        <v>708</v>
      </c>
      <c r="AM945" s="75"/>
      <c r="AN945" s="77"/>
      <c r="AO945" s="77"/>
      <c r="AP945" s="76"/>
      <c r="AQ945" s="82" t="s">
        <v>11090</v>
      </c>
      <c r="AR945" s="77"/>
      <c r="AS945" s="77"/>
      <c r="AT945" s="77"/>
      <c r="AU945" s="76"/>
      <c r="AV945" s="63" t="s">
        <v>708</v>
      </c>
      <c r="AW945" s="75"/>
      <c r="AX945" s="77"/>
      <c r="AY945" s="77"/>
      <c r="AZ945" s="76"/>
      <c r="BA945" s="82" t="s">
        <v>708</v>
      </c>
      <c r="BB945" s="77"/>
      <c r="BC945" s="77"/>
      <c r="BD945" s="77"/>
      <c r="BE945" s="76"/>
      <c r="BF945" s="82" t="s">
        <v>11090</v>
      </c>
      <c r="BG945" s="77"/>
      <c r="BH945" s="77"/>
      <c r="BI945" s="77"/>
      <c r="BJ945" s="76"/>
      <c r="BK945" s="82" t="s">
        <v>11090</v>
      </c>
      <c r="BL945" s="77"/>
      <c r="BM945" s="77"/>
      <c r="BN945" s="77"/>
      <c r="BO945" s="76"/>
      <c r="BP945" s="44" t="s">
        <v>11091</v>
      </c>
    </row>
    <row r="946" spans="1:68" x14ac:dyDescent="0.2">
      <c r="A946" s="63" t="s">
        <v>1330</v>
      </c>
      <c r="B946" s="44" t="s">
        <v>5494</v>
      </c>
      <c r="C946" s="44" t="s">
        <v>9559</v>
      </c>
      <c r="D946" s="44" t="s">
        <v>11092</v>
      </c>
      <c r="E946" s="44" t="str">
        <f t="shared" si="28"/>
        <v>Orcs of Angmar_Minion_MELE</v>
      </c>
      <c r="F946" s="44" t="s">
        <v>11093</v>
      </c>
      <c r="G946" s="44" t="s">
        <v>5183</v>
      </c>
      <c r="H946" s="44" t="s">
        <v>5184</v>
      </c>
      <c r="I946" s="64"/>
      <c r="J946" s="65"/>
      <c r="K946" s="65"/>
      <c r="L946" s="65"/>
      <c r="M946" s="65"/>
      <c r="N946" s="64"/>
      <c r="O946" s="64"/>
      <c r="P946" s="65"/>
      <c r="Q946" s="65"/>
      <c r="R946" s="65"/>
      <c r="S946" s="65"/>
      <c r="T946" s="64"/>
      <c r="U946" s="65"/>
      <c r="V946" s="65"/>
      <c r="W946" s="65"/>
      <c r="X946" s="65"/>
      <c r="Y946" s="64"/>
      <c r="Z946" s="66">
        <v>1</v>
      </c>
      <c r="AA946" s="69">
        <f t="shared" si="29"/>
        <v>0</v>
      </c>
      <c r="AB946" s="63" t="s">
        <v>709</v>
      </c>
      <c r="AC946" s="75"/>
      <c r="AD946" s="77"/>
      <c r="AE946" s="75"/>
      <c r="AF946" s="77"/>
      <c r="AG946" s="63" t="s">
        <v>11094</v>
      </c>
      <c r="AH946" s="75"/>
      <c r="AI946" s="77"/>
      <c r="AJ946" s="77"/>
      <c r="AK946" s="76"/>
      <c r="AL946" s="63" t="s">
        <v>11095</v>
      </c>
      <c r="AM946" s="75"/>
      <c r="AN946" s="77"/>
      <c r="AO946" s="77"/>
      <c r="AP946" s="76"/>
      <c r="AQ946" s="82" t="s">
        <v>11096</v>
      </c>
      <c r="AR946" s="77"/>
      <c r="AS946" s="77"/>
      <c r="AT946" s="77"/>
      <c r="AU946" s="76"/>
      <c r="AV946" s="63" t="s">
        <v>11097</v>
      </c>
      <c r="AW946" s="75"/>
      <c r="AX946" s="77"/>
      <c r="AY946" s="77"/>
      <c r="AZ946" s="76"/>
      <c r="BA946" s="82" t="s">
        <v>709</v>
      </c>
      <c r="BB946" s="77"/>
      <c r="BC946" s="77"/>
      <c r="BD946" s="77"/>
      <c r="BE946" s="76"/>
      <c r="BF946" s="82" t="s">
        <v>11096</v>
      </c>
      <c r="BG946" s="77"/>
      <c r="BH946" s="77"/>
      <c r="BI946" s="77"/>
      <c r="BJ946" s="76"/>
      <c r="BK946" s="82" t="s">
        <v>11096</v>
      </c>
      <c r="BL946" s="77"/>
      <c r="BM946" s="77"/>
      <c r="BN946" s="77"/>
      <c r="BO946" s="76"/>
      <c r="BP946" s="44" t="s">
        <v>11098</v>
      </c>
    </row>
    <row r="947" spans="1:68" x14ac:dyDescent="0.2">
      <c r="A947" s="63" t="s">
        <v>1330</v>
      </c>
      <c r="B947" s="44" t="s">
        <v>5494</v>
      </c>
      <c r="C947" s="44" t="s">
        <v>9559</v>
      </c>
      <c r="D947" s="44" t="s">
        <v>11099</v>
      </c>
      <c r="E947" s="44" t="str">
        <f t="shared" si="28"/>
        <v>Orcs of Gorgoroth_Minion_MELE</v>
      </c>
      <c r="F947" s="44" t="s">
        <v>9864</v>
      </c>
      <c r="G947" s="44" t="s">
        <v>5183</v>
      </c>
      <c r="H947" s="44" t="s">
        <v>5184</v>
      </c>
      <c r="I947" s="64"/>
      <c r="J947" s="65"/>
      <c r="K947" s="65"/>
      <c r="L947" s="65"/>
      <c r="M947" s="65"/>
      <c r="N947" s="64"/>
      <c r="O947" s="64"/>
      <c r="P947" s="65"/>
      <c r="Q947" s="65"/>
      <c r="R947" s="65"/>
      <c r="S947" s="65"/>
      <c r="T947" s="64"/>
      <c r="U947" s="65"/>
      <c r="V947" s="65"/>
      <c r="W947" s="65"/>
      <c r="X947" s="65"/>
      <c r="Y947" s="64"/>
      <c r="Z947" s="65"/>
      <c r="AA947" s="69">
        <f t="shared" si="29"/>
        <v>0</v>
      </c>
      <c r="AB947" s="63" t="s">
        <v>710</v>
      </c>
      <c r="AC947" s="75"/>
      <c r="AD947" s="77"/>
      <c r="AE947" s="77"/>
      <c r="AF947" s="77"/>
      <c r="AG947" s="63" t="s">
        <v>11100</v>
      </c>
      <c r="AH947" s="75"/>
      <c r="AI947" s="77"/>
      <c r="AJ947" s="77"/>
      <c r="AK947" s="76"/>
      <c r="AL947" s="63" t="s">
        <v>11101</v>
      </c>
      <c r="AM947" s="75"/>
      <c r="AN947" s="77"/>
      <c r="AO947" s="77"/>
      <c r="AP947" s="76"/>
      <c r="AQ947" s="82" t="s">
        <v>11102</v>
      </c>
      <c r="AR947" s="77"/>
      <c r="AS947" s="77"/>
      <c r="AT947" s="77"/>
      <c r="AU947" s="76"/>
      <c r="AV947" s="63" t="s">
        <v>11103</v>
      </c>
      <c r="AW947" s="75"/>
      <c r="AX947" s="77"/>
      <c r="AY947" s="77"/>
      <c r="AZ947" s="76"/>
      <c r="BA947" s="82" t="s">
        <v>710</v>
      </c>
      <c r="BB947" s="77"/>
      <c r="BC947" s="77"/>
      <c r="BD947" s="77"/>
      <c r="BE947" s="76"/>
      <c r="BF947" s="82" t="s">
        <v>11102</v>
      </c>
      <c r="BG947" s="77"/>
      <c r="BH947" s="77"/>
      <c r="BI947" s="77"/>
      <c r="BJ947" s="76"/>
      <c r="BK947" s="82" t="s">
        <v>11102</v>
      </c>
      <c r="BL947" s="77"/>
      <c r="BM947" s="77"/>
      <c r="BN947" s="77"/>
      <c r="BO947" s="76"/>
      <c r="BP947" s="44" t="s">
        <v>1921</v>
      </c>
    </row>
    <row r="948" spans="1:68" x14ac:dyDescent="0.2">
      <c r="A948" s="63" t="s">
        <v>1330</v>
      </c>
      <c r="B948" s="44" t="s">
        <v>5494</v>
      </c>
      <c r="C948" s="44" t="s">
        <v>9559</v>
      </c>
      <c r="D948" s="44" t="s">
        <v>11104</v>
      </c>
      <c r="E948" s="44" t="str">
        <f t="shared" si="28"/>
        <v>Orcs of Gundabad_Minion_MELE</v>
      </c>
      <c r="F948" s="44" t="s">
        <v>5538</v>
      </c>
      <c r="G948" s="44" t="s">
        <v>5160</v>
      </c>
      <c r="H948" s="44" t="s">
        <v>5179</v>
      </c>
      <c r="I948" s="64"/>
      <c r="J948" s="65"/>
      <c r="K948" s="65"/>
      <c r="L948" s="65"/>
      <c r="M948" s="66">
        <v>1</v>
      </c>
      <c r="N948" s="64"/>
      <c r="O948" s="64"/>
      <c r="P948" s="65"/>
      <c r="Q948" s="65"/>
      <c r="R948" s="65"/>
      <c r="S948" s="65"/>
      <c r="T948" s="64"/>
      <c r="U948" s="66">
        <v>1</v>
      </c>
      <c r="V948" s="65"/>
      <c r="W948" s="65"/>
      <c r="X948" s="66">
        <v>1</v>
      </c>
      <c r="Y948" s="64"/>
      <c r="Z948" s="66">
        <v>1</v>
      </c>
      <c r="AA948" s="69">
        <f t="shared" si="29"/>
        <v>0</v>
      </c>
      <c r="AB948" s="63" t="s">
        <v>711</v>
      </c>
      <c r="AC948" s="75"/>
      <c r="AD948" s="77"/>
      <c r="AE948" s="75"/>
      <c r="AF948" s="77"/>
      <c r="AG948" s="63" t="s">
        <v>11105</v>
      </c>
      <c r="AH948" s="75"/>
      <c r="AI948" s="77"/>
      <c r="AJ948" s="77"/>
      <c r="AK948" s="76"/>
      <c r="AL948" s="63" t="s">
        <v>11106</v>
      </c>
      <c r="AM948" s="75"/>
      <c r="AN948" s="77"/>
      <c r="AO948" s="77"/>
      <c r="AP948" s="76"/>
      <c r="AQ948" s="82" t="s">
        <v>11107</v>
      </c>
      <c r="AR948" s="77"/>
      <c r="AS948" s="77"/>
      <c r="AT948" s="77"/>
      <c r="AU948" s="76"/>
      <c r="AV948" s="63" t="s">
        <v>11108</v>
      </c>
      <c r="AW948" s="75"/>
      <c r="AX948" s="77"/>
      <c r="AY948" s="77"/>
      <c r="AZ948" s="76"/>
      <c r="BA948" s="82" t="s">
        <v>711</v>
      </c>
      <c r="BB948" s="77"/>
      <c r="BC948" s="77"/>
      <c r="BD948" s="77"/>
      <c r="BE948" s="76"/>
      <c r="BF948" s="82" t="s">
        <v>11107</v>
      </c>
      <c r="BG948" s="77"/>
      <c r="BH948" s="77"/>
      <c r="BI948" s="77"/>
      <c r="BJ948" s="76"/>
      <c r="BK948" s="82" t="s">
        <v>11107</v>
      </c>
      <c r="BL948" s="77"/>
      <c r="BM948" s="77"/>
      <c r="BN948" s="77"/>
      <c r="BO948" s="76"/>
      <c r="BP948" s="44" t="s">
        <v>11109</v>
      </c>
    </row>
    <row r="949" spans="1:68" x14ac:dyDescent="0.2">
      <c r="A949" s="63" t="s">
        <v>1330</v>
      </c>
      <c r="B949" s="44" t="s">
        <v>5494</v>
      </c>
      <c r="C949" s="44" t="s">
        <v>9559</v>
      </c>
      <c r="D949" s="44" t="s">
        <v>11110</v>
      </c>
      <c r="E949" s="44" t="str">
        <f t="shared" si="28"/>
        <v>Orcs of Mirkwood_Minion_MELE</v>
      </c>
      <c r="F949" s="44" t="s">
        <v>11005</v>
      </c>
      <c r="G949" s="44" t="s">
        <v>5160</v>
      </c>
      <c r="H949" s="44" t="s">
        <v>5179</v>
      </c>
      <c r="I949" s="68">
        <v>1</v>
      </c>
      <c r="J949" s="65"/>
      <c r="K949" s="65"/>
      <c r="L949" s="65"/>
      <c r="M949" s="65"/>
      <c r="N949" s="64"/>
      <c r="O949" s="64"/>
      <c r="P949" s="65"/>
      <c r="Q949" s="65"/>
      <c r="R949" s="65"/>
      <c r="S949" s="65"/>
      <c r="T949" s="64"/>
      <c r="U949" s="65"/>
      <c r="V949" s="66">
        <v>1</v>
      </c>
      <c r="W949" s="65"/>
      <c r="X949" s="65"/>
      <c r="Y949" s="68">
        <v>1</v>
      </c>
      <c r="Z949" s="65"/>
      <c r="AA949" s="69">
        <f t="shared" si="29"/>
        <v>0</v>
      </c>
      <c r="AB949" s="63" t="s">
        <v>712</v>
      </c>
      <c r="AC949" s="75"/>
      <c r="AD949" s="77"/>
      <c r="AE949" s="75"/>
      <c r="AF949" s="77"/>
      <c r="AG949" s="63" t="s">
        <v>11111</v>
      </c>
      <c r="AH949" s="75"/>
      <c r="AI949" s="77"/>
      <c r="AJ949" s="77"/>
      <c r="AK949" s="76"/>
      <c r="AL949" s="63" t="s">
        <v>11112</v>
      </c>
      <c r="AM949" s="75"/>
      <c r="AN949" s="77"/>
      <c r="AO949" s="77"/>
      <c r="AP949" s="76"/>
      <c r="AQ949" s="82" t="s">
        <v>11113</v>
      </c>
      <c r="AR949" s="77"/>
      <c r="AS949" s="77"/>
      <c r="AT949" s="77"/>
      <c r="AU949" s="76"/>
      <c r="AV949" s="63" t="s">
        <v>11114</v>
      </c>
      <c r="AW949" s="75"/>
      <c r="AX949" s="77"/>
      <c r="AY949" s="77"/>
      <c r="AZ949" s="76"/>
      <c r="BA949" s="82" t="s">
        <v>712</v>
      </c>
      <c r="BB949" s="77"/>
      <c r="BC949" s="77"/>
      <c r="BD949" s="77"/>
      <c r="BE949" s="76"/>
      <c r="BF949" s="82" t="s">
        <v>11113</v>
      </c>
      <c r="BG949" s="77"/>
      <c r="BH949" s="77"/>
      <c r="BI949" s="77"/>
      <c r="BJ949" s="76"/>
      <c r="BK949" s="82" t="s">
        <v>11113</v>
      </c>
      <c r="BL949" s="77"/>
      <c r="BM949" s="77"/>
      <c r="BN949" s="77"/>
      <c r="BO949" s="76"/>
      <c r="BP949" s="44" t="s">
        <v>11115</v>
      </c>
    </row>
    <row r="950" spans="1:68" x14ac:dyDescent="0.2">
      <c r="A950" s="63" t="s">
        <v>1330</v>
      </c>
      <c r="B950" s="44" t="s">
        <v>5494</v>
      </c>
      <c r="C950" s="44" t="s">
        <v>9559</v>
      </c>
      <c r="D950" s="44" t="s">
        <v>11116</v>
      </c>
      <c r="E950" s="44" t="str">
        <f t="shared" si="28"/>
        <v>Orcs of Moria_Minion_MELE</v>
      </c>
      <c r="F950" s="44" t="s">
        <v>11117</v>
      </c>
      <c r="G950" s="44" t="s">
        <v>5160</v>
      </c>
      <c r="H950" s="44" t="s">
        <v>5179</v>
      </c>
      <c r="I950" s="64"/>
      <c r="J950" s="65"/>
      <c r="K950" s="65"/>
      <c r="L950" s="66">
        <v>1</v>
      </c>
      <c r="M950" s="65"/>
      <c r="N950" s="64"/>
      <c r="O950" s="64"/>
      <c r="P950" s="65"/>
      <c r="Q950" s="65"/>
      <c r="R950" s="65"/>
      <c r="S950" s="65"/>
      <c r="T950" s="68">
        <v>1</v>
      </c>
      <c r="U950" s="66">
        <v>1</v>
      </c>
      <c r="V950" s="66">
        <v>1</v>
      </c>
      <c r="W950" s="65"/>
      <c r="X950" s="65"/>
      <c r="Y950" s="68">
        <v>1</v>
      </c>
      <c r="Z950" s="66">
        <v>1</v>
      </c>
      <c r="AA950" s="69">
        <f t="shared" si="29"/>
        <v>0</v>
      </c>
      <c r="AB950" s="63" t="s">
        <v>713</v>
      </c>
      <c r="AC950" s="75"/>
      <c r="AD950" s="77"/>
      <c r="AE950" s="75"/>
      <c r="AF950" s="77"/>
      <c r="AG950" s="63" t="s">
        <v>11118</v>
      </c>
      <c r="AH950" s="75"/>
      <c r="AI950" s="77"/>
      <c r="AJ950" s="77"/>
      <c r="AK950" s="76"/>
      <c r="AL950" s="63" t="s">
        <v>11119</v>
      </c>
      <c r="AM950" s="75"/>
      <c r="AN950" s="77"/>
      <c r="AO950" s="77"/>
      <c r="AP950" s="76"/>
      <c r="AQ950" s="82" t="s">
        <v>11120</v>
      </c>
      <c r="AR950" s="77"/>
      <c r="AS950" s="77"/>
      <c r="AT950" s="77"/>
      <c r="AU950" s="76"/>
      <c r="AV950" s="63" t="s">
        <v>11121</v>
      </c>
      <c r="AW950" s="75"/>
      <c r="AX950" s="77"/>
      <c r="AY950" s="77"/>
      <c r="AZ950" s="76"/>
      <c r="BA950" s="82" t="s">
        <v>713</v>
      </c>
      <c r="BB950" s="77"/>
      <c r="BC950" s="77"/>
      <c r="BD950" s="77"/>
      <c r="BE950" s="76"/>
      <c r="BF950" s="82" t="s">
        <v>11120</v>
      </c>
      <c r="BG950" s="77"/>
      <c r="BH950" s="77"/>
      <c r="BI950" s="77"/>
      <c r="BJ950" s="76"/>
      <c r="BK950" s="82" t="s">
        <v>11120</v>
      </c>
      <c r="BL950" s="77"/>
      <c r="BM950" s="77"/>
      <c r="BN950" s="77"/>
      <c r="BO950" s="76"/>
      <c r="BP950" s="44" t="s">
        <v>1798</v>
      </c>
    </row>
    <row r="951" spans="1:68" x14ac:dyDescent="0.2">
      <c r="A951" s="63" t="s">
        <v>1330</v>
      </c>
      <c r="B951" s="44" t="s">
        <v>5494</v>
      </c>
      <c r="C951" s="44" t="s">
        <v>9559</v>
      </c>
      <c r="D951" s="44" t="s">
        <v>11122</v>
      </c>
      <c r="E951" s="44" t="str">
        <f t="shared" si="28"/>
        <v>Orcs of the Ash Mountains_Minion_MELE</v>
      </c>
      <c r="F951" s="44" t="s">
        <v>10993</v>
      </c>
      <c r="G951" s="44" t="s">
        <v>5183</v>
      </c>
      <c r="H951" s="44" t="s">
        <v>5184</v>
      </c>
      <c r="I951" s="64"/>
      <c r="J951" s="65"/>
      <c r="K951" s="65"/>
      <c r="L951" s="65"/>
      <c r="M951" s="65"/>
      <c r="N951" s="64"/>
      <c r="O951" s="64"/>
      <c r="P951" s="65"/>
      <c r="Q951" s="65"/>
      <c r="R951" s="65"/>
      <c r="S951" s="65"/>
      <c r="T951" s="64"/>
      <c r="U951" s="65"/>
      <c r="V951" s="65"/>
      <c r="W951" s="66">
        <v>1</v>
      </c>
      <c r="X951" s="65"/>
      <c r="Y951" s="64"/>
      <c r="Z951" s="65"/>
      <c r="AA951" s="69">
        <f t="shared" si="29"/>
        <v>0</v>
      </c>
      <c r="AB951" s="63" t="s">
        <v>714</v>
      </c>
      <c r="AC951" s="75"/>
      <c r="AD951" s="77"/>
      <c r="AE951" s="75"/>
      <c r="AF951" s="77"/>
      <c r="AG951" s="63" t="s">
        <v>11123</v>
      </c>
      <c r="AH951" s="75"/>
      <c r="AI951" s="77"/>
      <c r="AJ951" s="77"/>
      <c r="AK951" s="76"/>
      <c r="AL951" s="63" t="s">
        <v>11124</v>
      </c>
      <c r="AM951" s="75"/>
      <c r="AN951" s="77"/>
      <c r="AO951" s="77"/>
      <c r="AP951" s="76"/>
      <c r="AQ951" s="82" t="s">
        <v>11125</v>
      </c>
      <c r="AR951" s="77"/>
      <c r="AS951" s="77"/>
      <c r="AT951" s="77"/>
      <c r="AU951" s="76"/>
      <c r="AV951" s="63" t="s">
        <v>11126</v>
      </c>
      <c r="AW951" s="75"/>
      <c r="AX951" s="77"/>
      <c r="AY951" s="77"/>
      <c r="AZ951" s="76"/>
      <c r="BA951" s="82" t="s">
        <v>714</v>
      </c>
      <c r="BB951" s="77"/>
      <c r="BC951" s="77"/>
      <c r="BD951" s="77"/>
      <c r="BE951" s="76"/>
      <c r="BF951" s="82" t="s">
        <v>11125</v>
      </c>
      <c r="BG951" s="77"/>
      <c r="BH951" s="77"/>
      <c r="BI951" s="77"/>
      <c r="BJ951" s="76"/>
      <c r="BK951" s="82" t="s">
        <v>11125</v>
      </c>
      <c r="BL951" s="77"/>
      <c r="BM951" s="77"/>
      <c r="BN951" s="77"/>
      <c r="BO951" s="76"/>
      <c r="BP951" s="44" t="s">
        <v>1845</v>
      </c>
    </row>
    <row r="952" spans="1:68" x14ac:dyDescent="0.2">
      <c r="A952" s="63" t="s">
        <v>1330</v>
      </c>
      <c r="B952" s="44" t="s">
        <v>5494</v>
      </c>
      <c r="C952" s="44" t="s">
        <v>9559</v>
      </c>
      <c r="D952" s="44" t="s">
        <v>11127</v>
      </c>
      <c r="E952" s="44" t="str">
        <f t="shared" si="28"/>
        <v>Orcs of the Ephel Dûath_Minion_MELE</v>
      </c>
      <c r="F952" s="44" t="s">
        <v>8911</v>
      </c>
      <c r="G952" s="44" t="s">
        <v>5183</v>
      </c>
      <c r="H952" s="44" t="s">
        <v>5184</v>
      </c>
      <c r="I952" s="64"/>
      <c r="J952" s="65"/>
      <c r="K952" s="65"/>
      <c r="L952" s="65"/>
      <c r="M952" s="65"/>
      <c r="N952" s="64"/>
      <c r="O952" s="64"/>
      <c r="P952" s="65"/>
      <c r="Q952" s="65"/>
      <c r="R952" s="65"/>
      <c r="S952" s="65"/>
      <c r="T952" s="64"/>
      <c r="U952" s="65"/>
      <c r="V952" s="65"/>
      <c r="W952" s="65"/>
      <c r="X952" s="65"/>
      <c r="Y952" s="64"/>
      <c r="Z952" s="65"/>
      <c r="AA952" s="69">
        <f t="shared" si="29"/>
        <v>0</v>
      </c>
      <c r="AB952" s="63" t="s">
        <v>715</v>
      </c>
      <c r="AC952" s="75"/>
      <c r="AD952" s="77"/>
      <c r="AE952" s="77"/>
      <c r="AF952" s="77"/>
      <c r="AG952" s="63" t="s">
        <v>11128</v>
      </c>
      <c r="AH952" s="75"/>
      <c r="AI952" s="77"/>
      <c r="AJ952" s="77"/>
      <c r="AK952" s="76"/>
      <c r="AL952" s="63" t="s">
        <v>11129</v>
      </c>
      <c r="AM952" s="75"/>
      <c r="AN952" s="77"/>
      <c r="AO952" s="77"/>
      <c r="AP952" s="76"/>
      <c r="AQ952" s="82" t="s">
        <v>11130</v>
      </c>
      <c r="AR952" s="77"/>
      <c r="AS952" s="77"/>
      <c r="AT952" s="77"/>
      <c r="AU952" s="76"/>
      <c r="AV952" s="63" t="s">
        <v>11131</v>
      </c>
      <c r="AW952" s="75"/>
      <c r="AX952" s="77"/>
      <c r="AY952" s="77"/>
      <c r="AZ952" s="76"/>
      <c r="BA952" s="82" t="s">
        <v>715</v>
      </c>
      <c r="BB952" s="77"/>
      <c r="BC952" s="77"/>
      <c r="BD952" s="77"/>
      <c r="BE952" s="76"/>
      <c r="BF952" s="82" t="s">
        <v>11130</v>
      </c>
      <c r="BG952" s="77"/>
      <c r="BH952" s="77"/>
      <c r="BI952" s="77"/>
      <c r="BJ952" s="76"/>
      <c r="BK952" s="82" t="s">
        <v>11130</v>
      </c>
      <c r="BL952" s="77"/>
      <c r="BM952" s="77"/>
      <c r="BN952" s="77"/>
      <c r="BO952" s="76"/>
      <c r="BP952" s="44" t="s">
        <v>1846</v>
      </c>
    </row>
    <row r="953" spans="1:68" x14ac:dyDescent="0.2">
      <c r="A953" s="63" t="s">
        <v>1330</v>
      </c>
      <c r="B953" s="44" t="s">
        <v>5494</v>
      </c>
      <c r="C953" s="44" t="s">
        <v>9559</v>
      </c>
      <c r="D953" s="44" t="s">
        <v>11132</v>
      </c>
      <c r="E953" s="44" t="str">
        <f t="shared" si="28"/>
        <v>Orcs of the Red Eye_Minion_MELE</v>
      </c>
      <c r="F953" s="44" t="s">
        <v>11133</v>
      </c>
      <c r="G953" s="44" t="s">
        <v>5183</v>
      </c>
      <c r="H953" s="44" t="s">
        <v>5184</v>
      </c>
      <c r="I953" s="64"/>
      <c r="J953" s="65"/>
      <c r="K953" s="65"/>
      <c r="L953" s="65"/>
      <c r="M953" s="65"/>
      <c r="N953" s="64"/>
      <c r="O953" s="64"/>
      <c r="P953" s="65"/>
      <c r="Q953" s="65"/>
      <c r="R953" s="65"/>
      <c r="S953" s="65"/>
      <c r="T953" s="64"/>
      <c r="U953" s="65"/>
      <c r="V953" s="65"/>
      <c r="W953" s="65"/>
      <c r="X953" s="65"/>
      <c r="Y953" s="64"/>
      <c r="Z953" s="65"/>
      <c r="AA953" s="69">
        <f t="shared" si="29"/>
        <v>0</v>
      </c>
      <c r="AB953" s="63" t="s">
        <v>716</v>
      </c>
      <c r="AC953" s="75"/>
      <c r="AD953" s="77"/>
      <c r="AE953" s="77"/>
      <c r="AF953" s="77"/>
      <c r="AG953" s="63" t="s">
        <v>11134</v>
      </c>
      <c r="AH953" s="75"/>
      <c r="AI953" s="77"/>
      <c r="AJ953" s="77"/>
      <c r="AK953" s="76"/>
      <c r="AL953" s="63" t="s">
        <v>11135</v>
      </c>
      <c r="AM953" s="75"/>
      <c r="AN953" s="77"/>
      <c r="AO953" s="77"/>
      <c r="AP953" s="76"/>
      <c r="AQ953" s="82" t="s">
        <v>11136</v>
      </c>
      <c r="AR953" s="77"/>
      <c r="AS953" s="77"/>
      <c r="AT953" s="77"/>
      <c r="AU953" s="76"/>
      <c r="AV953" s="63" t="s">
        <v>11137</v>
      </c>
      <c r="AW953" s="75"/>
      <c r="AX953" s="77"/>
      <c r="AY953" s="77"/>
      <c r="AZ953" s="76"/>
      <c r="BA953" s="82" t="s">
        <v>716</v>
      </c>
      <c r="BB953" s="77"/>
      <c r="BC953" s="77"/>
      <c r="BD953" s="77"/>
      <c r="BE953" s="76"/>
      <c r="BF953" s="82" t="s">
        <v>11136</v>
      </c>
      <c r="BG953" s="77"/>
      <c r="BH953" s="77"/>
      <c r="BI953" s="77"/>
      <c r="BJ953" s="76"/>
      <c r="BK953" s="82" t="s">
        <v>11136</v>
      </c>
      <c r="BL953" s="77"/>
      <c r="BM953" s="77"/>
      <c r="BN953" s="77"/>
      <c r="BO953" s="76"/>
      <c r="BP953" s="44" t="s">
        <v>1868</v>
      </c>
    </row>
    <row r="954" spans="1:68" x14ac:dyDescent="0.2">
      <c r="A954" s="63" t="s">
        <v>1330</v>
      </c>
      <c r="B954" s="44" t="s">
        <v>5494</v>
      </c>
      <c r="C954" s="44" t="s">
        <v>9559</v>
      </c>
      <c r="D954" s="44" t="s">
        <v>11138</v>
      </c>
      <c r="E954" s="44" t="str">
        <f t="shared" si="28"/>
        <v>Orcs of Udûn_Minion_MELE</v>
      </c>
      <c r="F954" s="44" t="s">
        <v>8911</v>
      </c>
      <c r="G954" s="44" t="s">
        <v>5183</v>
      </c>
      <c r="H954" s="44" t="s">
        <v>5184</v>
      </c>
      <c r="I954" s="64"/>
      <c r="J954" s="65"/>
      <c r="K954" s="65"/>
      <c r="L954" s="65"/>
      <c r="M954" s="65"/>
      <c r="N954" s="64"/>
      <c r="O954" s="64"/>
      <c r="P954" s="65"/>
      <c r="Q954" s="65"/>
      <c r="R954" s="65"/>
      <c r="S954" s="65"/>
      <c r="T954" s="64"/>
      <c r="U954" s="65"/>
      <c r="V954" s="65"/>
      <c r="W954" s="66">
        <v>1</v>
      </c>
      <c r="X954" s="65"/>
      <c r="Y954" s="64"/>
      <c r="Z954" s="65"/>
      <c r="AA954" s="69">
        <f t="shared" si="29"/>
        <v>0</v>
      </c>
      <c r="AB954" s="63" t="s">
        <v>717</v>
      </c>
      <c r="AC954" s="75"/>
      <c r="AD954" s="77"/>
      <c r="AE954" s="75"/>
      <c r="AF954" s="77"/>
      <c r="AG954" s="63" t="s">
        <v>11139</v>
      </c>
      <c r="AH954" s="75"/>
      <c r="AI954" s="77"/>
      <c r="AJ954" s="77"/>
      <c r="AK954" s="76"/>
      <c r="AL954" s="63" t="s">
        <v>11140</v>
      </c>
      <c r="AM954" s="75"/>
      <c r="AN954" s="77"/>
      <c r="AO954" s="77"/>
      <c r="AP954" s="76"/>
      <c r="AQ954" s="82" t="s">
        <v>11141</v>
      </c>
      <c r="AR954" s="77"/>
      <c r="AS954" s="77"/>
      <c r="AT954" s="77"/>
      <c r="AU954" s="76"/>
      <c r="AV954" s="63" t="s">
        <v>11142</v>
      </c>
      <c r="AW954" s="75"/>
      <c r="AX954" s="77"/>
      <c r="AY954" s="77"/>
      <c r="AZ954" s="76"/>
      <c r="BA954" s="82" t="s">
        <v>717</v>
      </c>
      <c r="BB954" s="77"/>
      <c r="BC954" s="77"/>
      <c r="BD954" s="77"/>
      <c r="BE954" s="76"/>
      <c r="BF954" s="82" t="s">
        <v>11141</v>
      </c>
      <c r="BG954" s="77"/>
      <c r="BH954" s="77"/>
      <c r="BI954" s="77"/>
      <c r="BJ954" s="76"/>
      <c r="BK954" s="82" t="s">
        <v>11141</v>
      </c>
      <c r="BL954" s="77"/>
      <c r="BM954" s="77"/>
      <c r="BN954" s="77"/>
      <c r="BO954" s="76"/>
      <c r="BP954" s="44" t="s">
        <v>1869</v>
      </c>
    </row>
    <row r="955" spans="1:68" x14ac:dyDescent="0.2">
      <c r="A955" s="63" t="s">
        <v>1330</v>
      </c>
      <c r="B955" s="44" t="s">
        <v>5494</v>
      </c>
      <c r="C955" s="44" t="s">
        <v>9559</v>
      </c>
      <c r="D955" s="44" t="s">
        <v>11143</v>
      </c>
      <c r="E955" s="44" t="str">
        <f t="shared" si="28"/>
        <v>Scatha Roused_Minion_MELE</v>
      </c>
      <c r="F955" s="44" t="s">
        <v>6469</v>
      </c>
      <c r="G955" s="44" t="s">
        <v>5197</v>
      </c>
      <c r="H955" s="44" t="s">
        <v>3290</v>
      </c>
      <c r="I955" s="64"/>
      <c r="J955" s="65"/>
      <c r="K955" s="65"/>
      <c r="L955" s="65"/>
      <c r="M955" s="65"/>
      <c r="N955" s="64"/>
      <c r="O955" s="64"/>
      <c r="P955" s="65"/>
      <c r="Q955" s="65"/>
      <c r="R955" s="65"/>
      <c r="S955" s="65"/>
      <c r="T955" s="64"/>
      <c r="U955" s="65"/>
      <c r="V955" s="65"/>
      <c r="W955" s="65"/>
      <c r="X955" s="65"/>
      <c r="Y955" s="64"/>
      <c r="Z955" s="65"/>
      <c r="AA955" s="69">
        <f t="shared" si="29"/>
        <v>0</v>
      </c>
      <c r="AB955" s="63" t="s">
        <v>718</v>
      </c>
      <c r="AC955" s="75"/>
      <c r="AD955" s="77"/>
      <c r="AE955" s="77"/>
      <c r="AF955" s="77"/>
      <c r="AG955" s="63" t="s">
        <v>11144</v>
      </c>
      <c r="AH955" s="75"/>
      <c r="AI955" s="77"/>
      <c r="AJ955" s="77"/>
      <c r="AK955" s="76"/>
      <c r="AL955" s="63" t="s">
        <v>11145</v>
      </c>
      <c r="AM955" s="75"/>
      <c r="AN955" s="77"/>
      <c r="AO955" s="77"/>
      <c r="AP955" s="76"/>
      <c r="AQ955" s="82" t="s">
        <v>11146</v>
      </c>
      <c r="AR955" s="77"/>
      <c r="AS955" s="77"/>
      <c r="AT955" s="77"/>
      <c r="AU955" s="76"/>
      <c r="AV955" s="63" t="s">
        <v>11147</v>
      </c>
      <c r="AW955" s="75"/>
      <c r="AX955" s="77"/>
      <c r="AY955" s="77"/>
      <c r="AZ955" s="76"/>
      <c r="BA955" s="82" t="s">
        <v>718</v>
      </c>
      <c r="BB955" s="77"/>
      <c r="BC955" s="77"/>
      <c r="BD955" s="77"/>
      <c r="BE955" s="76"/>
      <c r="BF955" s="82" t="s">
        <v>11146</v>
      </c>
      <c r="BG955" s="77"/>
      <c r="BH955" s="77"/>
      <c r="BI955" s="77"/>
      <c r="BJ955" s="76"/>
      <c r="BK955" s="82" t="s">
        <v>11146</v>
      </c>
      <c r="BL955" s="77"/>
      <c r="BM955" s="77"/>
      <c r="BN955" s="77"/>
      <c r="BO955" s="76"/>
      <c r="BP955" s="44" t="s">
        <v>1870</v>
      </c>
    </row>
    <row r="956" spans="1:68" x14ac:dyDescent="0.2">
      <c r="A956" s="63" t="s">
        <v>1330</v>
      </c>
      <c r="B956" s="44" t="s">
        <v>5494</v>
      </c>
      <c r="C956" s="44" t="s">
        <v>9559</v>
      </c>
      <c r="D956" s="44" t="s">
        <v>11148</v>
      </c>
      <c r="E956" s="44" t="str">
        <f t="shared" si="28"/>
        <v>Scorba Roused_Minion_MELE</v>
      </c>
      <c r="F956" s="44" t="s">
        <v>8911</v>
      </c>
      <c r="G956" s="44" t="s">
        <v>5197</v>
      </c>
      <c r="H956" s="44" t="s">
        <v>3290</v>
      </c>
      <c r="I956" s="64"/>
      <c r="J956" s="65"/>
      <c r="K956" s="65"/>
      <c r="L956" s="65"/>
      <c r="M956" s="65"/>
      <c r="N956" s="64"/>
      <c r="O956" s="64"/>
      <c r="P956" s="65"/>
      <c r="Q956" s="65"/>
      <c r="R956" s="65"/>
      <c r="S956" s="65"/>
      <c r="T956" s="64"/>
      <c r="U956" s="65"/>
      <c r="V956" s="65"/>
      <c r="W956" s="65"/>
      <c r="X956" s="65"/>
      <c r="Y956" s="64"/>
      <c r="Z956" s="65"/>
      <c r="AA956" s="69">
        <f t="shared" si="29"/>
        <v>0</v>
      </c>
      <c r="AB956" s="63" t="s">
        <v>719</v>
      </c>
      <c r="AC956" s="75"/>
      <c r="AD956" s="77"/>
      <c r="AE956" s="77"/>
      <c r="AF956" s="77"/>
      <c r="AG956" s="63" t="s">
        <v>11149</v>
      </c>
      <c r="AH956" s="75"/>
      <c r="AI956" s="77"/>
      <c r="AJ956" s="77"/>
      <c r="AK956" s="76"/>
      <c r="AL956" s="63" t="s">
        <v>11150</v>
      </c>
      <c r="AM956" s="75"/>
      <c r="AN956" s="77"/>
      <c r="AO956" s="77"/>
      <c r="AP956" s="76"/>
      <c r="AQ956" s="82" t="s">
        <v>11151</v>
      </c>
      <c r="AR956" s="77"/>
      <c r="AS956" s="77"/>
      <c r="AT956" s="77"/>
      <c r="AU956" s="76"/>
      <c r="AV956" s="63" t="s">
        <v>11152</v>
      </c>
      <c r="AW956" s="75"/>
      <c r="AX956" s="77"/>
      <c r="AY956" s="77"/>
      <c r="AZ956" s="76"/>
      <c r="BA956" s="82" t="s">
        <v>719</v>
      </c>
      <c r="BB956" s="77"/>
      <c r="BC956" s="77"/>
      <c r="BD956" s="77"/>
      <c r="BE956" s="76"/>
      <c r="BF956" s="82" t="s">
        <v>11151</v>
      </c>
      <c r="BG956" s="77"/>
      <c r="BH956" s="77"/>
      <c r="BI956" s="77"/>
      <c r="BJ956" s="76"/>
      <c r="BK956" s="82" t="s">
        <v>11151</v>
      </c>
      <c r="BL956" s="77"/>
      <c r="BM956" s="77"/>
      <c r="BN956" s="77"/>
      <c r="BO956" s="76"/>
      <c r="BP956" s="44" t="s">
        <v>1923</v>
      </c>
    </row>
    <row r="957" spans="1:68" x14ac:dyDescent="0.2">
      <c r="A957" s="63" t="s">
        <v>1330</v>
      </c>
      <c r="B957" s="44" t="s">
        <v>5494</v>
      </c>
      <c r="C957" s="44" t="s">
        <v>9559</v>
      </c>
      <c r="D957" s="44" t="s">
        <v>11153</v>
      </c>
      <c r="E957" s="44" t="str">
        <f t="shared" si="28"/>
        <v>Smaug Roused_Minion_MELE</v>
      </c>
      <c r="F957" s="44" t="s">
        <v>9646</v>
      </c>
      <c r="G957" s="44" t="s">
        <v>5197</v>
      </c>
      <c r="H957" s="44" t="s">
        <v>3290</v>
      </c>
      <c r="I957" s="64"/>
      <c r="J957" s="65"/>
      <c r="K957" s="65"/>
      <c r="L957" s="65"/>
      <c r="M957" s="65"/>
      <c r="N957" s="64"/>
      <c r="O957" s="64"/>
      <c r="P957" s="65"/>
      <c r="Q957" s="65"/>
      <c r="R957" s="65"/>
      <c r="S957" s="65"/>
      <c r="T957" s="64"/>
      <c r="U957" s="65"/>
      <c r="V957" s="65"/>
      <c r="W957" s="65"/>
      <c r="X957" s="65"/>
      <c r="Y957" s="64"/>
      <c r="Z957" s="65"/>
      <c r="AA957" s="69">
        <f t="shared" si="29"/>
        <v>0</v>
      </c>
      <c r="AB957" s="63" t="s">
        <v>720</v>
      </c>
      <c r="AC957" s="75"/>
      <c r="AD957" s="77"/>
      <c r="AE957" s="77"/>
      <c r="AF957" s="77"/>
      <c r="AG957" s="63" t="s">
        <v>11154</v>
      </c>
      <c r="AH957" s="75"/>
      <c r="AI957" s="77"/>
      <c r="AJ957" s="77"/>
      <c r="AK957" s="76"/>
      <c r="AL957" s="63" t="s">
        <v>11155</v>
      </c>
      <c r="AM957" s="75"/>
      <c r="AN957" s="77"/>
      <c r="AO957" s="77"/>
      <c r="AP957" s="76"/>
      <c r="AQ957" s="82" t="s">
        <v>11156</v>
      </c>
      <c r="AR957" s="77"/>
      <c r="AS957" s="77"/>
      <c r="AT957" s="77"/>
      <c r="AU957" s="76"/>
      <c r="AV957" s="63" t="s">
        <v>11157</v>
      </c>
      <c r="AW957" s="75"/>
      <c r="AX957" s="77"/>
      <c r="AY957" s="77"/>
      <c r="AZ957" s="76"/>
      <c r="BA957" s="82" t="s">
        <v>720</v>
      </c>
      <c r="BB957" s="77"/>
      <c r="BC957" s="77"/>
      <c r="BD957" s="77"/>
      <c r="BE957" s="76"/>
      <c r="BF957" s="82" t="s">
        <v>11156</v>
      </c>
      <c r="BG957" s="77"/>
      <c r="BH957" s="77"/>
      <c r="BI957" s="77"/>
      <c r="BJ957" s="76"/>
      <c r="BK957" s="82" t="s">
        <v>11156</v>
      </c>
      <c r="BL957" s="77"/>
      <c r="BM957" s="77"/>
      <c r="BN957" s="77"/>
      <c r="BO957" s="76"/>
      <c r="BP957" s="44" t="s">
        <v>1861</v>
      </c>
    </row>
    <row r="958" spans="1:68" x14ac:dyDescent="0.2">
      <c r="A958" s="63" t="s">
        <v>1330</v>
      </c>
      <c r="B958" s="44" t="s">
        <v>5494</v>
      </c>
      <c r="C958" s="44" t="s">
        <v>9559</v>
      </c>
      <c r="D958" s="44" t="s">
        <v>11158</v>
      </c>
      <c r="E958" s="44" t="str">
        <f t="shared" si="28"/>
        <v>Snaga-hai_Minion_MELE</v>
      </c>
      <c r="F958" s="44" t="s">
        <v>11117</v>
      </c>
      <c r="G958" s="44" t="s">
        <v>5235</v>
      </c>
      <c r="H958" s="44" t="s">
        <v>10826</v>
      </c>
      <c r="I958" s="64"/>
      <c r="J958" s="65"/>
      <c r="K958" s="65"/>
      <c r="L958" s="65"/>
      <c r="M958" s="65"/>
      <c r="N958" s="64"/>
      <c r="O958" s="64"/>
      <c r="P958" s="65"/>
      <c r="Q958" s="65"/>
      <c r="R958" s="65"/>
      <c r="S958" s="65"/>
      <c r="T958" s="64"/>
      <c r="U958" s="65"/>
      <c r="V958" s="66">
        <v>2</v>
      </c>
      <c r="W958" s="65"/>
      <c r="X958" s="65"/>
      <c r="Y958" s="64"/>
      <c r="Z958" s="65"/>
      <c r="AA958" s="69">
        <f t="shared" si="29"/>
        <v>0</v>
      </c>
      <c r="AB958" s="63" t="s">
        <v>721</v>
      </c>
      <c r="AC958" s="75"/>
      <c r="AD958" s="77"/>
      <c r="AE958" s="75"/>
      <c r="AF958" s="77"/>
      <c r="AG958" s="63" t="s">
        <v>11159</v>
      </c>
      <c r="AH958" s="75"/>
      <c r="AI958" s="77"/>
      <c r="AJ958" s="77"/>
      <c r="AK958" s="76"/>
      <c r="AL958" s="63" t="s">
        <v>721</v>
      </c>
      <c r="AM958" s="75"/>
      <c r="AN958" s="77"/>
      <c r="AO958" s="77"/>
      <c r="AP958" s="76"/>
      <c r="AQ958" s="82" t="s">
        <v>11160</v>
      </c>
      <c r="AR958" s="77"/>
      <c r="AS958" s="77"/>
      <c r="AT958" s="77"/>
      <c r="AU958" s="76"/>
      <c r="AV958" s="63" t="s">
        <v>721</v>
      </c>
      <c r="AW958" s="75"/>
      <c r="AX958" s="77"/>
      <c r="AY958" s="77"/>
      <c r="AZ958" s="76"/>
      <c r="BA958" s="82" t="s">
        <v>721</v>
      </c>
      <c r="BB958" s="77"/>
      <c r="BC958" s="77"/>
      <c r="BD958" s="77"/>
      <c r="BE958" s="76"/>
      <c r="BF958" s="82" t="s">
        <v>11160</v>
      </c>
      <c r="BG958" s="77"/>
      <c r="BH958" s="77"/>
      <c r="BI958" s="77"/>
      <c r="BJ958" s="76"/>
      <c r="BK958" s="82" t="s">
        <v>11160</v>
      </c>
      <c r="BL958" s="77"/>
      <c r="BM958" s="77"/>
      <c r="BN958" s="77"/>
      <c r="BO958" s="76"/>
      <c r="BP958" s="44" t="s">
        <v>11161</v>
      </c>
    </row>
    <row r="959" spans="1:68" x14ac:dyDescent="0.2">
      <c r="A959" s="63" t="s">
        <v>1330</v>
      </c>
      <c r="B959" s="44" t="s">
        <v>5494</v>
      </c>
      <c r="C959" s="44" t="s">
        <v>9559</v>
      </c>
      <c r="D959" s="44" t="s">
        <v>11162</v>
      </c>
      <c r="E959" s="44" t="str">
        <f t="shared" si="28"/>
        <v>Southrons_Minion_MELE</v>
      </c>
      <c r="F959" s="44" t="s">
        <v>5159</v>
      </c>
      <c r="G959" s="44" t="s">
        <v>5160</v>
      </c>
      <c r="H959" s="44" t="s">
        <v>5179</v>
      </c>
      <c r="I959" s="64"/>
      <c r="J959" s="65"/>
      <c r="K959" s="65"/>
      <c r="L959" s="66">
        <v>1</v>
      </c>
      <c r="M959" s="65"/>
      <c r="N959" s="64"/>
      <c r="O959" s="64"/>
      <c r="P959" s="65"/>
      <c r="Q959" s="65"/>
      <c r="R959" s="65"/>
      <c r="S959" s="65"/>
      <c r="T959" s="64"/>
      <c r="U959" s="65"/>
      <c r="V959" s="65"/>
      <c r="W959" s="65"/>
      <c r="X959" s="66">
        <v>1</v>
      </c>
      <c r="Y959" s="64"/>
      <c r="Z959" s="65"/>
      <c r="AA959" s="69">
        <f t="shared" si="29"/>
        <v>0</v>
      </c>
      <c r="AB959" s="63" t="s">
        <v>892</v>
      </c>
      <c r="AC959" s="75"/>
      <c r="AD959" s="77"/>
      <c r="AE959" s="75"/>
      <c r="AF959" s="77"/>
      <c r="AG959" s="63" t="s">
        <v>5659</v>
      </c>
      <c r="AH959" s="75"/>
      <c r="AI959" s="77"/>
      <c r="AJ959" s="77"/>
      <c r="AK959" s="76"/>
      <c r="AL959" s="63" t="s">
        <v>5660</v>
      </c>
      <c r="AM959" s="75"/>
      <c r="AN959" s="77"/>
      <c r="AO959" s="77"/>
      <c r="AP959" s="76"/>
      <c r="AQ959" s="82" t="s">
        <v>11163</v>
      </c>
      <c r="AR959" s="77"/>
      <c r="AS959" s="77"/>
      <c r="AT959" s="77"/>
      <c r="AU959" s="76"/>
      <c r="AV959" s="63" t="s">
        <v>5662</v>
      </c>
      <c r="AW959" s="75"/>
      <c r="AX959" s="77"/>
      <c r="AY959" s="77"/>
      <c r="AZ959" s="76"/>
      <c r="BA959" s="82" t="s">
        <v>892</v>
      </c>
      <c r="BB959" s="77"/>
      <c r="BC959" s="77"/>
      <c r="BD959" s="77"/>
      <c r="BE959" s="76"/>
      <c r="BF959" s="82" t="s">
        <v>11163</v>
      </c>
      <c r="BG959" s="77"/>
      <c r="BH959" s="77"/>
      <c r="BI959" s="77"/>
      <c r="BJ959" s="76"/>
      <c r="BK959" s="82" t="s">
        <v>11163</v>
      </c>
      <c r="BL959" s="77"/>
      <c r="BM959" s="77"/>
      <c r="BN959" s="77"/>
      <c r="BO959" s="76"/>
      <c r="BP959" s="44" t="s">
        <v>11164</v>
      </c>
    </row>
    <row r="960" spans="1:68" x14ac:dyDescent="0.2">
      <c r="A960" s="63" t="s">
        <v>1330</v>
      </c>
      <c r="B960" s="44" t="s">
        <v>5494</v>
      </c>
      <c r="C960" s="44" t="s">
        <v>9559</v>
      </c>
      <c r="D960" s="44" t="s">
        <v>11165</v>
      </c>
      <c r="E960" s="44" t="str">
        <f t="shared" si="28"/>
        <v>Stone Trolls_Minion_MELE</v>
      </c>
      <c r="F960" s="44" t="s">
        <v>5171</v>
      </c>
      <c r="G960" s="44" t="s">
        <v>5183</v>
      </c>
      <c r="H960" s="44" t="s">
        <v>5184</v>
      </c>
      <c r="I960" s="64"/>
      <c r="J960" s="65"/>
      <c r="K960" s="65"/>
      <c r="L960" s="65"/>
      <c r="M960" s="65"/>
      <c r="N960" s="64"/>
      <c r="O960" s="64"/>
      <c r="P960" s="65"/>
      <c r="Q960" s="65"/>
      <c r="R960" s="65"/>
      <c r="S960" s="65"/>
      <c r="T960" s="64"/>
      <c r="U960" s="65"/>
      <c r="V960" s="65"/>
      <c r="W960" s="65"/>
      <c r="X960" s="65"/>
      <c r="Y960" s="64"/>
      <c r="Z960" s="65"/>
      <c r="AA960" s="69">
        <f t="shared" si="29"/>
        <v>0</v>
      </c>
      <c r="AB960" s="63" t="s">
        <v>722</v>
      </c>
      <c r="AC960" s="75"/>
      <c r="AD960" s="77"/>
      <c r="AE960" s="77"/>
      <c r="AF960" s="77"/>
      <c r="AG960" s="63" t="s">
        <v>11166</v>
      </c>
      <c r="AH960" s="75"/>
      <c r="AI960" s="77"/>
      <c r="AJ960" s="77"/>
      <c r="AK960" s="76"/>
      <c r="AL960" s="63" t="s">
        <v>11167</v>
      </c>
      <c r="AM960" s="75"/>
      <c r="AN960" s="77"/>
      <c r="AO960" s="77"/>
      <c r="AP960" s="76"/>
      <c r="AQ960" s="82" t="s">
        <v>11168</v>
      </c>
      <c r="AR960" s="77"/>
      <c r="AS960" s="77"/>
      <c r="AT960" s="77"/>
      <c r="AU960" s="76"/>
      <c r="AV960" s="63" t="s">
        <v>11169</v>
      </c>
      <c r="AW960" s="75"/>
      <c r="AX960" s="77"/>
      <c r="AY960" s="77"/>
      <c r="AZ960" s="76"/>
      <c r="BA960" s="82" t="s">
        <v>722</v>
      </c>
      <c r="BB960" s="77"/>
      <c r="BC960" s="77"/>
      <c r="BD960" s="77"/>
      <c r="BE960" s="76"/>
      <c r="BF960" s="82" t="s">
        <v>11168</v>
      </c>
      <c r="BG960" s="77"/>
      <c r="BH960" s="77"/>
      <c r="BI960" s="77"/>
      <c r="BJ960" s="76"/>
      <c r="BK960" s="82" t="s">
        <v>11168</v>
      </c>
      <c r="BL960" s="77"/>
      <c r="BM960" s="77"/>
      <c r="BN960" s="77"/>
      <c r="BO960" s="76"/>
      <c r="BP960" s="44" t="s">
        <v>1862</v>
      </c>
    </row>
    <row r="961" spans="1:68" x14ac:dyDescent="0.2">
      <c r="A961" s="63" t="s">
        <v>1330</v>
      </c>
      <c r="B961" s="44" t="s">
        <v>5494</v>
      </c>
      <c r="C961" s="44" t="s">
        <v>9559</v>
      </c>
      <c r="D961" s="44" t="s">
        <v>11170</v>
      </c>
      <c r="E961" s="44" t="str">
        <f t="shared" si="28"/>
        <v>Umbarean Corsairs_Minion_MELE</v>
      </c>
      <c r="F961" s="44" t="s">
        <v>5159</v>
      </c>
      <c r="G961" s="44" t="s">
        <v>5183</v>
      </c>
      <c r="H961" s="44" t="s">
        <v>5184</v>
      </c>
      <c r="I961" s="64"/>
      <c r="J961" s="65"/>
      <c r="K961" s="65"/>
      <c r="L961" s="65"/>
      <c r="M961" s="65"/>
      <c r="N961" s="64"/>
      <c r="O961" s="64"/>
      <c r="P961" s="65"/>
      <c r="Q961" s="65"/>
      <c r="R961" s="65"/>
      <c r="S961" s="65"/>
      <c r="T961" s="64"/>
      <c r="U961" s="65"/>
      <c r="V961" s="65"/>
      <c r="W961" s="65"/>
      <c r="X961" s="65"/>
      <c r="Y961" s="64"/>
      <c r="Z961" s="65"/>
      <c r="AA961" s="69">
        <f t="shared" si="29"/>
        <v>0</v>
      </c>
      <c r="AB961" s="63" t="s">
        <v>723</v>
      </c>
      <c r="AC961" s="75"/>
      <c r="AD961" s="77"/>
      <c r="AE961" s="77"/>
      <c r="AF961" s="77"/>
      <c r="AG961" s="63" t="s">
        <v>11171</v>
      </c>
      <c r="AH961" s="75"/>
      <c r="AI961" s="77"/>
      <c r="AJ961" s="77"/>
      <c r="AK961" s="76"/>
      <c r="AL961" s="63" t="s">
        <v>11172</v>
      </c>
      <c r="AM961" s="75"/>
      <c r="AN961" s="77"/>
      <c r="AO961" s="77"/>
      <c r="AP961" s="76"/>
      <c r="AQ961" s="82" t="s">
        <v>11173</v>
      </c>
      <c r="AR961" s="77"/>
      <c r="AS961" s="77"/>
      <c r="AT961" s="77"/>
      <c r="AU961" s="76"/>
      <c r="AV961" s="63" t="s">
        <v>6862</v>
      </c>
      <c r="AW961" s="75"/>
      <c r="AX961" s="77"/>
      <c r="AY961" s="77"/>
      <c r="AZ961" s="76"/>
      <c r="BA961" s="82" t="s">
        <v>723</v>
      </c>
      <c r="BB961" s="77"/>
      <c r="BC961" s="77"/>
      <c r="BD961" s="77"/>
      <c r="BE961" s="76"/>
      <c r="BF961" s="82" t="s">
        <v>11173</v>
      </c>
      <c r="BG961" s="77"/>
      <c r="BH961" s="77"/>
      <c r="BI961" s="77"/>
      <c r="BJ961" s="76"/>
      <c r="BK961" s="82" t="s">
        <v>11173</v>
      </c>
      <c r="BL961" s="77"/>
      <c r="BM961" s="77"/>
      <c r="BN961" s="77"/>
      <c r="BO961" s="76"/>
      <c r="BP961" s="44" t="s">
        <v>11174</v>
      </c>
    </row>
    <row r="962" spans="1:68" x14ac:dyDescent="0.2">
      <c r="A962" s="63" t="s">
        <v>1330</v>
      </c>
      <c r="B962" s="44" t="s">
        <v>5494</v>
      </c>
      <c r="C962" s="44" t="s">
        <v>9559</v>
      </c>
      <c r="D962" s="44" t="s">
        <v>11175</v>
      </c>
      <c r="E962" s="44" t="str">
        <f t="shared" si="28"/>
        <v>Ungol-orcs_Minion_MELE</v>
      </c>
      <c r="F962" s="44" t="s">
        <v>5159</v>
      </c>
      <c r="G962" s="44" t="s">
        <v>5183</v>
      </c>
      <c r="H962" s="44" t="s">
        <v>5184</v>
      </c>
      <c r="I962" s="64"/>
      <c r="J962" s="65"/>
      <c r="K962" s="65"/>
      <c r="L962" s="65"/>
      <c r="M962" s="65"/>
      <c r="N962" s="64"/>
      <c r="O962" s="64"/>
      <c r="P962" s="65"/>
      <c r="Q962" s="65"/>
      <c r="R962" s="65"/>
      <c r="S962" s="65"/>
      <c r="T962" s="64"/>
      <c r="U962" s="65"/>
      <c r="V962" s="65"/>
      <c r="W962" s="65"/>
      <c r="X962" s="65"/>
      <c r="Y962" s="64"/>
      <c r="Z962" s="65"/>
      <c r="AA962" s="69">
        <f t="shared" si="29"/>
        <v>0</v>
      </c>
      <c r="AB962" s="63" t="s">
        <v>724</v>
      </c>
      <c r="AC962" s="75"/>
      <c r="AD962" s="77"/>
      <c r="AE962" s="77"/>
      <c r="AF962" s="77"/>
      <c r="AG962" s="63" t="s">
        <v>11176</v>
      </c>
      <c r="AH962" s="75"/>
      <c r="AI962" s="77"/>
      <c r="AJ962" s="77"/>
      <c r="AK962" s="76"/>
      <c r="AL962" s="63" t="s">
        <v>11177</v>
      </c>
      <c r="AM962" s="75"/>
      <c r="AN962" s="77"/>
      <c r="AO962" s="77"/>
      <c r="AP962" s="76"/>
      <c r="AQ962" s="82" t="s">
        <v>11178</v>
      </c>
      <c r="AR962" s="77"/>
      <c r="AS962" s="77"/>
      <c r="AT962" s="77"/>
      <c r="AU962" s="76"/>
      <c r="AV962" s="63" t="s">
        <v>11179</v>
      </c>
      <c r="AW962" s="75"/>
      <c r="AX962" s="77"/>
      <c r="AY962" s="77"/>
      <c r="AZ962" s="76"/>
      <c r="BA962" s="82" t="s">
        <v>724</v>
      </c>
      <c r="BB962" s="77"/>
      <c r="BC962" s="77"/>
      <c r="BD962" s="77"/>
      <c r="BE962" s="76"/>
      <c r="BF962" s="82" t="s">
        <v>11178</v>
      </c>
      <c r="BG962" s="77"/>
      <c r="BH962" s="77"/>
      <c r="BI962" s="77"/>
      <c r="BJ962" s="76"/>
      <c r="BK962" s="82" t="s">
        <v>11178</v>
      </c>
      <c r="BL962" s="77"/>
      <c r="BM962" s="77"/>
      <c r="BN962" s="77"/>
      <c r="BO962" s="76"/>
      <c r="BP962" s="44" t="s">
        <v>1640</v>
      </c>
    </row>
    <row r="963" spans="1:68" x14ac:dyDescent="0.2">
      <c r="A963" s="63" t="s">
        <v>1330</v>
      </c>
      <c r="B963" s="44" t="s">
        <v>5494</v>
      </c>
      <c r="C963" s="44" t="s">
        <v>9559</v>
      </c>
      <c r="D963" s="44" t="s">
        <v>11180</v>
      </c>
      <c r="E963" s="44" t="str">
        <f t="shared" si="28"/>
        <v>Uruk-hai_Minion_MELE</v>
      </c>
      <c r="F963" s="44" t="s">
        <v>11181</v>
      </c>
      <c r="G963" s="44" t="s">
        <v>5197</v>
      </c>
      <c r="H963" s="44" t="s">
        <v>3290</v>
      </c>
      <c r="I963" s="64"/>
      <c r="J963" s="65"/>
      <c r="K963" s="65"/>
      <c r="L963" s="65"/>
      <c r="M963" s="65"/>
      <c r="N963" s="64"/>
      <c r="O963" s="64"/>
      <c r="P963" s="65"/>
      <c r="Q963" s="65"/>
      <c r="R963" s="65"/>
      <c r="S963" s="65"/>
      <c r="T963" s="64"/>
      <c r="U963" s="65"/>
      <c r="V963" s="65"/>
      <c r="W963" s="66">
        <v>1</v>
      </c>
      <c r="X963" s="65"/>
      <c r="Y963" s="64"/>
      <c r="Z963" s="65"/>
      <c r="AA963" s="69">
        <f t="shared" si="29"/>
        <v>0</v>
      </c>
      <c r="AB963" s="63" t="s">
        <v>725</v>
      </c>
      <c r="AC963" s="75"/>
      <c r="AD963" s="77"/>
      <c r="AE963" s="75"/>
      <c r="AF963" s="77"/>
      <c r="AG963" s="63" t="s">
        <v>11182</v>
      </c>
      <c r="AH963" s="75"/>
      <c r="AI963" s="77"/>
      <c r="AJ963" s="77"/>
      <c r="AK963" s="76"/>
      <c r="AL963" s="63" t="s">
        <v>725</v>
      </c>
      <c r="AM963" s="75"/>
      <c r="AN963" s="77"/>
      <c r="AO963" s="77"/>
      <c r="AP963" s="76"/>
      <c r="AQ963" s="82" t="s">
        <v>11183</v>
      </c>
      <c r="AR963" s="77"/>
      <c r="AS963" s="77"/>
      <c r="AT963" s="77"/>
      <c r="AU963" s="76"/>
      <c r="AV963" s="63" t="s">
        <v>725</v>
      </c>
      <c r="AW963" s="75"/>
      <c r="AX963" s="77"/>
      <c r="AY963" s="77"/>
      <c r="AZ963" s="76"/>
      <c r="BA963" s="82" t="s">
        <v>725</v>
      </c>
      <c r="BB963" s="77"/>
      <c r="BC963" s="77"/>
      <c r="BD963" s="77"/>
      <c r="BE963" s="76"/>
      <c r="BF963" s="82" t="s">
        <v>11183</v>
      </c>
      <c r="BG963" s="77"/>
      <c r="BH963" s="77"/>
      <c r="BI963" s="77"/>
      <c r="BJ963" s="76"/>
      <c r="BK963" s="82" t="s">
        <v>11183</v>
      </c>
      <c r="BL963" s="77"/>
      <c r="BM963" s="77"/>
      <c r="BN963" s="77"/>
      <c r="BO963" s="76"/>
      <c r="BP963" s="44" t="s">
        <v>1708</v>
      </c>
    </row>
    <row r="964" spans="1:68" x14ac:dyDescent="0.2">
      <c r="A964" s="63" t="s">
        <v>1330</v>
      </c>
      <c r="B964" s="44" t="s">
        <v>5494</v>
      </c>
      <c r="C964" s="44" t="s">
        <v>9559</v>
      </c>
      <c r="D964" s="44" t="s">
        <v>11184</v>
      </c>
      <c r="E964" s="44" t="str">
        <f t="shared" si="28"/>
        <v>Variags of Khand_Minion_MELE</v>
      </c>
      <c r="F964" s="44" t="s">
        <v>5159</v>
      </c>
      <c r="G964" s="44" t="s">
        <v>5160</v>
      </c>
      <c r="H964" s="44" t="s">
        <v>5179</v>
      </c>
      <c r="I964" s="64"/>
      <c r="J964" s="65"/>
      <c r="K964" s="66">
        <v>1</v>
      </c>
      <c r="L964" s="65"/>
      <c r="M964" s="65"/>
      <c r="N964" s="64"/>
      <c r="O964" s="64"/>
      <c r="P964" s="65"/>
      <c r="Q964" s="65"/>
      <c r="R964" s="65"/>
      <c r="S964" s="65"/>
      <c r="T964" s="64"/>
      <c r="U964" s="65"/>
      <c r="V964" s="65"/>
      <c r="W964" s="65"/>
      <c r="X964" s="65"/>
      <c r="Y964" s="64"/>
      <c r="Z964" s="65"/>
      <c r="AA964" s="69">
        <f t="shared" si="29"/>
        <v>0</v>
      </c>
      <c r="AB964" s="63" t="s">
        <v>895</v>
      </c>
      <c r="AC964" s="75"/>
      <c r="AD964" s="77"/>
      <c r="AE964" s="77"/>
      <c r="AF964" s="77"/>
      <c r="AG964" s="63" t="s">
        <v>5683</v>
      </c>
      <c r="AH964" s="75"/>
      <c r="AI964" s="77"/>
      <c r="AJ964" s="77"/>
      <c r="AK964" s="76"/>
      <c r="AL964" s="63" t="s">
        <v>5684</v>
      </c>
      <c r="AM964" s="75"/>
      <c r="AN964" s="77"/>
      <c r="AO964" s="77"/>
      <c r="AP964" s="76"/>
      <c r="AQ964" s="82" t="s">
        <v>11185</v>
      </c>
      <c r="AR964" s="77"/>
      <c r="AS964" s="77"/>
      <c r="AT964" s="77"/>
      <c r="AU964" s="76"/>
      <c r="AV964" s="63" t="s">
        <v>5683</v>
      </c>
      <c r="AW964" s="75"/>
      <c r="AX964" s="77"/>
      <c r="AY964" s="77"/>
      <c r="AZ964" s="76"/>
      <c r="BA964" s="82" t="s">
        <v>895</v>
      </c>
      <c r="BB964" s="77"/>
      <c r="BC964" s="77"/>
      <c r="BD964" s="77"/>
      <c r="BE964" s="76"/>
      <c r="BF964" s="82" t="s">
        <v>11185</v>
      </c>
      <c r="BG964" s="77"/>
      <c r="BH964" s="77"/>
      <c r="BI964" s="77"/>
      <c r="BJ964" s="76"/>
      <c r="BK964" s="82" t="s">
        <v>11185</v>
      </c>
      <c r="BL964" s="77"/>
      <c r="BM964" s="77"/>
      <c r="BN964" s="77"/>
      <c r="BO964" s="76"/>
      <c r="BP964" s="44" t="s">
        <v>11186</v>
      </c>
    </row>
    <row r="965" spans="1:68" x14ac:dyDescent="0.2">
      <c r="A965" s="63" t="s">
        <v>1330</v>
      </c>
      <c r="B965" s="44" t="s">
        <v>5494</v>
      </c>
      <c r="C965" s="44" t="s">
        <v>9559</v>
      </c>
      <c r="D965" s="44" t="s">
        <v>11187</v>
      </c>
      <c r="E965" s="44" t="str">
        <f t="shared" ref="E965:E1028" si="30">_xlfn.CONCAT(AB965,"_",C965,"_",A965)</f>
        <v>Wargs of the Forochel_Minion_MELE</v>
      </c>
      <c r="F965" s="44" t="s">
        <v>10965</v>
      </c>
      <c r="G965" s="44" t="s">
        <v>5197</v>
      </c>
      <c r="H965" s="44" t="s">
        <v>3290</v>
      </c>
      <c r="I965" s="64"/>
      <c r="J965" s="65"/>
      <c r="K965" s="65"/>
      <c r="L965" s="65"/>
      <c r="M965" s="65"/>
      <c r="N965" s="64"/>
      <c r="O965" s="64"/>
      <c r="P965" s="65"/>
      <c r="Q965" s="65"/>
      <c r="R965" s="65"/>
      <c r="S965" s="65"/>
      <c r="T965" s="64"/>
      <c r="U965" s="65"/>
      <c r="V965" s="65"/>
      <c r="W965" s="65"/>
      <c r="X965" s="65"/>
      <c r="Y965" s="64"/>
      <c r="Z965" s="65"/>
      <c r="AA965" s="69">
        <f t="shared" si="29"/>
        <v>0</v>
      </c>
      <c r="AB965" s="63" t="s">
        <v>726</v>
      </c>
      <c r="AC965" s="75"/>
      <c r="AD965" s="77"/>
      <c r="AE965" s="77"/>
      <c r="AF965" s="77"/>
      <c r="AG965" s="63" t="s">
        <v>11188</v>
      </c>
      <c r="AH965" s="75"/>
      <c r="AI965" s="77"/>
      <c r="AJ965" s="77"/>
      <c r="AK965" s="76"/>
      <c r="AL965" s="63" t="s">
        <v>11189</v>
      </c>
      <c r="AM965" s="75"/>
      <c r="AN965" s="77"/>
      <c r="AO965" s="77"/>
      <c r="AP965" s="76"/>
      <c r="AQ965" s="82" t="s">
        <v>11190</v>
      </c>
      <c r="AR965" s="77"/>
      <c r="AS965" s="77"/>
      <c r="AT965" s="77"/>
      <c r="AU965" s="76"/>
      <c r="AV965" s="63" t="s">
        <v>11191</v>
      </c>
      <c r="AW965" s="75"/>
      <c r="AX965" s="77"/>
      <c r="AY965" s="77"/>
      <c r="AZ965" s="76"/>
      <c r="BA965" s="82" t="s">
        <v>726</v>
      </c>
      <c r="BB965" s="77"/>
      <c r="BC965" s="77"/>
      <c r="BD965" s="77"/>
      <c r="BE965" s="76"/>
      <c r="BF965" s="82" t="s">
        <v>11190</v>
      </c>
      <c r="BG965" s="77"/>
      <c r="BH965" s="77"/>
      <c r="BI965" s="77"/>
      <c r="BJ965" s="76"/>
      <c r="BK965" s="82" t="s">
        <v>11190</v>
      </c>
      <c r="BL965" s="77"/>
      <c r="BM965" s="77"/>
      <c r="BN965" s="77"/>
      <c r="BO965" s="76"/>
      <c r="BP965" s="44" t="s">
        <v>11192</v>
      </c>
    </row>
    <row r="966" spans="1:68" x14ac:dyDescent="0.2">
      <c r="A966" s="63" t="s">
        <v>1330</v>
      </c>
      <c r="B966" s="44" t="s">
        <v>5494</v>
      </c>
      <c r="C966" s="44" t="s">
        <v>9559</v>
      </c>
      <c r="D966" s="44" t="s">
        <v>11193</v>
      </c>
      <c r="E966" s="44" t="str">
        <f t="shared" si="30"/>
        <v>White Mountain Wolves_Minion_MELE</v>
      </c>
      <c r="F966" s="44" t="s">
        <v>11194</v>
      </c>
      <c r="G966" s="44" t="s">
        <v>5197</v>
      </c>
      <c r="H966" s="44" t="s">
        <v>3290</v>
      </c>
      <c r="I966" s="64"/>
      <c r="J966" s="65"/>
      <c r="K966" s="65"/>
      <c r="L966" s="65"/>
      <c r="M966" s="65"/>
      <c r="N966" s="64"/>
      <c r="O966" s="64"/>
      <c r="P966" s="65"/>
      <c r="Q966" s="65"/>
      <c r="R966" s="65"/>
      <c r="S966" s="65"/>
      <c r="T966" s="64"/>
      <c r="U966" s="65"/>
      <c r="V966" s="65"/>
      <c r="W966" s="65"/>
      <c r="X966" s="65"/>
      <c r="Y966" s="64"/>
      <c r="Z966" s="65"/>
      <c r="AA966" s="69">
        <f t="shared" si="29"/>
        <v>0</v>
      </c>
      <c r="AB966" s="63" t="s">
        <v>727</v>
      </c>
      <c r="AC966" s="75"/>
      <c r="AD966" s="77"/>
      <c r="AE966" s="77"/>
      <c r="AF966" s="77"/>
      <c r="AG966" s="63" t="s">
        <v>11195</v>
      </c>
      <c r="AH966" s="75"/>
      <c r="AI966" s="77"/>
      <c r="AJ966" s="77"/>
      <c r="AK966" s="76"/>
      <c r="AL966" s="63" t="s">
        <v>11196</v>
      </c>
      <c r="AM966" s="75"/>
      <c r="AN966" s="77"/>
      <c r="AO966" s="77"/>
      <c r="AP966" s="76"/>
      <c r="AQ966" s="82" t="s">
        <v>11197</v>
      </c>
      <c r="AR966" s="77"/>
      <c r="AS966" s="77"/>
      <c r="AT966" s="77"/>
      <c r="AU966" s="76"/>
      <c r="AV966" s="63" t="s">
        <v>11198</v>
      </c>
      <c r="AW966" s="75"/>
      <c r="AX966" s="77"/>
      <c r="AY966" s="77"/>
      <c r="AZ966" s="76"/>
      <c r="BA966" s="82" t="s">
        <v>727</v>
      </c>
      <c r="BB966" s="77"/>
      <c r="BC966" s="77"/>
      <c r="BD966" s="77"/>
      <c r="BE966" s="76"/>
      <c r="BF966" s="82" t="s">
        <v>11197</v>
      </c>
      <c r="BG966" s="77"/>
      <c r="BH966" s="77"/>
      <c r="BI966" s="77"/>
      <c r="BJ966" s="76"/>
      <c r="BK966" s="82" t="s">
        <v>11197</v>
      </c>
      <c r="BL966" s="77"/>
      <c r="BM966" s="77"/>
      <c r="BN966" s="77"/>
      <c r="BO966" s="76"/>
      <c r="BP966" s="44" t="s">
        <v>11199</v>
      </c>
    </row>
    <row r="967" spans="1:68" x14ac:dyDescent="0.2">
      <c r="A967" s="63" t="s">
        <v>1330</v>
      </c>
      <c r="B967" s="44" t="s">
        <v>5494</v>
      </c>
      <c r="C967" s="44" t="s">
        <v>9559</v>
      </c>
      <c r="D967" s="44" t="s">
        <v>11200</v>
      </c>
      <c r="E967" s="44" t="str">
        <f t="shared" si="30"/>
        <v>Woodmen_Minion_MELE</v>
      </c>
      <c r="F967" s="44" t="s">
        <v>5529</v>
      </c>
      <c r="G967" s="44" t="s">
        <v>5160</v>
      </c>
      <c r="H967" s="44" t="s">
        <v>5179</v>
      </c>
      <c r="I967" s="64"/>
      <c r="J967" s="66">
        <v>1</v>
      </c>
      <c r="K967" s="65"/>
      <c r="L967" s="65"/>
      <c r="M967" s="65"/>
      <c r="N967" s="64"/>
      <c r="O967" s="64"/>
      <c r="P967" s="65"/>
      <c r="Q967" s="65"/>
      <c r="R967" s="65"/>
      <c r="S967" s="65"/>
      <c r="T967" s="64"/>
      <c r="U967" s="65"/>
      <c r="V967" s="65"/>
      <c r="W967" s="65"/>
      <c r="X967" s="65"/>
      <c r="Y967" s="64"/>
      <c r="Z967" s="65"/>
      <c r="AA967" s="69">
        <f t="shared" si="29"/>
        <v>0</v>
      </c>
      <c r="AB967" s="63" t="s">
        <v>897</v>
      </c>
      <c r="AC967" s="75"/>
      <c r="AD967" s="77"/>
      <c r="AE967" s="77"/>
      <c r="AF967" s="77"/>
      <c r="AG967" s="63" t="s">
        <v>5698</v>
      </c>
      <c r="AH967" s="75"/>
      <c r="AI967" s="77"/>
      <c r="AJ967" s="77"/>
      <c r="AK967" s="76"/>
      <c r="AL967" s="63" t="s">
        <v>5699</v>
      </c>
      <c r="AM967" s="75"/>
      <c r="AN967" s="77"/>
      <c r="AO967" s="77"/>
      <c r="AP967" s="76"/>
      <c r="AQ967" s="82" t="s">
        <v>11201</v>
      </c>
      <c r="AR967" s="77"/>
      <c r="AS967" s="77"/>
      <c r="AT967" s="77"/>
      <c r="AU967" s="76"/>
      <c r="AV967" s="63" t="s">
        <v>5701</v>
      </c>
      <c r="AW967" s="75"/>
      <c r="AX967" s="77"/>
      <c r="AY967" s="77"/>
      <c r="AZ967" s="76"/>
      <c r="BA967" s="82" t="s">
        <v>897</v>
      </c>
      <c r="BB967" s="77"/>
      <c r="BC967" s="77"/>
      <c r="BD967" s="77"/>
      <c r="BE967" s="76"/>
      <c r="BF967" s="82" t="s">
        <v>11201</v>
      </c>
      <c r="BG967" s="77"/>
      <c r="BH967" s="77"/>
      <c r="BI967" s="77"/>
      <c r="BJ967" s="76"/>
      <c r="BK967" s="82" t="s">
        <v>11201</v>
      </c>
      <c r="BL967" s="77"/>
      <c r="BM967" s="77"/>
      <c r="BN967" s="77"/>
      <c r="BO967" s="76"/>
      <c r="BP967" s="44" t="s">
        <v>11202</v>
      </c>
    </row>
    <row r="968" spans="1:68" x14ac:dyDescent="0.2">
      <c r="A968" s="63" t="s">
        <v>1330</v>
      </c>
      <c r="B968" s="44" t="s">
        <v>5494</v>
      </c>
      <c r="C968" s="44" t="s">
        <v>9559</v>
      </c>
      <c r="D968" s="44" t="s">
        <v>11203</v>
      </c>
      <c r="E968" s="44" t="str">
        <f t="shared" si="30"/>
        <v>Woses of the Eryn Vorn_Minion_MELE</v>
      </c>
      <c r="F968" s="44" t="s">
        <v>11204</v>
      </c>
      <c r="G968" s="44" t="s">
        <v>5197</v>
      </c>
      <c r="H968" s="44" t="s">
        <v>3290</v>
      </c>
      <c r="I968" s="64"/>
      <c r="J968" s="65"/>
      <c r="K968" s="65"/>
      <c r="L968" s="65"/>
      <c r="M968" s="65"/>
      <c r="N968" s="64"/>
      <c r="O968" s="64"/>
      <c r="P968" s="65"/>
      <c r="Q968" s="65"/>
      <c r="R968" s="65"/>
      <c r="S968" s="65"/>
      <c r="T968" s="68">
        <v>1</v>
      </c>
      <c r="U968" s="65"/>
      <c r="V968" s="65"/>
      <c r="W968" s="65"/>
      <c r="X968" s="65"/>
      <c r="Y968" s="64"/>
      <c r="Z968" s="65"/>
      <c r="AA968" s="69">
        <f t="shared" ref="AA968:AA1031" si="31">SUM(AB968:BO968)</f>
        <v>0</v>
      </c>
      <c r="AB968" s="63" t="s">
        <v>728</v>
      </c>
      <c r="AC968" s="75"/>
      <c r="AD968" s="77"/>
      <c r="AE968" s="75"/>
      <c r="AF968" s="77"/>
      <c r="AG968" s="63" t="s">
        <v>11205</v>
      </c>
      <c r="AH968" s="75"/>
      <c r="AI968" s="77"/>
      <c r="AJ968" s="77"/>
      <c r="AK968" s="76"/>
      <c r="AL968" s="63" t="s">
        <v>11206</v>
      </c>
      <c r="AM968" s="75"/>
      <c r="AN968" s="77"/>
      <c r="AO968" s="77"/>
      <c r="AP968" s="76"/>
      <c r="AQ968" s="82" t="s">
        <v>11207</v>
      </c>
      <c r="AR968" s="77"/>
      <c r="AS968" s="77"/>
      <c r="AT968" s="77"/>
      <c r="AU968" s="76"/>
      <c r="AV968" s="63" t="s">
        <v>11208</v>
      </c>
      <c r="AW968" s="75"/>
      <c r="AX968" s="77"/>
      <c r="AY968" s="77"/>
      <c r="AZ968" s="76"/>
      <c r="BA968" s="82" t="s">
        <v>728</v>
      </c>
      <c r="BB968" s="77"/>
      <c r="BC968" s="77"/>
      <c r="BD968" s="77"/>
      <c r="BE968" s="76"/>
      <c r="BF968" s="82" t="s">
        <v>11207</v>
      </c>
      <c r="BG968" s="77"/>
      <c r="BH968" s="77"/>
      <c r="BI968" s="77"/>
      <c r="BJ968" s="76"/>
      <c r="BK968" s="82" t="s">
        <v>11207</v>
      </c>
      <c r="BL968" s="77"/>
      <c r="BM968" s="77"/>
      <c r="BN968" s="77"/>
      <c r="BO968" s="76"/>
      <c r="BP968" s="44" t="s">
        <v>11209</v>
      </c>
    </row>
    <row r="969" spans="1:68" x14ac:dyDescent="0.2">
      <c r="A969" s="63" t="s">
        <v>1330</v>
      </c>
      <c r="B969" s="44" t="s">
        <v>5721</v>
      </c>
      <c r="C969" s="44" t="s">
        <v>9559</v>
      </c>
      <c r="D969" s="44" t="s">
        <v>11210</v>
      </c>
      <c r="E969" s="44" t="str">
        <f t="shared" si="30"/>
        <v>A Little Gold Ring_Minion_MELE</v>
      </c>
      <c r="F969" s="44" t="s">
        <v>5808</v>
      </c>
      <c r="G969" s="44" t="s">
        <v>5235</v>
      </c>
      <c r="H969" s="44" t="s">
        <v>10826</v>
      </c>
      <c r="I969" s="64"/>
      <c r="J969" s="65"/>
      <c r="K969" s="65"/>
      <c r="L969" s="65"/>
      <c r="M969" s="65"/>
      <c r="N969" s="64"/>
      <c r="O969" s="64"/>
      <c r="P969" s="65"/>
      <c r="Q969" s="65"/>
      <c r="R969" s="65"/>
      <c r="S969" s="65"/>
      <c r="T969" s="64"/>
      <c r="U969" s="65"/>
      <c r="V969" s="65"/>
      <c r="W969" s="65"/>
      <c r="X969" s="65"/>
      <c r="Y969" s="64"/>
      <c r="Z969" s="65"/>
      <c r="AA969" s="69">
        <f t="shared" si="31"/>
        <v>0</v>
      </c>
      <c r="AB969" s="63" t="s">
        <v>729</v>
      </c>
      <c r="AC969" s="75"/>
      <c r="AD969" s="77"/>
      <c r="AE969" s="77"/>
      <c r="AF969" s="77"/>
      <c r="AG969" s="63" t="s">
        <v>11211</v>
      </c>
      <c r="AH969" s="75"/>
      <c r="AI969" s="77"/>
      <c r="AJ969" s="77"/>
      <c r="AK969" s="76"/>
      <c r="AL969" s="63" t="s">
        <v>11212</v>
      </c>
      <c r="AM969" s="75"/>
      <c r="AN969" s="77"/>
      <c r="AO969" s="77"/>
      <c r="AP969" s="76"/>
      <c r="AQ969" s="82" t="s">
        <v>11213</v>
      </c>
      <c r="AR969" s="77"/>
      <c r="AS969" s="77"/>
      <c r="AT969" s="77"/>
      <c r="AU969" s="76"/>
      <c r="AV969" s="63" t="s">
        <v>11214</v>
      </c>
      <c r="AW969" s="75"/>
      <c r="AX969" s="77"/>
      <c r="AY969" s="77"/>
      <c r="AZ969" s="76"/>
      <c r="BA969" s="82" t="s">
        <v>729</v>
      </c>
      <c r="BB969" s="77"/>
      <c r="BC969" s="77"/>
      <c r="BD969" s="77"/>
      <c r="BE969" s="76"/>
      <c r="BF969" s="82" t="s">
        <v>11213</v>
      </c>
      <c r="BG969" s="77"/>
      <c r="BH969" s="77"/>
      <c r="BI969" s="77"/>
      <c r="BJ969" s="76"/>
      <c r="BK969" s="82" t="s">
        <v>11213</v>
      </c>
      <c r="BL969" s="77"/>
      <c r="BM969" s="77"/>
      <c r="BN969" s="77"/>
      <c r="BO969" s="76"/>
      <c r="BP969" s="44" t="s">
        <v>11215</v>
      </c>
    </row>
    <row r="970" spans="1:68" x14ac:dyDescent="0.2">
      <c r="A970" s="63" t="s">
        <v>1330</v>
      </c>
      <c r="B970" s="44" t="s">
        <v>5721</v>
      </c>
      <c r="C970" s="44" t="s">
        <v>9559</v>
      </c>
      <c r="D970" s="44" t="s">
        <v>11216</v>
      </c>
      <c r="E970" s="44" t="str">
        <f t="shared" si="30"/>
        <v>Binding-ring_Minion_MELE</v>
      </c>
      <c r="F970" s="44" t="s">
        <v>9663</v>
      </c>
      <c r="G970" s="44" t="s">
        <v>5197</v>
      </c>
      <c r="H970" s="44" t="s">
        <v>3290</v>
      </c>
      <c r="I970" s="64"/>
      <c r="J970" s="65"/>
      <c r="K970" s="65"/>
      <c r="L970" s="65"/>
      <c r="M970" s="65"/>
      <c r="N970" s="64"/>
      <c r="O970" s="64"/>
      <c r="P970" s="65"/>
      <c r="Q970" s="65"/>
      <c r="R970" s="65"/>
      <c r="S970" s="65"/>
      <c r="T970" s="64"/>
      <c r="U970" s="65"/>
      <c r="V970" s="65"/>
      <c r="W970" s="65"/>
      <c r="X970" s="65"/>
      <c r="Y970" s="64"/>
      <c r="Z970" s="65"/>
      <c r="AA970" s="69">
        <f t="shared" si="31"/>
        <v>0</v>
      </c>
      <c r="AB970" s="63" t="s">
        <v>730</v>
      </c>
      <c r="AC970" s="75"/>
      <c r="AD970" s="77"/>
      <c r="AE970" s="77"/>
      <c r="AF970" s="77"/>
      <c r="AG970" s="63" t="s">
        <v>11217</v>
      </c>
      <c r="AH970" s="75"/>
      <c r="AI970" s="77"/>
      <c r="AJ970" s="77"/>
      <c r="AK970" s="76"/>
      <c r="AL970" s="63" t="s">
        <v>11218</v>
      </c>
      <c r="AM970" s="75"/>
      <c r="AN970" s="77"/>
      <c r="AO970" s="77"/>
      <c r="AP970" s="76"/>
      <c r="AQ970" s="82" t="s">
        <v>11219</v>
      </c>
      <c r="AR970" s="77"/>
      <c r="AS970" s="77"/>
      <c r="AT970" s="77"/>
      <c r="AU970" s="76"/>
      <c r="AV970" s="63" t="s">
        <v>11220</v>
      </c>
      <c r="AW970" s="75"/>
      <c r="AX970" s="77"/>
      <c r="AY970" s="77"/>
      <c r="AZ970" s="76"/>
      <c r="BA970" s="82" t="s">
        <v>730</v>
      </c>
      <c r="BB970" s="77"/>
      <c r="BC970" s="77"/>
      <c r="BD970" s="77"/>
      <c r="BE970" s="76"/>
      <c r="BF970" s="82" t="s">
        <v>11219</v>
      </c>
      <c r="BG970" s="77"/>
      <c r="BH970" s="77"/>
      <c r="BI970" s="77"/>
      <c r="BJ970" s="76"/>
      <c r="BK970" s="82" t="s">
        <v>11219</v>
      </c>
      <c r="BL970" s="77"/>
      <c r="BM970" s="77"/>
      <c r="BN970" s="77"/>
      <c r="BO970" s="76"/>
      <c r="BP970" s="44" t="s">
        <v>11221</v>
      </c>
    </row>
    <row r="971" spans="1:68" x14ac:dyDescent="0.2">
      <c r="A971" s="63" t="s">
        <v>1330</v>
      </c>
      <c r="B971" s="44" t="s">
        <v>5721</v>
      </c>
      <c r="C971" s="44" t="s">
        <v>9559</v>
      </c>
      <c r="D971" s="44" t="s">
        <v>11222</v>
      </c>
      <c r="E971" s="44" t="str">
        <f t="shared" si="30"/>
        <v>Black Mace_Minion_MELE</v>
      </c>
      <c r="F971" s="44" t="s">
        <v>5808</v>
      </c>
      <c r="G971" s="44" t="s">
        <v>5183</v>
      </c>
      <c r="H971" s="44" t="s">
        <v>5184</v>
      </c>
      <c r="I971" s="64"/>
      <c r="J971" s="65"/>
      <c r="K971" s="65"/>
      <c r="L971" s="65"/>
      <c r="M971" s="65"/>
      <c r="N971" s="64"/>
      <c r="O971" s="64"/>
      <c r="P971" s="65"/>
      <c r="Q971" s="65"/>
      <c r="R971" s="65"/>
      <c r="S971" s="65"/>
      <c r="T971" s="64"/>
      <c r="U971" s="66">
        <v>3</v>
      </c>
      <c r="V971" s="66">
        <v>3</v>
      </c>
      <c r="W971" s="65"/>
      <c r="X971" s="65"/>
      <c r="Y971" s="68">
        <v>2</v>
      </c>
      <c r="Z971" s="65"/>
      <c r="AA971" s="69">
        <f t="shared" si="31"/>
        <v>0</v>
      </c>
      <c r="AB971" s="63" t="s">
        <v>731</v>
      </c>
      <c r="AC971" s="75"/>
      <c r="AD971" s="77"/>
      <c r="AE971" s="75"/>
      <c r="AF971" s="77"/>
      <c r="AG971" s="63" t="s">
        <v>11223</v>
      </c>
      <c r="AH971" s="75"/>
      <c r="AI971" s="77"/>
      <c r="AJ971" s="77"/>
      <c r="AK971" s="76"/>
      <c r="AL971" s="63" t="s">
        <v>11224</v>
      </c>
      <c r="AM971" s="75"/>
      <c r="AN971" s="77"/>
      <c r="AO971" s="77"/>
      <c r="AP971" s="76"/>
      <c r="AQ971" s="82" t="s">
        <v>11225</v>
      </c>
      <c r="AR971" s="77"/>
      <c r="AS971" s="77"/>
      <c r="AT971" s="77"/>
      <c r="AU971" s="76"/>
      <c r="AV971" s="63" t="s">
        <v>11226</v>
      </c>
      <c r="AW971" s="75"/>
      <c r="AX971" s="77"/>
      <c r="AY971" s="77"/>
      <c r="AZ971" s="76"/>
      <c r="BA971" s="82" t="s">
        <v>731</v>
      </c>
      <c r="BB971" s="77"/>
      <c r="BC971" s="77"/>
      <c r="BD971" s="77"/>
      <c r="BE971" s="76"/>
      <c r="BF971" s="82" t="s">
        <v>11225</v>
      </c>
      <c r="BG971" s="77"/>
      <c r="BH971" s="77"/>
      <c r="BI971" s="77"/>
      <c r="BJ971" s="76"/>
      <c r="BK971" s="82" t="s">
        <v>11225</v>
      </c>
      <c r="BL971" s="77"/>
      <c r="BM971" s="77"/>
      <c r="BN971" s="77"/>
      <c r="BO971" s="76"/>
      <c r="BP971" s="44" t="s">
        <v>11227</v>
      </c>
    </row>
    <row r="972" spans="1:68" x14ac:dyDescent="0.2">
      <c r="A972" s="63" t="s">
        <v>1330</v>
      </c>
      <c r="B972" s="44" t="s">
        <v>5721</v>
      </c>
      <c r="C972" s="44" t="s">
        <v>9559</v>
      </c>
      <c r="D972" s="44" t="s">
        <v>11228</v>
      </c>
      <c r="E972" s="44" t="str">
        <f t="shared" si="30"/>
        <v>Black-hide Shield_Minion_MELE</v>
      </c>
      <c r="F972" s="44" t="s">
        <v>8406</v>
      </c>
      <c r="G972" s="44" t="s">
        <v>5235</v>
      </c>
      <c r="H972" s="44" t="s">
        <v>10826</v>
      </c>
      <c r="I972" s="64"/>
      <c r="J972" s="65"/>
      <c r="K972" s="65"/>
      <c r="L972" s="65"/>
      <c r="M972" s="65"/>
      <c r="N972" s="64"/>
      <c r="O972" s="64"/>
      <c r="P972" s="65"/>
      <c r="Q972" s="65"/>
      <c r="R972" s="65"/>
      <c r="S972" s="65"/>
      <c r="T972" s="64"/>
      <c r="U972" s="65"/>
      <c r="V972" s="65"/>
      <c r="W972" s="65"/>
      <c r="X972" s="65"/>
      <c r="Y972" s="64"/>
      <c r="Z972" s="65"/>
      <c r="AA972" s="69">
        <f t="shared" si="31"/>
        <v>0</v>
      </c>
      <c r="AB972" s="63" t="s">
        <v>732</v>
      </c>
      <c r="AC972" s="75"/>
      <c r="AD972" s="77"/>
      <c r="AE972" s="77"/>
      <c r="AF972" s="77"/>
      <c r="AG972" s="63" t="s">
        <v>11229</v>
      </c>
      <c r="AH972" s="75"/>
      <c r="AI972" s="77"/>
      <c r="AJ972" s="77"/>
      <c r="AK972" s="76"/>
      <c r="AL972" s="63" t="s">
        <v>11230</v>
      </c>
      <c r="AM972" s="75"/>
      <c r="AN972" s="77"/>
      <c r="AO972" s="77"/>
      <c r="AP972" s="76"/>
      <c r="AQ972" s="82" t="s">
        <v>11231</v>
      </c>
      <c r="AR972" s="77"/>
      <c r="AS972" s="77"/>
      <c r="AT972" s="77"/>
      <c r="AU972" s="76"/>
      <c r="AV972" s="63" t="s">
        <v>11232</v>
      </c>
      <c r="AW972" s="75"/>
      <c r="AX972" s="77"/>
      <c r="AY972" s="77"/>
      <c r="AZ972" s="76"/>
      <c r="BA972" s="82" t="s">
        <v>732</v>
      </c>
      <c r="BB972" s="77"/>
      <c r="BC972" s="77"/>
      <c r="BD972" s="77"/>
      <c r="BE972" s="76"/>
      <c r="BF972" s="82" t="s">
        <v>11231</v>
      </c>
      <c r="BG972" s="77"/>
      <c r="BH972" s="77"/>
      <c r="BI972" s="77"/>
      <c r="BJ972" s="76"/>
      <c r="BK972" s="82" t="s">
        <v>11231</v>
      </c>
      <c r="BL972" s="77"/>
      <c r="BM972" s="77"/>
      <c r="BN972" s="77"/>
      <c r="BO972" s="76"/>
      <c r="BP972" s="44" t="s">
        <v>11233</v>
      </c>
    </row>
    <row r="973" spans="1:68" x14ac:dyDescent="0.2">
      <c r="A973" s="63" t="s">
        <v>1330</v>
      </c>
      <c r="B973" s="44" t="s">
        <v>5721</v>
      </c>
      <c r="C973" s="44" t="s">
        <v>9559</v>
      </c>
      <c r="D973" s="44" t="s">
        <v>11234</v>
      </c>
      <c r="E973" s="44" t="str">
        <f t="shared" si="30"/>
        <v>Black-mail Coat_Minion_MELE</v>
      </c>
      <c r="F973" s="44" t="s">
        <v>5808</v>
      </c>
      <c r="G973" s="44" t="s">
        <v>5235</v>
      </c>
      <c r="H973" s="44" t="s">
        <v>10826</v>
      </c>
      <c r="I973" s="64"/>
      <c r="J973" s="65"/>
      <c r="K973" s="65"/>
      <c r="L973" s="65"/>
      <c r="M973" s="65"/>
      <c r="N973" s="64"/>
      <c r="O973" s="64"/>
      <c r="P973" s="65"/>
      <c r="Q973" s="65"/>
      <c r="R973" s="65"/>
      <c r="S973" s="65"/>
      <c r="T973" s="64"/>
      <c r="U973" s="65"/>
      <c r="V973" s="65"/>
      <c r="W973" s="65"/>
      <c r="X973" s="65"/>
      <c r="Y973" s="64"/>
      <c r="Z973" s="65"/>
      <c r="AA973" s="69">
        <f t="shared" si="31"/>
        <v>0</v>
      </c>
      <c r="AB973" s="63" t="s">
        <v>733</v>
      </c>
      <c r="AC973" s="75"/>
      <c r="AD973" s="77"/>
      <c r="AE973" s="77"/>
      <c r="AF973" s="77"/>
      <c r="AG973" s="63" t="s">
        <v>11235</v>
      </c>
      <c r="AH973" s="75"/>
      <c r="AI973" s="77"/>
      <c r="AJ973" s="77"/>
      <c r="AK973" s="76"/>
      <c r="AL973" s="63" t="s">
        <v>11236</v>
      </c>
      <c r="AM973" s="75"/>
      <c r="AN973" s="77"/>
      <c r="AO973" s="77"/>
      <c r="AP973" s="76"/>
      <c r="AQ973" s="82" t="s">
        <v>11237</v>
      </c>
      <c r="AR973" s="77"/>
      <c r="AS973" s="77"/>
      <c r="AT973" s="77"/>
      <c r="AU973" s="76"/>
      <c r="AV973" s="63" t="s">
        <v>11238</v>
      </c>
      <c r="AW973" s="75"/>
      <c r="AX973" s="77"/>
      <c r="AY973" s="77"/>
      <c r="AZ973" s="76"/>
      <c r="BA973" s="82" t="s">
        <v>733</v>
      </c>
      <c r="BB973" s="77"/>
      <c r="BC973" s="77"/>
      <c r="BD973" s="77"/>
      <c r="BE973" s="76"/>
      <c r="BF973" s="82" t="s">
        <v>11237</v>
      </c>
      <c r="BG973" s="77"/>
      <c r="BH973" s="77"/>
      <c r="BI973" s="77"/>
      <c r="BJ973" s="76"/>
      <c r="BK973" s="82" t="s">
        <v>11237</v>
      </c>
      <c r="BL973" s="77"/>
      <c r="BM973" s="77"/>
      <c r="BN973" s="77"/>
      <c r="BO973" s="76"/>
      <c r="BP973" s="44" t="s">
        <v>11239</v>
      </c>
    </row>
    <row r="974" spans="1:68" x14ac:dyDescent="0.2">
      <c r="A974" s="63" t="s">
        <v>1330</v>
      </c>
      <c r="B974" s="44" t="s">
        <v>5721</v>
      </c>
      <c r="C974" s="44" t="s">
        <v>9559</v>
      </c>
      <c r="D974" s="44" t="s">
        <v>11240</v>
      </c>
      <c r="E974" s="44" t="str">
        <f t="shared" si="30"/>
        <v>Blazon of the Eye_Minion_MELE</v>
      </c>
      <c r="F974" s="44" t="s">
        <v>5171</v>
      </c>
      <c r="G974" s="44" t="s">
        <v>5235</v>
      </c>
      <c r="H974" s="44" t="s">
        <v>10826</v>
      </c>
      <c r="I974" s="64"/>
      <c r="J974" s="65"/>
      <c r="K974" s="65"/>
      <c r="L974" s="65"/>
      <c r="M974" s="65"/>
      <c r="N974" s="64"/>
      <c r="O974" s="64"/>
      <c r="P974" s="65"/>
      <c r="Q974" s="65"/>
      <c r="R974" s="65"/>
      <c r="S974" s="65"/>
      <c r="T974" s="68">
        <v>1</v>
      </c>
      <c r="U974" s="65"/>
      <c r="V974" s="66">
        <v>1</v>
      </c>
      <c r="W974" s="66">
        <v>2</v>
      </c>
      <c r="X974" s="66">
        <v>1</v>
      </c>
      <c r="Y974" s="64"/>
      <c r="Z974" s="65"/>
      <c r="AA974" s="69">
        <f t="shared" si="31"/>
        <v>0</v>
      </c>
      <c r="AB974" s="63" t="s">
        <v>483</v>
      </c>
      <c r="AC974" s="75"/>
      <c r="AD974" s="77"/>
      <c r="AE974" s="75"/>
      <c r="AF974" s="77"/>
      <c r="AG974" s="63" t="s">
        <v>11241</v>
      </c>
      <c r="AH974" s="75"/>
      <c r="AI974" s="77"/>
      <c r="AJ974" s="77"/>
      <c r="AK974" s="76"/>
      <c r="AL974" s="63" t="s">
        <v>11242</v>
      </c>
      <c r="AM974" s="75"/>
      <c r="AN974" s="77"/>
      <c r="AO974" s="77"/>
      <c r="AP974" s="76"/>
      <c r="AQ974" s="82" t="s">
        <v>11243</v>
      </c>
      <c r="AR974" s="77"/>
      <c r="AS974" s="77"/>
      <c r="AT974" s="77"/>
      <c r="AU974" s="76"/>
      <c r="AV974" s="63" t="s">
        <v>11244</v>
      </c>
      <c r="AW974" s="75"/>
      <c r="AX974" s="77"/>
      <c r="AY974" s="77"/>
      <c r="AZ974" s="76"/>
      <c r="BA974" s="82" t="s">
        <v>483</v>
      </c>
      <c r="BB974" s="77"/>
      <c r="BC974" s="77"/>
      <c r="BD974" s="77"/>
      <c r="BE974" s="76"/>
      <c r="BF974" s="82" t="s">
        <v>11243</v>
      </c>
      <c r="BG974" s="77"/>
      <c r="BH974" s="77"/>
      <c r="BI974" s="77"/>
      <c r="BJ974" s="76"/>
      <c r="BK974" s="82" t="s">
        <v>11243</v>
      </c>
      <c r="BL974" s="77"/>
      <c r="BM974" s="77"/>
      <c r="BN974" s="77"/>
      <c r="BO974" s="76"/>
      <c r="BP974" s="44" t="s">
        <v>11245</v>
      </c>
    </row>
    <row r="975" spans="1:68" x14ac:dyDescent="0.2">
      <c r="A975" s="63" t="s">
        <v>1330</v>
      </c>
      <c r="B975" s="44" t="s">
        <v>5721</v>
      </c>
      <c r="C975" s="44" t="s">
        <v>9559</v>
      </c>
      <c r="D975" s="44" t="s">
        <v>11246</v>
      </c>
      <c r="E975" s="44" t="str">
        <f t="shared" si="30"/>
        <v>Bright Gold Ring_Minion_MELE</v>
      </c>
      <c r="F975" s="44" t="s">
        <v>5808</v>
      </c>
      <c r="G975" s="44" t="s">
        <v>5183</v>
      </c>
      <c r="H975" s="44" t="s">
        <v>5184</v>
      </c>
      <c r="I975" s="64"/>
      <c r="J975" s="65"/>
      <c r="K975" s="65"/>
      <c r="L975" s="65"/>
      <c r="M975" s="65"/>
      <c r="N975" s="64"/>
      <c r="O975" s="64"/>
      <c r="P975" s="65"/>
      <c r="Q975" s="65"/>
      <c r="R975" s="65"/>
      <c r="S975" s="65"/>
      <c r="T975" s="64"/>
      <c r="U975" s="65"/>
      <c r="V975" s="65"/>
      <c r="W975" s="65"/>
      <c r="X975" s="65"/>
      <c r="Y975" s="64"/>
      <c r="Z975" s="65"/>
      <c r="AA975" s="69">
        <f t="shared" si="31"/>
        <v>0</v>
      </c>
      <c r="AB975" s="63" t="s">
        <v>484</v>
      </c>
      <c r="AC975" s="75"/>
      <c r="AD975" s="77"/>
      <c r="AE975" s="77"/>
      <c r="AF975" s="77"/>
      <c r="AG975" s="63" t="s">
        <v>11247</v>
      </c>
      <c r="AH975" s="75"/>
      <c r="AI975" s="77"/>
      <c r="AJ975" s="77"/>
      <c r="AK975" s="76"/>
      <c r="AL975" s="63" t="s">
        <v>11248</v>
      </c>
      <c r="AM975" s="75"/>
      <c r="AN975" s="77"/>
      <c r="AO975" s="77"/>
      <c r="AP975" s="76"/>
      <c r="AQ975" s="82" t="s">
        <v>11249</v>
      </c>
      <c r="AR975" s="77"/>
      <c r="AS975" s="77"/>
      <c r="AT975" s="77"/>
      <c r="AU975" s="76"/>
      <c r="AV975" s="63" t="s">
        <v>11250</v>
      </c>
      <c r="AW975" s="75"/>
      <c r="AX975" s="77"/>
      <c r="AY975" s="77"/>
      <c r="AZ975" s="76"/>
      <c r="BA975" s="82" t="s">
        <v>484</v>
      </c>
      <c r="BB975" s="77"/>
      <c r="BC975" s="77"/>
      <c r="BD975" s="77"/>
      <c r="BE975" s="76"/>
      <c r="BF975" s="82" t="s">
        <v>11249</v>
      </c>
      <c r="BG975" s="77"/>
      <c r="BH975" s="77"/>
      <c r="BI975" s="77"/>
      <c r="BJ975" s="76"/>
      <c r="BK975" s="82" t="s">
        <v>11249</v>
      </c>
      <c r="BL975" s="77"/>
      <c r="BM975" s="77"/>
      <c r="BN975" s="77"/>
      <c r="BO975" s="76"/>
      <c r="BP975" s="44" t="s">
        <v>11251</v>
      </c>
    </row>
    <row r="976" spans="1:68" x14ac:dyDescent="0.2">
      <c r="A976" s="63" t="s">
        <v>1330</v>
      </c>
      <c r="B976" s="44" t="s">
        <v>5721</v>
      </c>
      <c r="C976" s="44" t="s">
        <v>9559</v>
      </c>
      <c r="D976" s="44" t="s">
        <v>11252</v>
      </c>
      <c r="E976" s="44" t="str">
        <f t="shared" si="30"/>
        <v>Broad-headed Spear_Minion_MELE</v>
      </c>
      <c r="F976" s="44" t="s">
        <v>5734</v>
      </c>
      <c r="G976" s="44" t="s">
        <v>5235</v>
      </c>
      <c r="H976" s="44" t="s">
        <v>10826</v>
      </c>
      <c r="I976" s="64"/>
      <c r="J976" s="65"/>
      <c r="K976" s="65"/>
      <c r="L976" s="65"/>
      <c r="M976" s="65"/>
      <c r="N976" s="64"/>
      <c r="O976" s="64"/>
      <c r="P976" s="65"/>
      <c r="Q976" s="65"/>
      <c r="R976" s="65"/>
      <c r="S976" s="65"/>
      <c r="T976" s="64"/>
      <c r="U976" s="65"/>
      <c r="V976" s="65"/>
      <c r="W976" s="65"/>
      <c r="X976" s="65"/>
      <c r="Y976" s="64"/>
      <c r="Z976" s="65"/>
      <c r="AA976" s="69">
        <f t="shared" si="31"/>
        <v>0</v>
      </c>
      <c r="AB976" s="63" t="s">
        <v>485</v>
      </c>
      <c r="AC976" s="75"/>
      <c r="AD976" s="77"/>
      <c r="AE976" s="77"/>
      <c r="AF976" s="77"/>
      <c r="AG976" s="63" t="s">
        <v>11253</v>
      </c>
      <c r="AH976" s="75"/>
      <c r="AI976" s="77"/>
      <c r="AJ976" s="77"/>
      <c r="AK976" s="76"/>
      <c r="AL976" s="63" t="s">
        <v>11254</v>
      </c>
      <c r="AM976" s="75"/>
      <c r="AN976" s="77"/>
      <c r="AO976" s="77"/>
      <c r="AP976" s="76"/>
      <c r="AQ976" s="82" t="s">
        <v>11255</v>
      </c>
      <c r="AR976" s="77"/>
      <c r="AS976" s="77"/>
      <c r="AT976" s="77"/>
      <c r="AU976" s="76"/>
      <c r="AV976" s="63" t="s">
        <v>11256</v>
      </c>
      <c r="AW976" s="75"/>
      <c r="AX976" s="77"/>
      <c r="AY976" s="77"/>
      <c r="AZ976" s="76"/>
      <c r="BA976" s="82" t="s">
        <v>485</v>
      </c>
      <c r="BB976" s="77"/>
      <c r="BC976" s="77"/>
      <c r="BD976" s="77"/>
      <c r="BE976" s="76"/>
      <c r="BF976" s="82" t="s">
        <v>11255</v>
      </c>
      <c r="BG976" s="77"/>
      <c r="BH976" s="77"/>
      <c r="BI976" s="77"/>
      <c r="BJ976" s="76"/>
      <c r="BK976" s="82" t="s">
        <v>11255</v>
      </c>
      <c r="BL976" s="77"/>
      <c r="BM976" s="77"/>
      <c r="BN976" s="77"/>
      <c r="BO976" s="76"/>
      <c r="BP976" s="44" t="s">
        <v>11257</v>
      </c>
    </row>
    <row r="977" spans="1:68" x14ac:dyDescent="0.2">
      <c r="A977" s="63" t="s">
        <v>1330</v>
      </c>
      <c r="B977" s="44" t="s">
        <v>5721</v>
      </c>
      <c r="C977" s="44" t="s">
        <v>9559</v>
      </c>
      <c r="D977" s="44" t="s">
        <v>11258</v>
      </c>
      <c r="E977" s="44" t="str">
        <f t="shared" si="30"/>
        <v>Dwarven Ring of Barin's Tribe_Minion_MELE</v>
      </c>
      <c r="F977" s="44" t="s">
        <v>7614</v>
      </c>
      <c r="G977" s="44" t="s">
        <v>5197</v>
      </c>
      <c r="H977" s="44" t="s">
        <v>3290</v>
      </c>
      <c r="I977" s="64"/>
      <c r="J977" s="65"/>
      <c r="K977" s="65"/>
      <c r="L977" s="65"/>
      <c r="M977" s="65"/>
      <c r="N977" s="64"/>
      <c r="O977" s="64"/>
      <c r="P977" s="65"/>
      <c r="Q977" s="65"/>
      <c r="R977" s="65"/>
      <c r="S977" s="65"/>
      <c r="T977" s="64"/>
      <c r="U977" s="65"/>
      <c r="V977" s="65"/>
      <c r="W977" s="65"/>
      <c r="X977" s="65"/>
      <c r="Y977" s="64"/>
      <c r="Z977" s="65"/>
      <c r="AA977" s="69">
        <f t="shared" si="31"/>
        <v>0</v>
      </c>
      <c r="AB977" s="63" t="s">
        <v>905</v>
      </c>
      <c r="AC977" s="75"/>
      <c r="AD977" s="77"/>
      <c r="AE977" s="77"/>
      <c r="AF977" s="77"/>
      <c r="AG977" s="63" t="s">
        <v>11259</v>
      </c>
      <c r="AH977" s="75"/>
      <c r="AI977" s="77"/>
      <c r="AJ977" s="77"/>
      <c r="AK977" s="76"/>
      <c r="AL977" s="63" t="s">
        <v>5762</v>
      </c>
      <c r="AM977" s="75"/>
      <c r="AN977" s="77"/>
      <c r="AO977" s="77"/>
      <c r="AP977" s="76"/>
      <c r="AQ977" s="82" t="s">
        <v>11260</v>
      </c>
      <c r="AR977" s="77"/>
      <c r="AS977" s="77"/>
      <c r="AT977" s="77"/>
      <c r="AU977" s="76"/>
      <c r="AV977" s="63" t="s">
        <v>5764</v>
      </c>
      <c r="AW977" s="75"/>
      <c r="AX977" s="77"/>
      <c r="AY977" s="77"/>
      <c r="AZ977" s="76"/>
      <c r="BA977" s="82" t="s">
        <v>905</v>
      </c>
      <c r="BB977" s="77"/>
      <c r="BC977" s="77"/>
      <c r="BD977" s="77"/>
      <c r="BE977" s="76"/>
      <c r="BF977" s="82" t="s">
        <v>11260</v>
      </c>
      <c r="BG977" s="77"/>
      <c r="BH977" s="77"/>
      <c r="BI977" s="77"/>
      <c r="BJ977" s="76"/>
      <c r="BK977" s="82" t="s">
        <v>11260</v>
      </c>
      <c r="BL977" s="77"/>
      <c r="BM977" s="77"/>
      <c r="BN977" s="77"/>
      <c r="BO977" s="76"/>
      <c r="BP977" s="44" t="s">
        <v>1709</v>
      </c>
    </row>
    <row r="978" spans="1:68" x14ac:dyDescent="0.2">
      <c r="A978" s="63" t="s">
        <v>1330</v>
      </c>
      <c r="B978" s="44" t="s">
        <v>5721</v>
      </c>
      <c r="C978" s="44" t="s">
        <v>9559</v>
      </c>
      <c r="D978" s="44" t="s">
        <v>11261</v>
      </c>
      <c r="E978" s="44" t="str">
        <f t="shared" si="30"/>
        <v>Dwarven Ring of Bávor's Tribe_Minion_MELE</v>
      </c>
      <c r="F978" s="44" t="s">
        <v>5808</v>
      </c>
      <c r="G978" s="44" t="s">
        <v>5197</v>
      </c>
      <c r="H978" s="44" t="s">
        <v>3290</v>
      </c>
      <c r="I978" s="64"/>
      <c r="J978" s="65"/>
      <c r="K978" s="65"/>
      <c r="L978" s="65"/>
      <c r="M978" s="65"/>
      <c r="N978" s="64"/>
      <c r="O978" s="64"/>
      <c r="P978" s="65"/>
      <c r="Q978" s="65"/>
      <c r="R978" s="65"/>
      <c r="S978" s="65"/>
      <c r="T978" s="64"/>
      <c r="U978" s="65"/>
      <c r="V978" s="65"/>
      <c r="W978" s="65"/>
      <c r="X978" s="65"/>
      <c r="Y978" s="64"/>
      <c r="Z978" s="65"/>
      <c r="AA978" s="69">
        <f t="shared" si="31"/>
        <v>0</v>
      </c>
      <c r="AB978" s="63" t="s">
        <v>906</v>
      </c>
      <c r="AC978" s="75"/>
      <c r="AD978" s="77"/>
      <c r="AE978" s="77"/>
      <c r="AF978" s="77"/>
      <c r="AG978" s="63" t="s">
        <v>11262</v>
      </c>
      <c r="AH978" s="75"/>
      <c r="AI978" s="77"/>
      <c r="AJ978" s="77"/>
      <c r="AK978" s="76"/>
      <c r="AL978" s="63" t="s">
        <v>11263</v>
      </c>
      <c r="AM978" s="75"/>
      <c r="AN978" s="77"/>
      <c r="AO978" s="77"/>
      <c r="AP978" s="76"/>
      <c r="AQ978" s="82" t="s">
        <v>11264</v>
      </c>
      <c r="AR978" s="77"/>
      <c r="AS978" s="77"/>
      <c r="AT978" s="77"/>
      <c r="AU978" s="76"/>
      <c r="AV978" s="63" t="s">
        <v>5772</v>
      </c>
      <c r="AW978" s="75"/>
      <c r="AX978" s="77"/>
      <c r="AY978" s="77"/>
      <c r="AZ978" s="76"/>
      <c r="BA978" s="82" t="s">
        <v>906</v>
      </c>
      <c r="BB978" s="77"/>
      <c r="BC978" s="77"/>
      <c r="BD978" s="77"/>
      <c r="BE978" s="76"/>
      <c r="BF978" s="82" t="s">
        <v>11264</v>
      </c>
      <c r="BG978" s="77"/>
      <c r="BH978" s="77"/>
      <c r="BI978" s="77"/>
      <c r="BJ978" s="76"/>
      <c r="BK978" s="82" t="s">
        <v>11264</v>
      </c>
      <c r="BL978" s="77"/>
      <c r="BM978" s="77"/>
      <c r="BN978" s="77"/>
      <c r="BO978" s="76"/>
      <c r="BP978" s="44" t="s">
        <v>1710</v>
      </c>
    </row>
    <row r="979" spans="1:68" x14ac:dyDescent="0.2">
      <c r="A979" s="63" t="s">
        <v>1330</v>
      </c>
      <c r="B979" s="44" t="s">
        <v>5721</v>
      </c>
      <c r="C979" s="44" t="s">
        <v>9559</v>
      </c>
      <c r="D979" s="44" t="s">
        <v>11265</v>
      </c>
      <c r="E979" s="44" t="str">
        <f t="shared" si="30"/>
        <v>Dwarven Ring of Drúin's Tribe_Minion_MELE</v>
      </c>
      <c r="F979" s="44" t="s">
        <v>7614</v>
      </c>
      <c r="G979" s="44" t="s">
        <v>5197</v>
      </c>
      <c r="H979" s="44" t="s">
        <v>3290</v>
      </c>
      <c r="I979" s="64"/>
      <c r="J979" s="65"/>
      <c r="K979" s="65"/>
      <c r="L979" s="65"/>
      <c r="M979" s="65"/>
      <c r="N979" s="64"/>
      <c r="O979" s="64"/>
      <c r="P979" s="65"/>
      <c r="Q979" s="65"/>
      <c r="R979" s="65"/>
      <c r="S979" s="65"/>
      <c r="T979" s="64"/>
      <c r="U979" s="65"/>
      <c r="V979" s="65"/>
      <c r="W979" s="65"/>
      <c r="X979" s="65"/>
      <c r="Y979" s="64"/>
      <c r="Z979" s="65"/>
      <c r="AA979" s="69">
        <f t="shared" si="31"/>
        <v>0</v>
      </c>
      <c r="AB979" s="63" t="s">
        <v>907</v>
      </c>
      <c r="AC979" s="75"/>
      <c r="AD979" s="77"/>
      <c r="AE979" s="77"/>
      <c r="AF979" s="77"/>
      <c r="AG979" s="63" t="s">
        <v>11266</v>
      </c>
      <c r="AH979" s="75"/>
      <c r="AI979" s="77"/>
      <c r="AJ979" s="77"/>
      <c r="AK979" s="76"/>
      <c r="AL979" s="63" t="s">
        <v>5785</v>
      </c>
      <c r="AM979" s="75"/>
      <c r="AN979" s="77"/>
      <c r="AO979" s="77"/>
      <c r="AP979" s="76"/>
      <c r="AQ979" s="82" t="s">
        <v>11267</v>
      </c>
      <c r="AR979" s="77"/>
      <c r="AS979" s="77"/>
      <c r="AT979" s="77"/>
      <c r="AU979" s="76"/>
      <c r="AV979" s="63" t="s">
        <v>11268</v>
      </c>
      <c r="AW979" s="75"/>
      <c r="AX979" s="77"/>
      <c r="AY979" s="77"/>
      <c r="AZ979" s="76"/>
      <c r="BA979" s="82" t="s">
        <v>907</v>
      </c>
      <c r="BB979" s="77"/>
      <c r="BC979" s="77"/>
      <c r="BD979" s="77"/>
      <c r="BE979" s="76"/>
      <c r="BF979" s="82" t="s">
        <v>11267</v>
      </c>
      <c r="BG979" s="77"/>
      <c r="BH979" s="77"/>
      <c r="BI979" s="77"/>
      <c r="BJ979" s="76"/>
      <c r="BK979" s="82" t="s">
        <v>11267</v>
      </c>
      <c r="BL979" s="77"/>
      <c r="BM979" s="77"/>
      <c r="BN979" s="77"/>
      <c r="BO979" s="76"/>
      <c r="BP979" s="44" t="s">
        <v>1711</v>
      </c>
    </row>
    <row r="980" spans="1:68" x14ac:dyDescent="0.2">
      <c r="A980" s="63" t="s">
        <v>1330</v>
      </c>
      <c r="B980" s="44" t="s">
        <v>5721</v>
      </c>
      <c r="C980" s="44" t="s">
        <v>9559</v>
      </c>
      <c r="D980" s="44" t="s">
        <v>11269</v>
      </c>
      <c r="E980" s="44" t="str">
        <f t="shared" si="30"/>
        <v>Dwarven Ring of Durin's Tribe_Minion_MELE</v>
      </c>
      <c r="F980" s="44" t="s">
        <v>5808</v>
      </c>
      <c r="G980" s="44" t="s">
        <v>5197</v>
      </c>
      <c r="H980" s="44" t="s">
        <v>3290</v>
      </c>
      <c r="I980" s="64"/>
      <c r="J980" s="65"/>
      <c r="K980" s="65"/>
      <c r="L980" s="65"/>
      <c r="M980" s="65"/>
      <c r="N980" s="64"/>
      <c r="O980" s="64"/>
      <c r="P980" s="65"/>
      <c r="Q980" s="65"/>
      <c r="R980" s="65"/>
      <c r="S980" s="65"/>
      <c r="T980" s="64"/>
      <c r="U980" s="65"/>
      <c r="V980" s="65"/>
      <c r="W980" s="65"/>
      <c r="X980" s="65"/>
      <c r="Y980" s="64"/>
      <c r="Z980" s="65"/>
      <c r="AA980" s="69">
        <f t="shared" si="31"/>
        <v>0</v>
      </c>
      <c r="AB980" s="63" t="s">
        <v>908</v>
      </c>
      <c r="AC980" s="75"/>
      <c r="AD980" s="77"/>
      <c r="AE980" s="77"/>
      <c r="AF980" s="77"/>
      <c r="AG980" s="63" t="s">
        <v>5784</v>
      </c>
      <c r="AH980" s="75"/>
      <c r="AI980" s="77"/>
      <c r="AJ980" s="77"/>
      <c r="AK980" s="76"/>
      <c r="AL980" s="63" t="s">
        <v>11270</v>
      </c>
      <c r="AM980" s="75"/>
      <c r="AN980" s="77"/>
      <c r="AO980" s="77"/>
      <c r="AP980" s="76"/>
      <c r="AQ980" s="82" t="s">
        <v>11271</v>
      </c>
      <c r="AR980" s="77"/>
      <c r="AS980" s="77"/>
      <c r="AT980" s="77"/>
      <c r="AU980" s="76"/>
      <c r="AV980" s="63" t="s">
        <v>5787</v>
      </c>
      <c r="AW980" s="75"/>
      <c r="AX980" s="77"/>
      <c r="AY980" s="77"/>
      <c r="AZ980" s="76"/>
      <c r="BA980" s="82" t="s">
        <v>908</v>
      </c>
      <c r="BB980" s="77"/>
      <c r="BC980" s="77"/>
      <c r="BD980" s="77"/>
      <c r="BE980" s="76"/>
      <c r="BF980" s="82" t="s">
        <v>11271</v>
      </c>
      <c r="BG980" s="77"/>
      <c r="BH980" s="77"/>
      <c r="BI980" s="77"/>
      <c r="BJ980" s="76"/>
      <c r="BK980" s="82" t="s">
        <v>11271</v>
      </c>
      <c r="BL980" s="77"/>
      <c r="BM980" s="77"/>
      <c r="BN980" s="77"/>
      <c r="BO980" s="76"/>
      <c r="BP980" s="44" t="s">
        <v>11272</v>
      </c>
    </row>
    <row r="981" spans="1:68" x14ac:dyDescent="0.2">
      <c r="A981" s="63" t="s">
        <v>1330</v>
      </c>
      <c r="B981" s="44" t="s">
        <v>5721</v>
      </c>
      <c r="C981" s="44" t="s">
        <v>9559</v>
      </c>
      <c r="D981" s="44" t="s">
        <v>11273</v>
      </c>
      <c r="E981" s="44" t="str">
        <f t="shared" si="30"/>
        <v>Dwarven Ring of Dwálin's Tribe_Minion_MELE</v>
      </c>
      <c r="F981" s="44" t="s">
        <v>5255</v>
      </c>
      <c r="G981" s="44" t="s">
        <v>5197</v>
      </c>
      <c r="H981" s="44" t="s">
        <v>3290</v>
      </c>
      <c r="I981" s="64"/>
      <c r="J981" s="65"/>
      <c r="K981" s="65"/>
      <c r="L981" s="65"/>
      <c r="M981" s="65"/>
      <c r="N981" s="64"/>
      <c r="O981" s="64"/>
      <c r="P981" s="65"/>
      <c r="Q981" s="65"/>
      <c r="R981" s="65"/>
      <c r="S981" s="65"/>
      <c r="T981" s="64"/>
      <c r="U981" s="65"/>
      <c r="V981" s="65"/>
      <c r="W981" s="65"/>
      <c r="X981" s="65"/>
      <c r="Y981" s="64"/>
      <c r="Z981" s="65"/>
      <c r="AA981" s="69">
        <f t="shared" si="31"/>
        <v>0</v>
      </c>
      <c r="AB981" s="63" t="s">
        <v>438</v>
      </c>
      <c r="AC981" s="75"/>
      <c r="AD981" s="77"/>
      <c r="AE981" s="77"/>
      <c r="AF981" s="77"/>
      <c r="AG981" s="63" t="s">
        <v>11274</v>
      </c>
      <c r="AH981" s="75"/>
      <c r="AI981" s="77"/>
      <c r="AJ981" s="77"/>
      <c r="AK981" s="76"/>
      <c r="AL981" s="63" t="s">
        <v>11275</v>
      </c>
      <c r="AM981" s="75"/>
      <c r="AN981" s="77"/>
      <c r="AO981" s="77"/>
      <c r="AP981" s="76"/>
      <c r="AQ981" s="82" t="s">
        <v>11276</v>
      </c>
      <c r="AR981" s="77"/>
      <c r="AS981" s="77"/>
      <c r="AT981" s="77"/>
      <c r="AU981" s="76"/>
      <c r="AV981" s="63" t="s">
        <v>11277</v>
      </c>
      <c r="AW981" s="75"/>
      <c r="AX981" s="77"/>
      <c r="AY981" s="77"/>
      <c r="AZ981" s="76"/>
      <c r="BA981" s="82" t="s">
        <v>5796</v>
      </c>
      <c r="BB981" s="77"/>
      <c r="BC981" s="77"/>
      <c r="BD981" s="77"/>
      <c r="BE981" s="76"/>
      <c r="BF981" s="82" t="s">
        <v>11276</v>
      </c>
      <c r="BG981" s="77"/>
      <c r="BH981" s="77"/>
      <c r="BI981" s="77"/>
      <c r="BJ981" s="76"/>
      <c r="BK981" s="82" t="s">
        <v>11276</v>
      </c>
      <c r="BL981" s="77"/>
      <c r="BM981" s="77"/>
      <c r="BN981" s="77"/>
      <c r="BO981" s="76"/>
      <c r="BP981" s="44" t="s">
        <v>1712</v>
      </c>
    </row>
    <row r="982" spans="1:68" x14ac:dyDescent="0.2">
      <c r="A982" s="63" t="s">
        <v>1330</v>
      </c>
      <c r="B982" s="44" t="s">
        <v>5721</v>
      </c>
      <c r="C982" s="44" t="s">
        <v>9559</v>
      </c>
      <c r="D982" s="44" t="s">
        <v>11278</v>
      </c>
      <c r="E982" s="44" t="str">
        <f t="shared" si="30"/>
        <v>Foul-smelling Paste_Minion_MELE</v>
      </c>
      <c r="F982" s="44" t="s">
        <v>8397</v>
      </c>
      <c r="G982" s="44" t="s">
        <v>5235</v>
      </c>
      <c r="H982" s="44" t="s">
        <v>10826</v>
      </c>
      <c r="I982" s="64"/>
      <c r="J982" s="65"/>
      <c r="K982" s="65"/>
      <c r="L982" s="65"/>
      <c r="M982" s="65"/>
      <c r="N982" s="64"/>
      <c r="O982" s="64"/>
      <c r="P982" s="65"/>
      <c r="Q982" s="65"/>
      <c r="R982" s="65"/>
      <c r="S982" s="65"/>
      <c r="T982" s="68">
        <v>1</v>
      </c>
      <c r="U982" s="66">
        <v>2</v>
      </c>
      <c r="V982" s="65"/>
      <c r="W982" s="65"/>
      <c r="X982" s="65"/>
      <c r="Y982" s="64"/>
      <c r="Z982" s="65"/>
      <c r="AA982" s="69">
        <f t="shared" si="31"/>
        <v>0</v>
      </c>
      <c r="AB982" s="63" t="s">
        <v>486</v>
      </c>
      <c r="AC982" s="75"/>
      <c r="AD982" s="77"/>
      <c r="AE982" s="75"/>
      <c r="AF982" s="77"/>
      <c r="AG982" s="63" t="s">
        <v>11279</v>
      </c>
      <c r="AH982" s="75"/>
      <c r="AI982" s="77"/>
      <c r="AJ982" s="77"/>
      <c r="AK982" s="76"/>
      <c r="AL982" s="63" t="s">
        <v>11280</v>
      </c>
      <c r="AM982" s="75"/>
      <c r="AN982" s="77"/>
      <c r="AO982" s="77"/>
      <c r="AP982" s="76"/>
      <c r="AQ982" s="82" t="s">
        <v>11281</v>
      </c>
      <c r="AR982" s="77"/>
      <c r="AS982" s="77"/>
      <c r="AT982" s="77"/>
      <c r="AU982" s="76"/>
      <c r="AV982" s="63" t="s">
        <v>11282</v>
      </c>
      <c r="AW982" s="75"/>
      <c r="AX982" s="77"/>
      <c r="AY982" s="77"/>
      <c r="AZ982" s="76"/>
      <c r="BA982" s="82" t="s">
        <v>486</v>
      </c>
      <c r="BB982" s="77"/>
      <c r="BC982" s="77"/>
      <c r="BD982" s="77"/>
      <c r="BE982" s="76"/>
      <c r="BF982" s="82" t="s">
        <v>11281</v>
      </c>
      <c r="BG982" s="77"/>
      <c r="BH982" s="77"/>
      <c r="BI982" s="77"/>
      <c r="BJ982" s="76"/>
      <c r="BK982" s="82" t="s">
        <v>11281</v>
      </c>
      <c r="BL982" s="77"/>
      <c r="BM982" s="77"/>
      <c r="BN982" s="77"/>
      <c r="BO982" s="76"/>
      <c r="BP982" s="44" t="s">
        <v>11283</v>
      </c>
    </row>
    <row r="983" spans="1:68" x14ac:dyDescent="0.2">
      <c r="A983" s="63" t="s">
        <v>1330</v>
      </c>
      <c r="B983" s="44" t="s">
        <v>5721</v>
      </c>
      <c r="C983" s="44" t="s">
        <v>9559</v>
      </c>
      <c r="D983" s="44" t="s">
        <v>11284</v>
      </c>
      <c r="E983" s="44" t="str">
        <f t="shared" si="30"/>
        <v>Gleaming Gold Ring_Minion_MELE</v>
      </c>
      <c r="F983" s="44" t="s">
        <v>7098</v>
      </c>
      <c r="G983" s="44" t="s">
        <v>5235</v>
      </c>
      <c r="H983" s="44" t="s">
        <v>10826</v>
      </c>
      <c r="I983" s="64"/>
      <c r="J983" s="65"/>
      <c r="K983" s="65"/>
      <c r="L983" s="65"/>
      <c r="M983" s="65"/>
      <c r="N983" s="64"/>
      <c r="O983" s="64"/>
      <c r="P983" s="65"/>
      <c r="Q983" s="65"/>
      <c r="R983" s="65"/>
      <c r="S983" s="65"/>
      <c r="T983" s="64"/>
      <c r="U983" s="66">
        <v>1</v>
      </c>
      <c r="V983" s="65"/>
      <c r="W983" s="65"/>
      <c r="X983" s="65"/>
      <c r="Y983" s="64"/>
      <c r="Z983" s="65"/>
      <c r="AA983" s="69">
        <f t="shared" si="31"/>
        <v>0</v>
      </c>
      <c r="AB983" s="63" t="s">
        <v>487</v>
      </c>
      <c r="AC983" s="75"/>
      <c r="AD983" s="77"/>
      <c r="AE983" s="75"/>
      <c r="AF983" s="77"/>
      <c r="AG983" s="63" t="s">
        <v>11285</v>
      </c>
      <c r="AH983" s="75"/>
      <c r="AI983" s="77"/>
      <c r="AJ983" s="77"/>
      <c r="AK983" s="76"/>
      <c r="AL983" s="63" t="s">
        <v>11286</v>
      </c>
      <c r="AM983" s="75"/>
      <c r="AN983" s="77"/>
      <c r="AO983" s="77"/>
      <c r="AP983" s="76"/>
      <c r="AQ983" s="82" t="s">
        <v>11287</v>
      </c>
      <c r="AR983" s="77"/>
      <c r="AS983" s="77"/>
      <c r="AT983" s="77"/>
      <c r="AU983" s="76"/>
      <c r="AV983" s="63" t="s">
        <v>11288</v>
      </c>
      <c r="AW983" s="75"/>
      <c r="AX983" s="77"/>
      <c r="AY983" s="77"/>
      <c r="AZ983" s="76"/>
      <c r="BA983" s="82" t="s">
        <v>487</v>
      </c>
      <c r="BB983" s="77"/>
      <c r="BC983" s="77"/>
      <c r="BD983" s="77"/>
      <c r="BE983" s="76"/>
      <c r="BF983" s="82" t="s">
        <v>11287</v>
      </c>
      <c r="BG983" s="77"/>
      <c r="BH983" s="77"/>
      <c r="BI983" s="77"/>
      <c r="BJ983" s="76"/>
      <c r="BK983" s="82" t="s">
        <v>11287</v>
      </c>
      <c r="BL983" s="77"/>
      <c r="BM983" s="77"/>
      <c r="BN983" s="77"/>
      <c r="BO983" s="76"/>
      <c r="BP983" s="44" t="s">
        <v>11289</v>
      </c>
    </row>
    <row r="984" spans="1:68" x14ac:dyDescent="0.2">
      <c r="A984" s="63" t="s">
        <v>1330</v>
      </c>
      <c r="B984" s="44" t="s">
        <v>5721</v>
      </c>
      <c r="C984" s="44" t="s">
        <v>9559</v>
      </c>
      <c r="D984" s="44" t="s">
        <v>11290</v>
      </c>
      <c r="E984" s="44" t="str">
        <f t="shared" si="30"/>
        <v>Gold Ring that Sauron Fancies_Minion_MELE</v>
      </c>
      <c r="F984" s="44" t="s">
        <v>8781</v>
      </c>
      <c r="G984" s="44" t="s">
        <v>5235</v>
      </c>
      <c r="H984" s="44" t="s">
        <v>10826</v>
      </c>
      <c r="I984" s="64"/>
      <c r="J984" s="65"/>
      <c r="K984" s="65"/>
      <c r="L984" s="65"/>
      <c r="M984" s="65"/>
      <c r="N984" s="64"/>
      <c r="O984" s="64"/>
      <c r="P984" s="65"/>
      <c r="Q984" s="65"/>
      <c r="R984" s="65"/>
      <c r="S984" s="65"/>
      <c r="T984" s="64"/>
      <c r="U984" s="65"/>
      <c r="V984" s="65"/>
      <c r="W984" s="65"/>
      <c r="X984" s="65"/>
      <c r="Y984" s="64"/>
      <c r="Z984" s="65"/>
      <c r="AA984" s="69">
        <f t="shared" si="31"/>
        <v>0</v>
      </c>
      <c r="AB984" s="63" t="s">
        <v>488</v>
      </c>
      <c r="AC984" s="75"/>
      <c r="AD984" s="77"/>
      <c r="AE984" s="77"/>
      <c r="AF984" s="77"/>
      <c r="AG984" s="63" t="s">
        <v>11291</v>
      </c>
      <c r="AH984" s="75"/>
      <c r="AI984" s="77"/>
      <c r="AJ984" s="77"/>
      <c r="AK984" s="76"/>
      <c r="AL984" s="63" t="s">
        <v>11292</v>
      </c>
      <c r="AM984" s="75"/>
      <c r="AN984" s="77"/>
      <c r="AO984" s="77"/>
      <c r="AP984" s="76"/>
      <c r="AQ984" s="82" t="s">
        <v>11293</v>
      </c>
      <c r="AR984" s="77"/>
      <c r="AS984" s="77"/>
      <c r="AT984" s="77"/>
      <c r="AU984" s="76"/>
      <c r="AV984" s="63" t="s">
        <v>11294</v>
      </c>
      <c r="AW984" s="75"/>
      <c r="AX984" s="77"/>
      <c r="AY984" s="77"/>
      <c r="AZ984" s="76"/>
      <c r="BA984" s="82" t="s">
        <v>488</v>
      </c>
      <c r="BB984" s="77"/>
      <c r="BC984" s="77"/>
      <c r="BD984" s="77"/>
      <c r="BE984" s="76"/>
      <c r="BF984" s="82" t="s">
        <v>11293</v>
      </c>
      <c r="BG984" s="77"/>
      <c r="BH984" s="77"/>
      <c r="BI984" s="77"/>
      <c r="BJ984" s="76"/>
      <c r="BK984" s="82" t="s">
        <v>11293</v>
      </c>
      <c r="BL984" s="77"/>
      <c r="BM984" s="77"/>
      <c r="BN984" s="77"/>
      <c r="BO984" s="76"/>
      <c r="BP984" s="44" t="s">
        <v>11295</v>
      </c>
    </row>
    <row r="985" spans="1:68" x14ac:dyDescent="0.2">
      <c r="A985" s="63" t="s">
        <v>1330</v>
      </c>
      <c r="B985" s="44" t="s">
        <v>5721</v>
      </c>
      <c r="C985" s="44" t="s">
        <v>9559</v>
      </c>
      <c r="D985" s="44" t="s">
        <v>11296</v>
      </c>
      <c r="E985" s="44" t="str">
        <f t="shared" si="30"/>
        <v>High Helm_Minion_MELE</v>
      </c>
      <c r="F985" s="44" t="s">
        <v>8406</v>
      </c>
      <c r="G985" s="44" t="s">
        <v>5183</v>
      </c>
      <c r="H985" s="44" t="s">
        <v>5184</v>
      </c>
      <c r="I985" s="64"/>
      <c r="J985" s="65"/>
      <c r="K985" s="65"/>
      <c r="L985" s="65"/>
      <c r="M985" s="65"/>
      <c r="N985" s="64"/>
      <c r="O985" s="64"/>
      <c r="P985" s="65"/>
      <c r="Q985" s="65"/>
      <c r="R985" s="65"/>
      <c r="S985" s="65"/>
      <c r="T985" s="64"/>
      <c r="U985" s="66">
        <v>1</v>
      </c>
      <c r="V985" s="66">
        <v>1</v>
      </c>
      <c r="W985" s="65"/>
      <c r="X985" s="66">
        <v>1</v>
      </c>
      <c r="Y985" s="68">
        <v>1</v>
      </c>
      <c r="Z985" s="65"/>
      <c r="AA985" s="69">
        <f t="shared" si="31"/>
        <v>0</v>
      </c>
      <c r="AB985" s="63" t="s">
        <v>489</v>
      </c>
      <c r="AC985" s="75"/>
      <c r="AD985" s="77"/>
      <c r="AE985" s="75"/>
      <c r="AF985" s="77"/>
      <c r="AG985" s="63" t="s">
        <v>11297</v>
      </c>
      <c r="AH985" s="75"/>
      <c r="AI985" s="77"/>
      <c r="AJ985" s="77"/>
      <c r="AK985" s="76"/>
      <c r="AL985" s="63" t="s">
        <v>11298</v>
      </c>
      <c r="AM985" s="75"/>
      <c r="AN985" s="77"/>
      <c r="AO985" s="77"/>
      <c r="AP985" s="76"/>
      <c r="AQ985" s="82" t="s">
        <v>11299</v>
      </c>
      <c r="AR985" s="77"/>
      <c r="AS985" s="77"/>
      <c r="AT985" s="77"/>
      <c r="AU985" s="76"/>
      <c r="AV985" s="63" t="s">
        <v>11300</v>
      </c>
      <c r="AW985" s="75"/>
      <c r="AX985" s="77"/>
      <c r="AY985" s="77"/>
      <c r="AZ985" s="76"/>
      <c r="BA985" s="82" t="s">
        <v>489</v>
      </c>
      <c r="BB985" s="77"/>
      <c r="BC985" s="77"/>
      <c r="BD985" s="77"/>
      <c r="BE985" s="76"/>
      <c r="BF985" s="82" t="s">
        <v>11299</v>
      </c>
      <c r="BG985" s="77"/>
      <c r="BH985" s="77"/>
      <c r="BI985" s="77"/>
      <c r="BJ985" s="76"/>
      <c r="BK985" s="82" t="s">
        <v>11299</v>
      </c>
      <c r="BL985" s="77"/>
      <c r="BM985" s="77"/>
      <c r="BN985" s="77"/>
      <c r="BO985" s="76"/>
      <c r="BP985" s="44" t="s">
        <v>11301</v>
      </c>
    </row>
    <row r="986" spans="1:68" x14ac:dyDescent="0.2">
      <c r="A986" s="63" t="s">
        <v>1330</v>
      </c>
      <c r="B986" s="44" t="s">
        <v>5721</v>
      </c>
      <c r="C986" s="44" t="s">
        <v>9559</v>
      </c>
      <c r="D986" s="44" t="s">
        <v>11302</v>
      </c>
      <c r="E986" s="44" t="str">
        <f t="shared" si="30"/>
        <v>Magic Ring of Delusion_Minion_MELE</v>
      </c>
      <c r="F986" s="44" t="s">
        <v>5808</v>
      </c>
      <c r="G986" s="44" t="s">
        <v>5183</v>
      </c>
      <c r="H986" s="44" t="s">
        <v>5184</v>
      </c>
      <c r="I986" s="64"/>
      <c r="J986" s="65"/>
      <c r="K986" s="65"/>
      <c r="L986" s="65"/>
      <c r="M986" s="65"/>
      <c r="N986" s="64"/>
      <c r="O986" s="64"/>
      <c r="P986" s="65"/>
      <c r="Q986" s="65"/>
      <c r="R986" s="65"/>
      <c r="S986" s="65"/>
      <c r="T986" s="64"/>
      <c r="U986" s="65"/>
      <c r="V986" s="65"/>
      <c r="W986" s="65"/>
      <c r="X986" s="65"/>
      <c r="Y986" s="64"/>
      <c r="Z986" s="65"/>
      <c r="AA986" s="69">
        <f t="shared" si="31"/>
        <v>0</v>
      </c>
      <c r="AB986" s="63" t="s">
        <v>582</v>
      </c>
      <c r="AC986" s="75"/>
      <c r="AD986" s="77"/>
      <c r="AE986" s="77"/>
      <c r="AF986" s="77"/>
      <c r="AG986" s="63" t="s">
        <v>11303</v>
      </c>
      <c r="AH986" s="75"/>
      <c r="AI986" s="77"/>
      <c r="AJ986" s="77"/>
      <c r="AK986" s="76"/>
      <c r="AL986" s="63" t="s">
        <v>11304</v>
      </c>
      <c r="AM986" s="75"/>
      <c r="AN986" s="77"/>
      <c r="AO986" s="77"/>
      <c r="AP986" s="76"/>
      <c r="AQ986" s="82" t="s">
        <v>11305</v>
      </c>
      <c r="AR986" s="77"/>
      <c r="AS986" s="77"/>
      <c r="AT986" s="77"/>
      <c r="AU986" s="76"/>
      <c r="AV986" s="63" t="s">
        <v>11306</v>
      </c>
      <c r="AW986" s="75"/>
      <c r="AX986" s="77"/>
      <c r="AY986" s="77"/>
      <c r="AZ986" s="76"/>
      <c r="BA986" s="82" t="s">
        <v>582</v>
      </c>
      <c r="BB986" s="77"/>
      <c r="BC986" s="77"/>
      <c r="BD986" s="77"/>
      <c r="BE986" s="76"/>
      <c r="BF986" s="82" t="s">
        <v>11305</v>
      </c>
      <c r="BG986" s="77"/>
      <c r="BH986" s="77"/>
      <c r="BI986" s="77"/>
      <c r="BJ986" s="76"/>
      <c r="BK986" s="82" t="s">
        <v>11305</v>
      </c>
      <c r="BL986" s="77"/>
      <c r="BM986" s="77"/>
      <c r="BN986" s="77"/>
      <c r="BO986" s="76"/>
      <c r="BP986" s="44" t="s">
        <v>1910</v>
      </c>
    </row>
    <row r="987" spans="1:68" x14ac:dyDescent="0.2">
      <c r="A987" s="63" t="s">
        <v>1330</v>
      </c>
      <c r="B987" s="44" t="s">
        <v>5721</v>
      </c>
      <c r="C987" s="44" t="s">
        <v>9559</v>
      </c>
      <c r="D987" s="44" t="s">
        <v>11307</v>
      </c>
      <c r="E987" s="44" t="str">
        <f t="shared" si="30"/>
        <v>Magic Ring of Enigma_Minion_MELE</v>
      </c>
      <c r="F987" s="44" t="s">
        <v>5529</v>
      </c>
      <c r="G987" s="44" t="s">
        <v>5183</v>
      </c>
      <c r="H987" s="44" t="s">
        <v>10886</v>
      </c>
      <c r="I987" s="64"/>
      <c r="J987" s="65"/>
      <c r="K987" s="65"/>
      <c r="L987" s="65"/>
      <c r="M987" s="66">
        <v>1</v>
      </c>
      <c r="N987" s="64"/>
      <c r="O987" s="64"/>
      <c r="P987" s="65"/>
      <c r="Q987" s="65"/>
      <c r="R987" s="65"/>
      <c r="S987" s="65"/>
      <c r="T987" s="64"/>
      <c r="U987" s="65"/>
      <c r="V987" s="65"/>
      <c r="W987" s="65"/>
      <c r="X987" s="65"/>
      <c r="Y987" s="64"/>
      <c r="Z987" s="65"/>
      <c r="AA987" s="69">
        <f t="shared" si="31"/>
        <v>0</v>
      </c>
      <c r="AB987" s="63" t="s">
        <v>1670</v>
      </c>
      <c r="AC987" s="75"/>
      <c r="AD987" s="77"/>
      <c r="AE987" s="77"/>
      <c r="AF987" s="77"/>
      <c r="AG987" s="63" t="s">
        <v>11308</v>
      </c>
      <c r="AH987" s="75"/>
      <c r="AI987" s="77"/>
      <c r="AJ987" s="77"/>
      <c r="AK987" s="76"/>
      <c r="AL987" s="63" t="s">
        <v>11309</v>
      </c>
      <c r="AM987" s="75"/>
      <c r="AN987" s="77"/>
      <c r="AO987" s="77"/>
      <c r="AP987" s="76"/>
      <c r="AQ987" s="82" t="s">
        <v>11310</v>
      </c>
      <c r="AR987" s="77"/>
      <c r="AS987" s="77"/>
      <c r="AT987" s="77"/>
      <c r="AU987" s="76"/>
      <c r="AV987" s="63" t="s">
        <v>11311</v>
      </c>
      <c r="AW987" s="75"/>
      <c r="AX987" s="77"/>
      <c r="AY987" s="77"/>
      <c r="AZ987" s="76"/>
      <c r="BA987" s="82" t="s">
        <v>1670</v>
      </c>
      <c r="BB987" s="77"/>
      <c r="BC987" s="77"/>
      <c r="BD987" s="77"/>
      <c r="BE987" s="76"/>
      <c r="BF987" s="82" t="s">
        <v>11312</v>
      </c>
      <c r="BG987" s="77"/>
      <c r="BH987" s="77"/>
      <c r="BI987" s="77"/>
      <c r="BJ987" s="76"/>
      <c r="BK987" s="82" t="s">
        <v>11312</v>
      </c>
      <c r="BL987" s="77"/>
      <c r="BM987" s="77"/>
      <c r="BN987" s="77"/>
      <c r="BO987" s="76"/>
      <c r="BP987" s="44" t="s">
        <v>1745</v>
      </c>
    </row>
    <row r="988" spans="1:68" x14ac:dyDescent="0.2">
      <c r="A988" s="63" t="s">
        <v>1330</v>
      </c>
      <c r="B988" s="44" t="s">
        <v>5721</v>
      </c>
      <c r="C988" s="44" t="s">
        <v>9559</v>
      </c>
      <c r="D988" s="44" t="s">
        <v>11313</v>
      </c>
      <c r="E988" s="44" t="str">
        <f t="shared" si="30"/>
        <v>Magic Ring of Fury_Minion_MELE</v>
      </c>
      <c r="F988" s="44" t="s">
        <v>9864</v>
      </c>
      <c r="G988" s="44" t="s">
        <v>5183</v>
      </c>
      <c r="H988" s="44" t="s">
        <v>10886</v>
      </c>
      <c r="I988" s="68">
        <v>1</v>
      </c>
      <c r="J988" s="65"/>
      <c r="K988" s="65"/>
      <c r="L988" s="65"/>
      <c r="M988" s="65"/>
      <c r="N988" s="64"/>
      <c r="O988" s="64"/>
      <c r="P988" s="65"/>
      <c r="Q988" s="65"/>
      <c r="R988" s="65"/>
      <c r="S988" s="65"/>
      <c r="T988" s="64"/>
      <c r="U988" s="65"/>
      <c r="V988" s="65"/>
      <c r="W988" s="65"/>
      <c r="X988" s="65"/>
      <c r="Y988" s="64"/>
      <c r="Z988" s="65"/>
      <c r="AA988" s="69">
        <f t="shared" si="31"/>
        <v>0</v>
      </c>
      <c r="AB988" s="63" t="s">
        <v>490</v>
      </c>
      <c r="AC988" s="75"/>
      <c r="AD988" s="77"/>
      <c r="AE988" s="77"/>
      <c r="AF988" s="77"/>
      <c r="AG988" s="63" t="s">
        <v>11314</v>
      </c>
      <c r="AH988" s="75"/>
      <c r="AI988" s="77"/>
      <c r="AJ988" s="77"/>
      <c r="AK988" s="76"/>
      <c r="AL988" s="63" t="s">
        <v>11315</v>
      </c>
      <c r="AM988" s="75"/>
      <c r="AN988" s="77"/>
      <c r="AO988" s="77"/>
      <c r="AP988" s="76"/>
      <c r="AQ988" s="82" t="s">
        <v>11316</v>
      </c>
      <c r="AR988" s="77"/>
      <c r="AS988" s="77"/>
      <c r="AT988" s="77"/>
      <c r="AU988" s="76"/>
      <c r="AV988" s="63" t="s">
        <v>11317</v>
      </c>
      <c r="AW988" s="75"/>
      <c r="AX988" s="77"/>
      <c r="AY988" s="77"/>
      <c r="AZ988" s="76"/>
      <c r="BA988" s="82" t="s">
        <v>490</v>
      </c>
      <c r="BB988" s="77"/>
      <c r="BC988" s="77"/>
      <c r="BD988" s="77"/>
      <c r="BE988" s="76"/>
      <c r="BF988" s="82" t="s">
        <v>11316</v>
      </c>
      <c r="BG988" s="77"/>
      <c r="BH988" s="77"/>
      <c r="BI988" s="77"/>
      <c r="BJ988" s="76"/>
      <c r="BK988" s="82" t="s">
        <v>11316</v>
      </c>
      <c r="BL988" s="77"/>
      <c r="BM988" s="77"/>
      <c r="BN988" s="77"/>
      <c r="BO988" s="76"/>
      <c r="BP988" s="44" t="s">
        <v>11318</v>
      </c>
    </row>
    <row r="989" spans="1:68" x14ac:dyDescent="0.2">
      <c r="A989" s="63" t="s">
        <v>1330</v>
      </c>
      <c r="B989" s="44" t="s">
        <v>5721</v>
      </c>
      <c r="C989" s="44" t="s">
        <v>9559</v>
      </c>
      <c r="D989" s="44" t="s">
        <v>11319</v>
      </c>
      <c r="E989" s="44" t="str">
        <f t="shared" si="30"/>
        <v>Magic Ring of Guile_Minion_MELE</v>
      </c>
      <c r="F989" s="44" t="s">
        <v>5529</v>
      </c>
      <c r="G989" s="44" t="s">
        <v>5183</v>
      </c>
      <c r="H989" s="44" t="s">
        <v>10886</v>
      </c>
      <c r="I989" s="64"/>
      <c r="J989" s="66">
        <v>1</v>
      </c>
      <c r="K989" s="65"/>
      <c r="L989" s="65"/>
      <c r="M989" s="65"/>
      <c r="N989" s="64"/>
      <c r="O989" s="64"/>
      <c r="P989" s="65"/>
      <c r="Q989" s="65"/>
      <c r="R989" s="65"/>
      <c r="S989" s="65"/>
      <c r="T989" s="64"/>
      <c r="U989" s="65"/>
      <c r="V989" s="65"/>
      <c r="W989" s="65"/>
      <c r="X989" s="65"/>
      <c r="Y989" s="64"/>
      <c r="Z989" s="65"/>
      <c r="AA989" s="69">
        <f t="shared" si="31"/>
        <v>0</v>
      </c>
      <c r="AB989" s="63" t="s">
        <v>491</v>
      </c>
      <c r="AC989" s="75"/>
      <c r="AD989" s="77"/>
      <c r="AE989" s="77"/>
      <c r="AF989" s="77"/>
      <c r="AG989" s="63" t="s">
        <v>11320</v>
      </c>
      <c r="AH989" s="75"/>
      <c r="AI989" s="77"/>
      <c r="AJ989" s="77"/>
      <c r="AK989" s="76"/>
      <c r="AL989" s="63" t="s">
        <v>11321</v>
      </c>
      <c r="AM989" s="75"/>
      <c r="AN989" s="77"/>
      <c r="AO989" s="77"/>
      <c r="AP989" s="76"/>
      <c r="AQ989" s="82" t="s">
        <v>11322</v>
      </c>
      <c r="AR989" s="77"/>
      <c r="AS989" s="77"/>
      <c r="AT989" s="77"/>
      <c r="AU989" s="76"/>
      <c r="AV989" s="63" t="s">
        <v>11323</v>
      </c>
      <c r="AW989" s="75"/>
      <c r="AX989" s="77"/>
      <c r="AY989" s="77"/>
      <c r="AZ989" s="76"/>
      <c r="BA989" s="82" t="s">
        <v>491</v>
      </c>
      <c r="BB989" s="77"/>
      <c r="BC989" s="77"/>
      <c r="BD989" s="77"/>
      <c r="BE989" s="76"/>
      <c r="BF989" s="82" t="s">
        <v>11322</v>
      </c>
      <c r="BG989" s="77"/>
      <c r="BH989" s="77"/>
      <c r="BI989" s="77"/>
      <c r="BJ989" s="76"/>
      <c r="BK989" s="82" t="s">
        <v>11322</v>
      </c>
      <c r="BL989" s="77"/>
      <c r="BM989" s="77"/>
      <c r="BN989" s="77"/>
      <c r="BO989" s="76"/>
      <c r="BP989" s="44" t="s">
        <v>11324</v>
      </c>
    </row>
    <row r="990" spans="1:68" x14ac:dyDescent="0.2">
      <c r="A990" s="63" t="s">
        <v>1330</v>
      </c>
      <c r="B990" s="44" t="s">
        <v>5721</v>
      </c>
      <c r="C990" s="44" t="s">
        <v>9559</v>
      </c>
      <c r="D990" s="44" t="s">
        <v>11325</v>
      </c>
      <c r="E990" s="44" t="str">
        <f t="shared" si="30"/>
        <v>Magic Ring of Lies_Minion_MELE</v>
      </c>
      <c r="F990" s="44" t="s">
        <v>8397</v>
      </c>
      <c r="G990" s="44" t="s">
        <v>5183</v>
      </c>
      <c r="H990" s="44" t="s">
        <v>10886</v>
      </c>
      <c r="I990" s="64"/>
      <c r="J990" s="65"/>
      <c r="K990" s="65"/>
      <c r="L990" s="66">
        <v>1</v>
      </c>
      <c r="M990" s="65"/>
      <c r="N990" s="64"/>
      <c r="O990" s="64"/>
      <c r="P990" s="65"/>
      <c r="Q990" s="65"/>
      <c r="R990" s="65"/>
      <c r="S990" s="65"/>
      <c r="T990" s="64"/>
      <c r="U990" s="65"/>
      <c r="V990" s="65"/>
      <c r="W990" s="65"/>
      <c r="X990" s="65"/>
      <c r="Y990" s="64"/>
      <c r="Z990" s="65"/>
      <c r="AA990" s="69">
        <f t="shared" si="31"/>
        <v>0</v>
      </c>
      <c r="AB990" s="63" t="s">
        <v>492</v>
      </c>
      <c r="AC990" s="75"/>
      <c r="AD990" s="77"/>
      <c r="AE990" s="77"/>
      <c r="AF990" s="77"/>
      <c r="AG990" s="63" t="s">
        <v>11326</v>
      </c>
      <c r="AH990" s="75"/>
      <c r="AI990" s="77"/>
      <c r="AJ990" s="77"/>
      <c r="AK990" s="76"/>
      <c r="AL990" s="63" t="s">
        <v>11327</v>
      </c>
      <c r="AM990" s="75"/>
      <c r="AN990" s="77"/>
      <c r="AO990" s="77"/>
      <c r="AP990" s="76"/>
      <c r="AQ990" s="82" t="s">
        <v>11328</v>
      </c>
      <c r="AR990" s="77"/>
      <c r="AS990" s="77"/>
      <c r="AT990" s="77"/>
      <c r="AU990" s="76"/>
      <c r="AV990" s="63" t="s">
        <v>11329</v>
      </c>
      <c r="AW990" s="75"/>
      <c r="AX990" s="77"/>
      <c r="AY990" s="77"/>
      <c r="AZ990" s="76"/>
      <c r="BA990" s="82" t="s">
        <v>492</v>
      </c>
      <c r="BB990" s="77"/>
      <c r="BC990" s="77"/>
      <c r="BD990" s="77"/>
      <c r="BE990" s="76"/>
      <c r="BF990" s="82" t="s">
        <v>11328</v>
      </c>
      <c r="BG990" s="77"/>
      <c r="BH990" s="77"/>
      <c r="BI990" s="77"/>
      <c r="BJ990" s="76"/>
      <c r="BK990" s="82" t="s">
        <v>11328</v>
      </c>
      <c r="BL990" s="77"/>
      <c r="BM990" s="77"/>
      <c r="BN990" s="77"/>
      <c r="BO990" s="76"/>
      <c r="BP990" s="44" t="s">
        <v>11330</v>
      </c>
    </row>
    <row r="991" spans="1:68" x14ac:dyDescent="0.2">
      <c r="A991" s="63" t="s">
        <v>1330</v>
      </c>
      <c r="B991" s="44" t="s">
        <v>5721</v>
      </c>
      <c r="C991" s="44" t="s">
        <v>9559</v>
      </c>
      <c r="D991" s="44" t="s">
        <v>11331</v>
      </c>
      <c r="E991" s="44" t="str">
        <f t="shared" si="30"/>
        <v>Magic Ring of Savagery_Minion_MELE</v>
      </c>
      <c r="F991" s="44" t="s">
        <v>7614</v>
      </c>
      <c r="G991" s="44" t="s">
        <v>5183</v>
      </c>
      <c r="H991" s="44" t="s">
        <v>10886</v>
      </c>
      <c r="I991" s="64"/>
      <c r="J991" s="65"/>
      <c r="K991" s="66">
        <v>1</v>
      </c>
      <c r="L991" s="65"/>
      <c r="M991" s="65"/>
      <c r="N991" s="64"/>
      <c r="O991" s="64"/>
      <c r="P991" s="65"/>
      <c r="Q991" s="65"/>
      <c r="R991" s="65"/>
      <c r="S991" s="65"/>
      <c r="T991" s="64"/>
      <c r="U991" s="65"/>
      <c r="V991" s="65"/>
      <c r="W991" s="65"/>
      <c r="X991" s="65"/>
      <c r="Y991" s="64"/>
      <c r="Z991" s="65"/>
      <c r="AA991" s="69">
        <f t="shared" si="31"/>
        <v>0</v>
      </c>
      <c r="AB991" s="63" t="s">
        <v>493</v>
      </c>
      <c r="AC991" s="75"/>
      <c r="AD991" s="77"/>
      <c r="AE991" s="77"/>
      <c r="AF991" s="77"/>
      <c r="AG991" s="63" t="s">
        <v>11332</v>
      </c>
      <c r="AH991" s="75"/>
      <c r="AI991" s="77"/>
      <c r="AJ991" s="77"/>
      <c r="AK991" s="76"/>
      <c r="AL991" s="63" t="s">
        <v>11333</v>
      </c>
      <c r="AM991" s="75"/>
      <c r="AN991" s="77"/>
      <c r="AO991" s="77"/>
      <c r="AP991" s="76"/>
      <c r="AQ991" s="82" t="s">
        <v>11334</v>
      </c>
      <c r="AR991" s="77"/>
      <c r="AS991" s="77"/>
      <c r="AT991" s="77"/>
      <c r="AU991" s="76"/>
      <c r="AV991" s="63" t="s">
        <v>11335</v>
      </c>
      <c r="AW991" s="75"/>
      <c r="AX991" s="77"/>
      <c r="AY991" s="77"/>
      <c r="AZ991" s="76"/>
      <c r="BA991" s="82" t="s">
        <v>493</v>
      </c>
      <c r="BB991" s="77"/>
      <c r="BC991" s="77"/>
      <c r="BD991" s="77"/>
      <c r="BE991" s="76"/>
      <c r="BF991" s="82" t="s">
        <v>11334</v>
      </c>
      <c r="BG991" s="77"/>
      <c r="BH991" s="77"/>
      <c r="BI991" s="77"/>
      <c r="BJ991" s="76"/>
      <c r="BK991" s="82" t="s">
        <v>11334</v>
      </c>
      <c r="BL991" s="77"/>
      <c r="BM991" s="77"/>
      <c r="BN991" s="77"/>
      <c r="BO991" s="76"/>
      <c r="BP991" s="44" t="s">
        <v>11336</v>
      </c>
    </row>
    <row r="992" spans="1:68" x14ac:dyDescent="0.2">
      <c r="A992" s="63" t="s">
        <v>1330</v>
      </c>
      <c r="B992" s="44" t="s">
        <v>5721</v>
      </c>
      <c r="C992" s="44" t="s">
        <v>9559</v>
      </c>
      <c r="D992" s="44" t="s">
        <v>11337</v>
      </c>
      <c r="E992" s="44" t="str">
        <f t="shared" si="30"/>
        <v>Magic Ring of Shadows_Minion_MELE</v>
      </c>
      <c r="F992" s="44" t="s">
        <v>6021</v>
      </c>
      <c r="G992" s="44" t="s">
        <v>5183</v>
      </c>
      <c r="H992" s="44" t="s">
        <v>5184</v>
      </c>
      <c r="I992" s="64"/>
      <c r="J992" s="65"/>
      <c r="K992" s="65"/>
      <c r="L992" s="65"/>
      <c r="M992" s="65"/>
      <c r="N992" s="64"/>
      <c r="O992" s="64"/>
      <c r="P992" s="65"/>
      <c r="Q992" s="65"/>
      <c r="R992" s="65"/>
      <c r="S992" s="65"/>
      <c r="T992" s="64"/>
      <c r="U992" s="65"/>
      <c r="V992" s="65"/>
      <c r="W992" s="65"/>
      <c r="X992" s="65"/>
      <c r="Y992" s="64"/>
      <c r="Z992" s="65"/>
      <c r="AA992" s="69">
        <f t="shared" si="31"/>
        <v>0</v>
      </c>
      <c r="AB992" s="63" t="s">
        <v>494</v>
      </c>
      <c r="AC992" s="75"/>
      <c r="AD992" s="77"/>
      <c r="AE992" s="77"/>
      <c r="AF992" s="77"/>
      <c r="AG992" s="63" t="s">
        <v>11338</v>
      </c>
      <c r="AH992" s="75"/>
      <c r="AI992" s="77"/>
      <c r="AJ992" s="77"/>
      <c r="AK992" s="76"/>
      <c r="AL992" s="63" t="s">
        <v>11339</v>
      </c>
      <c r="AM992" s="75"/>
      <c r="AN992" s="77"/>
      <c r="AO992" s="77"/>
      <c r="AP992" s="76"/>
      <c r="AQ992" s="82" t="s">
        <v>11340</v>
      </c>
      <c r="AR992" s="77"/>
      <c r="AS992" s="77"/>
      <c r="AT992" s="77"/>
      <c r="AU992" s="76"/>
      <c r="AV992" s="63" t="s">
        <v>11341</v>
      </c>
      <c r="AW992" s="75"/>
      <c r="AX992" s="77"/>
      <c r="AY992" s="77"/>
      <c r="AZ992" s="76"/>
      <c r="BA992" s="82" t="s">
        <v>494</v>
      </c>
      <c r="BB992" s="77"/>
      <c r="BC992" s="77"/>
      <c r="BD992" s="77"/>
      <c r="BE992" s="76"/>
      <c r="BF992" s="82" t="s">
        <v>11340</v>
      </c>
      <c r="BG992" s="77"/>
      <c r="BH992" s="77"/>
      <c r="BI992" s="77"/>
      <c r="BJ992" s="76"/>
      <c r="BK992" s="82" t="s">
        <v>11340</v>
      </c>
      <c r="BL992" s="77"/>
      <c r="BM992" s="77"/>
      <c r="BN992" s="77"/>
      <c r="BO992" s="76"/>
      <c r="BP992" s="44" t="s">
        <v>1746</v>
      </c>
    </row>
    <row r="993" spans="1:68" x14ac:dyDescent="0.2">
      <c r="A993" s="63" t="s">
        <v>1330</v>
      </c>
      <c r="B993" s="44" t="s">
        <v>5721</v>
      </c>
      <c r="C993" s="44" t="s">
        <v>9559</v>
      </c>
      <c r="D993" s="44" t="s">
        <v>11342</v>
      </c>
      <c r="E993" s="44" t="str">
        <f t="shared" si="30"/>
        <v>Magic Ring of Weals_Minion_MELE</v>
      </c>
      <c r="F993" s="44" t="s">
        <v>10819</v>
      </c>
      <c r="G993" s="44" t="s">
        <v>5183</v>
      </c>
      <c r="H993" s="44" t="s">
        <v>5184</v>
      </c>
      <c r="I993" s="64"/>
      <c r="J993" s="65"/>
      <c r="K993" s="65"/>
      <c r="L993" s="65"/>
      <c r="M993" s="65"/>
      <c r="N993" s="64"/>
      <c r="O993" s="64"/>
      <c r="P993" s="65"/>
      <c r="Q993" s="65"/>
      <c r="R993" s="65"/>
      <c r="S993" s="65"/>
      <c r="T993" s="64"/>
      <c r="U993" s="65"/>
      <c r="V993" s="65"/>
      <c r="W993" s="65"/>
      <c r="X993" s="65"/>
      <c r="Y993" s="64"/>
      <c r="Z993" s="65"/>
      <c r="AA993" s="69">
        <f t="shared" si="31"/>
        <v>0</v>
      </c>
      <c r="AB993" s="63" t="s">
        <v>495</v>
      </c>
      <c r="AC993" s="75"/>
      <c r="AD993" s="77"/>
      <c r="AE993" s="77"/>
      <c r="AF993" s="77"/>
      <c r="AG993" s="63" t="s">
        <v>11343</v>
      </c>
      <c r="AH993" s="75"/>
      <c r="AI993" s="77"/>
      <c r="AJ993" s="77"/>
      <c r="AK993" s="76"/>
      <c r="AL993" s="63" t="s">
        <v>11344</v>
      </c>
      <c r="AM993" s="75"/>
      <c r="AN993" s="77"/>
      <c r="AO993" s="77"/>
      <c r="AP993" s="76"/>
      <c r="AQ993" s="82" t="s">
        <v>11345</v>
      </c>
      <c r="AR993" s="77"/>
      <c r="AS993" s="77"/>
      <c r="AT993" s="77"/>
      <c r="AU993" s="76"/>
      <c r="AV993" s="63" t="s">
        <v>11346</v>
      </c>
      <c r="AW993" s="75"/>
      <c r="AX993" s="77"/>
      <c r="AY993" s="77"/>
      <c r="AZ993" s="76"/>
      <c r="BA993" s="82" t="s">
        <v>495</v>
      </c>
      <c r="BB993" s="77"/>
      <c r="BC993" s="77"/>
      <c r="BD993" s="77"/>
      <c r="BE993" s="76"/>
      <c r="BF993" s="82" t="s">
        <v>11345</v>
      </c>
      <c r="BG993" s="77"/>
      <c r="BH993" s="77"/>
      <c r="BI993" s="77"/>
      <c r="BJ993" s="76"/>
      <c r="BK993" s="82" t="s">
        <v>11345</v>
      </c>
      <c r="BL993" s="77"/>
      <c r="BM993" s="77"/>
      <c r="BN993" s="77"/>
      <c r="BO993" s="76"/>
      <c r="BP993" s="44" t="s">
        <v>1747</v>
      </c>
    </row>
    <row r="994" spans="1:68" x14ac:dyDescent="0.2">
      <c r="A994" s="63" t="s">
        <v>1330</v>
      </c>
      <c r="B994" s="44" t="s">
        <v>5721</v>
      </c>
      <c r="C994" s="44" t="s">
        <v>9559</v>
      </c>
      <c r="D994" s="44" t="s">
        <v>11347</v>
      </c>
      <c r="E994" s="44" t="str">
        <f t="shared" si="30"/>
        <v>Minor Ring_Minion_MELE</v>
      </c>
      <c r="F994" s="44" t="s">
        <v>5808</v>
      </c>
      <c r="G994" s="44" t="s">
        <v>5235</v>
      </c>
      <c r="H994" s="44" t="s">
        <v>10826</v>
      </c>
      <c r="I994" s="64"/>
      <c r="J994" s="65"/>
      <c r="K994" s="65"/>
      <c r="L994" s="65"/>
      <c r="M994" s="65"/>
      <c r="N994" s="64"/>
      <c r="O994" s="64"/>
      <c r="P994" s="65"/>
      <c r="Q994" s="65"/>
      <c r="R994" s="65"/>
      <c r="S994" s="65"/>
      <c r="T994" s="64"/>
      <c r="U994" s="66">
        <v>1</v>
      </c>
      <c r="V994" s="65"/>
      <c r="W994" s="65"/>
      <c r="X994" s="65"/>
      <c r="Y994" s="64"/>
      <c r="Z994" s="65"/>
      <c r="AA994" s="69">
        <f t="shared" si="31"/>
        <v>0</v>
      </c>
      <c r="AB994" s="63" t="s">
        <v>496</v>
      </c>
      <c r="AC994" s="75"/>
      <c r="AD994" s="77"/>
      <c r="AE994" s="75"/>
      <c r="AF994" s="77"/>
      <c r="AG994" s="63" t="s">
        <v>11348</v>
      </c>
      <c r="AH994" s="75"/>
      <c r="AI994" s="77"/>
      <c r="AJ994" s="77"/>
      <c r="AK994" s="76"/>
      <c r="AL994" s="63" t="s">
        <v>5892</v>
      </c>
      <c r="AM994" s="75"/>
      <c r="AN994" s="77"/>
      <c r="AO994" s="77"/>
      <c r="AP994" s="76"/>
      <c r="AQ994" s="82" t="s">
        <v>11349</v>
      </c>
      <c r="AR994" s="77"/>
      <c r="AS994" s="77"/>
      <c r="AT994" s="77"/>
      <c r="AU994" s="76"/>
      <c r="AV994" s="63" t="s">
        <v>5894</v>
      </c>
      <c r="AW994" s="75"/>
      <c r="AX994" s="77"/>
      <c r="AY994" s="77"/>
      <c r="AZ994" s="76"/>
      <c r="BA994" s="82" t="s">
        <v>496</v>
      </c>
      <c r="BB994" s="77"/>
      <c r="BC994" s="77"/>
      <c r="BD994" s="77"/>
      <c r="BE994" s="76"/>
      <c r="BF994" s="82" t="s">
        <v>11349</v>
      </c>
      <c r="BG994" s="77"/>
      <c r="BH994" s="77"/>
      <c r="BI994" s="77"/>
      <c r="BJ994" s="76"/>
      <c r="BK994" s="82" t="s">
        <v>11349</v>
      </c>
      <c r="BL994" s="77"/>
      <c r="BM994" s="77"/>
      <c r="BN994" s="77"/>
      <c r="BO994" s="76"/>
      <c r="BP994" s="44" t="s">
        <v>11350</v>
      </c>
    </row>
    <row r="995" spans="1:68" x14ac:dyDescent="0.2">
      <c r="A995" s="63" t="s">
        <v>1330</v>
      </c>
      <c r="B995" s="44" t="s">
        <v>5721</v>
      </c>
      <c r="C995" s="44" t="s">
        <v>9559</v>
      </c>
      <c r="D995" s="44" t="s">
        <v>11351</v>
      </c>
      <c r="E995" s="44" t="str">
        <f t="shared" si="30"/>
        <v>Orc-draughts_Minion_MELE</v>
      </c>
      <c r="F995" s="44" t="s">
        <v>9906</v>
      </c>
      <c r="G995" s="44" t="s">
        <v>5235</v>
      </c>
      <c r="H995" s="44" t="s">
        <v>10826</v>
      </c>
      <c r="I995" s="64"/>
      <c r="J995" s="65"/>
      <c r="K995" s="65"/>
      <c r="L995" s="65"/>
      <c r="M995" s="65"/>
      <c r="N995" s="64"/>
      <c r="O995" s="64"/>
      <c r="P995" s="65"/>
      <c r="Q995" s="65"/>
      <c r="R995" s="65"/>
      <c r="S995" s="65"/>
      <c r="T995" s="64"/>
      <c r="U995" s="65"/>
      <c r="V995" s="65"/>
      <c r="W995" s="65"/>
      <c r="X995" s="65"/>
      <c r="Y995" s="64"/>
      <c r="Z995" s="65"/>
      <c r="AA995" s="69">
        <f t="shared" si="31"/>
        <v>0</v>
      </c>
      <c r="AB995" s="63" t="s">
        <v>497</v>
      </c>
      <c r="AC995" s="75"/>
      <c r="AD995" s="77"/>
      <c r="AE995" s="77"/>
      <c r="AF995" s="77"/>
      <c r="AG995" s="63" t="s">
        <v>11352</v>
      </c>
      <c r="AH995" s="75"/>
      <c r="AI995" s="77"/>
      <c r="AJ995" s="77"/>
      <c r="AK995" s="76"/>
      <c r="AL995" s="63" t="s">
        <v>11353</v>
      </c>
      <c r="AM995" s="75"/>
      <c r="AN995" s="77"/>
      <c r="AO995" s="77"/>
      <c r="AP995" s="76"/>
      <c r="AQ995" s="82" t="s">
        <v>11354</v>
      </c>
      <c r="AR995" s="77"/>
      <c r="AS995" s="77"/>
      <c r="AT995" s="77"/>
      <c r="AU995" s="76"/>
      <c r="AV995" s="63" t="s">
        <v>11355</v>
      </c>
      <c r="AW995" s="75"/>
      <c r="AX995" s="77"/>
      <c r="AY995" s="77"/>
      <c r="AZ995" s="76"/>
      <c r="BA995" s="82" t="s">
        <v>497</v>
      </c>
      <c r="BB995" s="77"/>
      <c r="BC995" s="77"/>
      <c r="BD995" s="77"/>
      <c r="BE995" s="76"/>
      <c r="BF995" s="82" t="s">
        <v>11354</v>
      </c>
      <c r="BG995" s="77"/>
      <c r="BH995" s="77"/>
      <c r="BI995" s="77"/>
      <c r="BJ995" s="76"/>
      <c r="BK995" s="82" t="s">
        <v>11354</v>
      </c>
      <c r="BL995" s="77"/>
      <c r="BM995" s="77"/>
      <c r="BN995" s="77"/>
      <c r="BO995" s="76"/>
      <c r="BP995" s="44" t="s">
        <v>11356</v>
      </c>
    </row>
    <row r="996" spans="1:68" x14ac:dyDescent="0.2">
      <c r="A996" s="63" t="s">
        <v>1330</v>
      </c>
      <c r="B996" s="44" t="s">
        <v>5721</v>
      </c>
      <c r="C996" s="44" t="s">
        <v>9559</v>
      </c>
      <c r="D996" s="44" t="s">
        <v>11357</v>
      </c>
      <c r="E996" s="44" t="str">
        <f t="shared" si="30"/>
        <v>Orc-liquor_Minion_MELE</v>
      </c>
      <c r="F996" s="44" t="s">
        <v>8397</v>
      </c>
      <c r="G996" s="44" t="s">
        <v>5235</v>
      </c>
      <c r="H996" s="44" t="s">
        <v>10826</v>
      </c>
      <c r="I996" s="64"/>
      <c r="J996" s="65"/>
      <c r="K996" s="65"/>
      <c r="L996" s="65"/>
      <c r="M996" s="65"/>
      <c r="N996" s="64"/>
      <c r="O996" s="64"/>
      <c r="P996" s="65"/>
      <c r="Q996" s="65"/>
      <c r="R996" s="65"/>
      <c r="S996" s="65"/>
      <c r="T996" s="64"/>
      <c r="U996" s="65"/>
      <c r="V996" s="65"/>
      <c r="W996" s="65"/>
      <c r="X996" s="65"/>
      <c r="Y996" s="64"/>
      <c r="Z996" s="65"/>
      <c r="AA996" s="69">
        <f t="shared" si="31"/>
        <v>0</v>
      </c>
      <c r="AB996" s="63" t="s">
        <v>498</v>
      </c>
      <c r="AC996" s="75"/>
      <c r="AD996" s="77"/>
      <c r="AE996" s="77"/>
      <c r="AF996" s="77"/>
      <c r="AG996" s="63" t="s">
        <v>11358</v>
      </c>
      <c r="AH996" s="75"/>
      <c r="AI996" s="77"/>
      <c r="AJ996" s="77"/>
      <c r="AK996" s="76"/>
      <c r="AL996" s="63" t="s">
        <v>11359</v>
      </c>
      <c r="AM996" s="75"/>
      <c r="AN996" s="77"/>
      <c r="AO996" s="77"/>
      <c r="AP996" s="76"/>
      <c r="AQ996" s="82" t="s">
        <v>11360</v>
      </c>
      <c r="AR996" s="77"/>
      <c r="AS996" s="77"/>
      <c r="AT996" s="77"/>
      <c r="AU996" s="76"/>
      <c r="AV996" s="63" t="s">
        <v>11361</v>
      </c>
      <c r="AW996" s="75"/>
      <c r="AX996" s="77"/>
      <c r="AY996" s="77"/>
      <c r="AZ996" s="76"/>
      <c r="BA996" s="82" t="s">
        <v>498</v>
      </c>
      <c r="BB996" s="77"/>
      <c r="BC996" s="77"/>
      <c r="BD996" s="77"/>
      <c r="BE996" s="76"/>
      <c r="BF996" s="82" t="s">
        <v>11360</v>
      </c>
      <c r="BG996" s="77"/>
      <c r="BH996" s="77"/>
      <c r="BI996" s="77"/>
      <c r="BJ996" s="76"/>
      <c r="BK996" s="82" t="s">
        <v>11360</v>
      </c>
      <c r="BL996" s="77"/>
      <c r="BM996" s="77"/>
      <c r="BN996" s="77"/>
      <c r="BO996" s="76"/>
      <c r="BP996" s="44" t="s">
        <v>11362</v>
      </c>
    </row>
    <row r="997" spans="1:68" x14ac:dyDescent="0.2">
      <c r="A997" s="63" t="s">
        <v>1330</v>
      </c>
      <c r="B997" s="44" t="s">
        <v>5721</v>
      </c>
      <c r="C997" s="44" t="s">
        <v>9559</v>
      </c>
      <c r="D997" s="44" t="s">
        <v>11363</v>
      </c>
      <c r="E997" s="44" t="str">
        <f t="shared" si="30"/>
        <v>Palantír of Amon Sûl_Minion_MELE</v>
      </c>
      <c r="F997" s="44" t="s">
        <v>5351</v>
      </c>
      <c r="G997" s="44" t="s">
        <v>5197</v>
      </c>
      <c r="H997" s="44" t="s">
        <v>3290</v>
      </c>
      <c r="I997" s="64"/>
      <c r="J997" s="65"/>
      <c r="K997" s="65"/>
      <c r="L997" s="65"/>
      <c r="M997" s="65"/>
      <c r="N997" s="64"/>
      <c r="O997" s="64"/>
      <c r="P997" s="65"/>
      <c r="Q997" s="65"/>
      <c r="R997" s="65"/>
      <c r="S997" s="65"/>
      <c r="T997" s="64"/>
      <c r="U997" s="65"/>
      <c r="V997" s="65"/>
      <c r="W997" s="65"/>
      <c r="X997" s="65"/>
      <c r="Y997" s="64"/>
      <c r="Z997" s="65"/>
      <c r="AA997" s="69">
        <f t="shared" si="31"/>
        <v>0</v>
      </c>
      <c r="AB997" s="63" t="s">
        <v>1081</v>
      </c>
      <c r="AC997" s="75"/>
      <c r="AD997" s="77"/>
      <c r="AE997" s="77"/>
      <c r="AF997" s="77"/>
      <c r="AG997" s="63" t="s">
        <v>5950</v>
      </c>
      <c r="AH997" s="75"/>
      <c r="AI997" s="77"/>
      <c r="AJ997" s="77"/>
      <c r="AK997" s="76"/>
      <c r="AL997" s="63" t="s">
        <v>5951</v>
      </c>
      <c r="AM997" s="75"/>
      <c r="AN997" s="77"/>
      <c r="AO997" s="77"/>
      <c r="AP997" s="76"/>
      <c r="AQ997" s="82" t="s">
        <v>11364</v>
      </c>
      <c r="AR997" s="77"/>
      <c r="AS997" s="77"/>
      <c r="AT997" s="77"/>
      <c r="AU997" s="76"/>
      <c r="AV997" s="63" t="s">
        <v>5953</v>
      </c>
      <c r="AW997" s="75"/>
      <c r="AX997" s="77"/>
      <c r="AY997" s="77"/>
      <c r="AZ997" s="76"/>
      <c r="BA997" s="82" t="s">
        <v>1081</v>
      </c>
      <c r="BB997" s="77"/>
      <c r="BC997" s="77"/>
      <c r="BD997" s="77"/>
      <c r="BE997" s="76"/>
      <c r="BF997" s="82" t="s">
        <v>11364</v>
      </c>
      <c r="BG997" s="77"/>
      <c r="BH997" s="77"/>
      <c r="BI997" s="77"/>
      <c r="BJ997" s="76"/>
      <c r="BK997" s="82" t="s">
        <v>11364</v>
      </c>
      <c r="BL997" s="77"/>
      <c r="BM997" s="77"/>
      <c r="BN997" s="77"/>
      <c r="BO997" s="76"/>
      <c r="BP997" s="44" t="s">
        <v>1799</v>
      </c>
    </row>
    <row r="998" spans="1:68" x14ac:dyDescent="0.2">
      <c r="A998" s="63" t="s">
        <v>1330</v>
      </c>
      <c r="B998" s="44" t="s">
        <v>5721</v>
      </c>
      <c r="C998" s="44" t="s">
        <v>9559</v>
      </c>
      <c r="D998" s="44" t="s">
        <v>11365</v>
      </c>
      <c r="E998" s="44" t="str">
        <f t="shared" si="30"/>
        <v>Palantír of Annúminas_Minion_MELE</v>
      </c>
      <c r="F998" s="44" t="s">
        <v>6021</v>
      </c>
      <c r="G998" s="44" t="s">
        <v>5197</v>
      </c>
      <c r="H998" s="44" t="s">
        <v>3290</v>
      </c>
      <c r="I998" s="64"/>
      <c r="J998" s="65"/>
      <c r="K998" s="65"/>
      <c r="L998" s="65"/>
      <c r="M998" s="65"/>
      <c r="N998" s="64"/>
      <c r="O998" s="64"/>
      <c r="P998" s="65"/>
      <c r="Q998" s="65"/>
      <c r="R998" s="65"/>
      <c r="S998" s="65"/>
      <c r="T998" s="64"/>
      <c r="U998" s="65"/>
      <c r="V998" s="65"/>
      <c r="W998" s="65"/>
      <c r="X998" s="65"/>
      <c r="Y998" s="64"/>
      <c r="Z998" s="65"/>
      <c r="AA998" s="69">
        <f t="shared" si="31"/>
        <v>0</v>
      </c>
      <c r="AB998" s="63" t="s">
        <v>1082</v>
      </c>
      <c r="AC998" s="75"/>
      <c r="AD998" s="77"/>
      <c r="AE998" s="77"/>
      <c r="AF998" s="77"/>
      <c r="AG998" s="63" t="s">
        <v>11366</v>
      </c>
      <c r="AH998" s="75"/>
      <c r="AI998" s="77"/>
      <c r="AJ998" s="77"/>
      <c r="AK998" s="76"/>
      <c r="AL998" s="63" t="s">
        <v>11367</v>
      </c>
      <c r="AM998" s="75"/>
      <c r="AN998" s="77"/>
      <c r="AO998" s="77"/>
      <c r="AP998" s="76"/>
      <c r="AQ998" s="82" t="s">
        <v>11368</v>
      </c>
      <c r="AR998" s="77"/>
      <c r="AS998" s="77"/>
      <c r="AT998" s="77"/>
      <c r="AU998" s="76"/>
      <c r="AV998" s="63" t="s">
        <v>5961</v>
      </c>
      <c r="AW998" s="75"/>
      <c r="AX998" s="77"/>
      <c r="AY998" s="77"/>
      <c r="AZ998" s="76"/>
      <c r="BA998" s="82" t="s">
        <v>1082</v>
      </c>
      <c r="BB998" s="77"/>
      <c r="BC998" s="77"/>
      <c r="BD998" s="77"/>
      <c r="BE998" s="76"/>
      <c r="BF998" s="82" t="s">
        <v>11368</v>
      </c>
      <c r="BG998" s="77"/>
      <c r="BH998" s="77"/>
      <c r="BI998" s="77"/>
      <c r="BJ998" s="76"/>
      <c r="BK998" s="82" t="s">
        <v>11368</v>
      </c>
      <c r="BL998" s="77"/>
      <c r="BM998" s="77"/>
      <c r="BN998" s="77"/>
      <c r="BO998" s="76"/>
      <c r="BP998" s="44" t="s">
        <v>11369</v>
      </c>
    </row>
    <row r="999" spans="1:68" x14ac:dyDescent="0.2">
      <c r="A999" s="63" t="s">
        <v>1330</v>
      </c>
      <c r="B999" s="44" t="s">
        <v>5721</v>
      </c>
      <c r="C999" s="44" t="s">
        <v>9559</v>
      </c>
      <c r="D999" s="44" t="s">
        <v>11370</v>
      </c>
      <c r="E999" s="44" t="str">
        <f t="shared" si="30"/>
        <v>Palantír of Elostirion_Minion_MELE</v>
      </c>
      <c r="F999" s="44" t="s">
        <v>6021</v>
      </c>
      <c r="G999" s="44" t="s">
        <v>5197</v>
      </c>
      <c r="H999" s="44" t="s">
        <v>3290</v>
      </c>
      <c r="I999" s="64"/>
      <c r="J999" s="65"/>
      <c r="K999" s="65"/>
      <c r="L999" s="65"/>
      <c r="M999" s="65"/>
      <c r="N999" s="64"/>
      <c r="O999" s="64"/>
      <c r="P999" s="65"/>
      <c r="Q999" s="65"/>
      <c r="R999" s="65"/>
      <c r="S999" s="65"/>
      <c r="T999" s="64"/>
      <c r="U999" s="65"/>
      <c r="V999" s="65"/>
      <c r="W999" s="65"/>
      <c r="X999" s="65"/>
      <c r="Y999" s="64"/>
      <c r="Z999" s="65"/>
      <c r="AA999" s="69">
        <f t="shared" si="31"/>
        <v>0</v>
      </c>
      <c r="AB999" s="63" t="s">
        <v>1083</v>
      </c>
      <c r="AC999" s="75"/>
      <c r="AD999" s="77"/>
      <c r="AE999" s="77"/>
      <c r="AF999" s="77"/>
      <c r="AG999" s="63" t="s">
        <v>5966</v>
      </c>
      <c r="AH999" s="75"/>
      <c r="AI999" s="77"/>
      <c r="AJ999" s="77"/>
      <c r="AK999" s="76"/>
      <c r="AL999" s="63" t="s">
        <v>5967</v>
      </c>
      <c r="AM999" s="75"/>
      <c r="AN999" s="77"/>
      <c r="AO999" s="77"/>
      <c r="AP999" s="76"/>
      <c r="AQ999" s="82" t="s">
        <v>11371</v>
      </c>
      <c r="AR999" s="77"/>
      <c r="AS999" s="77"/>
      <c r="AT999" s="77"/>
      <c r="AU999" s="76"/>
      <c r="AV999" s="63" t="s">
        <v>5969</v>
      </c>
      <c r="AW999" s="75"/>
      <c r="AX999" s="77"/>
      <c r="AY999" s="77"/>
      <c r="AZ999" s="76"/>
      <c r="BA999" s="82" t="s">
        <v>1083</v>
      </c>
      <c r="BB999" s="77"/>
      <c r="BC999" s="77"/>
      <c r="BD999" s="77"/>
      <c r="BE999" s="76"/>
      <c r="BF999" s="82" t="s">
        <v>11371</v>
      </c>
      <c r="BG999" s="77"/>
      <c r="BH999" s="77"/>
      <c r="BI999" s="77"/>
      <c r="BJ999" s="76"/>
      <c r="BK999" s="82" t="s">
        <v>11371</v>
      </c>
      <c r="BL999" s="77"/>
      <c r="BM999" s="77"/>
      <c r="BN999" s="77"/>
      <c r="BO999" s="76"/>
      <c r="BP999" s="44" t="s">
        <v>1847</v>
      </c>
    </row>
    <row r="1000" spans="1:68" x14ac:dyDescent="0.2">
      <c r="A1000" s="63" t="s">
        <v>1330</v>
      </c>
      <c r="B1000" s="44" t="s">
        <v>5721</v>
      </c>
      <c r="C1000" s="44" t="s">
        <v>9559</v>
      </c>
      <c r="D1000" s="44" t="s">
        <v>11372</v>
      </c>
      <c r="E1000" s="44" t="str">
        <f t="shared" si="30"/>
        <v>Palantír of Minas Tirith_Minion_MELE</v>
      </c>
      <c r="F1000" s="44" t="s">
        <v>5808</v>
      </c>
      <c r="G1000" s="44" t="s">
        <v>5183</v>
      </c>
      <c r="H1000" s="44" t="s">
        <v>5184</v>
      </c>
      <c r="I1000" s="64"/>
      <c r="J1000" s="65"/>
      <c r="K1000" s="65"/>
      <c r="L1000" s="65"/>
      <c r="M1000" s="65"/>
      <c r="N1000" s="64"/>
      <c r="O1000" s="64"/>
      <c r="P1000" s="65"/>
      <c r="Q1000" s="65"/>
      <c r="R1000" s="65"/>
      <c r="S1000" s="65"/>
      <c r="T1000" s="64"/>
      <c r="U1000" s="65"/>
      <c r="V1000" s="65"/>
      <c r="W1000" s="66">
        <v>1</v>
      </c>
      <c r="X1000" s="65"/>
      <c r="Y1000" s="64"/>
      <c r="Z1000" s="65"/>
      <c r="AA1000" s="69">
        <f t="shared" si="31"/>
        <v>0</v>
      </c>
      <c r="AB1000" s="63" t="s">
        <v>1084</v>
      </c>
      <c r="AC1000" s="75"/>
      <c r="AD1000" s="77"/>
      <c r="AE1000" s="75"/>
      <c r="AF1000" s="77"/>
      <c r="AG1000" s="63" t="s">
        <v>5975</v>
      </c>
      <c r="AH1000" s="75"/>
      <c r="AI1000" s="77"/>
      <c r="AJ1000" s="77"/>
      <c r="AK1000" s="76"/>
      <c r="AL1000" s="63" t="s">
        <v>5976</v>
      </c>
      <c r="AM1000" s="75"/>
      <c r="AN1000" s="77"/>
      <c r="AO1000" s="77"/>
      <c r="AP1000" s="76"/>
      <c r="AQ1000" s="82" t="s">
        <v>11373</v>
      </c>
      <c r="AR1000" s="77"/>
      <c r="AS1000" s="77"/>
      <c r="AT1000" s="77"/>
      <c r="AU1000" s="76"/>
      <c r="AV1000" s="63" t="s">
        <v>5978</v>
      </c>
      <c r="AW1000" s="75"/>
      <c r="AX1000" s="77"/>
      <c r="AY1000" s="77"/>
      <c r="AZ1000" s="76"/>
      <c r="BA1000" s="82" t="s">
        <v>1084</v>
      </c>
      <c r="BB1000" s="77"/>
      <c r="BC1000" s="77"/>
      <c r="BD1000" s="77"/>
      <c r="BE1000" s="76"/>
      <c r="BF1000" s="82" t="s">
        <v>11373</v>
      </c>
      <c r="BG1000" s="77"/>
      <c r="BH1000" s="77"/>
      <c r="BI1000" s="77"/>
      <c r="BJ1000" s="76"/>
      <c r="BK1000" s="82" t="s">
        <v>11373</v>
      </c>
      <c r="BL1000" s="77"/>
      <c r="BM1000" s="77"/>
      <c r="BN1000" s="77"/>
      <c r="BO1000" s="76"/>
      <c r="BP1000" s="44" t="s">
        <v>1878</v>
      </c>
    </row>
    <row r="1001" spans="1:68" x14ac:dyDescent="0.2">
      <c r="A1001" s="63" t="s">
        <v>1330</v>
      </c>
      <c r="B1001" s="44" t="s">
        <v>5721</v>
      </c>
      <c r="C1001" s="44" t="s">
        <v>9559</v>
      </c>
      <c r="D1001" s="44" t="s">
        <v>11374</v>
      </c>
      <c r="E1001" s="44" t="str">
        <f t="shared" si="30"/>
        <v>Palantír of Orthanc_Minion_MELE</v>
      </c>
      <c r="F1001" s="44" t="s">
        <v>9864</v>
      </c>
      <c r="G1001" s="44" t="s">
        <v>5183</v>
      </c>
      <c r="H1001" s="44" t="s">
        <v>5184</v>
      </c>
      <c r="I1001" s="64"/>
      <c r="J1001" s="65"/>
      <c r="K1001" s="65"/>
      <c r="L1001" s="65"/>
      <c r="M1001" s="65"/>
      <c r="N1001" s="64"/>
      <c r="O1001" s="64"/>
      <c r="P1001" s="65"/>
      <c r="Q1001" s="65"/>
      <c r="R1001" s="65"/>
      <c r="S1001" s="65"/>
      <c r="T1001" s="64"/>
      <c r="U1001" s="65"/>
      <c r="V1001" s="65"/>
      <c r="W1001" s="65"/>
      <c r="X1001" s="66">
        <v>1</v>
      </c>
      <c r="Y1001" s="64"/>
      <c r="Z1001" s="65"/>
      <c r="AA1001" s="69">
        <f t="shared" si="31"/>
        <v>0</v>
      </c>
      <c r="AB1001" s="63" t="s">
        <v>1085</v>
      </c>
      <c r="AC1001" s="75"/>
      <c r="AD1001" s="77"/>
      <c r="AE1001" s="75"/>
      <c r="AF1001" s="77"/>
      <c r="AG1001" s="63" t="s">
        <v>5982</v>
      </c>
      <c r="AH1001" s="75"/>
      <c r="AI1001" s="77"/>
      <c r="AJ1001" s="77"/>
      <c r="AK1001" s="76"/>
      <c r="AL1001" s="63" t="s">
        <v>5983</v>
      </c>
      <c r="AM1001" s="75"/>
      <c r="AN1001" s="77"/>
      <c r="AO1001" s="77"/>
      <c r="AP1001" s="76"/>
      <c r="AQ1001" s="82" t="s">
        <v>11375</v>
      </c>
      <c r="AR1001" s="77"/>
      <c r="AS1001" s="77"/>
      <c r="AT1001" s="77"/>
      <c r="AU1001" s="76"/>
      <c r="AV1001" s="63" t="s">
        <v>5985</v>
      </c>
      <c r="AW1001" s="75"/>
      <c r="AX1001" s="77"/>
      <c r="AY1001" s="77"/>
      <c r="AZ1001" s="76"/>
      <c r="BA1001" s="82" t="s">
        <v>1085</v>
      </c>
      <c r="BB1001" s="77"/>
      <c r="BC1001" s="77"/>
      <c r="BD1001" s="77"/>
      <c r="BE1001" s="76"/>
      <c r="BF1001" s="82" t="s">
        <v>11375</v>
      </c>
      <c r="BG1001" s="77"/>
      <c r="BH1001" s="77"/>
      <c r="BI1001" s="77"/>
      <c r="BJ1001" s="76"/>
      <c r="BK1001" s="82" t="s">
        <v>11375</v>
      </c>
      <c r="BL1001" s="77"/>
      <c r="BM1001" s="77"/>
      <c r="BN1001" s="77"/>
      <c r="BO1001" s="76"/>
      <c r="BP1001" s="44" t="s">
        <v>1879</v>
      </c>
    </row>
    <row r="1002" spans="1:68" x14ac:dyDescent="0.2">
      <c r="A1002" s="63" t="s">
        <v>1330</v>
      </c>
      <c r="B1002" s="44" t="s">
        <v>5721</v>
      </c>
      <c r="C1002" s="44" t="s">
        <v>9559</v>
      </c>
      <c r="D1002" s="44" t="s">
        <v>11376</v>
      </c>
      <c r="E1002" s="44" t="str">
        <f t="shared" si="30"/>
        <v>Palantír of Osgiliath_Minion_MELE</v>
      </c>
      <c r="F1002" s="44" t="s">
        <v>5159</v>
      </c>
      <c r="G1002" s="44" t="s">
        <v>5197</v>
      </c>
      <c r="H1002" s="44" t="s">
        <v>3290</v>
      </c>
      <c r="I1002" s="64"/>
      <c r="J1002" s="65"/>
      <c r="K1002" s="65"/>
      <c r="L1002" s="65"/>
      <c r="M1002" s="65"/>
      <c r="N1002" s="64"/>
      <c r="O1002" s="64"/>
      <c r="P1002" s="65"/>
      <c r="Q1002" s="65"/>
      <c r="R1002" s="65"/>
      <c r="S1002" s="65"/>
      <c r="T1002" s="64"/>
      <c r="U1002" s="65"/>
      <c r="V1002" s="65"/>
      <c r="W1002" s="65"/>
      <c r="X1002" s="65"/>
      <c r="Y1002" s="64"/>
      <c r="Z1002" s="65"/>
      <c r="AA1002" s="69">
        <f t="shared" si="31"/>
        <v>0</v>
      </c>
      <c r="AB1002" s="63" t="s">
        <v>1086</v>
      </c>
      <c r="AC1002" s="75"/>
      <c r="AD1002" s="77"/>
      <c r="AE1002" s="77"/>
      <c r="AF1002" s="77"/>
      <c r="AG1002" s="63" t="s">
        <v>11377</v>
      </c>
      <c r="AH1002" s="75"/>
      <c r="AI1002" s="77"/>
      <c r="AJ1002" s="77"/>
      <c r="AK1002" s="76"/>
      <c r="AL1002" s="63" t="s">
        <v>5991</v>
      </c>
      <c r="AM1002" s="75"/>
      <c r="AN1002" s="77"/>
      <c r="AO1002" s="77"/>
      <c r="AP1002" s="76"/>
      <c r="AQ1002" s="82" t="s">
        <v>11378</v>
      </c>
      <c r="AR1002" s="77"/>
      <c r="AS1002" s="77"/>
      <c r="AT1002" s="77"/>
      <c r="AU1002" s="76"/>
      <c r="AV1002" s="63" t="s">
        <v>5993</v>
      </c>
      <c r="AW1002" s="75"/>
      <c r="AX1002" s="77"/>
      <c r="AY1002" s="77"/>
      <c r="AZ1002" s="76"/>
      <c r="BA1002" s="82" t="s">
        <v>1086</v>
      </c>
      <c r="BB1002" s="77"/>
      <c r="BC1002" s="77"/>
      <c r="BD1002" s="77"/>
      <c r="BE1002" s="76"/>
      <c r="BF1002" s="82" t="s">
        <v>11378</v>
      </c>
      <c r="BG1002" s="77"/>
      <c r="BH1002" s="77"/>
      <c r="BI1002" s="77"/>
      <c r="BJ1002" s="76"/>
      <c r="BK1002" s="82" t="s">
        <v>11378</v>
      </c>
      <c r="BL1002" s="77"/>
      <c r="BM1002" s="77"/>
      <c r="BN1002" s="77"/>
      <c r="BO1002" s="76"/>
      <c r="BP1002" s="44" t="s">
        <v>1880</v>
      </c>
    </row>
    <row r="1003" spans="1:68" x14ac:dyDescent="0.2">
      <c r="A1003" s="63" t="s">
        <v>1330</v>
      </c>
      <c r="B1003" s="44" t="s">
        <v>5721</v>
      </c>
      <c r="C1003" s="44" t="s">
        <v>9559</v>
      </c>
      <c r="D1003" s="44" t="s">
        <v>11379</v>
      </c>
      <c r="E1003" s="44" t="str">
        <f t="shared" si="30"/>
        <v>Paltry Ring_Minion_MELE</v>
      </c>
      <c r="F1003" s="44" t="s">
        <v>8406</v>
      </c>
      <c r="G1003" s="44" t="s">
        <v>5235</v>
      </c>
      <c r="H1003" s="44" t="s">
        <v>10826</v>
      </c>
      <c r="I1003" s="64"/>
      <c r="J1003" s="65"/>
      <c r="K1003" s="65"/>
      <c r="L1003" s="65"/>
      <c r="M1003" s="65"/>
      <c r="N1003" s="64"/>
      <c r="O1003" s="64"/>
      <c r="P1003" s="65"/>
      <c r="Q1003" s="65"/>
      <c r="R1003" s="65"/>
      <c r="S1003" s="65"/>
      <c r="T1003" s="64"/>
      <c r="U1003" s="65"/>
      <c r="V1003" s="65"/>
      <c r="W1003" s="65"/>
      <c r="X1003" s="65"/>
      <c r="Y1003" s="64"/>
      <c r="Z1003" s="65"/>
      <c r="AA1003" s="69">
        <f t="shared" si="31"/>
        <v>0</v>
      </c>
      <c r="AB1003" s="63" t="s">
        <v>499</v>
      </c>
      <c r="AC1003" s="75"/>
      <c r="AD1003" s="77"/>
      <c r="AE1003" s="77"/>
      <c r="AF1003" s="77"/>
      <c r="AG1003" s="63" t="s">
        <v>11380</v>
      </c>
      <c r="AH1003" s="75"/>
      <c r="AI1003" s="77"/>
      <c r="AJ1003" s="77"/>
      <c r="AK1003" s="76"/>
      <c r="AL1003" s="63" t="s">
        <v>11381</v>
      </c>
      <c r="AM1003" s="75"/>
      <c r="AN1003" s="77"/>
      <c r="AO1003" s="77"/>
      <c r="AP1003" s="76"/>
      <c r="AQ1003" s="82" t="s">
        <v>11382</v>
      </c>
      <c r="AR1003" s="77"/>
      <c r="AS1003" s="77"/>
      <c r="AT1003" s="77"/>
      <c r="AU1003" s="76"/>
      <c r="AV1003" s="63" t="s">
        <v>11383</v>
      </c>
      <c r="AW1003" s="75"/>
      <c r="AX1003" s="77"/>
      <c r="AY1003" s="77"/>
      <c r="AZ1003" s="76"/>
      <c r="BA1003" s="82" t="s">
        <v>499</v>
      </c>
      <c r="BB1003" s="77"/>
      <c r="BC1003" s="77"/>
      <c r="BD1003" s="77"/>
      <c r="BE1003" s="76"/>
      <c r="BF1003" s="82" t="s">
        <v>11382</v>
      </c>
      <c r="BG1003" s="77"/>
      <c r="BH1003" s="77"/>
      <c r="BI1003" s="77"/>
      <c r="BJ1003" s="76"/>
      <c r="BK1003" s="82" t="s">
        <v>11382</v>
      </c>
      <c r="BL1003" s="77"/>
      <c r="BM1003" s="77"/>
      <c r="BN1003" s="77"/>
      <c r="BO1003" s="76"/>
      <c r="BP1003" s="44" t="s">
        <v>11384</v>
      </c>
    </row>
    <row r="1004" spans="1:68" x14ac:dyDescent="0.2">
      <c r="A1004" s="63" t="s">
        <v>1330</v>
      </c>
      <c r="B1004" s="44" t="s">
        <v>5721</v>
      </c>
      <c r="C1004" s="44" t="s">
        <v>9559</v>
      </c>
      <c r="D1004" s="44" t="s">
        <v>11385</v>
      </c>
      <c r="E1004" s="44" t="str">
        <f t="shared" si="30"/>
        <v>Perfect Gold Ring_Minion_MELE</v>
      </c>
      <c r="F1004" s="44" t="s">
        <v>9693</v>
      </c>
      <c r="G1004" s="44" t="s">
        <v>5197</v>
      </c>
      <c r="H1004" s="44" t="s">
        <v>3290</v>
      </c>
      <c r="I1004" s="64"/>
      <c r="J1004" s="65"/>
      <c r="K1004" s="65"/>
      <c r="L1004" s="65"/>
      <c r="M1004" s="65"/>
      <c r="N1004" s="64"/>
      <c r="O1004" s="64"/>
      <c r="P1004" s="65"/>
      <c r="Q1004" s="65"/>
      <c r="R1004" s="65"/>
      <c r="S1004" s="65"/>
      <c r="T1004" s="64"/>
      <c r="U1004" s="65"/>
      <c r="V1004" s="65"/>
      <c r="W1004" s="65"/>
      <c r="X1004" s="65"/>
      <c r="Y1004" s="64"/>
      <c r="Z1004" s="65"/>
      <c r="AA1004" s="69">
        <f t="shared" si="31"/>
        <v>0</v>
      </c>
      <c r="AB1004" s="63" t="s">
        <v>500</v>
      </c>
      <c r="AC1004" s="75"/>
      <c r="AD1004" s="77"/>
      <c r="AE1004" s="77"/>
      <c r="AF1004" s="77"/>
      <c r="AG1004" s="63" t="s">
        <v>11386</v>
      </c>
      <c r="AH1004" s="75"/>
      <c r="AI1004" s="77"/>
      <c r="AJ1004" s="77"/>
      <c r="AK1004" s="76"/>
      <c r="AL1004" s="63" t="s">
        <v>11387</v>
      </c>
      <c r="AM1004" s="75"/>
      <c r="AN1004" s="77"/>
      <c r="AO1004" s="77"/>
      <c r="AP1004" s="76"/>
      <c r="AQ1004" s="82" t="s">
        <v>11388</v>
      </c>
      <c r="AR1004" s="77"/>
      <c r="AS1004" s="77"/>
      <c r="AT1004" s="77"/>
      <c r="AU1004" s="76"/>
      <c r="AV1004" s="63" t="s">
        <v>11389</v>
      </c>
      <c r="AW1004" s="75"/>
      <c r="AX1004" s="77"/>
      <c r="AY1004" s="77"/>
      <c r="AZ1004" s="76"/>
      <c r="BA1004" s="82" t="s">
        <v>500</v>
      </c>
      <c r="BB1004" s="77"/>
      <c r="BC1004" s="77"/>
      <c r="BD1004" s="77"/>
      <c r="BE1004" s="76"/>
      <c r="BF1004" s="82" t="s">
        <v>11388</v>
      </c>
      <c r="BG1004" s="77"/>
      <c r="BH1004" s="77"/>
      <c r="BI1004" s="77"/>
      <c r="BJ1004" s="76"/>
      <c r="BK1004" s="82" t="s">
        <v>11388</v>
      </c>
      <c r="BL1004" s="77"/>
      <c r="BM1004" s="77"/>
      <c r="BN1004" s="77"/>
      <c r="BO1004" s="76"/>
      <c r="BP1004" s="44" t="s">
        <v>1586</v>
      </c>
    </row>
    <row r="1005" spans="1:68" x14ac:dyDescent="0.2">
      <c r="A1005" s="63" t="s">
        <v>1330</v>
      </c>
      <c r="B1005" s="44" t="s">
        <v>5721</v>
      </c>
      <c r="C1005" s="44" t="s">
        <v>9559</v>
      </c>
      <c r="D1005" s="44" t="s">
        <v>11390</v>
      </c>
      <c r="E1005" s="44" t="str">
        <f t="shared" si="30"/>
        <v>Poison_Minion_MELE</v>
      </c>
      <c r="F1005" s="44" t="s">
        <v>8406</v>
      </c>
      <c r="G1005" s="44" t="s">
        <v>5197</v>
      </c>
      <c r="H1005" s="44" t="s">
        <v>3290</v>
      </c>
      <c r="I1005" s="64"/>
      <c r="J1005" s="65"/>
      <c r="K1005" s="65"/>
      <c r="L1005" s="65"/>
      <c r="M1005" s="65"/>
      <c r="N1005" s="64"/>
      <c r="O1005" s="64"/>
      <c r="P1005" s="65"/>
      <c r="Q1005" s="65"/>
      <c r="R1005" s="65"/>
      <c r="S1005" s="65"/>
      <c r="T1005" s="64"/>
      <c r="U1005" s="65"/>
      <c r="V1005" s="65"/>
      <c r="W1005" s="65"/>
      <c r="X1005" s="65"/>
      <c r="Y1005" s="64"/>
      <c r="Z1005" s="65"/>
      <c r="AA1005" s="69">
        <f t="shared" si="31"/>
        <v>0</v>
      </c>
      <c r="AB1005" s="63" t="s">
        <v>501</v>
      </c>
      <c r="AC1005" s="75"/>
      <c r="AD1005" s="77"/>
      <c r="AE1005" s="77"/>
      <c r="AF1005" s="77"/>
      <c r="AG1005" s="63" t="s">
        <v>501</v>
      </c>
      <c r="AH1005" s="75"/>
      <c r="AI1005" s="77"/>
      <c r="AJ1005" s="77"/>
      <c r="AK1005" s="76"/>
      <c r="AL1005" s="63" t="s">
        <v>11391</v>
      </c>
      <c r="AM1005" s="75"/>
      <c r="AN1005" s="77"/>
      <c r="AO1005" s="77"/>
      <c r="AP1005" s="76"/>
      <c r="AQ1005" s="82" t="s">
        <v>11392</v>
      </c>
      <c r="AR1005" s="77"/>
      <c r="AS1005" s="77"/>
      <c r="AT1005" s="77"/>
      <c r="AU1005" s="76"/>
      <c r="AV1005" s="63" t="s">
        <v>11393</v>
      </c>
      <c r="AW1005" s="75"/>
      <c r="AX1005" s="77"/>
      <c r="AY1005" s="77"/>
      <c r="AZ1005" s="76"/>
      <c r="BA1005" s="82" t="s">
        <v>501</v>
      </c>
      <c r="BB1005" s="77"/>
      <c r="BC1005" s="77"/>
      <c r="BD1005" s="77"/>
      <c r="BE1005" s="76"/>
      <c r="BF1005" s="82" t="s">
        <v>11392</v>
      </c>
      <c r="BG1005" s="77"/>
      <c r="BH1005" s="77"/>
      <c r="BI1005" s="77"/>
      <c r="BJ1005" s="76"/>
      <c r="BK1005" s="82" t="s">
        <v>11392</v>
      </c>
      <c r="BL1005" s="77"/>
      <c r="BM1005" s="77"/>
      <c r="BN1005" s="77"/>
      <c r="BO1005" s="76"/>
      <c r="BP1005" s="44" t="s">
        <v>11394</v>
      </c>
    </row>
    <row r="1006" spans="1:68" x14ac:dyDescent="0.2">
      <c r="A1006" s="63" t="s">
        <v>1330</v>
      </c>
      <c r="B1006" s="44" t="s">
        <v>5721</v>
      </c>
      <c r="C1006" s="44" t="s">
        <v>9559</v>
      </c>
      <c r="D1006" s="44" t="s">
        <v>11395</v>
      </c>
      <c r="E1006" s="44" t="str">
        <f t="shared" si="30"/>
        <v>Red Book of Westmarch_Minion_MELE</v>
      </c>
      <c r="F1006" s="44" t="s">
        <v>11396</v>
      </c>
      <c r="G1006" s="44" t="s">
        <v>5183</v>
      </c>
      <c r="H1006" s="44" t="s">
        <v>5184</v>
      </c>
      <c r="I1006" s="64"/>
      <c r="J1006" s="65"/>
      <c r="K1006" s="65"/>
      <c r="L1006" s="65"/>
      <c r="M1006" s="65"/>
      <c r="N1006" s="64"/>
      <c r="O1006" s="64"/>
      <c r="P1006" s="65"/>
      <c r="Q1006" s="65"/>
      <c r="R1006" s="65"/>
      <c r="S1006" s="65"/>
      <c r="T1006" s="68">
        <v>1</v>
      </c>
      <c r="U1006" s="65"/>
      <c r="V1006" s="65"/>
      <c r="W1006" s="65"/>
      <c r="X1006" s="65"/>
      <c r="Y1006" s="64"/>
      <c r="Z1006" s="65"/>
      <c r="AA1006" s="69">
        <f t="shared" si="31"/>
        <v>0</v>
      </c>
      <c r="AB1006" s="63" t="s">
        <v>1090</v>
      </c>
      <c r="AC1006" s="75"/>
      <c r="AD1006" s="77"/>
      <c r="AE1006" s="75"/>
      <c r="AF1006" s="77"/>
      <c r="AG1006" s="63" t="s">
        <v>6022</v>
      </c>
      <c r="AH1006" s="75"/>
      <c r="AI1006" s="77"/>
      <c r="AJ1006" s="77"/>
      <c r="AK1006" s="76"/>
      <c r="AL1006" s="63" t="s">
        <v>6023</v>
      </c>
      <c r="AM1006" s="75"/>
      <c r="AN1006" s="77"/>
      <c r="AO1006" s="77"/>
      <c r="AP1006" s="76"/>
      <c r="AQ1006" s="82" t="s">
        <v>11397</v>
      </c>
      <c r="AR1006" s="77"/>
      <c r="AS1006" s="77"/>
      <c r="AT1006" s="77"/>
      <c r="AU1006" s="76"/>
      <c r="AV1006" s="63" t="s">
        <v>6025</v>
      </c>
      <c r="AW1006" s="75"/>
      <c r="AX1006" s="77"/>
      <c r="AY1006" s="77"/>
      <c r="AZ1006" s="76"/>
      <c r="BA1006" s="82" t="s">
        <v>1090</v>
      </c>
      <c r="BB1006" s="77"/>
      <c r="BC1006" s="77"/>
      <c r="BD1006" s="77"/>
      <c r="BE1006" s="76"/>
      <c r="BF1006" s="82" t="s">
        <v>11397</v>
      </c>
      <c r="BG1006" s="77"/>
      <c r="BH1006" s="77"/>
      <c r="BI1006" s="77"/>
      <c r="BJ1006" s="76"/>
      <c r="BK1006" s="82" t="s">
        <v>11397</v>
      </c>
      <c r="BL1006" s="77"/>
      <c r="BM1006" s="77"/>
      <c r="BN1006" s="77"/>
      <c r="BO1006" s="76"/>
      <c r="BP1006" s="44" t="s">
        <v>11398</v>
      </c>
    </row>
    <row r="1007" spans="1:68" x14ac:dyDescent="0.2">
      <c r="A1007" s="63" t="s">
        <v>1330</v>
      </c>
      <c r="B1007" s="44" t="s">
        <v>5721</v>
      </c>
      <c r="C1007" s="44" t="s">
        <v>9559</v>
      </c>
      <c r="D1007" s="44" t="s">
        <v>11399</v>
      </c>
      <c r="E1007" s="44" t="str">
        <f t="shared" si="30"/>
        <v>Sable Shield_Minion_MELE</v>
      </c>
      <c r="F1007" s="44" t="s">
        <v>5734</v>
      </c>
      <c r="G1007" s="44" t="s">
        <v>5183</v>
      </c>
      <c r="H1007" s="44" t="s">
        <v>5184</v>
      </c>
      <c r="I1007" s="64"/>
      <c r="J1007" s="65"/>
      <c r="K1007" s="65"/>
      <c r="L1007" s="65"/>
      <c r="M1007" s="65"/>
      <c r="N1007" s="64"/>
      <c r="O1007" s="64"/>
      <c r="P1007" s="65"/>
      <c r="Q1007" s="65"/>
      <c r="R1007" s="65"/>
      <c r="S1007" s="65"/>
      <c r="T1007" s="64"/>
      <c r="U1007" s="66">
        <v>1</v>
      </c>
      <c r="V1007" s="66">
        <v>1</v>
      </c>
      <c r="W1007" s="65"/>
      <c r="X1007" s="65"/>
      <c r="Y1007" s="68">
        <v>1</v>
      </c>
      <c r="Z1007" s="65"/>
      <c r="AA1007" s="69">
        <f t="shared" si="31"/>
        <v>0</v>
      </c>
      <c r="AB1007" s="63" t="s">
        <v>502</v>
      </c>
      <c r="AC1007" s="75"/>
      <c r="AD1007" s="77"/>
      <c r="AE1007" s="75"/>
      <c r="AF1007" s="77"/>
      <c r="AG1007" s="63" t="s">
        <v>11400</v>
      </c>
      <c r="AH1007" s="75"/>
      <c r="AI1007" s="77"/>
      <c r="AJ1007" s="77"/>
      <c r="AK1007" s="76"/>
      <c r="AL1007" s="63" t="s">
        <v>11401</v>
      </c>
      <c r="AM1007" s="75"/>
      <c r="AN1007" s="77"/>
      <c r="AO1007" s="77"/>
      <c r="AP1007" s="76"/>
      <c r="AQ1007" s="82" t="s">
        <v>11402</v>
      </c>
      <c r="AR1007" s="77"/>
      <c r="AS1007" s="77"/>
      <c r="AT1007" s="77"/>
      <c r="AU1007" s="76"/>
      <c r="AV1007" s="63" t="s">
        <v>11403</v>
      </c>
      <c r="AW1007" s="75"/>
      <c r="AX1007" s="77"/>
      <c r="AY1007" s="77"/>
      <c r="AZ1007" s="76"/>
      <c r="BA1007" s="82" t="s">
        <v>502</v>
      </c>
      <c r="BB1007" s="77"/>
      <c r="BC1007" s="77"/>
      <c r="BD1007" s="77"/>
      <c r="BE1007" s="76"/>
      <c r="BF1007" s="82" t="s">
        <v>11402</v>
      </c>
      <c r="BG1007" s="77"/>
      <c r="BH1007" s="77"/>
      <c r="BI1007" s="77"/>
      <c r="BJ1007" s="76"/>
      <c r="BK1007" s="82" t="s">
        <v>11402</v>
      </c>
      <c r="BL1007" s="77"/>
      <c r="BM1007" s="77"/>
      <c r="BN1007" s="77"/>
      <c r="BO1007" s="76"/>
      <c r="BP1007" s="44" t="s">
        <v>11404</v>
      </c>
    </row>
    <row r="1008" spans="1:68" x14ac:dyDescent="0.2">
      <c r="A1008" s="63" t="s">
        <v>1330</v>
      </c>
      <c r="B1008" s="44" t="s">
        <v>5721</v>
      </c>
      <c r="C1008" s="44" t="s">
        <v>9559</v>
      </c>
      <c r="D1008" s="44" t="s">
        <v>11405</v>
      </c>
      <c r="E1008" s="44" t="str">
        <f t="shared" si="30"/>
        <v>Saw-toothed Blade_Minion_MELE</v>
      </c>
      <c r="F1008" s="44" t="s">
        <v>5808</v>
      </c>
      <c r="G1008" s="44" t="s">
        <v>5235</v>
      </c>
      <c r="H1008" s="44" t="s">
        <v>10826</v>
      </c>
      <c r="I1008" s="64"/>
      <c r="J1008" s="65"/>
      <c r="K1008" s="65"/>
      <c r="L1008" s="65"/>
      <c r="M1008" s="65"/>
      <c r="N1008" s="64"/>
      <c r="O1008" s="64"/>
      <c r="P1008" s="65"/>
      <c r="Q1008" s="65"/>
      <c r="R1008" s="65"/>
      <c r="S1008" s="65"/>
      <c r="T1008" s="64"/>
      <c r="U1008" s="65"/>
      <c r="V1008" s="65"/>
      <c r="W1008" s="65"/>
      <c r="X1008" s="65"/>
      <c r="Y1008" s="64"/>
      <c r="Z1008" s="65"/>
      <c r="AA1008" s="69">
        <f t="shared" si="31"/>
        <v>0</v>
      </c>
      <c r="AB1008" s="63" t="s">
        <v>503</v>
      </c>
      <c r="AC1008" s="75"/>
      <c r="AD1008" s="77"/>
      <c r="AE1008" s="77"/>
      <c r="AF1008" s="77"/>
      <c r="AG1008" s="63" t="s">
        <v>11406</v>
      </c>
      <c r="AH1008" s="75"/>
      <c r="AI1008" s="77"/>
      <c r="AJ1008" s="77"/>
      <c r="AK1008" s="76"/>
      <c r="AL1008" s="63" t="s">
        <v>11407</v>
      </c>
      <c r="AM1008" s="75"/>
      <c r="AN1008" s="77"/>
      <c r="AO1008" s="77"/>
      <c r="AP1008" s="76"/>
      <c r="AQ1008" s="82" t="s">
        <v>11408</v>
      </c>
      <c r="AR1008" s="77"/>
      <c r="AS1008" s="77"/>
      <c r="AT1008" s="77"/>
      <c r="AU1008" s="76"/>
      <c r="AV1008" s="63" t="s">
        <v>11409</v>
      </c>
      <c r="AW1008" s="75"/>
      <c r="AX1008" s="77"/>
      <c r="AY1008" s="77"/>
      <c r="AZ1008" s="76"/>
      <c r="BA1008" s="82" t="s">
        <v>503</v>
      </c>
      <c r="BB1008" s="77"/>
      <c r="BC1008" s="77"/>
      <c r="BD1008" s="77"/>
      <c r="BE1008" s="76"/>
      <c r="BF1008" s="82" t="s">
        <v>11408</v>
      </c>
      <c r="BG1008" s="77"/>
      <c r="BH1008" s="77"/>
      <c r="BI1008" s="77"/>
      <c r="BJ1008" s="76"/>
      <c r="BK1008" s="82" t="s">
        <v>11408</v>
      </c>
      <c r="BL1008" s="77"/>
      <c r="BM1008" s="77"/>
      <c r="BN1008" s="77"/>
      <c r="BO1008" s="76"/>
      <c r="BP1008" s="44" t="s">
        <v>11410</v>
      </c>
    </row>
    <row r="1009" spans="1:68" x14ac:dyDescent="0.2">
      <c r="A1009" s="63" t="s">
        <v>1330</v>
      </c>
      <c r="B1009" s="44" t="s">
        <v>5721</v>
      </c>
      <c r="C1009" s="44" t="s">
        <v>9559</v>
      </c>
      <c r="D1009" s="44" t="s">
        <v>11411</v>
      </c>
      <c r="E1009" s="44" t="str">
        <f t="shared" si="30"/>
        <v>Scroll of Isildur_Minion_MELE</v>
      </c>
      <c r="F1009" s="44" t="s">
        <v>5808</v>
      </c>
      <c r="G1009" s="44" t="s">
        <v>5183</v>
      </c>
      <c r="H1009" s="44" t="s">
        <v>5184</v>
      </c>
      <c r="I1009" s="64"/>
      <c r="J1009" s="65"/>
      <c r="K1009" s="65"/>
      <c r="L1009" s="65"/>
      <c r="M1009" s="65"/>
      <c r="N1009" s="64"/>
      <c r="O1009" s="64"/>
      <c r="P1009" s="65"/>
      <c r="Q1009" s="65"/>
      <c r="R1009" s="65"/>
      <c r="S1009" s="65"/>
      <c r="T1009" s="64"/>
      <c r="U1009" s="65"/>
      <c r="V1009" s="66">
        <v>1</v>
      </c>
      <c r="W1009" s="65"/>
      <c r="X1009" s="66">
        <v>1</v>
      </c>
      <c r="Y1009" s="64"/>
      <c r="Z1009" s="65"/>
      <c r="AA1009" s="69">
        <f t="shared" si="31"/>
        <v>0</v>
      </c>
      <c r="AB1009" s="63" t="s">
        <v>1092</v>
      </c>
      <c r="AC1009" s="75"/>
      <c r="AD1009" s="77"/>
      <c r="AE1009" s="75"/>
      <c r="AF1009" s="77"/>
      <c r="AG1009" s="63" t="s">
        <v>6038</v>
      </c>
      <c r="AH1009" s="75"/>
      <c r="AI1009" s="77"/>
      <c r="AJ1009" s="77"/>
      <c r="AK1009" s="76"/>
      <c r="AL1009" s="63" t="s">
        <v>6039</v>
      </c>
      <c r="AM1009" s="75"/>
      <c r="AN1009" s="77"/>
      <c r="AO1009" s="77"/>
      <c r="AP1009" s="76"/>
      <c r="AQ1009" s="82" t="s">
        <v>11412</v>
      </c>
      <c r="AR1009" s="77"/>
      <c r="AS1009" s="77"/>
      <c r="AT1009" s="77"/>
      <c r="AU1009" s="76"/>
      <c r="AV1009" s="63" t="s">
        <v>6041</v>
      </c>
      <c r="AW1009" s="75"/>
      <c r="AX1009" s="77"/>
      <c r="AY1009" s="77"/>
      <c r="AZ1009" s="76"/>
      <c r="BA1009" s="82" t="s">
        <v>1092</v>
      </c>
      <c r="BB1009" s="77"/>
      <c r="BC1009" s="77"/>
      <c r="BD1009" s="77"/>
      <c r="BE1009" s="76"/>
      <c r="BF1009" s="82" t="s">
        <v>11412</v>
      </c>
      <c r="BG1009" s="77"/>
      <c r="BH1009" s="77"/>
      <c r="BI1009" s="77"/>
      <c r="BJ1009" s="76"/>
      <c r="BK1009" s="82" t="s">
        <v>11412</v>
      </c>
      <c r="BL1009" s="77"/>
      <c r="BM1009" s="77"/>
      <c r="BN1009" s="77"/>
      <c r="BO1009" s="76"/>
      <c r="BP1009" s="44" t="s">
        <v>11413</v>
      </c>
    </row>
    <row r="1010" spans="1:68" x14ac:dyDescent="0.2">
      <c r="A1010" s="63" t="s">
        <v>1330</v>
      </c>
      <c r="B1010" s="44" t="s">
        <v>5721</v>
      </c>
      <c r="C1010" s="44" t="s">
        <v>9559</v>
      </c>
      <c r="D1010" s="44" t="s">
        <v>11414</v>
      </c>
      <c r="E1010" s="44" t="str">
        <f t="shared" si="30"/>
        <v>Shadow-cloak_Minion_MELE</v>
      </c>
      <c r="F1010" s="44" t="s">
        <v>8397</v>
      </c>
      <c r="G1010" s="44" t="s">
        <v>5183</v>
      </c>
      <c r="H1010" s="44" t="s">
        <v>5184</v>
      </c>
      <c r="I1010" s="64"/>
      <c r="J1010" s="65"/>
      <c r="K1010" s="65"/>
      <c r="L1010" s="65"/>
      <c r="M1010" s="65"/>
      <c r="N1010" s="64"/>
      <c r="O1010" s="64"/>
      <c r="P1010" s="65"/>
      <c r="Q1010" s="65"/>
      <c r="R1010" s="65"/>
      <c r="S1010" s="65"/>
      <c r="T1010" s="64"/>
      <c r="U1010" s="65"/>
      <c r="V1010" s="65"/>
      <c r="W1010" s="65"/>
      <c r="X1010" s="65"/>
      <c r="Y1010" s="64"/>
      <c r="Z1010" s="65"/>
      <c r="AA1010" s="69">
        <f t="shared" si="31"/>
        <v>0</v>
      </c>
      <c r="AB1010" s="63" t="s">
        <v>504</v>
      </c>
      <c r="AC1010" s="75"/>
      <c r="AD1010" s="77"/>
      <c r="AE1010" s="77"/>
      <c r="AF1010" s="77"/>
      <c r="AG1010" s="63" t="s">
        <v>11415</v>
      </c>
      <c r="AH1010" s="75"/>
      <c r="AI1010" s="77"/>
      <c r="AJ1010" s="77"/>
      <c r="AK1010" s="76"/>
      <c r="AL1010" s="63" t="s">
        <v>11416</v>
      </c>
      <c r="AM1010" s="75"/>
      <c r="AN1010" s="77"/>
      <c r="AO1010" s="77"/>
      <c r="AP1010" s="76"/>
      <c r="AQ1010" s="82" t="s">
        <v>11417</v>
      </c>
      <c r="AR1010" s="77"/>
      <c r="AS1010" s="77"/>
      <c r="AT1010" s="77"/>
      <c r="AU1010" s="76"/>
      <c r="AV1010" s="63" t="s">
        <v>11418</v>
      </c>
      <c r="AW1010" s="75"/>
      <c r="AX1010" s="77"/>
      <c r="AY1010" s="77"/>
      <c r="AZ1010" s="76"/>
      <c r="BA1010" s="82" t="s">
        <v>504</v>
      </c>
      <c r="BB1010" s="77"/>
      <c r="BC1010" s="77"/>
      <c r="BD1010" s="77"/>
      <c r="BE1010" s="76"/>
      <c r="BF1010" s="82" t="s">
        <v>11417</v>
      </c>
      <c r="BG1010" s="77"/>
      <c r="BH1010" s="77"/>
      <c r="BI1010" s="77"/>
      <c r="BJ1010" s="76"/>
      <c r="BK1010" s="82" t="s">
        <v>11417</v>
      </c>
      <c r="BL1010" s="77"/>
      <c r="BM1010" s="77"/>
      <c r="BN1010" s="77"/>
      <c r="BO1010" s="76"/>
      <c r="BP1010" s="44" t="s">
        <v>11419</v>
      </c>
    </row>
    <row r="1011" spans="1:68" x14ac:dyDescent="0.2">
      <c r="A1011" s="63" t="s">
        <v>1330</v>
      </c>
      <c r="B1011" s="44" t="s">
        <v>5721</v>
      </c>
      <c r="C1011" s="44" t="s">
        <v>9559</v>
      </c>
      <c r="D1011" s="44" t="s">
        <v>11420</v>
      </c>
      <c r="E1011" s="44" t="str">
        <f t="shared" si="30"/>
        <v>Strange Rations_Minion_MELE</v>
      </c>
      <c r="F1011" s="44" t="s">
        <v>5255</v>
      </c>
      <c r="G1011" s="44" t="s">
        <v>5235</v>
      </c>
      <c r="H1011" s="44" t="s">
        <v>10826</v>
      </c>
      <c r="I1011" s="64"/>
      <c r="J1011" s="65"/>
      <c r="K1011" s="65"/>
      <c r="L1011" s="65"/>
      <c r="M1011" s="65"/>
      <c r="N1011" s="64"/>
      <c r="O1011" s="64"/>
      <c r="P1011" s="65"/>
      <c r="Q1011" s="65"/>
      <c r="R1011" s="65"/>
      <c r="S1011" s="65"/>
      <c r="T1011" s="64"/>
      <c r="U1011" s="65"/>
      <c r="V1011" s="66">
        <v>1</v>
      </c>
      <c r="W1011" s="65"/>
      <c r="X1011" s="66">
        <v>1</v>
      </c>
      <c r="Y1011" s="64"/>
      <c r="Z1011" s="65"/>
      <c r="AA1011" s="69">
        <f t="shared" si="31"/>
        <v>0</v>
      </c>
      <c r="AB1011" s="63" t="s">
        <v>505</v>
      </c>
      <c r="AC1011" s="75"/>
      <c r="AD1011" s="77"/>
      <c r="AE1011" s="75"/>
      <c r="AF1011" s="77"/>
      <c r="AG1011" s="63" t="s">
        <v>11421</v>
      </c>
      <c r="AH1011" s="75"/>
      <c r="AI1011" s="77"/>
      <c r="AJ1011" s="77"/>
      <c r="AK1011" s="76"/>
      <c r="AL1011" s="63" t="s">
        <v>11422</v>
      </c>
      <c r="AM1011" s="75"/>
      <c r="AN1011" s="77"/>
      <c r="AO1011" s="77"/>
      <c r="AP1011" s="76"/>
      <c r="AQ1011" s="82" t="s">
        <v>11423</v>
      </c>
      <c r="AR1011" s="77"/>
      <c r="AS1011" s="77"/>
      <c r="AT1011" s="77"/>
      <c r="AU1011" s="76"/>
      <c r="AV1011" s="63" t="s">
        <v>11424</v>
      </c>
      <c r="AW1011" s="75"/>
      <c r="AX1011" s="77"/>
      <c r="AY1011" s="77"/>
      <c r="AZ1011" s="76"/>
      <c r="BA1011" s="82" t="s">
        <v>505</v>
      </c>
      <c r="BB1011" s="77"/>
      <c r="BC1011" s="77"/>
      <c r="BD1011" s="77"/>
      <c r="BE1011" s="76"/>
      <c r="BF1011" s="82" t="s">
        <v>11423</v>
      </c>
      <c r="BG1011" s="77"/>
      <c r="BH1011" s="77"/>
      <c r="BI1011" s="77"/>
      <c r="BJ1011" s="76"/>
      <c r="BK1011" s="82" t="s">
        <v>11423</v>
      </c>
      <c r="BL1011" s="77"/>
      <c r="BM1011" s="77"/>
      <c r="BN1011" s="77"/>
      <c r="BO1011" s="76"/>
      <c r="BP1011" s="44" t="s">
        <v>11425</v>
      </c>
    </row>
    <row r="1012" spans="1:68" x14ac:dyDescent="0.2">
      <c r="A1012" s="63" t="s">
        <v>1330</v>
      </c>
      <c r="B1012" s="44" t="s">
        <v>5721</v>
      </c>
      <c r="C1012" s="44" t="s">
        <v>9559</v>
      </c>
      <c r="D1012" s="44" t="s">
        <v>11426</v>
      </c>
      <c r="E1012" s="44" t="str">
        <f t="shared" si="30"/>
        <v>The Iron Crown_Minion_MELE</v>
      </c>
      <c r="F1012" s="44" t="s">
        <v>5808</v>
      </c>
      <c r="G1012" s="44" t="s">
        <v>5197</v>
      </c>
      <c r="H1012" s="44" t="s">
        <v>3290</v>
      </c>
      <c r="I1012" s="64"/>
      <c r="J1012" s="65"/>
      <c r="K1012" s="65"/>
      <c r="L1012" s="65"/>
      <c r="M1012" s="65"/>
      <c r="N1012" s="64"/>
      <c r="O1012" s="64"/>
      <c r="P1012" s="65"/>
      <c r="Q1012" s="65"/>
      <c r="R1012" s="65"/>
      <c r="S1012" s="65"/>
      <c r="T1012" s="64"/>
      <c r="U1012" s="65"/>
      <c r="V1012" s="65"/>
      <c r="W1012" s="65"/>
      <c r="X1012" s="65"/>
      <c r="Y1012" s="64"/>
      <c r="Z1012" s="65"/>
      <c r="AA1012" s="69">
        <f t="shared" si="31"/>
        <v>0</v>
      </c>
      <c r="AB1012" s="63" t="s">
        <v>101</v>
      </c>
      <c r="AC1012" s="75"/>
      <c r="AD1012" s="77"/>
      <c r="AE1012" s="77"/>
      <c r="AF1012" s="77"/>
      <c r="AG1012" s="63" t="s">
        <v>11427</v>
      </c>
      <c r="AH1012" s="75"/>
      <c r="AI1012" s="77"/>
      <c r="AJ1012" s="77"/>
      <c r="AK1012" s="76"/>
      <c r="AL1012" s="63" t="s">
        <v>8309</v>
      </c>
      <c r="AM1012" s="75"/>
      <c r="AN1012" s="77"/>
      <c r="AO1012" s="77"/>
      <c r="AP1012" s="76"/>
      <c r="AQ1012" s="82" t="s">
        <v>8310</v>
      </c>
      <c r="AR1012" s="77"/>
      <c r="AS1012" s="77"/>
      <c r="AT1012" s="77"/>
      <c r="AU1012" s="76"/>
      <c r="AV1012" s="63" t="s">
        <v>8311</v>
      </c>
      <c r="AW1012" s="75"/>
      <c r="AX1012" s="77"/>
      <c r="AY1012" s="77"/>
      <c r="AZ1012" s="76"/>
      <c r="BA1012" s="82" t="s">
        <v>101</v>
      </c>
      <c r="BB1012" s="77"/>
      <c r="BC1012" s="77"/>
      <c r="BD1012" s="77"/>
      <c r="BE1012" s="76"/>
      <c r="BF1012" s="82" t="s">
        <v>8310</v>
      </c>
      <c r="BG1012" s="77"/>
      <c r="BH1012" s="77"/>
      <c r="BI1012" s="77"/>
      <c r="BJ1012" s="76"/>
      <c r="BK1012" s="82" t="s">
        <v>8310</v>
      </c>
      <c r="BL1012" s="77"/>
      <c r="BM1012" s="77"/>
      <c r="BN1012" s="77"/>
      <c r="BO1012" s="76"/>
      <c r="BP1012" s="44" t="s">
        <v>1812</v>
      </c>
    </row>
    <row r="1013" spans="1:68" x14ac:dyDescent="0.2">
      <c r="A1013" s="63" t="s">
        <v>1330</v>
      </c>
      <c r="B1013" s="44" t="s">
        <v>5721</v>
      </c>
      <c r="C1013" s="44" t="s">
        <v>9559</v>
      </c>
      <c r="D1013" s="44" t="s">
        <v>11428</v>
      </c>
      <c r="E1013" s="44" t="str">
        <f t="shared" si="30"/>
        <v>The Least of Gold Rings_Minion_MELE</v>
      </c>
      <c r="F1013" s="44" t="s">
        <v>6021</v>
      </c>
      <c r="G1013" s="44" t="s">
        <v>5235</v>
      </c>
      <c r="H1013" s="44" t="s">
        <v>10907</v>
      </c>
      <c r="I1013" s="68">
        <v>1</v>
      </c>
      <c r="J1013" s="66">
        <v>1</v>
      </c>
      <c r="K1013" s="66">
        <v>1</v>
      </c>
      <c r="L1013" s="66">
        <v>1</v>
      </c>
      <c r="M1013" s="66">
        <v>1</v>
      </c>
      <c r="N1013" s="64"/>
      <c r="O1013" s="64"/>
      <c r="P1013" s="65"/>
      <c r="Q1013" s="65"/>
      <c r="R1013" s="65"/>
      <c r="S1013" s="65"/>
      <c r="T1013" s="68">
        <v>2</v>
      </c>
      <c r="U1013" s="65"/>
      <c r="V1013" s="65"/>
      <c r="W1013" s="65"/>
      <c r="X1013" s="65"/>
      <c r="Y1013" s="64"/>
      <c r="Z1013" s="65"/>
      <c r="AA1013" s="69">
        <f t="shared" si="31"/>
        <v>0</v>
      </c>
      <c r="AB1013" s="63" t="s">
        <v>506</v>
      </c>
      <c r="AC1013" s="75"/>
      <c r="AD1013" s="77"/>
      <c r="AE1013" s="75"/>
      <c r="AF1013" s="77"/>
      <c r="AG1013" s="63" t="s">
        <v>11429</v>
      </c>
      <c r="AH1013" s="75"/>
      <c r="AI1013" s="77"/>
      <c r="AJ1013" s="77"/>
      <c r="AK1013" s="76"/>
      <c r="AL1013" s="63" t="s">
        <v>11430</v>
      </c>
      <c r="AM1013" s="75"/>
      <c r="AN1013" s="77"/>
      <c r="AO1013" s="77"/>
      <c r="AP1013" s="76"/>
      <c r="AQ1013" s="82" t="s">
        <v>11431</v>
      </c>
      <c r="AR1013" s="77"/>
      <c r="AS1013" s="77"/>
      <c r="AT1013" s="77"/>
      <c r="AU1013" s="76"/>
      <c r="AV1013" s="63" t="s">
        <v>11432</v>
      </c>
      <c r="AW1013" s="75"/>
      <c r="AX1013" s="77"/>
      <c r="AY1013" s="77"/>
      <c r="AZ1013" s="76"/>
      <c r="BA1013" s="82" t="s">
        <v>506</v>
      </c>
      <c r="BB1013" s="77"/>
      <c r="BC1013" s="77"/>
      <c r="BD1013" s="77"/>
      <c r="BE1013" s="76"/>
      <c r="BF1013" s="82" t="s">
        <v>11431</v>
      </c>
      <c r="BG1013" s="77"/>
      <c r="BH1013" s="77"/>
      <c r="BI1013" s="77"/>
      <c r="BJ1013" s="76"/>
      <c r="BK1013" s="82" t="s">
        <v>11431</v>
      </c>
      <c r="BL1013" s="77"/>
      <c r="BM1013" s="77"/>
      <c r="BN1013" s="77"/>
      <c r="BO1013" s="76"/>
      <c r="BP1013" s="44" t="s">
        <v>1753</v>
      </c>
    </row>
    <row r="1014" spans="1:68" x14ac:dyDescent="0.2">
      <c r="A1014" s="63" t="s">
        <v>1330</v>
      </c>
      <c r="B1014" s="44" t="s">
        <v>5721</v>
      </c>
      <c r="C1014" s="44" t="s">
        <v>9559</v>
      </c>
      <c r="D1014" s="44" t="s">
        <v>11433</v>
      </c>
      <c r="E1014" s="44" t="str">
        <f t="shared" si="30"/>
        <v>The Mithril-coat_Minion_MELE</v>
      </c>
      <c r="F1014" s="44" t="s">
        <v>5734</v>
      </c>
      <c r="G1014" s="44" t="s">
        <v>5197</v>
      </c>
      <c r="H1014" s="44" t="s">
        <v>3290</v>
      </c>
      <c r="I1014" s="64"/>
      <c r="J1014" s="65"/>
      <c r="K1014" s="65"/>
      <c r="L1014" s="65"/>
      <c r="M1014" s="65"/>
      <c r="N1014" s="64"/>
      <c r="O1014" s="64"/>
      <c r="P1014" s="65"/>
      <c r="Q1014" s="65"/>
      <c r="R1014" s="65"/>
      <c r="S1014" s="65"/>
      <c r="T1014" s="64"/>
      <c r="U1014" s="65"/>
      <c r="V1014" s="65"/>
      <c r="W1014" s="65"/>
      <c r="X1014" s="65"/>
      <c r="Y1014" s="64"/>
      <c r="Z1014" s="65"/>
      <c r="AA1014" s="69">
        <f t="shared" si="31"/>
        <v>0</v>
      </c>
      <c r="AB1014" s="63" t="s">
        <v>1098</v>
      </c>
      <c r="AC1014" s="75"/>
      <c r="AD1014" s="77"/>
      <c r="AE1014" s="77"/>
      <c r="AF1014" s="77"/>
      <c r="AG1014" s="63" t="s">
        <v>6087</v>
      </c>
      <c r="AH1014" s="75"/>
      <c r="AI1014" s="77"/>
      <c r="AJ1014" s="77"/>
      <c r="AK1014" s="76"/>
      <c r="AL1014" s="63" t="s">
        <v>6088</v>
      </c>
      <c r="AM1014" s="75"/>
      <c r="AN1014" s="77"/>
      <c r="AO1014" s="77"/>
      <c r="AP1014" s="76"/>
      <c r="AQ1014" s="82" t="s">
        <v>11434</v>
      </c>
      <c r="AR1014" s="77"/>
      <c r="AS1014" s="77"/>
      <c r="AT1014" s="77"/>
      <c r="AU1014" s="76"/>
      <c r="AV1014" s="63" t="s">
        <v>6090</v>
      </c>
      <c r="AW1014" s="75"/>
      <c r="AX1014" s="77"/>
      <c r="AY1014" s="77"/>
      <c r="AZ1014" s="76"/>
      <c r="BA1014" s="82" t="s">
        <v>1098</v>
      </c>
      <c r="BB1014" s="77"/>
      <c r="BC1014" s="77"/>
      <c r="BD1014" s="77"/>
      <c r="BE1014" s="76"/>
      <c r="BF1014" s="82" t="s">
        <v>11434</v>
      </c>
      <c r="BG1014" s="77"/>
      <c r="BH1014" s="77"/>
      <c r="BI1014" s="77"/>
      <c r="BJ1014" s="76"/>
      <c r="BK1014" s="82" t="s">
        <v>11434</v>
      </c>
      <c r="BL1014" s="77"/>
      <c r="BM1014" s="77"/>
      <c r="BN1014" s="77"/>
      <c r="BO1014" s="76"/>
      <c r="BP1014" s="44" t="s">
        <v>11435</v>
      </c>
    </row>
    <row r="1015" spans="1:68" x14ac:dyDescent="0.2">
      <c r="A1015" s="63" t="s">
        <v>1330</v>
      </c>
      <c r="B1015" s="44" t="s">
        <v>5721</v>
      </c>
      <c r="C1015" s="44" t="s">
        <v>9559</v>
      </c>
      <c r="D1015" s="44" t="s">
        <v>11436</v>
      </c>
      <c r="E1015" s="44" t="str">
        <f t="shared" si="30"/>
        <v>The One Ring_Minion_MELE</v>
      </c>
      <c r="F1015" s="44" t="s">
        <v>5351</v>
      </c>
      <c r="G1015" s="44" t="s">
        <v>5197</v>
      </c>
      <c r="H1015" s="44" t="s">
        <v>3290</v>
      </c>
      <c r="I1015" s="64"/>
      <c r="J1015" s="65"/>
      <c r="K1015" s="65"/>
      <c r="L1015" s="65"/>
      <c r="M1015" s="65"/>
      <c r="N1015" s="64"/>
      <c r="O1015" s="64"/>
      <c r="P1015" s="65"/>
      <c r="Q1015" s="65"/>
      <c r="R1015" s="65"/>
      <c r="S1015" s="65"/>
      <c r="T1015" s="64"/>
      <c r="U1015" s="65"/>
      <c r="V1015" s="65"/>
      <c r="W1015" s="65"/>
      <c r="X1015" s="65"/>
      <c r="Y1015" s="64"/>
      <c r="Z1015" s="65"/>
      <c r="AA1015" s="69">
        <f t="shared" si="31"/>
        <v>0</v>
      </c>
      <c r="AB1015" s="63" t="s">
        <v>1099</v>
      </c>
      <c r="AC1015" s="75"/>
      <c r="AD1015" s="77"/>
      <c r="AE1015" s="77"/>
      <c r="AF1015" s="77"/>
      <c r="AG1015" s="63" t="s">
        <v>6095</v>
      </c>
      <c r="AH1015" s="75"/>
      <c r="AI1015" s="77"/>
      <c r="AJ1015" s="77"/>
      <c r="AK1015" s="76"/>
      <c r="AL1015" s="63" t="s">
        <v>6096</v>
      </c>
      <c r="AM1015" s="75"/>
      <c r="AN1015" s="77"/>
      <c r="AO1015" s="77"/>
      <c r="AP1015" s="76"/>
      <c r="AQ1015" s="82" t="s">
        <v>11437</v>
      </c>
      <c r="AR1015" s="77"/>
      <c r="AS1015" s="77"/>
      <c r="AT1015" s="77"/>
      <c r="AU1015" s="76"/>
      <c r="AV1015" s="63" t="s">
        <v>6098</v>
      </c>
      <c r="AW1015" s="75"/>
      <c r="AX1015" s="77"/>
      <c r="AY1015" s="77"/>
      <c r="AZ1015" s="76"/>
      <c r="BA1015" s="82" t="s">
        <v>1099</v>
      </c>
      <c r="BB1015" s="77"/>
      <c r="BC1015" s="77"/>
      <c r="BD1015" s="77"/>
      <c r="BE1015" s="76"/>
      <c r="BF1015" s="82" t="s">
        <v>11437</v>
      </c>
      <c r="BG1015" s="77"/>
      <c r="BH1015" s="77"/>
      <c r="BI1015" s="77"/>
      <c r="BJ1015" s="76"/>
      <c r="BK1015" s="82" t="s">
        <v>11437</v>
      </c>
      <c r="BL1015" s="77"/>
      <c r="BM1015" s="77"/>
      <c r="BN1015" s="77"/>
      <c r="BO1015" s="76"/>
      <c r="BP1015" s="44" t="s">
        <v>1850</v>
      </c>
    </row>
    <row r="1016" spans="1:68" x14ac:dyDescent="0.2">
      <c r="A1016" s="63" t="s">
        <v>1330</v>
      </c>
      <c r="B1016" s="44" t="s">
        <v>5721</v>
      </c>
      <c r="C1016" s="44" t="s">
        <v>9559</v>
      </c>
      <c r="D1016" s="44" t="s">
        <v>11438</v>
      </c>
      <c r="E1016" s="44" t="str">
        <f t="shared" si="30"/>
        <v>The Oracle's Ring_Minion_MELE</v>
      </c>
      <c r="F1016" s="44" t="s">
        <v>7098</v>
      </c>
      <c r="G1016" s="44" t="s">
        <v>5197</v>
      </c>
      <c r="H1016" s="44" t="s">
        <v>3290</v>
      </c>
      <c r="I1016" s="64"/>
      <c r="J1016" s="65"/>
      <c r="K1016" s="65"/>
      <c r="L1016" s="65"/>
      <c r="M1016" s="65"/>
      <c r="N1016" s="64"/>
      <c r="O1016" s="64"/>
      <c r="P1016" s="65"/>
      <c r="Q1016" s="65"/>
      <c r="R1016" s="65"/>
      <c r="S1016" s="65"/>
      <c r="T1016" s="64"/>
      <c r="U1016" s="65"/>
      <c r="V1016" s="65"/>
      <c r="W1016" s="65"/>
      <c r="X1016" s="65"/>
      <c r="Y1016" s="64"/>
      <c r="Z1016" s="65"/>
      <c r="AA1016" s="69">
        <f t="shared" si="31"/>
        <v>0</v>
      </c>
      <c r="AB1016" s="63" t="s">
        <v>507</v>
      </c>
      <c r="AC1016" s="75"/>
      <c r="AD1016" s="77"/>
      <c r="AE1016" s="77"/>
      <c r="AF1016" s="77"/>
      <c r="AG1016" s="63" t="s">
        <v>11439</v>
      </c>
      <c r="AH1016" s="75"/>
      <c r="AI1016" s="77"/>
      <c r="AJ1016" s="77"/>
      <c r="AK1016" s="76"/>
      <c r="AL1016" s="63" t="s">
        <v>11440</v>
      </c>
      <c r="AM1016" s="75"/>
      <c r="AN1016" s="77"/>
      <c r="AO1016" s="77"/>
      <c r="AP1016" s="76"/>
      <c r="AQ1016" s="82" t="s">
        <v>11441</v>
      </c>
      <c r="AR1016" s="77"/>
      <c r="AS1016" s="77"/>
      <c r="AT1016" s="77"/>
      <c r="AU1016" s="76"/>
      <c r="AV1016" s="63" t="s">
        <v>11442</v>
      </c>
      <c r="AW1016" s="75"/>
      <c r="AX1016" s="77"/>
      <c r="AY1016" s="77"/>
      <c r="AZ1016" s="76"/>
      <c r="BA1016" s="82" t="s">
        <v>507</v>
      </c>
      <c r="BB1016" s="77"/>
      <c r="BC1016" s="77"/>
      <c r="BD1016" s="77"/>
      <c r="BE1016" s="76"/>
      <c r="BF1016" s="82" t="s">
        <v>11441</v>
      </c>
      <c r="BG1016" s="77"/>
      <c r="BH1016" s="77"/>
      <c r="BI1016" s="77"/>
      <c r="BJ1016" s="76"/>
      <c r="BK1016" s="82" t="s">
        <v>11441</v>
      </c>
      <c r="BL1016" s="77"/>
      <c r="BM1016" s="77"/>
      <c r="BN1016" s="77"/>
      <c r="BO1016" s="76"/>
      <c r="BP1016" s="44" t="s">
        <v>11443</v>
      </c>
    </row>
    <row r="1017" spans="1:68" x14ac:dyDescent="0.2">
      <c r="A1017" s="63" t="s">
        <v>1330</v>
      </c>
      <c r="B1017" s="44" t="s">
        <v>5721</v>
      </c>
      <c r="C1017" s="44" t="s">
        <v>9559</v>
      </c>
      <c r="D1017" s="44" t="s">
        <v>11444</v>
      </c>
      <c r="E1017" s="44" t="str">
        <f t="shared" si="30"/>
        <v>The Reviled Ring_Minion_MELE</v>
      </c>
      <c r="F1017" s="44" t="s">
        <v>11445</v>
      </c>
      <c r="G1017" s="44" t="s">
        <v>5197</v>
      </c>
      <c r="H1017" s="44" t="s">
        <v>3290</v>
      </c>
      <c r="I1017" s="64"/>
      <c r="J1017" s="65"/>
      <c r="K1017" s="65"/>
      <c r="L1017" s="65"/>
      <c r="M1017" s="65"/>
      <c r="N1017" s="64"/>
      <c r="O1017" s="64"/>
      <c r="P1017" s="65"/>
      <c r="Q1017" s="65"/>
      <c r="R1017" s="65"/>
      <c r="S1017" s="65"/>
      <c r="T1017" s="64"/>
      <c r="U1017" s="65"/>
      <c r="V1017" s="65"/>
      <c r="W1017" s="65"/>
      <c r="X1017" s="65"/>
      <c r="Y1017" s="64"/>
      <c r="Z1017" s="65"/>
      <c r="AA1017" s="69">
        <f t="shared" si="31"/>
        <v>0</v>
      </c>
      <c r="AB1017" s="63" t="s">
        <v>508</v>
      </c>
      <c r="AC1017" s="75"/>
      <c r="AD1017" s="77"/>
      <c r="AE1017" s="77"/>
      <c r="AF1017" s="77"/>
      <c r="AG1017" s="63" t="s">
        <v>11446</v>
      </c>
      <c r="AH1017" s="75"/>
      <c r="AI1017" s="77"/>
      <c r="AJ1017" s="77"/>
      <c r="AK1017" s="76"/>
      <c r="AL1017" s="63" t="s">
        <v>11447</v>
      </c>
      <c r="AM1017" s="75"/>
      <c r="AN1017" s="77"/>
      <c r="AO1017" s="77"/>
      <c r="AP1017" s="76"/>
      <c r="AQ1017" s="82" t="s">
        <v>11448</v>
      </c>
      <c r="AR1017" s="77"/>
      <c r="AS1017" s="77"/>
      <c r="AT1017" s="77"/>
      <c r="AU1017" s="76"/>
      <c r="AV1017" s="63" t="s">
        <v>11449</v>
      </c>
      <c r="AW1017" s="75"/>
      <c r="AX1017" s="77"/>
      <c r="AY1017" s="77"/>
      <c r="AZ1017" s="76"/>
      <c r="BA1017" s="82" t="s">
        <v>508</v>
      </c>
      <c r="BB1017" s="77"/>
      <c r="BC1017" s="77"/>
      <c r="BD1017" s="77"/>
      <c r="BE1017" s="76"/>
      <c r="BF1017" s="82" t="s">
        <v>11448</v>
      </c>
      <c r="BG1017" s="77"/>
      <c r="BH1017" s="77"/>
      <c r="BI1017" s="77"/>
      <c r="BJ1017" s="76"/>
      <c r="BK1017" s="82" t="s">
        <v>11448</v>
      </c>
      <c r="BL1017" s="77"/>
      <c r="BM1017" s="77"/>
      <c r="BN1017" s="77"/>
      <c r="BO1017" s="76"/>
      <c r="BP1017" s="44" t="s">
        <v>11450</v>
      </c>
    </row>
    <row r="1018" spans="1:68" x14ac:dyDescent="0.2">
      <c r="A1018" s="63" t="s">
        <v>1330</v>
      </c>
      <c r="B1018" s="44" t="s">
        <v>5721</v>
      </c>
      <c r="C1018" s="44" t="s">
        <v>9559</v>
      </c>
      <c r="D1018" s="44" t="s">
        <v>11451</v>
      </c>
      <c r="E1018" s="44" t="str">
        <f t="shared" si="30"/>
        <v>The Warding Ring_Minion_MELE</v>
      </c>
      <c r="F1018" s="44" t="s">
        <v>9270</v>
      </c>
      <c r="G1018" s="44" t="s">
        <v>5197</v>
      </c>
      <c r="H1018" s="44" t="s">
        <v>3290</v>
      </c>
      <c r="I1018" s="64"/>
      <c r="J1018" s="65"/>
      <c r="K1018" s="65"/>
      <c r="L1018" s="65"/>
      <c r="M1018" s="65"/>
      <c r="N1018" s="64"/>
      <c r="O1018" s="64"/>
      <c r="P1018" s="65"/>
      <c r="Q1018" s="65"/>
      <c r="R1018" s="65"/>
      <c r="S1018" s="65"/>
      <c r="T1018" s="64"/>
      <c r="U1018" s="65"/>
      <c r="V1018" s="65"/>
      <c r="W1018" s="65"/>
      <c r="X1018" s="65"/>
      <c r="Y1018" s="64"/>
      <c r="Z1018" s="65"/>
      <c r="AA1018" s="69">
        <f t="shared" si="31"/>
        <v>0</v>
      </c>
      <c r="AB1018" s="63" t="s">
        <v>509</v>
      </c>
      <c r="AC1018" s="75"/>
      <c r="AD1018" s="77"/>
      <c r="AE1018" s="77"/>
      <c r="AF1018" s="77"/>
      <c r="AG1018" s="63" t="s">
        <v>11452</v>
      </c>
      <c r="AH1018" s="75"/>
      <c r="AI1018" s="77"/>
      <c r="AJ1018" s="77"/>
      <c r="AK1018" s="76"/>
      <c r="AL1018" s="63" t="s">
        <v>11453</v>
      </c>
      <c r="AM1018" s="75"/>
      <c r="AN1018" s="77"/>
      <c r="AO1018" s="77"/>
      <c r="AP1018" s="76"/>
      <c r="AQ1018" s="82" t="s">
        <v>11454</v>
      </c>
      <c r="AR1018" s="77"/>
      <c r="AS1018" s="77"/>
      <c r="AT1018" s="77"/>
      <c r="AU1018" s="76"/>
      <c r="AV1018" s="63" t="s">
        <v>11455</v>
      </c>
      <c r="AW1018" s="75"/>
      <c r="AX1018" s="77"/>
      <c r="AY1018" s="77"/>
      <c r="AZ1018" s="76"/>
      <c r="BA1018" s="82" t="s">
        <v>509</v>
      </c>
      <c r="BB1018" s="77"/>
      <c r="BC1018" s="77"/>
      <c r="BD1018" s="77"/>
      <c r="BE1018" s="76"/>
      <c r="BF1018" s="82" t="s">
        <v>11454</v>
      </c>
      <c r="BG1018" s="77"/>
      <c r="BH1018" s="77"/>
      <c r="BI1018" s="77"/>
      <c r="BJ1018" s="76"/>
      <c r="BK1018" s="82" t="s">
        <v>11454</v>
      </c>
      <c r="BL1018" s="77"/>
      <c r="BM1018" s="77"/>
      <c r="BN1018" s="77"/>
      <c r="BO1018" s="76"/>
      <c r="BP1018" s="44" t="s">
        <v>11456</v>
      </c>
    </row>
    <row r="1019" spans="1:68" x14ac:dyDescent="0.2">
      <c r="A1019" s="63" t="s">
        <v>1330</v>
      </c>
      <c r="B1019" s="44" t="s">
        <v>5721</v>
      </c>
      <c r="C1019" s="44" t="s">
        <v>9559</v>
      </c>
      <c r="D1019" s="44" t="s">
        <v>11457</v>
      </c>
      <c r="E1019" s="44" t="str">
        <f t="shared" si="30"/>
        <v>Trifling Ring_Minion_MELE</v>
      </c>
      <c r="F1019" s="44" t="s">
        <v>9585</v>
      </c>
      <c r="G1019" s="44" t="s">
        <v>5235</v>
      </c>
      <c r="H1019" s="44" t="s">
        <v>10826</v>
      </c>
      <c r="I1019" s="64"/>
      <c r="J1019" s="65"/>
      <c r="K1019" s="65"/>
      <c r="L1019" s="65"/>
      <c r="M1019" s="65"/>
      <c r="N1019" s="64"/>
      <c r="O1019" s="64"/>
      <c r="P1019" s="65"/>
      <c r="Q1019" s="65"/>
      <c r="R1019" s="65"/>
      <c r="S1019" s="65"/>
      <c r="T1019" s="64"/>
      <c r="U1019" s="65"/>
      <c r="V1019" s="65"/>
      <c r="W1019" s="65"/>
      <c r="X1019" s="65"/>
      <c r="Y1019" s="64"/>
      <c r="Z1019" s="65"/>
      <c r="AA1019" s="69">
        <f t="shared" si="31"/>
        <v>0</v>
      </c>
      <c r="AB1019" s="63" t="s">
        <v>510</v>
      </c>
      <c r="AC1019" s="75"/>
      <c r="AD1019" s="77"/>
      <c r="AE1019" s="77"/>
      <c r="AF1019" s="77"/>
      <c r="AG1019" s="63" t="s">
        <v>11458</v>
      </c>
      <c r="AH1019" s="75"/>
      <c r="AI1019" s="77"/>
      <c r="AJ1019" s="77"/>
      <c r="AK1019" s="76"/>
      <c r="AL1019" s="63" t="s">
        <v>11459</v>
      </c>
      <c r="AM1019" s="75"/>
      <c r="AN1019" s="77"/>
      <c r="AO1019" s="77"/>
      <c r="AP1019" s="76"/>
      <c r="AQ1019" s="82" t="s">
        <v>11460</v>
      </c>
      <c r="AR1019" s="77"/>
      <c r="AS1019" s="77"/>
      <c r="AT1019" s="77"/>
      <c r="AU1019" s="76"/>
      <c r="AV1019" s="63" t="s">
        <v>11461</v>
      </c>
      <c r="AW1019" s="75"/>
      <c r="AX1019" s="77"/>
      <c r="AY1019" s="77"/>
      <c r="AZ1019" s="76"/>
      <c r="BA1019" s="82" t="s">
        <v>510</v>
      </c>
      <c r="BB1019" s="77"/>
      <c r="BC1019" s="77"/>
      <c r="BD1019" s="77"/>
      <c r="BE1019" s="76"/>
      <c r="BF1019" s="82" t="s">
        <v>11460</v>
      </c>
      <c r="BG1019" s="77"/>
      <c r="BH1019" s="77"/>
      <c r="BI1019" s="77"/>
      <c r="BJ1019" s="76"/>
      <c r="BK1019" s="82" t="s">
        <v>11460</v>
      </c>
      <c r="BL1019" s="77"/>
      <c r="BM1019" s="77"/>
      <c r="BN1019" s="77"/>
      <c r="BO1019" s="76"/>
      <c r="BP1019" s="44" t="s">
        <v>11462</v>
      </c>
    </row>
    <row r="1020" spans="1:68" x14ac:dyDescent="0.2">
      <c r="A1020" s="63" t="s">
        <v>1330</v>
      </c>
      <c r="B1020" s="44" t="s">
        <v>5721</v>
      </c>
      <c r="C1020" s="44" t="s">
        <v>9559</v>
      </c>
      <c r="D1020" s="44" t="s">
        <v>11463</v>
      </c>
      <c r="E1020" s="44" t="str">
        <f t="shared" si="30"/>
        <v>Whip_Minion_MELE</v>
      </c>
      <c r="F1020" s="44" t="s">
        <v>5808</v>
      </c>
      <c r="G1020" s="44" t="s">
        <v>5183</v>
      </c>
      <c r="H1020" s="44" t="s">
        <v>5184</v>
      </c>
      <c r="I1020" s="64"/>
      <c r="J1020" s="65"/>
      <c r="K1020" s="65"/>
      <c r="L1020" s="65"/>
      <c r="M1020" s="65"/>
      <c r="N1020" s="64"/>
      <c r="O1020" s="64"/>
      <c r="P1020" s="65"/>
      <c r="Q1020" s="65"/>
      <c r="R1020" s="65"/>
      <c r="S1020" s="65"/>
      <c r="T1020" s="64"/>
      <c r="U1020" s="65"/>
      <c r="V1020" s="65"/>
      <c r="W1020" s="65"/>
      <c r="X1020" s="65"/>
      <c r="Y1020" s="64"/>
      <c r="Z1020" s="65"/>
      <c r="AA1020" s="69">
        <f t="shared" si="31"/>
        <v>0</v>
      </c>
      <c r="AB1020" s="63" t="s">
        <v>511</v>
      </c>
      <c r="AC1020" s="75"/>
      <c r="AD1020" s="77"/>
      <c r="AE1020" s="77"/>
      <c r="AF1020" s="77"/>
      <c r="AG1020" s="63" t="s">
        <v>11464</v>
      </c>
      <c r="AH1020" s="75"/>
      <c r="AI1020" s="77"/>
      <c r="AJ1020" s="77"/>
      <c r="AK1020" s="76"/>
      <c r="AL1020" s="63" t="s">
        <v>11465</v>
      </c>
      <c r="AM1020" s="75"/>
      <c r="AN1020" s="77"/>
      <c r="AO1020" s="77"/>
      <c r="AP1020" s="76"/>
      <c r="AQ1020" s="82" t="s">
        <v>11466</v>
      </c>
      <c r="AR1020" s="77"/>
      <c r="AS1020" s="77"/>
      <c r="AT1020" s="77"/>
      <c r="AU1020" s="76"/>
      <c r="AV1020" s="63" t="s">
        <v>11467</v>
      </c>
      <c r="AW1020" s="75"/>
      <c r="AX1020" s="77"/>
      <c r="AY1020" s="77"/>
      <c r="AZ1020" s="76"/>
      <c r="BA1020" s="82" t="s">
        <v>511</v>
      </c>
      <c r="BB1020" s="77"/>
      <c r="BC1020" s="77"/>
      <c r="BD1020" s="77"/>
      <c r="BE1020" s="76"/>
      <c r="BF1020" s="82" t="s">
        <v>11466</v>
      </c>
      <c r="BG1020" s="77"/>
      <c r="BH1020" s="77"/>
      <c r="BI1020" s="77"/>
      <c r="BJ1020" s="76"/>
      <c r="BK1020" s="82" t="s">
        <v>11466</v>
      </c>
      <c r="BL1020" s="77"/>
      <c r="BM1020" s="77"/>
      <c r="BN1020" s="77"/>
      <c r="BO1020" s="76"/>
      <c r="BP1020" s="44" t="s">
        <v>11468</v>
      </c>
    </row>
    <row r="1021" spans="1:68" x14ac:dyDescent="0.2">
      <c r="A1021" s="63" t="s">
        <v>1330</v>
      </c>
      <c r="B1021" s="44" t="s">
        <v>6117</v>
      </c>
      <c r="C1021" s="44" t="s">
        <v>9559</v>
      </c>
      <c r="D1021" s="44" t="s">
        <v>11469</v>
      </c>
      <c r="E1021" s="44" t="str">
        <f t="shared" si="30"/>
        <v>A Malady Without Healing_Minion_MELE</v>
      </c>
      <c r="F1021" s="44" t="s">
        <v>11470</v>
      </c>
      <c r="G1021" s="44" t="s">
        <v>5197</v>
      </c>
      <c r="H1021" s="44" t="s">
        <v>3290</v>
      </c>
      <c r="I1021" s="64"/>
      <c r="J1021" s="65"/>
      <c r="K1021" s="65"/>
      <c r="L1021" s="65"/>
      <c r="M1021" s="65"/>
      <c r="N1021" s="64"/>
      <c r="O1021" s="64"/>
      <c r="P1021" s="65"/>
      <c r="Q1021" s="65"/>
      <c r="R1021" s="65"/>
      <c r="S1021" s="65"/>
      <c r="T1021" s="64"/>
      <c r="U1021" s="65"/>
      <c r="V1021" s="65"/>
      <c r="W1021" s="65"/>
      <c r="X1021" s="65"/>
      <c r="Y1021" s="64"/>
      <c r="Z1021" s="65"/>
      <c r="AA1021" s="69">
        <f t="shared" si="31"/>
        <v>0</v>
      </c>
      <c r="AB1021" s="63" t="s">
        <v>512</v>
      </c>
      <c r="AC1021" s="75"/>
      <c r="AD1021" s="77"/>
      <c r="AE1021" s="77"/>
      <c r="AF1021" s="77"/>
      <c r="AG1021" s="63" t="s">
        <v>11471</v>
      </c>
      <c r="AH1021" s="75"/>
      <c r="AI1021" s="77"/>
      <c r="AJ1021" s="77"/>
      <c r="AK1021" s="76"/>
      <c r="AL1021" s="63" t="s">
        <v>11472</v>
      </c>
      <c r="AM1021" s="75"/>
      <c r="AN1021" s="77"/>
      <c r="AO1021" s="77"/>
      <c r="AP1021" s="76"/>
      <c r="AQ1021" s="82" t="s">
        <v>11473</v>
      </c>
      <c r="AR1021" s="77"/>
      <c r="AS1021" s="77"/>
      <c r="AT1021" s="77"/>
      <c r="AU1021" s="76"/>
      <c r="AV1021" s="63" t="s">
        <v>11474</v>
      </c>
      <c r="AW1021" s="75"/>
      <c r="AX1021" s="77"/>
      <c r="AY1021" s="77"/>
      <c r="AZ1021" s="76"/>
      <c r="BA1021" s="82" t="s">
        <v>512</v>
      </c>
      <c r="BB1021" s="77"/>
      <c r="BC1021" s="77"/>
      <c r="BD1021" s="77"/>
      <c r="BE1021" s="76"/>
      <c r="BF1021" s="82" t="s">
        <v>11473</v>
      </c>
      <c r="BG1021" s="77"/>
      <c r="BH1021" s="77"/>
      <c r="BI1021" s="77"/>
      <c r="BJ1021" s="76"/>
      <c r="BK1021" s="82" t="s">
        <v>11473</v>
      </c>
      <c r="BL1021" s="77"/>
      <c r="BM1021" s="77"/>
      <c r="BN1021" s="77"/>
      <c r="BO1021" s="76"/>
      <c r="BP1021" s="44" t="s">
        <v>1946</v>
      </c>
    </row>
    <row r="1022" spans="1:68" x14ac:dyDescent="0.2">
      <c r="A1022" s="63" t="s">
        <v>1330</v>
      </c>
      <c r="B1022" s="44" t="s">
        <v>6117</v>
      </c>
      <c r="C1022" s="44" t="s">
        <v>9559</v>
      </c>
      <c r="D1022" s="44" t="s">
        <v>11475</v>
      </c>
      <c r="E1022" s="44" t="str">
        <f t="shared" si="30"/>
        <v>A Nice Place to Hide_Minion_MELE</v>
      </c>
      <c r="F1022" s="44" t="s">
        <v>9927</v>
      </c>
      <c r="G1022" s="44" t="s">
        <v>5235</v>
      </c>
      <c r="H1022" s="44" t="s">
        <v>10826</v>
      </c>
      <c r="I1022" s="64"/>
      <c r="J1022" s="65"/>
      <c r="K1022" s="65"/>
      <c r="L1022" s="65"/>
      <c r="M1022" s="65"/>
      <c r="N1022" s="64"/>
      <c r="O1022" s="64"/>
      <c r="P1022" s="65"/>
      <c r="Q1022" s="65"/>
      <c r="R1022" s="65"/>
      <c r="S1022" s="65"/>
      <c r="T1022" s="68">
        <v>3</v>
      </c>
      <c r="U1022" s="65"/>
      <c r="V1022" s="66">
        <v>3</v>
      </c>
      <c r="W1022" s="65"/>
      <c r="X1022" s="65"/>
      <c r="Y1022" s="64"/>
      <c r="Z1022" s="65"/>
      <c r="AA1022" s="69">
        <f t="shared" si="31"/>
        <v>0</v>
      </c>
      <c r="AB1022" s="63" t="s">
        <v>513</v>
      </c>
      <c r="AC1022" s="75"/>
      <c r="AD1022" s="77"/>
      <c r="AE1022" s="75"/>
      <c r="AF1022" s="77"/>
      <c r="AG1022" s="63" t="s">
        <v>11476</v>
      </c>
      <c r="AH1022" s="75"/>
      <c r="AI1022" s="77"/>
      <c r="AJ1022" s="77"/>
      <c r="AK1022" s="76"/>
      <c r="AL1022" s="63" t="s">
        <v>11477</v>
      </c>
      <c r="AM1022" s="75"/>
      <c r="AN1022" s="77"/>
      <c r="AO1022" s="77"/>
      <c r="AP1022" s="76"/>
      <c r="AQ1022" s="82" t="s">
        <v>11478</v>
      </c>
      <c r="AR1022" s="77"/>
      <c r="AS1022" s="77"/>
      <c r="AT1022" s="77"/>
      <c r="AU1022" s="76"/>
      <c r="AV1022" s="63" t="s">
        <v>11479</v>
      </c>
      <c r="AW1022" s="75"/>
      <c r="AX1022" s="77"/>
      <c r="AY1022" s="77"/>
      <c r="AZ1022" s="76"/>
      <c r="BA1022" s="82" t="s">
        <v>513</v>
      </c>
      <c r="BB1022" s="77"/>
      <c r="BC1022" s="77"/>
      <c r="BD1022" s="77"/>
      <c r="BE1022" s="76"/>
      <c r="BF1022" s="82" t="s">
        <v>11478</v>
      </c>
      <c r="BG1022" s="77"/>
      <c r="BH1022" s="77"/>
      <c r="BI1022" s="77"/>
      <c r="BJ1022" s="76"/>
      <c r="BK1022" s="82" t="s">
        <v>11478</v>
      </c>
      <c r="BL1022" s="77"/>
      <c r="BM1022" s="77"/>
      <c r="BN1022" s="77"/>
      <c r="BO1022" s="76"/>
      <c r="BP1022" s="44" t="s">
        <v>11480</v>
      </c>
    </row>
    <row r="1023" spans="1:68" x14ac:dyDescent="0.2">
      <c r="A1023" s="63" t="s">
        <v>1330</v>
      </c>
      <c r="B1023" s="44" t="s">
        <v>6117</v>
      </c>
      <c r="C1023" s="44" t="s">
        <v>9559</v>
      </c>
      <c r="D1023" s="44" t="s">
        <v>11481</v>
      </c>
      <c r="E1023" s="44" t="str">
        <f t="shared" si="30"/>
        <v>Adûnaphel Unleashed_Minion_MELE</v>
      </c>
      <c r="F1023" s="44" t="s">
        <v>10784</v>
      </c>
      <c r="G1023" s="44" t="s">
        <v>5197</v>
      </c>
      <c r="H1023" s="44" t="s">
        <v>3290</v>
      </c>
      <c r="I1023" s="64"/>
      <c r="J1023" s="65"/>
      <c r="K1023" s="65"/>
      <c r="L1023" s="65"/>
      <c r="M1023" s="65"/>
      <c r="N1023" s="64"/>
      <c r="O1023" s="64"/>
      <c r="P1023" s="65"/>
      <c r="Q1023" s="65"/>
      <c r="R1023" s="65"/>
      <c r="S1023" s="65"/>
      <c r="T1023" s="64"/>
      <c r="U1023" s="65"/>
      <c r="V1023" s="65"/>
      <c r="W1023" s="65"/>
      <c r="X1023" s="65"/>
      <c r="Y1023" s="64"/>
      <c r="Z1023" s="65"/>
      <c r="AA1023" s="69">
        <f t="shared" si="31"/>
        <v>0</v>
      </c>
      <c r="AB1023" s="63" t="s">
        <v>514</v>
      </c>
      <c r="AC1023" s="75"/>
      <c r="AD1023" s="77"/>
      <c r="AE1023" s="77"/>
      <c r="AF1023" s="77"/>
      <c r="AG1023" s="63" t="s">
        <v>11482</v>
      </c>
      <c r="AH1023" s="75"/>
      <c r="AI1023" s="77"/>
      <c r="AJ1023" s="77"/>
      <c r="AK1023" s="76"/>
      <c r="AL1023" s="63" t="s">
        <v>11483</v>
      </c>
      <c r="AM1023" s="75"/>
      <c r="AN1023" s="77"/>
      <c r="AO1023" s="77"/>
      <c r="AP1023" s="76"/>
      <c r="AQ1023" s="82" t="s">
        <v>11484</v>
      </c>
      <c r="AR1023" s="77"/>
      <c r="AS1023" s="77"/>
      <c r="AT1023" s="77"/>
      <c r="AU1023" s="76"/>
      <c r="AV1023" s="63" t="s">
        <v>11485</v>
      </c>
      <c r="AW1023" s="75"/>
      <c r="AX1023" s="77"/>
      <c r="AY1023" s="77"/>
      <c r="AZ1023" s="76"/>
      <c r="BA1023" s="82" t="s">
        <v>514</v>
      </c>
      <c r="BB1023" s="77"/>
      <c r="BC1023" s="77"/>
      <c r="BD1023" s="77"/>
      <c r="BE1023" s="76"/>
      <c r="BF1023" s="82" t="s">
        <v>11484</v>
      </c>
      <c r="BG1023" s="77"/>
      <c r="BH1023" s="77"/>
      <c r="BI1023" s="77"/>
      <c r="BJ1023" s="76"/>
      <c r="BK1023" s="82" t="s">
        <v>11484</v>
      </c>
      <c r="BL1023" s="77"/>
      <c r="BM1023" s="77"/>
      <c r="BN1023" s="77"/>
      <c r="BO1023" s="76"/>
      <c r="BP1023" s="44" t="s">
        <v>1938</v>
      </c>
    </row>
    <row r="1024" spans="1:68" x14ac:dyDescent="0.2">
      <c r="A1024" s="63" t="s">
        <v>1330</v>
      </c>
      <c r="B1024" s="44" t="s">
        <v>6117</v>
      </c>
      <c r="C1024" s="44" t="s">
        <v>9559</v>
      </c>
      <c r="D1024" s="44" t="s">
        <v>11486</v>
      </c>
      <c r="E1024" s="44" t="str">
        <f t="shared" si="30"/>
        <v>Akhôrahil Unleashed_Minion_MELE</v>
      </c>
      <c r="F1024" s="44" t="s">
        <v>5808</v>
      </c>
      <c r="G1024" s="44" t="s">
        <v>5197</v>
      </c>
      <c r="H1024" s="44" t="s">
        <v>3290</v>
      </c>
      <c r="I1024" s="64"/>
      <c r="J1024" s="65"/>
      <c r="K1024" s="65"/>
      <c r="L1024" s="65"/>
      <c r="M1024" s="65"/>
      <c r="N1024" s="64"/>
      <c r="O1024" s="64"/>
      <c r="P1024" s="65"/>
      <c r="Q1024" s="65"/>
      <c r="R1024" s="65"/>
      <c r="S1024" s="65"/>
      <c r="T1024" s="64"/>
      <c r="U1024" s="65"/>
      <c r="V1024" s="65"/>
      <c r="W1024" s="65"/>
      <c r="X1024" s="65"/>
      <c r="Y1024" s="64"/>
      <c r="Z1024" s="65"/>
      <c r="AA1024" s="69">
        <f t="shared" si="31"/>
        <v>0</v>
      </c>
      <c r="AB1024" s="63" t="s">
        <v>515</v>
      </c>
      <c r="AC1024" s="75"/>
      <c r="AD1024" s="77"/>
      <c r="AE1024" s="77"/>
      <c r="AF1024" s="77"/>
      <c r="AG1024" s="63" t="s">
        <v>11487</v>
      </c>
      <c r="AH1024" s="75"/>
      <c r="AI1024" s="77"/>
      <c r="AJ1024" s="77"/>
      <c r="AK1024" s="76"/>
      <c r="AL1024" s="63" t="s">
        <v>11488</v>
      </c>
      <c r="AM1024" s="75"/>
      <c r="AN1024" s="77"/>
      <c r="AO1024" s="77"/>
      <c r="AP1024" s="76"/>
      <c r="AQ1024" s="82" t="s">
        <v>11489</v>
      </c>
      <c r="AR1024" s="77"/>
      <c r="AS1024" s="77"/>
      <c r="AT1024" s="77"/>
      <c r="AU1024" s="76"/>
      <c r="AV1024" s="63" t="s">
        <v>11490</v>
      </c>
      <c r="AW1024" s="75"/>
      <c r="AX1024" s="77"/>
      <c r="AY1024" s="77"/>
      <c r="AZ1024" s="76"/>
      <c r="BA1024" s="82" t="s">
        <v>515</v>
      </c>
      <c r="BB1024" s="77"/>
      <c r="BC1024" s="77"/>
      <c r="BD1024" s="77"/>
      <c r="BE1024" s="76"/>
      <c r="BF1024" s="82" t="s">
        <v>11489</v>
      </c>
      <c r="BG1024" s="77"/>
      <c r="BH1024" s="77"/>
      <c r="BI1024" s="77"/>
      <c r="BJ1024" s="76"/>
      <c r="BK1024" s="82" t="s">
        <v>11489</v>
      </c>
      <c r="BL1024" s="77"/>
      <c r="BM1024" s="77"/>
      <c r="BN1024" s="77"/>
      <c r="BO1024" s="76"/>
      <c r="BP1024" s="44" t="s">
        <v>11491</v>
      </c>
    </row>
    <row r="1025" spans="1:68" x14ac:dyDescent="0.2">
      <c r="A1025" s="63" t="s">
        <v>1330</v>
      </c>
      <c r="B1025" s="44" t="s">
        <v>6117</v>
      </c>
      <c r="C1025" s="44" t="s">
        <v>9559</v>
      </c>
      <c r="D1025" s="44" t="s">
        <v>11492</v>
      </c>
      <c r="E1025" s="44" t="str">
        <f t="shared" si="30"/>
        <v>All Thought Bent upon It_Minion_MELE</v>
      </c>
      <c r="F1025" s="44" t="s">
        <v>9663</v>
      </c>
      <c r="G1025" s="44" t="s">
        <v>5183</v>
      </c>
      <c r="H1025" s="44" t="s">
        <v>5184</v>
      </c>
      <c r="I1025" s="64"/>
      <c r="J1025" s="65"/>
      <c r="K1025" s="65"/>
      <c r="L1025" s="65"/>
      <c r="M1025" s="65"/>
      <c r="N1025" s="64"/>
      <c r="O1025" s="64"/>
      <c r="P1025" s="65"/>
      <c r="Q1025" s="65"/>
      <c r="R1025" s="65"/>
      <c r="S1025" s="65"/>
      <c r="T1025" s="64"/>
      <c r="U1025" s="65"/>
      <c r="V1025" s="65"/>
      <c r="W1025" s="65"/>
      <c r="X1025" s="65"/>
      <c r="Y1025" s="64"/>
      <c r="Z1025" s="65"/>
      <c r="AA1025" s="69">
        <f t="shared" si="31"/>
        <v>0</v>
      </c>
      <c r="AB1025" s="63" t="s">
        <v>516</v>
      </c>
      <c r="AC1025" s="75"/>
      <c r="AD1025" s="77"/>
      <c r="AE1025" s="77"/>
      <c r="AF1025" s="77"/>
      <c r="AG1025" s="63" t="s">
        <v>11493</v>
      </c>
      <c r="AH1025" s="75"/>
      <c r="AI1025" s="77"/>
      <c r="AJ1025" s="77"/>
      <c r="AK1025" s="76"/>
      <c r="AL1025" s="63" t="s">
        <v>11494</v>
      </c>
      <c r="AM1025" s="75"/>
      <c r="AN1025" s="77"/>
      <c r="AO1025" s="77"/>
      <c r="AP1025" s="76"/>
      <c r="AQ1025" s="82" t="s">
        <v>11495</v>
      </c>
      <c r="AR1025" s="77"/>
      <c r="AS1025" s="77"/>
      <c r="AT1025" s="77"/>
      <c r="AU1025" s="76"/>
      <c r="AV1025" s="63" t="s">
        <v>11496</v>
      </c>
      <c r="AW1025" s="75"/>
      <c r="AX1025" s="77"/>
      <c r="AY1025" s="77"/>
      <c r="AZ1025" s="76"/>
      <c r="BA1025" s="82" t="s">
        <v>516</v>
      </c>
      <c r="BB1025" s="77"/>
      <c r="BC1025" s="77"/>
      <c r="BD1025" s="77"/>
      <c r="BE1025" s="76"/>
      <c r="BF1025" s="82" t="s">
        <v>11495</v>
      </c>
      <c r="BG1025" s="77"/>
      <c r="BH1025" s="77"/>
      <c r="BI1025" s="77"/>
      <c r="BJ1025" s="76"/>
      <c r="BK1025" s="82" t="s">
        <v>11495</v>
      </c>
      <c r="BL1025" s="77"/>
      <c r="BM1025" s="77"/>
      <c r="BN1025" s="77"/>
      <c r="BO1025" s="76"/>
      <c r="BP1025" s="44" t="s">
        <v>1947</v>
      </c>
    </row>
    <row r="1026" spans="1:68" x14ac:dyDescent="0.2">
      <c r="A1026" s="63" t="s">
        <v>1330</v>
      </c>
      <c r="B1026" s="44" t="s">
        <v>6117</v>
      </c>
      <c r="C1026" s="44" t="s">
        <v>9559</v>
      </c>
      <c r="D1026" s="44" t="s">
        <v>11497</v>
      </c>
      <c r="E1026" s="44" t="str">
        <f t="shared" si="30"/>
        <v>An Untimely Whisper_Minion_MELE</v>
      </c>
      <c r="F1026" s="44" t="s">
        <v>11498</v>
      </c>
      <c r="G1026" s="44" t="s">
        <v>5183</v>
      </c>
      <c r="H1026" s="44" t="s">
        <v>5184</v>
      </c>
      <c r="I1026" s="64"/>
      <c r="J1026" s="65"/>
      <c r="K1026" s="65"/>
      <c r="L1026" s="65"/>
      <c r="M1026" s="65"/>
      <c r="N1026" s="64"/>
      <c r="O1026" s="64"/>
      <c r="P1026" s="65"/>
      <c r="Q1026" s="65"/>
      <c r="R1026" s="65"/>
      <c r="S1026" s="65"/>
      <c r="T1026" s="64"/>
      <c r="U1026" s="65"/>
      <c r="V1026" s="65"/>
      <c r="W1026" s="65"/>
      <c r="X1026" s="65"/>
      <c r="Y1026" s="64"/>
      <c r="Z1026" s="65"/>
      <c r="AA1026" s="69">
        <f t="shared" si="31"/>
        <v>0</v>
      </c>
      <c r="AB1026" s="63" t="s">
        <v>1476</v>
      </c>
      <c r="AC1026" s="75"/>
      <c r="AD1026" s="77"/>
      <c r="AE1026" s="77"/>
      <c r="AF1026" s="77"/>
      <c r="AG1026" s="63" t="s">
        <v>11499</v>
      </c>
      <c r="AH1026" s="75"/>
      <c r="AI1026" s="77"/>
      <c r="AJ1026" s="77"/>
      <c r="AK1026" s="76"/>
      <c r="AL1026" s="63" t="s">
        <v>11500</v>
      </c>
      <c r="AM1026" s="75"/>
      <c r="AN1026" s="77"/>
      <c r="AO1026" s="77"/>
      <c r="AP1026" s="76"/>
      <c r="AQ1026" s="82" t="s">
        <v>11501</v>
      </c>
      <c r="AR1026" s="77"/>
      <c r="AS1026" s="77"/>
      <c r="AT1026" s="77"/>
      <c r="AU1026" s="76"/>
      <c r="AV1026" s="63" t="s">
        <v>11502</v>
      </c>
      <c r="AW1026" s="75"/>
      <c r="AX1026" s="77"/>
      <c r="AY1026" s="77"/>
      <c r="AZ1026" s="76"/>
      <c r="BA1026" s="82" t="s">
        <v>1476</v>
      </c>
      <c r="BB1026" s="77"/>
      <c r="BC1026" s="77"/>
      <c r="BD1026" s="77"/>
      <c r="BE1026" s="76"/>
      <c r="BF1026" s="82" t="s">
        <v>11501</v>
      </c>
      <c r="BG1026" s="77"/>
      <c r="BH1026" s="77"/>
      <c r="BI1026" s="77"/>
      <c r="BJ1026" s="76"/>
      <c r="BK1026" s="82" t="s">
        <v>11501</v>
      </c>
      <c r="BL1026" s="77"/>
      <c r="BM1026" s="77"/>
      <c r="BN1026" s="77"/>
      <c r="BO1026" s="76"/>
      <c r="BP1026" s="44" t="s">
        <v>11503</v>
      </c>
    </row>
    <row r="1027" spans="1:68" x14ac:dyDescent="0.2">
      <c r="A1027" s="63" t="s">
        <v>1330</v>
      </c>
      <c r="B1027" s="44" t="s">
        <v>6117</v>
      </c>
      <c r="C1027" s="44" t="s">
        <v>9559</v>
      </c>
      <c r="D1027" s="44" t="s">
        <v>11504</v>
      </c>
      <c r="E1027" s="44" t="str">
        <f t="shared" si="30"/>
        <v>Awaiting the Call_Minion_MELE</v>
      </c>
      <c r="F1027" s="44" t="s">
        <v>11505</v>
      </c>
      <c r="G1027" s="44" t="s">
        <v>5183</v>
      </c>
      <c r="H1027" s="44" t="s">
        <v>5184</v>
      </c>
      <c r="I1027" s="64"/>
      <c r="J1027" s="65"/>
      <c r="K1027" s="65"/>
      <c r="L1027" s="65"/>
      <c r="M1027" s="65"/>
      <c r="N1027" s="64"/>
      <c r="O1027" s="64"/>
      <c r="P1027" s="65"/>
      <c r="Q1027" s="65"/>
      <c r="R1027" s="65"/>
      <c r="S1027" s="65"/>
      <c r="T1027" s="64"/>
      <c r="U1027" s="65"/>
      <c r="V1027" s="65"/>
      <c r="W1027" s="66">
        <v>2</v>
      </c>
      <c r="X1027" s="65"/>
      <c r="Y1027" s="64"/>
      <c r="Z1027" s="65"/>
      <c r="AA1027" s="69">
        <f t="shared" si="31"/>
        <v>0</v>
      </c>
      <c r="AB1027" s="63" t="s">
        <v>1055</v>
      </c>
      <c r="AC1027" s="75"/>
      <c r="AD1027" s="77"/>
      <c r="AE1027" s="75"/>
      <c r="AF1027" s="77"/>
      <c r="AG1027" s="63" t="s">
        <v>11506</v>
      </c>
      <c r="AH1027" s="75"/>
      <c r="AI1027" s="77"/>
      <c r="AJ1027" s="77"/>
      <c r="AK1027" s="76"/>
      <c r="AL1027" s="63" t="s">
        <v>11507</v>
      </c>
      <c r="AM1027" s="75"/>
      <c r="AN1027" s="77"/>
      <c r="AO1027" s="77"/>
      <c r="AP1027" s="76"/>
      <c r="AQ1027" s="82" t="s">
        <v>11508</v>
      </c>
      <c r="AR1027" s="77"/>
      <c r="AS1027" s="77"/>
      <c r="AT1027" s="77"/>
      <c r="AU1027" s="76"/>
      <c r="AV1027" s="63" t="s">
        <v>11509</v>
      </c>
      <c r="AW1027" s="75"/>
      <c r="AX1027" s="77"/>
      <c r="AY1027" s="77"/>
      <c r="AZ1027" s="76"/>
      <c r="BA1027" s="82" t="s">
        <v>1055</v>
      </c>
      <c r="BB1027" s="77"/>
      <c r="BC1027" s="77"/>
      <c r="BD1027" s="77"/>
      <c r="BE1027" s="76"/>
      <c r="BF1027" s="82" t="s">
        <v>11508</v>
      </c>
      <c r="BG1027" s="77"/>
      <c r="BH1027" s="77"/>
      <c r="BI1027" s="77"/>
      <c r="BJ1027" s="76"/>
      <c r="BK1027" s="82" t="s">
        <v>11508</v>
      </c>
      <c r="BL1027" s="77"/>
      <c r="BM1027" s="77"/>
      <c r="BN1027" s="77"/>
      <c r="BO1027" s="76"/>
      <c r="BP1027" s="44" t="s">
        <v>1928</v>
      </c>
    </row>
    <row r="1028" spans="1:68" x14ac:dyDescent="0.2">
      <c r="A1028" s="63" t="s">
        <v>1330</v>
      </c>
      <c r="B1028" s="44" t="s">
        <v>6117</v>
      </c>
      <c r="C1028" s="44" t="s">
        <v>9559</v>
      </c>
      <c r="D1028" s="44" t="s">
        <v>11510</v>
      </c>
      <c r="E1028" s="44" t="str">
        <f t="shared" si="30"/>
        <v>Back to the Fray_Minion_MELE</v>
      </c>
      <c r="F1028" s="44" t="s">
        <v>10819</v>
      </c>
      <c r="G1028" s="44" t="s">
        <v>5183</v>
      </c>
      <c r="H1028" s="44" t="s">
        <v>5184</v>
      </c>
      <c r="I1028" s="64"/>
      <c r="J1028" s="65"/>
      <c r="K1028" s="65"/>
      <c r="L1028" s="65"/>
      <c r="M1028" s="65"/>
      <c r="N1028" s="64"/>
      <c r="O1028" s="64"/>
      <c r="P1028" s="65"/>
      <c r="Q1028" s="65"/>
      <c r="R1028" s="65"/>
      <c r="S1028" s="65"/>
      <c r="T1028" s="64"/>
      <c r="U1028" s="65"/>
      <c r="V1028" s="65"/>
      <c r="W1028" s="65"/>
      <c r="X1028" s="65"/>
      <c r="Y1028" s="64"/>
      <c r="Z1028" s="65"/>
      <c r="AA1028" s="69">
        <f t="shared" si="31"/>
        <v>0</v>
      </c>
      <c r="AB1028" s="63" t="s">
        <v>1056</v>
      </c>
      <c r="AC1028" s="75"/>
      <c r="AD1028" s="77"/>
      <c r="AE1028" s="77"/>
      <c r="AF1028" s="77"/>
      <c r="AG1028" s="63" t="s">
        <v>11511</v>
      </c>
      <c r="AH1028" s="75"/>
      <c r="AI1028" s="77"/>
      <c r="AJ1028" s="77"/>
      <c r="AK1028" s="76"/>
      <c r="AL1028" s="63" t="s">
        <v>11512</v>
      </c>
      <c r="AM1028" s="75"/>
      <c r="AN1028" s="77"/>
      <c r="AO1028" s="77"/>
      <c r="AP1028" s="76"/>
      <c r="AQ1028" s="82" t="s">
        <v>11513</v>
      </c>
      <c r="AR1028" s="77"/>
      <c r="AS1028" s="77"/>
      <c r="AT1028" s="77"/>
      <c r="AU1028" s="76"/>
      <c r="AV1028" s="63" t="s">
        <v>11514</v>
      </c>
      <c r="AW1028" s="75"/>
      <c r="AX1028" s="77"/>
      <c r="AY1028" s="77"/>
      <c r="AZ1028" s="76"/>
      <c r="BA1028" s="82" t="s">
        <v>1056</v>
      </c>
      <c r="BB1028" s="77"/>
      <c r="BC1028" s="77"/>
      <c r="BD1028" s="77"/>
      <c r="BE1028" s="76"/>
      <c r="BF1028" s="82" t="s">
        <v>11513</v>
      </c>
      <c r="BG1028" s="77"/>
      <c r="BH1028" s="77"/>
      <c r="BI1028" s="77"/>
      <c r="BJ1028" s="76"/>
      <c r="BK1028" s="82" t="s">
        <v>11513</v>
      </c>
      <c r="BL1028" s="77"/>
      <c r="BM1028" s="77"/>
      <c r="BN1028" s="77"/>
      <c r="BO1028" s="76"/>
      <c r="BP1028" s="44" t="s">
        <v>11515</v>
      </c>
    </row>
    <row r="1029" spans="1:68" x14ac:dyDescent="0.2">
      <c r="A1029" s="63" t="s">
        <v>1330</v>
      </c>
      <c r="B1029" s="44" t="s">
        <v>6117</v>
      </c>
      <c r="C1029" s="44" t="s">
        <v>9559</v>
      </c>
      <c r="D1029" s="44" t="s">
        <v>11516</v>
      </c>
      <c r="E1029" s="44" t="str">
        <f t="shared" ref="E1029:E1092" si="32">_xlfn.CONCAT(AB1029,"_",C1029,"_",A1029)</f>
        <v>Bade to Rule_Minion_MELE</v>
      </c>
      <c r="F1029" s="44" t="s">
        <v>6135</v>
      </c>
      <c r="G1029" s="44" t="s">
        <v>5235</v>
      </c>
      <c r="H1029" s="44" t="s">
        <v>10826</v>
      </c>
      <c r="I1029" s="64"/>
      <c r="J1029" s="65"/>
      <c r="K1029" s="65"/>
      <c r="L1029" s="65"/>
      <c r="M1029" s="65"/>
      <c r="N1029" s="64"/>
      <c r="O1029" s="64"/>
      <c r="P1029" s="65"/>
      <c r="Q1029" s="65"/>
      <c r="R1029" s="65"/>
      <c r="S1029" s="65"/>
      <c r="T1029" s="68">
        <v>1</v>
      </c>
      <c r="U1029" s="66">
        <v>1</v>
      </c>
      <c r="V1029" s="66">
        <v>1</v>
      </c>
      <c r="W1029" s="65"/>
      <c r="X1029" s="66">
        <v>1</v>
      </c>
      <c r="Y1029" s="64"/>
      <c r="Z1029" s="65"/>
      <c r="AA1029" s="69">
        <f t="shared" si="31"/>
        <v>0</v>
      </c>
      <c r="AB1029" s="63" t="s">
        <v>1057</v>
      </c>
      <c r="AC1029" s="75"/>
      <c r="AD1029" s="77"/>
      <c r="AE1029" s="75"/>
      <c r="AF1029" s="77"/>
      <c r="AG1029" s="63" t="s">
        <v>11517</v>
      </c>
      <c r="AH1029" s="75"/>
      <c r="AI1029" s="77"/>
      <c r="AJ1029" s="77"/>
      <c r="AK1029" s="76"/>
      <c r="AL1029" s="63" t="s">
        <v>11518</v>
      </c>
      <c r="AM1029" s="75"/>
      <c r="AN1029" s="77"/>
      <c r="AO1029" s="77"/>
      <c r="AP1029" s="76"/>
      <c r="AQ1029" s="82" t="s">
        <v>11519</v>
      </c>
      <c r="AR1029" s="77"/>
      <c r="AS1029" s="77"/>
      <c r="AT1029" s="77"/>
      <c r="AU1029" s="76"/>
      <c r="AV1029" s="63" t="s">
        <v>11520</v>
      </c>
      <c r="AW1029" s="75"/>
      <c r="AX1029" s="77"/>
      <c r="AY1029" s="77"/>
      <c r="AZ1029" s="76"/>
      <c r="BA1029" s="82" t="s">
        <v>1057</v>
      </c>
      <c r="BB1029" s="77"/>
      <c r="BC1029" s="77"/>
      <c r="BD1029" s="77"/>
      <c r="BE1029" s="76"/>
      <c r="BF1029" s="82" t="s">
        <v>11519</v>
      </c>
      <c r="BG1029" s="77"/>
      <c r="BH1029" s="77"/>
      <c r="BI1029" s="77"/>
      <c r="BJ1029" s="76"/>
      <c r="BK1029" s="82" t="s">
        <v>11519</v>
      </c>
      <c r="BL1029" s="77"/>
      <c r="BM1029" s="77"/>
      <c r="BN1029" s="77"/>
      <c r="BO1029" s="76"/>
      <c r="BP1029" s="44" t="s">
        <v>11521</v>
      </c>
    </row>
    <row r="1030" spans="1:68" x14ac:dyDescent="0.2">
      <c r="A1030" s="63" t="s">
        <v>1330</v>
      </c>
      <c r="B1030" s="44" t="s">
        <v>6117</v>
      </c>
      <c r="C1030" s="44" t="s">
        <v>9559</v>
      </c>
      <c r="D1030" s="44" t="s">
        <v>11522</v>
      </c>
      <c r="E1030" s="44" t="str">
        <f t="shared" si="32"/>
        <v>Bitter Cold_Minion_MELE</v>
      </c>
      <c r="F1030" s="44" t="s">
        <v>9585</v>
      </c>
      <c r="G1030" s="44" t="s">
        <v>5197</v>
      </c>
      <c r="H1030" s="44" t="s">
        <v>3290</v>
      </c>
      <c r="I1030" s="64"/>
      <c r="J1030" s="65"/>
      <c r="K1030" s="65"/>
      <c r="L1030" s="65"/>
      <c r="M1030" s="65"/>
      <c r="N1030" s="64"/>
      <c r="O1030" s="64"/>
      <c r="P1030" s="65"/>
      <c r="Q1030" s="65"/>
      <c r="R1030" s="65"/>
      <c r="S1030" s="65"/>
      <c r="T1030" s="64"/>
      <c r="U1030" s="65"/>
      <c r="V1030" s="65"/>
      <c r="W1030" s="65"/>
      <c r="X1030" s="65"/>
      <c r="Y1030" s="64"/>
      <c r="Z1030" s="65"/>
      <c r="AA1030" s="69">
        <f t="shared" si="31"/>
        <v>0</v>
      </c>
      <c r="AB1030" s="63" t="s">
        <v>1058</v>
      </c>
      <c r="AC1030" s="75"/>
      <c r="AD1030" s="77"/>
      <c r="AE1030" s="77"/>
      <c r="AF1030" s="77"/>
      <c r="AG1030" s="63" t="s">
        <v>11523</v>
      </c>
      <c r="AH1030" s="75"/>
      <c r="AI1030" s="77"/>
      <c r="AJ1030" s="77"/>
      <c r="AK1030" s="76"/>
      <c r="AL1030" s="63" t="s">
        <v>11524</v>
      </c>
      <c r="AM1030" s="75"/>
      <c r="AN1030" s="77"/>
      <c r="AO1030" s="77"/>
      <c r="AP1030" s="76"/>
      <c r="AQ1030" s="82" t="s">
        <v>11525</v>
      </c>
      <c r="AR1030" s="77"/>
      <c r="AS1030" s="77"/>
      <c r="AT1030" s="77"/>
      <c r="AU1030" s="76"/>
      <c r="AV1030" s="63" t="s">
        <v>11526</v>
      </c>
      <c r="AW1030" s="75"/>
      <c r="AX1030" s="77"/>
      <c r="AY1030" s="77"/>
      <c r="AZ1030" s="76"/>
      <c r="BA1030" s="82" t="s">
        <v>1058</v>
      </c>
      <c r="BB1030" s="77"/>
      <c r="BC1030" s="77"/>
      <c r="BD1030" s="77"/>
      <c r="BE1030" s="76"/>
      <c r="BF1030" s="82" t="s">
        <v>11525</v>
      </c>
      <c r="BG1030" s="77"/>
      <c r="BH1030" s="77"/>
      <c r="BI1030" s="77"/>
      <c r="BJ1030" s="76"/>
      <c r="BK1030" s="82" t="s">
        <v>11525</v>
      </c>
      <c r="BL1030" s="77"/>
      <c r="BM1030" s="77"/>
      <c r="BN1030" s="77"/>
      <c r="BO1030" s="76"/>
      <c r="BP1030" s="44" t="s">
        <v>11527</v>
      </c>
    </row>
    <row r="1031" spans="1:68" x14ac:dyDescent="0.2">
      <c r="A1031" s="63" t="s">
        <v>1330</v>
      </c>
      <c r="B1031" s="44" t="s">
        <v>6117</v>
      </c>
      <c r="C1031" s="44" t="s">
        <v>9559</v>
      </c>
      <c r="D1031" s="44" t="s">
        <v>11528</v>
      </c>
      <c r="E1031" s="44" t="str">
        <f t="shared" si="32"/>
        <v>Black Rain_Minion_MELE</v>
      </c>
      <c r="F1031" s="44" t="s">
        <v>5538</v>
      </c>
      <c r="G1031" s="44" t="s">
        <v>5197</v>
      </c>
      <c r="H1031" s="44" t="s">
        <v>3290</v>
      </c>
      <c r="I1031" s="64"/>
      <c r="J1031" s="65"/>
      <c r="K1031" s="65"/>
      <c r="L1031" s="65"/>
      <c r="M1031" s="65"/>
      <c r="N1031" s="64"/>
      <c r="O1031" s="64"/>
      <c r="P1031" s="65"/>
      <c r="Q1031" s="65"/>
      <c r="R1031" s="65"/>
      <c r="S1031" s="65"/>
      <c r="T1031" s="64"/>
      <c r="U1031" s="65"/>
      <c r="V1031" s="65"/>
      <c r="W1031" s="65"/>
      <c r="X1031" s="65"/>
      <c r="Y1031" s="64"/>
      <c r="Z1031" s="65"/>
      <c r="AA1031" s="69">
        <f t="shared" si="31"/>
        <v>0</v>
      </c>
      <c r="AB1031" s="63" t="s">
        <v>1059</v>
      </c>
      <c r="AC1031" s="75"/>
      <c r="AD1031" s="77"/>
      <c r="AE1031" s="77"/>
      <c r="AF1031" s="77"/>
      <c r="AG1031" s="63" t="s">
        <v>11529</v>
      </c>
      <c r="AH1031" s="75"/>
      <c r="AI1031" s="77"/>
      <c r="AJ1031" s="77"/>
      <c r="AK1031" s="76"/>
      <c r="AL1031" s="63" t="s">
        <v>11530</v>
      </c>
      <c r="AM1031" s="75"/>
      <c r="AN1031" s="77"/>
      <c r="AO1031" s="77"/>
      <c r="AP1031" s="76"/>
      <c r="AQ1031" s="82" t="s">
        <v>11531</v>
      </c>
      <c r="AR1031" s="77"/>
      <c r="AS1031" s="77"/>
      <c r="AT1031" s="77"/>
      <c r="AU1031" s="76"/>
      <c r="AV1031" s="63" t="s">
        <v>11532</v>
      </c>
      <c r="AW1031" s="75"/>
      <c r="AX1031" s="77"/>
      <c r="AY1031" s="77"/>
      <c r="AZ1031" s="76"/>
      <c r="BA1031" s="82" t="s">
        <v>1059</v>
      </c>
      <c r="BB1031" s="77"/>
      <c r="BC1031" s="77"/>
      <c r="BD1031" s="77"/>
      <c r="BE1031" s="76"/>
      <c r="BF1031" s="82" t="s">
        <v>11531</v>
      </c>
      <c r="BG1031" s="77"/>
      <c r="BH1031" s="77"/>
      <c r="BI1031" s="77"/>
      <c r="BJ1031" s="76"/>
      <c r="BK1031" s="82" t="s">
        <v>11531</v>
      </c>
      <c r="BL1031" s="77"/>
      <c r="BM1031" s="77"/>
      <c r="BN1031" s="77"/>
      <c r="BO1031" s="76"/>
      <c r="BP1031" s="44" t="s">
        <v>11533</v>
      </c>
    </row>
    <row r="1032" spans="1:68" x14ac:dyDescent="0.2">
      <c r="A1032" s="63" t="s">
        <v>1330</v>
      </c>
      <c r="B1032" s="44" t="s">
        <v>6117</v>
      </c>
      <c r="C1032" s="44" t="s">
        <v>9559</v>
      </c>
      <c r="D1032" s="44" t="s">
        <v>11534</v>
      </c>
      <c r="E1032" s="44" t="str">
        <f t="shared" si="32"/>
        <v>Black Rider_Minion_MELE</v>
      </c>
      <c r="F1032" s="44" t="s">
        <v>8513</v>
      </c>
      <c r="G1032" s="44" t="s">
        <v>5235</v>
      </c>
      <c r="H1032" s="44" t="s">
        <v>10826</v>
      </c>
      <c r="I1032" s="64"/>
      <c r="J1032" s="65"/>
      <c r="K1032" s="65"/>
      <c r="L1032" s="65"/>
      <c r="M1032" s="65"/>
      <c r="N1032" s="64"/>
      <c r="O1032" s="64"/>
      <c r="P1032" s="65"/>
      <c r="Q1032" s="65"/>
      <c r="R1032" s="65"/>
      <c r="S1032" s="65"/>
      <c r="T1032" s="64"/>
      <c r="U1032" s="65"/>
      <c r="V1032" s="65"/>
      <c r="W1032" s="65"/>
      <c r="X1032" s="65"/>
      <c r="Y1032" s="64"/>
      <c r="Z1032" s="65"/>
      <c r="AA1032" s="69">
        <f t="shared" ref="AA1032:AA1095" si="33">SUM(AB1032:BO1032)</f>
        <v>0</v>
      </c>
      <c r="AB1032" s="63" t="s">
        <v>1060</v>
      </c>
      <c r="AC1032" s="75"/>
      <c r="AD1032" s="77"/>
      <c r="AE1032" s="77"/>
      <c r="AF1032" s="77"/>
      <c r="AG1032" s="63" t="s">
        <v>11535</v>
      </c>
      <c r="AH1032" s="75"/>
      <c r="AI1032" s="77"/>
      <c r="AJ1032" s="77"/>
      <c r="AK1032" s="76"/>
      <c r="AL1032" s="63" t="s">
        <v>11536</v>
      </c>
      <c r="AM1032" s="75"/>
      <c r="AN1032" s="77"/>
      <c r="AO1032" s="77"/>
      <c r="AP1032" s="76"/>
      <c r="AQ1032" s="82" t="s">
        <v>11537</v>
      </c>
      <c r="AR1032" s="77"/>
      <c r="AS1032" s="77"/>
      <c r="AT1032" s="77"/>
      <c r="AU1032" s="76"/>
      <c r="AV1032" s="63" t="s">
        <v>11538</v>
      </c>
      <c r="AW1032" s="75"/>
      <c r="AX1032" s="77"/>
      <c r="AY1032" s="77"/>
      <c r="AZ1032" s="76"/>
      <c r="BA1032" s="82" t="s">
        <v>1060</v>
      </c>
      <c r="BB1032" s="77"/>
      <c r="BC1032" s="77"/>
      <c r="BD1032" s="77"/>
      <c r="BE1032" s="76"/>
      <c r="BF1032" s="82" t="s">
        <v>11537</v>
      </c>
      <c r="BG1032" s="77"/>
      <c r="BH1032" s="77"/>
      <c r="BI1032" s="77"/>
      <c r="BJ1032" s="76"/>
      <c r="BK1032" s="82" t="s">
        <v>11537</v>
      </c>
      <c r="BL1032" s="77"/>
      <c r="BM1032" s="77"/>
      <c r="BN1032" s="77"/>
      <c r="BO1032" s="76"/>
      <c r="BP1032" s="44" t="s">
        <v>11539</v>
      </c>
    </row>
    <row r="1033" spans="1:68" x14ac:dyDescent="0.2">
      <c r="A1033" s="63" t="s">
        <v>1330</v>
      </c>
      <c r="B1033" s="44" t="s">
        <v>6117</v>
      </c>
      <c r="C1033" s="44" t="s">
        <v>9559</v>
      </c>
      <c r="D1033" s="44" t="s">
        <v>11540</v>
      </c>
      <c r="E1033" s="44" t="str">
        <f t="shared" si="32"/>
        <v>Blow Turned_Minion_MELE</v>
      </c>
      <c r="F1033" s="44" t="s">
        <v>8842</v>
      </c>
      <c r="G1033" s="44" t="s">
        <v>5235</v>
      </c>
      <c r="H1033" s="44" t="s">
        <v>10826</v>
      </c>
      <c r="I1033" s="64"/>
      <c r="J1033" s="65"/>
      <c r="K1033" s="65"/>
      <c r="L1033" s="65"/>
      <c r="M1033" s="65"/>
      <c r="N1033" s="64"/>
      <c r="O1033" s="64"/>
      <c r="P1033" s="65"/>
      <c r="Q1033" s="65"/>
      <c r="R1033" s="65"/>
      <c r="S1033" s="65"/>
      <c r="T1033" s="64"/>
      <c r="U1033" s="65"/>
      <c r="V1033" s="65"/>
      <c r="W1033" s="65"/>
      <c r="X1033" s="65"/>
      <c r="Y1033" s="64"/>
      <c r="Z1033" s="65"/>
      <c r="AA1033" s="69">
        <f t="shared" si="33"/>
        <v>0</v>
      </c>
      <c r="AB1033" s="63" t="s">
        <v>1061</v>
      </c>
      <c r="AC1033" s="75"/>
      <c r="AD1033" s="77"/>
      <c r="AE1033" s="77"/>
      <c r="AF1033" s="77"/>
      <c r="AG1033" s="63" t="s">
        <v>11541</v>
      </c>
      <c r="AH1033" s="75"/>
      <c r="AI1033" s="77"/>
      <c r="AJ1033" s="77"/>
      <c r="AK1033" s="76"/>
      <c r="AL1033" s="63" t="s">
        <v>11542</v>
      </c>
      <c r="AM1033" s="75"/>
      <c r="AN1033" s="77"/>
      <c r="AO1033" s="77"/>
      <c r="AP1033" s="76"/>
      <c r="AQ1033" s="82" t="s">
        <v>11543</v>
      </c>
      <c r="AR1033" s="77"/>
      <c r="AS1033" s="77"/>
      <c r="AT1033" s="77"/>
      <c r="AU1033" s="76"/>
      <c r="AV1033" s="63" t="s">
        <v>11544</v>
      </c>
      <c r="AW1033" s="75"/>
      <c r="AX1033" s="77"/>
      <c r="AY1033" s="77"/>
      <c r="AZ1033" s="76"/>
      <c r="BA1033" s="82" t="s">
        <v>1061</v>
      </c>
      <c r="BB1033" s="77"/>
      <c r="BC1033" s="77"/>
      <c r="BD1033" s="77"/>
      <c r="BE1033" s="76"/>
      <c r="BF1033" s="82" t="s">
        <v>11543</v>
      </c>
      <c r="BG1033" s="77"/>
      <c r="BH1033" s="77"/>
      <c r="BI1033" s="77"/>
      <c r="BJ1033" s="76"/>
      <c r="BK1033" s="82" t="s">
        <v>11543</v>
      </c>
      <c r="BL1033" s="77"/>
      <c r="BM1033" s="77"/>
      <c r="BN1033" s="77"/>
      <c r="BO1033" s="76"/>
      <c r="BP1033" s="44" t="s">
        <v>11545</v>
      </c>
    </row>
    <row r="1034" spans="1:68" x14ac:dyDescent="0.2">
      <c r="A1034" s="63" t="s">
        <v>1330</v>
      </c>
      <c r="B1034" s="44" t="s">
        <v>6117</v>
      </c>
      <c r="C1034" s="44" t="s">
        <v>9559</v>
      </c>
      <c r="D1034" s="44" t="s">
        <v>11546</v>
      </c>
      <c r="E1034" s="44" t="str">
        <f t="shared" si="32"/>
        <v>Bold Thrust_Minion_MELE</v>
      </c>
      <c r="F1034" s="44" t="s">
        <v>9646</v>
      </c>
      <c r="G1034" s="44" t="s">
        <v>5235</v>
      </c>
      <c r="H1034" s="44" t="s">
        <v>10826</v>
      </c>
      <c r="I1034" s="64"/>
      <c r="J1034" s="65"/>
      <c r="K1034" s="65"/>
      <c r="L1034" s="65"/>
      <c r="M1034" s="65"/>
      <c r="N1034" s="64"/>
      <c r="O1034" s="64"/>
      <c r="P1034" s="65"/>
      <c r="Q1034" s="65"/>
      <c r="R1034" s="65"/>
      <c r="S1034" s="65"/>
      <c r="T1034" s="64"/>
      <c r="U1034" s="66">
        <v>3</v>
      </c>
      <c r="V1034" s="65"/>
      <c r="W1034" s="65"/>
      <c r="X1034" s="66">
        <v>3</v>
      </c>
      <c r="Y1034" s="68">
        <v>3</v>
      </c>
      <c r="Z1034" s="65"/>
      <c r="AA1034" s="69">
        <f t="shared" si="33"/>
        <v>0</v>
      </c>
      <c r="AB1034" s="63" t="s">
        <v>1062</v>
      </c>
      <c r="AC1034" s="75"/>
      <c r="AD1034" s="77"/>
      <c r="AE1034" s="75"/>
      <c r="AF1034" s="77"/>
      <c r="AG1034" s="63" t="s">
        <v>11547</v>
      </c>
      <c r="AH1034" s="75"/>
      <c r="AI1034" s="77"/>
      <c r="AJ1034" s="77"/>
      <c r="AK1034" s="76"/>
      <c r="AL1034" s="63" t="s">
        <v>11548</v>
      </c>
      <c r="AM1034" s="75"/>
      <c r="AN1034" s="77"/>
      <c r="AO1034" s="77"/>
      <c r="AP1034" s="76"/>
      <c r="AQ1034" s="82" t="s">
        <v>11549</v>
      </c>
      <c r="AR1034" s="77"/>
      <c r="AS1034" s="77"/>
      <c r="AT1034" s="77"/>
      <c r="AU1034" s="76"/>
      <c r="AV1034" s="63" t="s">
        <v>11550</v>
      </c>
      <c r="AW1034" s="75"/>
      <c r="AX1034" s="77"/>
      <c r="AY1034" s="77"/>
      <c r="AZ1034" s="76"/>
      <c r="BA1034" s="82" t="s">
        <v>1062</v>
      </c>
      <c r="BB1034" s="77"/>
      <c r="BC1034" s="77"/>
      <c r="BD1034" s="77"/>
      <c r="BE1034" s="76"/>
      <c r="BF1034" s="82" t="s">
        <v>11549</v>
      </c>
      <c r="BG1034" s="77"/>
      <c r="BH1034" s="77"/>
      <c r="BI1034" s="77"/>
      <c r="BJ1034" s="76"/>
      <c r="BK1034" s="82" t="s">
        <v>11549</v>
      </c>
      <c r="BL1034" s="77"/>
      <c r="BM1034" s="77"/>
      <c r="BN1034" s="77"/>
      <c r="BO1034" s="76"/>
      <c r="BP1034" s="44" t="s">
        <v>11551</v>
      </c>
    </row>
    <row r="1035" spans="1:68" x14ac:dyDescent="0.2">
      <c r="A1035" s="63" t="s">
        <v>1330</v>
      </c>
      <c r="B1035" s="44" t="s">
        <v>6117</v>
      </c>
      <c r="C1035" s="44" t="s">
        <v>9559</v>
      </c>
      <c r="D1035" s="44" t="s">
        <v>11552</v>
      </c>
      <c r="E1035" s="44" t="str">
        <f t="shared" si="32"/>
        <v>Burning Rick, Cot, and Tree_Minion_MELE</v>
      </c>
      <c r="F1035" s="44" t="s">
        <v>8560</v>
      </c>
      <c r="G1035" s="44" t="s">
        <v>5183</v>
      </c>
      <c r="H1035" s="44" t="s">
        <v>5184</v>
      </c>
      <c r="I1035" s="64"/>
      <c r="J1035" s="65"/>
      <c r="K1035" s="65"/>
      <c r="L1035" s="65"/>
      <c r="M1035" s="65"/>
      <c r="N1035" s="64"/>
      <c r="O1035" s="64"/>
      <c r="P1035" s="65"/>
      <c r="Q1035" s="65"/>
      <c r="R1035" s="65"/>
      <c r="S1035" s="65"/>
      <c r="T1035" s="64"/>
      <c r="U1035" s="66">
        <v>2</v>
      </c>
      <c r="V1035" s="65"/>
      <c r="W1035" s="65"/>
      <c r="X1035" s="65"/>
      <c r="Y1035" s="64"/>
      <c r="Z1035" s="65"/>
      <c r="AA1035" s="69">
        <f t="shared" si="33"/>
        <v>0</v>
      </c>
      <c r="AB1035" s="63" t="s">
        <v>1063</v>
      </c>
      <c r="AC1035" s="75"/>
      <c r="AD1035" s="77"/>
      <c r="AE1035" s="75"/>
      <c r="AF1035" s="77"/>
      <c r="AG1035" s="63" t="s">
        <v>11553</v>
      </c>
      <c r="AH1035" s="75"/>
      <c r="AI1035" s="77"/>
      <c r="AJ1035" s="77"/>
      <c r="AK1035" s="76"/>
      <c r="AL1035" s="63" t="s">
        <v>11554</v>
      </c>
      <c r="AM1035" s="75"/>
      <c r="AN1035" s="77"/>
      <c r="AO1035" s="77"/>
      <c r="AP1035" s="76"/>
      <c r="AQ1035" s="82" t="s">
        <v>11555</v>
      </c>
      <c r="AR1035" s="77"/>
      <c r="AS1035" s="77"/>
      <c r="AT1035" s="77"/>
      <c r="AU1035" s="76"/>
      <c r="AV1035" s="63" t="s">
        <v>11556</v>
      </c>
      <c r="AW1035" s="75"/>
      <c r="AX1035" s="77"/>
      <c r="AY1035" s="77"/>
      <c r="AZ1035" s="76"/>
      <c r="BA1035" s="82" t="s">
        <v>1063</v>
      </c>
      <c r="BB1035" s="77"/>
      <c r="BC1035" s="77"/>
      <c r="BD1035" s="77"/>
      <c r="BE1035" s="76"/>
      <c r="BF1035" s="82" t="s">
        <v>11555</v>
      </c>
      <c r="BG1035" s="77"/>
      <c r="BH1035" s="77"/>
      <c r="BI1035" s="77"/>
      <c r="BJ1035" s="76"/>
      <c r="BK1035" s="82" t="s">
        <v>11555</v>
      </c>
      <c r="BL1035" s="77"/>
      <c r="BM1035" s="77"/>
      <c r="BN1035" s="77"/>
      <c r="BO1035" s="76"/>
      <c r="BP1035" s="44" t="s">
        <v>11557</v>
      </c>
    </row>
    <row r="1036" spans="1:68" x14ac:dyDescent="0.2">
      <c r="A1036" s="63" t="s">
        <v>1330</v>
      </c>
      <c r="B1036" s="44" t="s">
        <v>6117</v>
      </c>
      <c r="C1036" s="44" t="s">
        <v>9559</v>
      </c>
      <c r="D1036" s="44" t="s">
        <v>11558</v>
      </c>
      <c r="E1036" s="44" t="str">
        <f t="shared" si="32"/>
        <v>By the Ringwraith's Word_Minion_MELE</v>
      </c>
      <c r="F1036" s="44" t="s">
        <v>11559</v>
      </c>
      <c r="G1036" s="44" t="s">
        <v>5235</v>
      </c>
      <c r="H1036" s="44" t="s">
        <v>11560</v>
      </c>
      <c r="I1036" s="64"/>
      <c r="J1036" s="65"/>
      <c r="K1036" s="65"/>
      <c r="L1036" s="65"/>
      <c r="M1036" s="65"/>
      <c r="N1036" s="64"/>
      <c r="O1036" s="64"/>
      <c r="P1036" s="65"/>
      <c r="Q1036" s="65"/>
      <c r="R1036" s="65"/>
      <c r="S1036" s="65"/>
      <c r="T1036" s="68">
        <v>1</v>
      </c>
      <c r="U1036" s="65"/>
      <c r="V1036" s="65"/>
      <c r="W1036" s="65"/>
      <c r="X1036" s="66">
        <v>1</v>
      </c>
      <c r="Y1036" s="64"/>
      <c r="Z1036" s="65"/>
      <c r="AA1036" s="69">
        <f t="shared" si="33"/>
        <v>0</v>
      </c>
      <c r="AB1036" s="63" t="s">
        <v>1064</v>
      </c>
      <c r="AC1036" s="75"/>
      <c r="AD1036" s="77"/>
      <c r="AE1036" s="75"/>
      <c r="AF1036" s="77"/>
      <c r="AG1036" s="63" t="s">
        <v>11561</v>
      </c>
      <c r="AH1036" s="75"/>
      <c r="AI1036" s="77"/>
      <c r="AJ1036" s="77"/>
      <c r="AK1036" s="76"/>
      <c r="AL1036" s="63" t="s">
        <v>11562</v>
      </c>
      <c r="AM1036" s="75"/>
      <c r="AN1036" s="77"/>
      <c r="AO1036" s="77"/>
      <c r="AP1036" s="76"/>
      <c r="AQ1036" s="82" t="s">
        <v>11563</v>
      </c>
      <c r="AR1036" s="77"/>
      <c r="AS1036" s="77"/>
      <c r="AT1036" s="77"/>
      <c r="AU1036" s="76"/>
      <c r="AV1036" s="63" t="s">
        <v>11564</v>
      </c>
      <c r="AW1036" s="75"/>
      <c r="AX1036" s="77"/>
      <c r="AY1036" s="77"/>
      <c r="AZ1036" s="76"/>
      <c r="BA1036" s="82" t="s">
        <v>1064</v>
      </c>
      <c r="BB1036" s="77"/>
      <c r="BC1036" s="77"/>
      <c r="BD1036" s="77"/>
      <c r="BE1036" s="76"/>
      <c r="BF1036" s="82" t="s">
        <v>11563</v>
      </c>
      <c r="BG1036" s="77"/>
      <c r="BH1036" s="77"/>
      <c r="BI1036" s="77"/>
      <c r="BJ1036" s="76"/>
      <c r="BK1036" s="82" t="s">
        <v>11563</v>
      </c>
      <c r="BL1036" s="77"/>
      <c r="BM1036" s="77"/>
      <c r="BN1036" s="77"/>
      <c r="BO1036" s="76"/>
      <c r="BP1036" s="44" t="s">
        <v>11565</v>
      </c>
    </row>
    <row r="1037" spans="1:68" x14ac:dyDescent="0.2">
      <c r="A1037" s="63" t="s">
        <v>1330</v>
      </c>
      <c r="B1037" s="44" t="s">
        <v>6117</v>
      </c>
      <c r="C1037" s="44" t="s">
        <v>9559</v>
      </c>
      <c r="D1037" s="44" t="s">
        <v>11566</v>
      </c>
      <c r="E1037" s="44" t="str">
        <f t="shared" si="32"/>
        <v>Catch an Elusive Scent_Minion_MELE</v>
      </c>
      <c r="F1037" s="44" t="s">
        <v>5538</v>
      </c>
      <c r="G1037" s="44" t="s">
        <v>5183</v>
      </c>
      <c r="H1037" s="44" t="s">
        <v>5184</v>
      </c>
      <c r="I1037" s="64"/>
      <c r="J1037" s="65"/>
      <c r="K1037" s="65"/>
      <c r="L1037" s="65"/>
      <c r="M1037" s="65"/>
      <c r="N1037" s="64"/>
      <c r="O1037" s="64"/>
      <c r="P1037" s="65"/>
      <c r="Q1037" s="65"/>
      <c r="R1037" s="65"/>
      <c r="S1037" s="65"/>
      <c r="T1037" s="64"/>
      <c r="U1037" s="65"/>
      <c r="V1037" s="65"/>
      <c r="W1037" s="65"/>
      <c r="X1037" s="65"/>
      <c r="Y1037" s="64"/>
      <c r="Z1037" s="65"/>
      <c r="AA1037" s="69">
        <f t="shared" si="33"/>
        <v>0</v>
      </c>
      <c r="AB1037" s="63" t="s">
        <v>1065</v>
      </c>
      <c r="AC1037" s="75"/>
      <c r="AD1037" s="77"/>
      <c r="AE1037" s="77"/>
      <c r="AF1037" s="77"/>
      <c r="AG1037" s="63" t="s">
        <v>11567</v>
      </c>
      <c r="AH1037" s="75"/>
      <c r="AI1037" s="77"/>
      <c r="AJ1037" s="77"/>
      <c r="AK1037" s="76"/>
      <c r="AL1037" s="63" t="s">
        <v>11568</v>
      </c>
      <c r="AM1037" s="75"/>
      <c r="AN1037" s="77"/>
      <c r="AO1037" s="77"/>
      <c r="AP1037" s="76"/>
      <c r="AQ1037" s="82" t="s">
        <v>11569</v>
      </c>
      <c r="AR1037" s="77"/>
      <c r="AS1037" s="77"/>
      <c r="AT1037" s="77"/>
      <c r="AU1037" s="76"/>
      <c r="AV1037" s="63" t="s">
        <v>11570</v>
      </c>
      <c r="AW1037" s="77"/>
      <c r="AX1037" s="77"/>
      <c r="AY1037" s="77"/>
      <c r="AZ1037" s="76"/>
      <c r="BA1037" s="82" t="s">
        <v>1065</v>
      </c>
      <c r="BB1037" s="77"/>
      <c r="BC1037" s="77"/>
      <c r="BD1037" s="77"/>
      <c r="BE1037" s="76"/>
      <c r="BF1037" s="82" t="s">
        <v>11569</v>
      </c>
      <c r="BG1037" s="77"/>
      <c r="BH1037" s="77"/>
      <c r="BI1037" s="77"/>
      <c r="BJ1037" s="76"/>
      <c r="BK1037" s="82" t="s">
        <v>11569</v>
      </c>
      <c r="BL1037" s="77"/>
      <c r="BM1037" s="77"/>
      <c r="BN1037" s="77"/>
      <c r="BO1037" s="76"/>
      <c r="BP1037" s="44" t="s">
        <v>1929</v>
      </c>
    </row>
    <row r="1038" spans="1:68" x14ac:dyDescent="0.2">
      <c r="A1038" s="63" t="s">
        <v>1330</v>
      </c>
      <c r="B1038" s="44" t="s">
        <v>6117</v>
      </c>
      <c r="C1038" s="44" t="s">
        <v>9559</v>
      </c>
      <c r="D1038" s="44" t="s">
        <v>11571</v>
      </c>
      <c r="E1038" s="44" t="str">
        <f t="shared" si="32"/>
        <v>Come by Night Upon Them_Minion_MELE</v>
      </c>
      <c r="F1038" s="44" t="s">
        <v>5658</v>
      </c>
      <c r="G1038" s="44" t="s">
        <v>5197</v>
      </c>
      <c r="H1038" s="44" t="s">
        <v>3290</v>
      </c>
      <c r="I1038" s="64"/>
      <c r="J1038" s="65"/>
      <c r="K1038" s="65"/>
      <c r="L1038" s="65"/>
      <c r="M1038" s="65"/>
      <c r="N1038" s="64"/>
      <c r="O1038" s="64"/>
      <c r="P1038" s="65"/>
      <c r="Q1038" s="65"/>
      <c r="R1038" s="65"/>
      <c r="S1038" s="65"/>
      <c r="T1038" s="64"/>
      <c r="U1038" s="65"/>
      <c r="V1038" s="65"/>
      <c r="W1038" s="65"/>
      <c r="X1038" s="65"/>
      <c r="Y1038" s="64"/>
      <c r="Z1038" s="65"/>
      <c r="AA1038" s="69">
        <f t="shared" si="33"/>
        <v>0</v>
      </c>
      <c r="AB1038" s="63" t="s">
        <v>1066</v>
      </c>
      <c r="AC1038" s="75"/>
      <c r="AD1038" s="77"/>
      <c r="AE1038" s="77"/>
      <c r="AF1038" s="77"/>
      <c r="AG1038" s="63" t="s">
        <v>11572</v>
      </c>
      <c r="AH1038" s="75"/>
      <c r="AI1038" s="77"/>
      <c r="AJ1038" s="77"/>
      <c r="AK1038" s="76"/>
      <c r="AL1038" s="63" t="s">
        <v>11573</v>
      </c>
      <c r="AM1038" s="75"/>
      <c r="AN1038" s="77"/>
      <c r="AO1038" s="77"/>
      <c r="AP1038" s="76"/>
      <c r="AQ1038" s="82" t="s">
        <v>11574</v>
      </c>
      <c r="AR1038" s="77"/>
      <c r="AS1038" s="77"/>
      <c r="AT1038" s="77"/>
      <c r="AU1038" s="76"/>
      <c r="AV1038" s="63" t="s">
        <v>11575</v>
      </c>
      <c r="AW1038" s="75"/>
      <c r="AX1038" s="77"/>
      <c r="AY1038" s="77"/>
      <c r="AZ1038" s="76"/>
      <c r="BA1038" s="82" t="s">
        <v>1066</v>
      </c>
      <c r="BB1038" s="77"/>
      <c r="BC1038" s="77"/>
      <c r="BD1038" s="77"/>
      <c r="BE1038" s="76"/>
      <c r="BF1038" s="82" t="s">
        <v>11574</v>
      </c>
      <c r="BG1038" s="77"/>
      <c r="BH1038" s="77"/>
      <c r="BI1038" s="77"/>
      <c r="BJ1038" s="76"/>
      <c r="BK1038" s="82" t="s">
        <v>11574</v>
      </c>
      <c r="BL1038" s="77"/>
      <c r="BM1038" s="77"/>
      <c r="BN1038" s="77"/>
      <c r="BO1038" s="76"/>
      <c r="BP1038" s="44" t="s">
        <v>11576</v>
      </c>
    </row>
    <row r="1039" spans="1:68" x14ac:dyDescent="0.2">
      <c r="A1039" s="63" t="s">
        <v>1330</v>
      </c>
      <c r="B1039" s="44" t="s">
        <v>6117</v>
      </c>
      <c r="C1039" s="44" t="s">
        <v>9559</v>
      </c>
      <c r="D1039" s="44" t="s">
        <v>11577</v>
      </c>
      <c r="E1039" s="44" t="str">
        <f t="shared" si="32"/>
        <v>Crack in the Wall_Minion_MELE</v>
      </c>
      <c r="F1039" s="44" t="s">
        <v>9864</v>
      </c>
      <c r="G1039" s="44" t="s">
        <v>5183</v>
      </c>
      <c r="H1039" s="44" t="s">
        <v>5184</v>
      </c>
      <c r="I1039" s="64"/>
      <c r="J1039" s="65"/>
      <c r="K1039" s="65"/>
      <c r="L1039" s="65"/>
      <c r="M1039" s="65"/>
      <c r="N1039" s="64"/>
      <c r="O1039" s="64"/>
      <c r="P1039" s="65"/>
      <c r="Q1039" s="65"/>
      <c r="R1039" s="65"/>
      <c r="S1039" s="65"/>
      <c r="T1039" s="64"/>
      <c r="U1039" s="65"/>
      <c r="V1039" s="65"/>
      <c r="W1039" s="65"/>
      <c r="X1039" s="65"/>
      <c r="Y1039" s="64"/>
      <c r="Z1039" s="65"/>
      <c r="AA1039" s="69">
        <f t="shared" si="33"/>
        <v>0</v>
      </c>
      <c r="AB1039" s="63" t="s">
        <v>1067</v>
      </c>
      <c r="AC1039" s="75"/>
      <c r="AD1039" s="77"/>
      <c r="AE1039" s="77"/>
      <c r="AF1039" s="77"/>
      <c r="AG1039" s="63" t="s">
        <v>11578</v>
      </c>
      <c r="AH1039" s="75"/>
      <c r="AI1039" s="77"/>
      <c r="AJ1039" s="77"/>
      <c r="AK1039" s="76"/>
      <c r="AL1039" s="63" t="s">
        <v>11579</v>
      </c>
      <c r="AM1039" s="75"/>
      <c r="AN1039" s="77"/>
      <c r="AO1039" s="77"/>
      <c r="AP1039" s="76"/>
      <c r="AQ1039" s="82" t="s">
        <v>11580</v>
      </c>
      <c r="AR1039" s="77"/>
      <c r="AS1039" s="77"/>
      <c r="AT1039" s="77"/>
      <c r="AU1039" s="76"/>
      <c r="AV1039" s="63" t="s">
        <v>11581</v>
      </c>
      <c r="AW1039" s="75"/>
      <c r="AX1039" s="77"/>
      <c r="AY1039" s="77"/>
      <c r="AZ1039" s="76"/>
      <c r="BA1039" s="82" t="s">
        <v>1067</v>
      </c>
      <c r="BB1039" s="77"/>
      <c r="BC1039" s="77"/>
      <c r="BD1039" s="77"/>
      <c r="BE1039" s="76"/>
      <c r="BF1039" s="82" t="s">
        <v>11580</v>
      </c>
      <c r="BG1039" s="77"/>
      <c r="BH1039" s="77"/>
      <c r="BI1039" s="77"/>
      <c r="BJ1039" s="76"/>
      <c r="BK1039" s="82" t="s">
        <v>11580</v>
      </c>
      <c r="BL1039" s="77"/>
      <c r="BM1039" s="77"/>
      <c r="BN1039" s="77"/>
      <c r="BO1039" s="76"/>
      <c r="BP1039" s="44" t="s">
        <v>11582</v>
      </c>
    </row>
    <row r="1040" spans="1:68" x14ac:dyDescent="0.2">
      <c r="A1040" s="63" t="s">
        <v>1330</v>
      </c>
      <c r="B1040" s="44" t="s">
        <v>6117</v>
      </c>
      <c r="C1040" s="44" t="s">
        <v>9559</v>
      </c>
      <c r="D1040" s="44" t="s">
        <v>11583</v>
      </c>
      <c r="E1040" s="44" t="str">
        <f t="shared" si="32"/>
        <v>Crooked Promptings_Minion_MELE</v>
      </c>
      <c r="F1040" s="44" t="s">
        <v>11396</v>
      </c>
      <c r="G1040" s="44" t="s">
        <v>5235</v>
      </c>
      <c r="H1040" s="44" t="s">
        <v>11560</v>
      </c>
      <c r="I1040" s="64"/>
      <c r="J1040" s="65"/>
      <c r="K1040" s="65"/>
      <c r="L1040" s="65"/>
      <c r="M1040" s="65"/>
      <c r="N1040" s="64"/>
      <c r="O1040" s="64"/>
      <c r="P1040" s="65"/>
      <c r="Q1040" s="65"/>
      <c r="R1040" s="65"/>
      <c r="S1040" s="65"/>
      <c r="T1040" s="64"/>
      <c r="U1040" s="65"/>
      <c r="V1040" s="65"/>
      <c r="W1040" s="65"/>
      <c r="X1040" s="66">
        <v>1</v>
      </c>
      <c r="Y1040" s="64"/>
      <c r="Z1040" s="65"/>
      <c r="AA1040" s="69">
        <f t="shared" si="33"/>
        <v>0</v>
      </c>
      <c r="AB1040" s="63" t="s">
        <v>1068</v>
      </c>
      <c r="AC1040" s="75"/>
      <c r="AD1040" s="77"/>
      <c r="AE1040" s="75"/>
      <c r="AF1040" s="77"/>
      <c r="AG1040" s="63" t="s">
        <v>11584</v>
      </c>
      <c r="AH1040" s="75"/>
      <c r="AI1040" s="77"/>
      <c r="AJ1040" s="77"/>
      <c r="AK1040" s="76"/>
      <c r="AL1040" s="63" t="s">
        <v>11585</v>
      </c>
      <c r="AM1040" s="75"/>
      <c r="AN1040" s="77"/>
      <c r="AO1040" s="77"/>
      <c r="AP1040" s="76"/>
      <c r="AQ1040" s="82" t="s">
        <v>11586</v>
      </c>
      <c r="AR1040" s="77"/>
      <c r="AS1040" s="77"/>
      <c r="AT1040" s="77"/>
      <c r="AU1040" s="76"/>
      <c r="AV1040" s="63" t="s">
        <v>11587</v>
      </c>
      <c r="AW1040" s="75"/>
      <c r="AX1040" s="77"/>
      <c r="AY1040" s="77"/>
      <c r="AZ1040" s="76"/>
      <c r="BA1040" s="82" t="s">
        <v>1068</v>
      </c>
      <c r="BB1040" s="77"/>
      <c r="BC1040" s="77"/>
      <c r="BD1040" s="77"/>
      <c r="BE1040" s="76"/>
      <c r="BF1040" s="82" t="s">
        <v>11586</v>
      </c>
      <c r="BG1040" s="77"/>
      <c r="BH1040" s="77"/>
      <c r="BI1040" s="77"/>
      <c r="BJ1040" s="76"/>
      <c r="BK1040" s="82" t="s">
        <v>11586</v>
      </c>
      <c r="BL1040" s="77"/>
      <c r="BM1040" s="77"/>
      <c r="BN1040" s="77"/>
      <c r="BO1040" s="76"/>
      <c r="BP1040" s="44" t="s">
        <v>11588</v>
      </c>
    </row>
    <row r="1041" spans="1:68" x14ac:dyDescent="0.2">
      <c r="A1041" s="63" t="s">
        <v>1330</v>
      </c>
      <c r="B1041" s="44" t="s">
        <v>6117</v>
      </c>
      <c r="C1041" s="44" t="s">
        <v>9559</v>
      </c>
      <c r="D1041" s="44" t="s">
        <v>11589</v>
      </c>
      <c r="E1041" s="44" t="str">
        <f t="shared" si="32"/>
        <v>Deeper Shadow_Minion_MELE</v>
      </c>
      <c r="F1041" s="44" t="s">
        <v>6850</v>
      </c>
      <c r="G1041" s="44" t="s">
        <v>5183</v>
      </c>
      <c r="H1041" s="44" t="s">
        <v>5184</v>
      </c>
      <c r="I1041" s="64"/>
      <c r="J1041" s="65"/>
      <c r="K1041" s="65"/>
      <c r="L1041" s="65"/>
      <c r="M1041" s="65"/>
      <c r="N1041" s="64"/>
      <c r="O1041" s="64"/>
      <c r="P1041" s="65"/>
      <c r="Q1041" s="65"/>
      <c r="R1041" s="65"/>
      <c r="S1041" s="65"/>
      <c r="T1041" s="68">
        <v>2</v>
      </c>
      <c r="U1041" s="65"/>
      <c r="V1041" s="65"/>
      <c r="W1041" s="65"/>
      <c r="X1041" s="65"/>
      <c r="Y1041" s="64"/>
      <c r="Z1041" s="65"/>
      <c r="AA1041" s="69">
        <f t="shared" si="33"/>
        <v>0</v>
      </c>
      <c r="AB1041" s="63" t="s">
        <v>1069</v>
      </c>
      <c r="AC1041" s="75"/>
      <c r="AD1041" s="77"/>
      <c r="AE1041" s="75"/>
      <c r="AF1041" s="77"/>
      <c r="AG1041" s="63" t="s">
        <v>11590</v>
      </c>
      <c r="AH1041" s="75"/>
      <c r="AI1041" s="77"/>
      <c r="AJ1041" s="77"/>
      <c r="AK1041" s="76"/>
      <c r="AL1041" s="63" t="s">
        <v>11591</v>
      </c>
      <c r="AM1041" s="75"/>
      <c r="AN1041" s="77"/>
      <c r="AO1041" s="77"/>
      <c r="AP1041" s="76"/>
      <c r="AQ1041" s="82" t="s">
        <v>11592</v>
      </c>
      <c r="AR1041" s="77"/>
      <c r="AS1041" s="77"/>
      <c r="AT1041" s="77"/>
      <c r="AU1041" s="76"/>
      <c r="AV1041" s="63" t="s">
        <v>11593</v>
      </c>
      <c r="AW1041" s="75"/>
      <c r="AX1041" s="77"/>
      <c r="AY1041" s="77"/>
      <c r="AZ1041" s="76"/>
      <c r="BA1041" s="82" t="s">
        <v>1069</v>
      </c>
      <c r="BB1041" s="77"/>
      <c r="BC1041" s="77"/>
      <c r="BD1041" s="77"/>
      <c r="BE1041" s="76"/>
      <c r="BF1041" s="82" t="s">
        <v>11592</v>
      </c>
      <c r="BG1041" s="77"/>
      <c r="BH1041" s="77"/>
      <c r="BI1041" s="77"/>
      <c r="BJ1041" s="76"/>
      <c r="BK1041" s="82" t="s">
        <v>11592</v>
      </c>
      <c r="BL1041" s="77"/>
      <c r="BM1041" s="77"/>
      <c r="BN1041" s="77"/>
      <c r="BO1041" s="76"/>
      <c r="BP1041" s="44" t="s">
        <v>11594</v>
      </c>
    </row>
    <row r="1042" spans="1:68" x14ac:dyDescent="0.2">
      <c r="A1042" s="63" t="s">
        <v>1330</v>
      </c>
      <c r="B1042" s="44" t="s">
        <v>6117</v>
      </c>
      <c r="C1042" s="44" t="s">
        <v>9559</v>
      </c>
      <c r="D1042" s="44" t="s">
        <v>11595</v>
      </c>
      <c r="E1042" s="44" t="str">
        <f t="shared" si="32"/>
        <v>Diversion_Minion_MELE</v>
      </c>
      <c r="F1042" s="44" t="s">
        <v>9663</v>
      </c>
      <c r="G1042" s="44" t="s">
        <v>5235</v>
      </c>
      <c r="H1042" s="44" t="s">
        <v>11560</v>
      </c>
      <c r="I1042" s="64"/>
      <c r="J1042" s="65"/>
      <c r="K1042" s="65"/>
      <c r="L1042" s="65"/>
      <c r="M1042" s="65"/>
      <c r="N1042" s="64"/>
      <c r="O1042" s="64"/>
      <c r="P1042" s="65"/>
      <c r="Q1042" s="65"/>
      <c r="R1042" s="65"/>
      <c r="S1042" s="65"/>
      <c r="T1042" s="64"/>
      <c r="U1042" s="66">
        <v>1</v>
      </c>
      <c r="V1042" s="65"/>
      <c r="W1042" s="65"/>
      <c r="X1042" s="65"/>
      <c r="Y1042" s="64"/>
      <c r="Z1042" s="65"/>
      <c r="AA1042" s="69">
        <f t="shared" si="33"/>
        <v>0</v>
      </c>
      <c r="AB1042" s="63" t="s">
        <v>1070</v>
      </c>
      <c r="AC1042" s="75"/>
      <c r="AD1042" s="77"/>
      <c r="AE1042" s="75"/>
      <c r="AF1042" s="77"/>
      <c r="AG1042" s="63" t="s">
        <v>1070</v>
      </c>
      <c r="AH1042" s="75"/>
      <c r="AI1042" s="77"/>
      <c r="AJ1042" s="77"/>
      <c r="AK1042" s="76"/>
      <c r="AL1042" s="63" t="s">
        <v>11596</v>
      </c>
      <c r="AM1042" s="75"/>
      <c r="AN1042" s="77"/>
      <c r="AO1042" s="77"/>
      <c r="AP1042" s="76"/>
      <c r="AQ1042" s="82" t="s">
        <v>11597</v>
      </c>
      <c r="AR1042" s="77"/>
      <c r="AS1042" s="77"/>
      <c r="AT1042" s="77"/>
      <c r="AU1042" s="76"/>
      <c r="AV1042" s="63" t="s">
        <v>11598</v>
      </c>
      <c r="AW1042" s="75"/>
      <c r="AX1042" s="77"/>
      <c r="AY1042" s="77"/>
      <c r="AZ1042" s="76"/>
      <c r="BA1042" s="82" t="s">
        <v>1070</v>
      </c>
      <c r="BB1042" s="77"/>
      <c r="BC1042" s="77"/>
      <c r="BD1042" s="77"/>
      <c r="BE1042" s="76"/>
      <c r="BF1042" s="82" t="s">
        <v>11597</v>
      </c>
      <c r="BG1042" s="77"/>
      <c r="BH1042" s="77"/>
      <c r="BI1042" s="77"/>
      <c r="BJ1042" s="76"/>
      <c r="BK1042" s="82" t="s">
        <v>11597</v>
      </c>
      <c r="BL1042" s="77"/>
      <c r="BM1042" s="77"/>
      <c r="BN1042" s="77"/>
      <c r="BO1042" s="76"/>
      <c r="BP1042" s="44" t="s">
        <v>11599</v>
      </c>
    </row>
    <row r="1043" spans="1:68" x14ac:dyDescent="0.2">
      <c r="A1043" s="63" t="s">
        <v>1330</v>
      </c>
      <c r="B1043" s="44" t="s">
        <v>6117</v>
      </c>
      <c r="C1043" s="44" t="s">
        <v>9559</v>
      </c>
      <c r="D1043" s="44" t="s">
        <v>11600</v>
      </c>
      <c r="E1043" s="44" t="str">
        <f t="shared" si="32"/>
        <v>Down Down to Goblin-town_Minion_MELE</v>
      </c>
      <c r="F1043" s="44" t="s">
        <v>5538</v>
      </c>
      <c r="G1043" s="44" t="s">
        <v>5183</v>
      </c>
      <c r="H1043" s="44" t="s">
        <v>5184</v>
      </c>
      <c r="I1043" s="64"/>
      <c r="J1043" s="65"/>
      <c r="K1043" s="65"/>
      <c r="L1043" s="65"/>
      <c r="M1043" s="65"/>
      <c r="N1043" s="64"/>
      <c r="O1043" s="64"/>
      <c r="P1043" s="65"/>
      <c r="Q1043" s="65"/>
      <c r="R1043" s="65"/>
      <c r="S1043" s="65"/>
      <c r="T1043" s="64"/>
      <c r="U1043" s="65"/>
      <c r="V1043" s="65"/>
      <c r="W1043" s="65"/>
      <c r="X1043" s="65"/>
      <c r="Y1043" s="64"/>
      <c r="Z1043" s="65"/>
      <c r="AA1043" s="69">
        <f t="shared" si="33"/>
        <v>0</v>
      </c>
      <c r="AB1043" s="63" t="s">
        <v>1188</v>
      </c>
      <c r="AC1043" s="75"/>
      <c r="AD1043" s="77"/>
      <c r="AE1043" s="77"/>
      <c r="AF1043" s="77"/>
      <c r="AG1043" s="63" t="s">
        <v>11601</v>
      </c>
      <c r="AH1043" s="75"/>
      <c r="AI1043" s="77"/>
      <c r="AJ1043" s="77"/>
      <c r="AK1043" s="76"/>
      <c r="AL1043" s="63" t="s">
        <v>11602</v>
      </c>
      <c r="AM1043" s="75"/>
      <c r="AN1043" s="77"/>
      <c r="AO1043" s="77"/>
      <c r="AP1043" s="76"/>
      <c r="AQ1043" s="82" t="s">
        <v>11603</v>
      </c>
      <c r="AR1043" s="77"/>
      <c r="AS1043" s="77"/>
      <c r="AT1043" s="77"/>
      <c r="AU1043" s="76"/>
      <c r="AV1043" s="63" t="s">
        <v>11604</v>
      </c>
      <c r="AW1043" s="75"/>
      <c r="AX1043" s="77"/>
      <c r="AY1043" s="77"/>
      <c r="AZ1043" s="76"/>
      <c r="BA1043" s="82" t="s">
        <v>1188</v>
      </c>
      <c r="BB1043" s="77"/>
      <c r="BC1043" s="77"/>
      <c r="BD1043" s="77"/>
      <c r="BE1043" s="76"/>
      <c r="BF1043" s="82" t="s">
        <v>11603</v>
      </c>
      <c r="BG1043" s="77"/>
      <c r="BH1043" s="77"/>
      <c r="BI1043" s="77"/>
      <c r="BJ1043" s="76"/>
      <c r="BK1043" s="82" t="s">
        <v>11603</v>
      </c>
      <c r="BL1043" s="77"/>
      <c r="BM1043" s="77"/>
      <c r="BN1043" s="77"/>
      <c r="BO1043" s="76"/>
      <c r="BP1043" s="44" t="s">
        <v>11605</v>
      </c>
    </row>
    <row r="1044" spans="1:68" x14ac:dyDescent="0.2">
      <c r="A1044" s="63" t="s">
        <v>1330</v>
      </c>
      <c r="B1044" s="44" t="s">
        <v>6117</v>
      </c>
      <c r="C1044" s="44" t="s">
        <v>9559</v>
      </c>
      <c r="D1044" s="44" t="s">
        <v>11606</v>
      </c>
      <c r="E1044" s="44" t="str">
        <f t="shared" si="32"/>
        <v>Dwar Unleashed_Minion_MELE</v>
      </c>
      <c r="F1044" s="44" t="s">
        <v>11470</v>
      </c>
      <c r="G1044" s="44" t="s">
        <v>5197</v>
      </c>
      <c r="H1044" s="44" t="s">
        <v>3290</v>
      </c>
      <c r="I1044" s="64"/>
      <c r="J1044" s="65"/>
      <c r="K1044" s="65"/>
      <c r="L1044" s="65"/>
      <c r="M1044" s="65"/>
      <c r="N1044" s="64"/>
      <c r="O1044" s="64"/>
      <c r="P1044" s="65"/>
      <c r="Q1044" s="65"/>
      <c r="R1044" s="65"/>
      <c r="S1044" s="65"/>
      <c r="T1044" s="64"/>
      <c r="U1044" s="65"/>
      <c r="V1044" s="65"/>
      <c r="W1044" s="65"/>
      <c r="X1044" s="65"/>
      <c r="Y1044" s="64"/>
      <c r="Z1044" s="65"/>
      <c r="AA1044" s="69">
        <f t="shared" si="33"/>
        <v>0</v>
      </c>
      <c r="AB1044" s="63" t="s">
        <v>1071</v>
      </c>
      <c r="AC1044" s="75"/>
      <c r="AD1044" s="77"/>
      <c r="AE1044" s="77"/>
      <c r="AF1044" s="77"/>
      <c r="AG1044" s="63" t="s">
        <v>11607</v>
      </c>
      <c r="AH1044" s="75"/>
      <c r="AI1044" s="77"/>
      <c r="AJ1044" s="77"/>
      <c r="AK1044" s="76"/>
      <c r="AL1044" s="63" t="s">
        <v>11608</v>
      </c>
      <c r="AM1044" s="75"/>
      <c r="AN1044" s="77"/>
      <c r="AO1044" s="77"/>
      <c r="AP1044" s="76"/>
      <c r="AQ1044" s="82" t="s">
        <v>11609</v>
      </c>
      <c r="AR1044" s="77"/>
      <c r="AS1044" s="77"/>
      <c r="AT1044" s="77"/>
      <c r="AU1044" s="76"/>
      <c r="AV1044" s="63" t="s">
        <v>11610</v>
      </c>
      <c r="AW1044" s="75"/>
      <c r="AX1044" s="77"/>
      <c r="AY1044" s="77"/>
      <c r="AZ1044" s="76"/>
      <c r="BA1044" s="82" t="s">
        <v>1071</v>
      </c>
      <c r="BB1044" s="77"/>
      <c r="BC1044" s="77"/>
      <c r="BD1044" s="77"/>
      <c r="BE1044" s="76"/>
      <c r="BF1044" s="82" t="s">
        <v>11609</v>
      </c>
      <c r="BG1044" s="77"/>
      <c r="BH1044" s="77"/>
      <c r="BI1044" s="77"/>
      <c r="BJ1044" s="76"/>
      <c r="BK1044" s="82" t="s">
        <v>11609</v>
      </c>
      <c r="BL1044" s="77"/>
      <c r="BM1044" s="77"/>
      <c r="BN1044" s="77"/>
      <c r="BO1044" s="76"/>
      <c r="BP1044" s="44" t="s">
        <v>11611</v>
      </c>
    </row>
    <row r="1045" spans="1:68" x14ac:dyDescent="0.2">
      <c r="A1045" s="63" t="s">
        <v>1330</v>
      </c>
      <c r="B1045" s="44" t="s">
        <v>6117</v>
      </c>
      <c r="C1045" s="44" t="s">
        <v>9559</v>
      </c>
      <c r="D1045" s="44" t="s">
        <v>11612</v>
      </c>
      <c r="E1045" s="44" t="str">
        <f t="shared" si="32"/>
        <v>Fell Rider_Minion_MELE</v>
      </c>
      <c r="F1045" s="44" t="s">
        <v>8911</v>
      </c>
      <c r="G1045" s="44" t="s">
        <v>5235</v>
      </c>
      <c r="H1045" s="44" t="s">
        <v>10826</v>
      </c>
      <c r="I1045" s="64"/>
      <c r="J1045" s="65"/>
      <c r="K1045" s="65"/>
      <c r="L1045" s="65"/>
      <c r="M1045" s="65"/>
      <c r="N1045" s="64"/>
      <c r="O1045" s="64"/>
      <c r="P1045" s="65"/>
      <c r="Q1045" s="65"/>
      <c r="R1045" s="65"/>
      <c r="S1045" s="65"/>
      <c r="T1045" s="64"/>
      <c r="U1045" s="65"/>
      <c r="V1045" s="66">
        <v>1</v>
      </c>
      <c r="W1045" s="66">
        <v>2</v>
      </c>
      <c r="X1045" s="65"/>
      <c r="Y1045" s="64"/>
      <c r="Z1045" s="65"/>
      <c r="AA1045" s="69">
        <f t="shared" si="33"/>
        <v>0</v>
      </c>
      <c r="AB1045" s="63" t="s">
        <v>1072</v>
      </c>
      <c r="AC1045" s="75"/>
      <c r="AD1045" s="77"/>
      <c r="AE1045" s="75"/>
      <c r="AF1045" s="77"/>
      <c r="AG1045" s="63" t="s">
        <v>11613</v>
      </c>
      <c r="AH1045" s="75"/>
      <c r="AI1045" s="77"/>
      <c r="AJ1045" s="77"/>
      <c r="AK1045" s="76"/>
      <c r="AL1045" s="63" t="s">
        <v>11614</v>
      </c>
      <c r="AM1045" s="75"/>
      <c r="AN1045" s="77"/>
      <c r="AO1045" s="77"/>
      <c r="AP1045" s="76"/>
      <c r="AQ1045" s="82" t="s">
        <v>11615</v>
      </c>
      <c r="AR1045" s="77"/>
      <c r="AS1045" s="77"/>
      <c r="AT1045" s="77"/>
      <c r="AU1045" s="76"/>
      <c r="AV1045" s="63" t="s">
        <v>11616</v>
      </c>
      <c r="AW1045" s="75"/>
      <c r="AX1045" s="77"/>
      <c r="AY1045" s="77"/>
      <c r="AZ1045" s="76"/>
      <c r="BA1045" s="82" t="s">
        <v>1072</v>
      </c>
      <c r="BB1045" s="77"/>
      <c r="BC1045" s="77"/>
      <c r="BD1045" s="77"/>
      <c r="BE1045" s="76"/>
      <c r="BF1045" s="82" t="s">
        <v>11615</v>
      </c>
      <c r="BG1045" s="77"/>
      <c r="BH1045" s="77"/>
      <c r="BI1045" s="77"/>
      <c r="BJ1045" s="76"/>
      <c r="BK1045" s="82" t="s">
        <v>11615</v>
      </c>
      <c r="BL1045" s="77"/>
      <c r="BM1045" s="77"/>
      <c r="BN1045" s="77"/>
      <c r="BO1045" s="76"/>
      <c r="BP1045" s="44" t="s">
        <v>11617</v>
      </c>
    </row>
    <row r="1046" spans="1:68" x14ac:dyDescent="0.2">
      <c r="A1046" s="63" t="s">
        <v>1330</v>
      </c>
      <c r="B1046" s="44" t="s">
        <v>6117</v>
      </c>
      <c r="C1046" s="44" t="s">
        <v>9559</v>
      </c>
      <c r="D1046" s="44" t="s">
        <v>11618</v>
      </c>
      <c r="E1046" s="44" t="str">
        <f t="shared" si="32"/>
        <v>Focus Palantír_Minion_MELE</v>
      </c>
      <c r="F1046" s="44" t="s">
        <v>11470</v>
      </c>
      <c r="G1046" s="44" t="s">
        <v>5183</v>
      </c>
      <c r="H1046" s="44" t="s">
        <v>5184</v>
      </c>
      <c r="I1046" s="64"/>
      <c r="J1046" s="65"/>
      <c r="K1046" s="65"/>
      <c r="L1046" s="65"/>
      <c r="M1046" s="65"/>
      <c r="N1046" s="64"/>
      <c r="O1046" s="64"/>
      <c r="P1046" s="65"/>
      <c r="Q1046" s="65"/>
      <c r="R1046" s="65"/>
      <c r="S1046" s="65"/>
      <c r="T1046" s="64"/>
      <c r="U1046" s="65"/>
      <c r="V1046" s="65"/>
      <c r="W1046" s="65"/>
      <c r="X1046" s="66">
        <v>1</v>
      </c>
      <c r="Y1046" s="64"/>
      <c r="Z1046" s="65"/>
      <c r="AA1046" s="69">
        <f t="shared" si="33"/>
        <v>0</v>
      </c>
      <c r="AB1046" s="63" t="s">
        <v>1073</v>
      </c>
      <c r="AC1046" s="75"/>
      <c r="AD1046" s="77"/>
      <c r="AE1046" s="75"/>
      <c r="AF1046" s="77"/>
      <c r="AG1046" s="63" t="s">
        <v>11619</v>
      </c>
      <c r="AH1046" s="75"/>
      <c r="AI1046" s="77"/>
      <c r="AJ1046" s="77"/>
      <c r="AK1046" s="76"/>
      <c r="AL1046" s="63" t="s">
        <v>11620</v>
      </c>
      <c r="AM1046" s="75"/>
      <c r="AN1046" s="77"/>
      <c r="AO1046" s="77"/>
      <c r="AP1046" s="76"/>
      <c r="AQ1046" s="82" t="s">
        <v>11621</v>
      </c>
      <c r="AR1046" s="77"/>
      <c r="AS1046" s="77"/>
      <c r="AT1046" s="77"/>
      <c r="AU1046" s="76"/>
      <c r="AV1046" s="63" t="s">
        <v>11622</v>
      </c>
      <c r="AW1046" s="75"/>
      <c r="AX1046" s="77"/>
      <c r="AY1046" s="77"/>
      <c r="AZ1046" s="76"/>
      <c r="BA1046" s="82" t="s">
        <v>1073</v>
      </c>
      <c r="BB1046" s="77"/>
      <c r="BC1046" s="77"/>
      <c r="BD1046" s="77"/>
      <c r="BE1046" s="76"/>
      <c r="BF1046" s="82" t="s">
        <v>11621</v>
      </c>
      <c r="BG1046" s="77"/>
      <c r="BH1046" s="77"/>
      <c r="BI1046" s="77"/>
      <c r="BJ1046" s="76"/>
      <c r="BK1046" s="82" t="s">
        <v>11621</v>
      </c>
      <c r="BL1046" s="77"/>
      <c r="BM1046" s="77"/>
      <c r="BN1046" s="77"/>
      <c r="BO1046" s="76"/>
      <c r="BP1046" s="44" t="s">
        <v>11623</v>
      </c>
    </row>
    <row r="1047" spans="1:68" x14ac:dyDescent="0.2">
      <c r="A1047" s="63" t="s">
        <v>1330</v>
      </c>
      <c r="B1047" s="44" t="s">
        <v>6117</v>
      </c>
      <c r="C1047" s="44" t="s">
        <v>9559</v>
      </c>
      <c r="D1047" s="44" t="s">
        <v>11624</v>
      </c>
      <c r="E1047" s="44" t="str">
        <f t="shared" si="32"/>
        <v>Forced March_Minion_MELE</v>
      </c>
      <c r="F1047" s="44" t="s">
        <v>10981</v>
      </c>
      <c r="G1047" s="44" t="s">
        <v>5235</v>
      </c>
      <c r="H1047" s="44" t="s">
        <v>10826</v>
      </c>
      <c r="I1047" s="64"/>
      <c r="J1047" s="65"/>
      <c r="K1047" s="65"/>
      <c r="L1047" s="65"/>
      <c r="M1047" s="65"/>
      <c r="N1047" s="64"/>
      <c r="O1047" s="64"/>
      <c r="P1047" s="65"/>
      <c r="Q1047" s="65"/>
      <c r="R1047" s="65"/>
      <c r="S1047" s="65"/>
      <c r="T1047" s="64"/>
      <c r="U1047" s="65"/>
      <c r="V1047" s="65"/>
      <c r="W1047" s="65"/>
      <c r="X1047" s="65"/>
      <c r="Y1047" s="64"/>
      <c r="Z1047" s="65"/>
      <c r="AA1047" s="69">
        <f t="shared" si="33"/>
        <v>0</v>
      </c>
      <c r="AB1047" s="63" t="s">
        <v>1074</v>
      </c>
      <c r="AC1047" s="75"/>
      <c r="AD1047" s="77"/>
      <c r="AE1047" s="77"/>
      <c r="AF1047" s="77"/>
      <c r="AG1047" s="63" t="s">
        <v>11625</v>
      </c>
      <c r="AH1047" s="75"/>
      <c r="AI1047" s="77"/>
      <c r="AJ1047" s="77"/>
      <c r="AK1047" s="76"/>
      <c r="AL1047" s="63" t="s">
        <v>11626</v>
      </c>
      <c r="AM1047" s="75"/>
      <c r="AN1047" s="77"/>
      <c r="AO1047" s="77"/>
      <c r="AP1047" s="76"/>
      <c r="AQ1047" s="82" t="s">
        <v>11627</v>
      </c>
      <c r="AR1047" s="77"/>
      <c r="AS1047" s="77"/>
      <c r="AT1047" s="77"/>
      <c r="AU1047" s="76"/>
      <c r="AV1047" s="63" t="s">
        <v>11628</v>
      </c>
      <c r="AW1047" s="75"/>
      <c r="AX1047" s="77"/>
      <c r="AY1047" s="77"/>
      <c r="AZ1047" s="76"/>
      <c r="BA1047" s="82" t="s">
        <v>1074</v>
      </c>
      <c r="BB1047" s="77"/>
      <c r="BC1047" s="77"/>
      <c r="BD1047" s="77"/>
      <c r="BE1047" s="76"/>
      <c r="BF1047" s="82" t="s">
        <v>11627</v>
      </c>
      <c r="BG1047" s="77"/>
      <c r="BH1047" s="77"/>
      <c r="BI1047" s="77"/>
      <c r="BJ1047" s="76"/>
      <c r="BK1047" s="82" t="s">
        <v>11627</v>
      </c>
      <c r="BL1047" s="77"/>
      <c r="BM1047" s="77"/>
      <c r="BN1047" s="77"/>
      <c r="BO1047" s="76"/>
      <c r="BP1047" s="44" t="s">
        <v>11629</v>
      </c>
    </row>
    <row r="1048" spans="1:68" x14ac:dyDescent="0.2">
      <c r="A1048" s="63" t="s">
        <v>1330</v>
      </c>
      <c r="B1048" s="44" t="s">
        <v>6117</v>
      </c>
      <c r="C1048" s="44" t="s">
        <v>9559</v>
      </c>
      <c r="D1048" s="44" t="s">
        <v>11630</v>
      </c>
      <c r="E1048" s="44" t="str">
        <f t="shared" si="32"/>
        <v>Foul Trophies_Minion_MELE</v>
      </c>
      <c r="F1048" s="44" t="s">
        <v>6135</v>
      </c>
      <c r="G1048" s="44" t="s">
        <v>5197</v>
      </c>
      <c r="H1048" s="44" t="s">
        <v>3290</v>
      </c>
      <c r="I1048" s="64"/>
      <c r="J1048" s="65"/>
      <c r="K1048" s="65"/>
      <c r="L1048" s="65"/>
      <c r="M1048" s="65"/>
      <c r="N1048" s="64"/>
      <c r="O1048" s="64"/>
      <c r="P1048" s="65"/>
      <c r="Q1048" s="65"/>
      <c r="R1048" s="65"/>
      <c r="S1048" s="65"/>
      <c r="T1048" s="64"/>
      <c r="U1048" s="65"/>
      <c r="V1048" s="65"/>
      <c r="W1048" s="65"/>
      <c r="X1048" s="65"/>
      <c r="Y1048" s="64"/>
      <c r="Z1048" s="65"/>
      <c r="AA1048" s="69">
        <f t="shared" si="33"/>
        <v>0</v>
      </c>
      <c r="AB1048" s="63" t="s">
        <v>1075</v>
      </c>
      <c r="AC1048" s="75"/>
      <c r="AD1048" s="77"/>
      <c r="AE1048" s="77"/>
      <c r="AF1048" s="77"/>
      <c r="AG1048" s="63" t="s">
        <v>11631</v>
      </c>
      <c r="AH1048" s="75"/>
      <c r="AI1048" s="77"/>
      <c r="AJ1048" s="77"/>
      <c r="AK1048" s="76"/>
      <c r="AL1048" s="63" t="s">
        <v>11632</v>
      </c>
      <c r="AM1048" s="75"/>
      <c r="AN1048" s="77"/>
      <c r="AO1048" s="77"/>
      <c r="AP1048" s="76"/>
      <c r="AQ1048" s="82" t="s">
        <v>11633</v>
      </c>
      <c r="AR1048" s="77"/>
      <c r="AS1048" s="77"/>
      <c r="AT1048" s="77"/>
      <c r="AU1048" s="76"/>
      <c r="AV1048" s="63" t="s">
        <v>11634</v>
      </c>
      <c r="AW1048" s="75"/>
      <c r="AX1048" s="77"/>
      <c r="AY1048" s="77"/>
      <c r="AZ1048" s="76"/>
      <c r="BA1048" s="82" t="s">
        <v>1075</v>
      </c>
      <c r="BB1048" s="77"/>
      <c r="BC1048" s="77"/>
      <c r="BD1048" s="77"/>
      <c r="BE1048" s="76"/>
      <c r="BF1048" s="82" t="s">
        <v>11633</v>
      </c>
      <c r="BG1048" s="77"/>
      <c r="BH1048" s="77"/>
      <c r="BI1048" s="77"/>
      <c r="BJ1048" s="76"/>
      <c r="BK1048" s="82" t="s">
        <v>11633</v>
      </c>
      <c r="BL1048" s="77"/>
      <c r="BM1048" s="77"/>
      <c r="BN1048" s="77"/>
      <c r="BO1048" s="76"/>
      <c r="BP1048" s="44" t="s">
        <v>1911</v>
      </c>
    </row>
    <row r="1049" spans="1:68" x14ac:dyDescent="0.2">
      <c r="A1049" s="63" t="s">
        <v>1330</v>
      </c>
      <c r="B1049" s="44" t="s">
        <v>6117</v>
      </c>
      <c r="C1049" s="44" t="s">
        <v>9559</v>
      </c>
      <c r="D1049" s="44" t="s">
        <v>11635</v>
      </c>
      <c r="E1049" s="44" t="str">
        <f t="shared" si="32"/>
        <v>Freeze the Flesh_Minion_MELE</v>
      </c>
      <c r="F1049" s="44" t="s">
        <v>11636</v>
      </c>
      <c r="G1049" s="44" t="s">
        <v>5197</v>
      </c>
      <c r="H1049" s="44" t="s">
        <v>3290</v>
      </c>
      <c r="I1049" s="64"/>
      <c r="J1049" s="65"/>
      <c r="K1049" s="65"/>
      <c r="L1049" s="65"/>
      <c r="M1049" s="65"/>
      <c r="N1049" s="64"/>
      <c r="O1049" s="64"/>
      <c r="P1049" s="65"/>
      <c r="Q1049" s="65"/>
      <c r="R1049" s="65"/>
      <c r="S1049" s="65"/>
      <c r="T1049" s="64"/>
      <c r="U1049" s="65"/>
      <c r="V1049" s="65"/>
      <c r="W1049" s="65"/>
      <c r="X1049" s="65"/>
      <c r="Y1049" s="64"/>
      <c r="Z1049" s="65"/>
      <c r="AA1049" s="69">
        <f t="shared" si="33"/>
        <v>0</v>
      </c>
      <c r="AB1049" s="63" t="s">
        <v>1076</v>
      </c>
      <c r="AC1049" s="75"/>
      <c r="AD1049" s="77"/>
      <c r="AE1049" s="77"/>
      <c r="AF1049" s="77"/>
      <c r="AG1049" s="63" t="s">
        <v>11637</v>
      </c>
      <c r="AH1049" s="75"/>
      <c r="AI1049" s="77"/>
      <c r="AJ1049" s="77"/>
      <c r="AK1049" s="76"/>
      <c r="AL1049" s="63" t="s">
        <v>11638</v>
      </c>
      <c r="AM1049" s="75"/>
      <c r="AN1049" s="77"/>
      <c r="AO1049" s="77"/>
      <c r="AP1049" s="76"/>
      <c r="AQ1049" s="82" t="s">
        <v>11639</v>
      </c>
      <c r="AR1049" s="77"/>
      <c r="AS1049" s="77"/>
      <c r="AT1049" s="77"/>
      <c r="AU1049" s="76"/>
      <c r="AV1049" s="63" t="s">
        <v>11640</v>
      </c>
      <c r="AW1049" s="75"/>
      <c r="AX1049" s="77"/>
      <c r="AY1049" s="77"/>
      <c r="AZ1049" s="76"/>
      <c r="BA1049" s="82" t="s">
        <v>1076</v>
      </c>
      <c r="BB1049" s="77"/>
      <c r="BC1049" s="77"/>
      <c r="BD1049" s="77"/>
      <c r="BE1049" s="76"/>
      <c r="BF1049" s="82" t="s">
        <v>11639</v>
      </c>
      <c r="BG1049" s="77"/>
      <c r="BH1049" s="77"/>
      <c r="BI1049" s="77"/>
      <c r="BJ1049" s="76"/>
      <c r="BK1049" s="82" t="s">
        <v>11639</v>
      </c>
      <c r="BL1049" s="77"/>
      <c r="BM1049" s="77"/>
      <c r="BN1049" s="77"/>
      <c r="BO1049" s="76"/>
      <c r="BP1049" s="44" t="s">
        <v>1912</v>
      </c>
    </row>
    <row r="1050" spans="1:68" x14ac:dyDescent="0.2">
      <c r="A1050" s="63" t="s">
        <v>1330</v>
      </c>
      <c r="B1050" s="44" t="s">
        <v>6117</v>
      </c>
      <c r="C1050" s="44" t="s">
        <v>9559</v>
      </c>
      <c r="D1050" s="44" t="s">
        <v>11641</v>
      </c>
      <c r="E1050" s="44" t="str">
        <f t="shared" si="32"/>
        <v>Gifts as Given of Old_Minion_MELE</v>
      </c>
      <c r="F1050" s="44" t="s">
        <v>10791</v>
      </c>
      <c r="G1050" s="44" t="s">
        <v>5235</v>
      </c>
      <c r="H1050" s="44" t="s">
        <v>10826</v>
      </c>
      <c r="I1050" s="64"/>
      <c r="J1050" s="65"/>
      <c r="K1050" s="65"/>
      <c r="L1050" s="65"/>
      <c r="M1050" s="65"/>
      <c r="N1050" s="64"/>
      <c r="O1050" s="64"/>
      <c r="P1050" s="65"/>
      <c r="Q1050" s="65"/>
      <c r="R1050" s="65"/>
      <c r="S1050" s="65"/>
      <c r="T1050" s="64"/>
      <c r="U1050" s="65"/>
      <c r="V1050" s="65"/>
      <c r="W1050" s="66">
        <v>2</v>
      </c>
      <c r="X1050" s="65"/>
      <c r="Y1050" s="64"/>
      <c r="Z1050" s="65"/>
      <c r="AA1050" s="69">
        <f t="shared" si="33"/>
        <v>0</v>
      </c>
      <c r="AB1050" s="63" t="s">
        <v>1103</v>
      </c>
      <c r="AC1050" s="75"/>
      <c r="AD1050" s="77"/>
      <c r="AE1050" s="75"/>
      <c r="AF1050" s="77"/>
      <c r="AG1050" s="63" t="s">
        <v>11642</v>
      </c>
      <c r="AH1050" s="75"/>
      <c r="AI1050" s="77"/>
      <c r="AJ1050" s="77"/>
      <c r="AK1050" s="76"/>
      <c r="AL1050" s="63" t="s">
        <v>11643</v>
      </c>
      <c r="AM1050" s="75"/>
      <c r="AN1050" s="77"/>
      <c r="AO1050" s="77"/>
      <c r="AP1050" s="76"/>
      <c r="AQ1050" s="82" t="s">
        <v>11644</v>
      </c>
      <c r="AR1050" s="77"/>
      <c r="AS1050" s="77"/>
      <c r="AT1050" s="77"/>
      <c r="AU1050" s="76"/>
      <c r="AV1050" s="63" t="s">
        <v>11645</v>
      </c>
      <c r="AW1050" s="75"/>
      <c r="AX1050" s="77"/>
      <c r="AY1050" s="77"/>
      <c r="AZ1050" s="76"/>
      <c r="BA1050" s="82" t="s">
        <v>1103</v>
      </c>
      <c r="BB1050" s="77"/>
      <c r="BC1050" s="77"/>
      <c r="BD1050" s="77"/>
      <c r="BE1050" s="76"/>
      <c r="BF1050" s="82" t="s">
        <v>11644</v>
      </c>
      <c r="BG1050" s="77"/>
      <c r="BH1050" s="77"/>
      <c r="BI1050" s="77"/>
      <c r="BJ1050" s="76"/>
      <c r="BK1050" s="82" t="s">
        <v>11644</v>
      </c>
      <c r="BL1050" s="77"/>
      <c r="BM1050" s="77"/>
      <c r="BN1050" s="77"/>
      <c r="BO1050" s="76"/>
      <c r="BP1050" s="44" t="s">
        <v>11646</v>
      </c>
    </row>
    <row r="1051" spans="1:68" x14ac:dyDescent="0.2">
      <c r="A1051" s="63" t="s">
        <v>1330</v>
      </c>
      <c r="B1051" s="44" t="s">
        <v>6117</v>
      </c>
      <c r="C1051" s="44" t="s">
        <v>9559</v>
      </c>
      <c r="D1051" s="44" t="s">
        <v>11647</v>
      </c>
      <c r="E1051" s="44" t="str">
        <f t="shared" si="32"/>
        <v>Gold Chains in the Wind_Minion_MELE</v>
      </c>
      <c r="F1051" s="44" t="s">
        <v>11445</v>
      </c>
      <c r="G1051" s="44" t="s">
        <v>5197</v>
      </c>
      <c r="H1051" s="44" t="s">
        <v>3290</v>
      </c>
      <c r="I1051" s="64"/>
      <c r="J1051" s="65"/>
      <c r="K1051" s="65"/>
      <c r="L1051" s="65"/>
      <c r="M1051" s="65"/>
      <c r="N1051" s="64"/>
      <c r="O1051" s="64"/>
      <c r="P1051" s="65"/>
      <c r="Q1051" s="65"/>
      <c r="R1051" s="65"/>
      <c r="S1051" s="65"/>
      <c r="T1051" s="64"/>
      <c r="U1051" s="65"/>
      <c r="V1051" s="65"/>
      <c r="W1051" s="65"/>
      <c r="X1051" s="65"/>
      <c r="Y1051" s="64"/>
      <c r="Z1051" s="65"/>
      <c r="AA1051" s="69">
        <f t="shared" si="33"/>
        <v>0</v>
      </c>
      <c r="AB1051" s="63" t="s">
        <v>1477</v>
      </c>
      <c r="AC1051" s="75"/>
      <c r="AD1051" s="77"/>
      <c r="AE1051" s="77"/>
      <c r="AF1051" s="77"/>
      <c r="AG1051" s="63" t="s">
        <v>11648</v>
      </c>
      <c r="AH1051" s="75"/>
      <c r="AI1051" s="77"/>
      <c r="AJ1051" s="77"/>
      <c r="AK1051" s="76"/>
      <c r="AL1051" s="63" t="s">
        <v>11649</v>
      </c>
      <c r="AM1051" s="75"/>
      <c r="AN1051" s="77"/>
      <c r="AO1051" s="77"/>
      <c r="AP1051" s="76"/>
      <c r="AQ1051" s="82" t="s">
        <v>11650</v>
      </c>
      <c r="AR1051" s="77"/>
      <c r="AS1051" s="77"/>
      <c r="AT1051" s="77"/>
      <c r="AU1051" s="76"/>
      <c r="AV1051" s="63" t="s">
        <v>11651</v>
      </c>
      <c r="AW1051" s="75"/>
      <c r="AX1051" s="77"/>
      <c r="AY1051" s="77"/>
      <c r="AZ1051" s="76"/>
      <c r="BA1051" s="82" t="s">
        <v>1477</v>
      </c>
      <c r="BB1051" s="77"/>
      <c r="BC1051" s="77"/>
      <c r="BD1051" s="77"/>
      <c r="BE1051" s="76"/>
      <c r="BF1051" s="82" t="s">
        <v>11650</v>
      </c>
      <c r="BG1051" s="77"/>
      <c r="BH1051" s="77"/>
      <c r="BI1051" s="77"/>
      <c r="BJ1051" s="76"/>
      <c r="BK1051" s="82" t="s">
        <v>11650</v>
      </c>
      <c r="BL1051" s="77"/>
      <c r="BM1051" s="77"/>
      <c r="BN1051" s="77"/>
      <c r="BO1051" s="76"/>
      <c r="BP1051" s="44" t="s">
        <v>1913</v>
      </c>
    </row>
    <row r="1052" spans="1:68" x14ac:dyDescent="0.2">
      <c r="A1052" s="63" t="s">
        <v>1330</v>
      </c>
      <c r="B1052" s="44" t="s">
        <v>6117</v>
      </c>
      <c r="C1052" s="44" t="s">
        <v>9559</v>
      </c>
      <c r="D1052" s="44" t="s">
        <v>11652</v>
      </c>
      <c r="E1052" s="44" t="str">
        <f t="shared" si="32"/>
        <v>Heralded Lord_Minion_MELE</v>
      </c>
      <c r="F1052" s="44" t="s">
        <v>11470</v>
      </c>
      <c r="G1052" s="44" t="s">
        <v>5183</v>
      </c>
      <c r="H1052" s="44" t="s">
        <v>5184</v>
      </c>
      <c r="I1052" s="64"/>
      <c r="J1052" s="65"/>
      <c r="K1052" s="65"/>
      <c r="L1052" s="65"/>
      <c r="M1052" s="65"/>
      <c r="N1052" s="64"/>
      <c r="O1052" s="64"/>
      <c r="P1052" s="65"/>
      <c r="Q1052" s="65"/>
      <c r="R1052" s="65"/>
      <c r="S1052" s="65"/>
      <c r="T1052" s="64"/>
      <c r="U1052" s="65"/>
      <c r="V1052" s="65"/>
      <c r="W1052" s="65"/>
      <c r="X1052" s="65"/>
      <c r="Y1052" s="64"/>
      <c r="Z1052" s="65"/>
      <c r="AA1052" s="69">
        <f t="shared" si="33"/>
        <v>0</v>
      </c>
      <c r="AB1052" s="63" t="s">
        <v>1478</v>
      </c>
      <c r="AC1052" s="75"/>
      <c r="AD1052" s="77"/>
      <c r="AE1052" s="77"/>
      <c r="AF1052" s="77"/>
      <c r="AG1052" s="63" t="s">
        <v>11653</v>
      </c>
      <c r="AH1052" s="75"/>
      <c r="AI1052" s="77"/>
      <c r="AJ1052" s="77"/>
      <c r="AK1052" s="76"/>
      <c r="AL1052" s="63" t="s">
        <v>11654</v>
      </c>
      <c r="AM1052" s="75"/>
      <c r="AN1052" s="77"/>
      <c r="AO1052" s="77"/>
      <c r="AP1052" s="76"/>
      <c r="AQ1052" s="82" t="s">
        <v>11655</v>
      </c>
      <c r="AR1052" s="77"/>
      <c r="AS1052" s="77"/>
      <c r="AT1052" s="77"/>
      <c r="AU1052" s="76"/>
      <c r="AV1052" s="63" t="s">
        <v>11656</v>
      </c>
      <c r="AW1052" s="75"/>
      <c r="AX1052" s="77"/>
      <c r="AY1052" s="77"/>
      <c r="AZ1052" s="76"/>
      <c r="BA1052" s="82" t="s">
        <v>1478</v>
      </c>
      <c r="BB1052" s="77"/>
      <c r="BC1052" s="77"/>
      <c r="BD1052" s="77"/>
      <c r="BE1052" s="76"/>
      <c r="BF1052" s="82" t="s">
        <v>11655</v>
      </c>
      <c r="BG1052" s="77"/>
      <c r="BH1052" s="77"/>
      <c r="BI1052" s="77"/>
      <c r="BJ1052" s="76"/>
      <c r="BK1052" s="82" t="s">
        <v>11655</v>
      </c>
      <c r="BL1052" s="77"/>
      <c r="BM1052" s="77"/>
      <c r="BN1052" s="77"/>
      <c r="BO1052" s="76"/>
      <c r="BP1052" s="44" t="s">
        <v>11657</v>
      </c>
    </row>
    <row r="1053" spans="1:68" x14ac:dyDescent="0.2">
      <c r="A1053" s="63" t="s">
        <v>1330</v>
      </c>
      <c r="B1053" s="44" t="s">
        <v>6117</v>
      </c>
      <c r="C1053" s="44" t="s">
        <v>9559</v>
      </c>
      <c r="D1053" s="44" t="s">
        <v>11658</v>
      </c>
      <c r="E1053" s="44" t="str">
        <f t="shared" si="32"/>
        <v>Hidden Ways_Minion_MELE</v>
      </c>
      <c r="F1053" s="44" t="s">
        <v>10981</v>
      </c>
      <c r="G1053" s="44" t="s">
        <v>5235</v>
      </c>
      <c r="H1053" s="44" t="s">
        <v>10826</v>
      </c>
      <c r="I1053" s="64"/>
      <c r="J1053" s="65"/>
      <c r="K1053" s="65"/>
      <c r="L1053" s="65"/>
      <c r="M1053" s="65"/>
      <c r="N1053" s="64"/>
      <c r="O1053" s="64"/>
      <c r="P1053" s="65"/>
      <c r="Q1053" s="65"/>
      <c r="R1053" s="65"/>
      <c r="S1053" s="65"/>
      <c r="T1053" s="64"/>
      <c r="U1053" s="65"/>
      <c r="V1053" s="65"/>
      <c r="W1053" s="65"/>
      <c r="X1053" s="65"/>
      <c r="Y1053" s="64"/>
      <c r="Z1053" s="65"/>
      <c r="AA1053" s="69">
        <f t="shared" si="33"/>
        <v>0</v>
      </c>
      <c r="AB1053" s="63" t="s">
        <v>1479</v>
      </c>
      <c r="AC1053" s="75"/>
      <c r="AD1053" s="77"/>
      <c r="AE1053" s="77"/>
      <c r="AF1053" s="77"/>
      <c r="AG1053" s="63" t="s">
        <v>11659</v>
      </c>
      <c r="AH1053" s="75"/>
      <c r="AI1053" s="77"/>
      <c r="AJ1053" s="77"/>
      <c r="AK1053" s="76"/>
      <c r="AL1053" s="63" t="s">
        <v>11660</v>
      </c>
      <c r="AM1053" s="75"/>
      <c r="AN1053" s="77"/>
      <c r="AO1053" s="77"/>
      <c r="AP1053" s="76"/>
      <c r="AQ1053" s="82" t="s">
        <v>11661</v>
      </c>
      <c r="AR1053" s="77"/>
      <c r="AS1053" s="77"/>
      <c r="AT1053" s="77"/>
      <c r="AU1053" s="76"/>
      <c r="AV1053" s="63" t="s">
        <v>11662</v>
      </c>
      <c r="AW1053" s="75"/>
      <c r="AX1053" s="77"/>
      <c r="AY1053" s="77"/>
      <c r="AZ1053" s="76"/>
      <c r="BA1053" s="82" t="s">
        <v>1479</v>
      </c>
      <c r="BB1053" s="77"/>
      <c r="BC1053" s="77"/>
      <c r="BD1053" s="77"/>
      <c r="BE1053" s="76"/>
      <c r="BF1053" s="82" t="s">
        <v>11661</v>
      </c>
      <c r="BG1053" s="77"/>
      <c r="BH1053" s="77"/>
      <c r="BI1053" s="77"/>
      <c r="BJ1053" s="76"/>
      <c r="BK1053" s="82" t="s">
        <v>11661</v>
      </c>
      <c r="BL1053" s="77"/>
      <c r="BM1053" s="77"/>
      <c r="BN1053" s="77"/>
      <c r="BO1053" s="76"/>
      <c r="BP1053" s="44" t="s">
        <v>11663</v>
      </c>
    </row>
    <row r="1054" spans="1:68" x14ac:dyDescent="0.2">
      <c r="A1054" s="63" t="s">
        <v>1330</v>
      </c>
      <c r="B1054" s="44" t="s">
        <v>6117</v>
      </c>
      <c r="C1054" s="44" t="s">
        <v>9559</v>
      </c>
      <c r="D1054" s="44" t="s">
        <v>11664</v>
      </c>
      <c r="E1054" s="44" t="str">
        <f t="shared" si="32"/>
        <v>Hide in Dark Places_Minion_MELE</v>
      </c>
      <c r="F1054" s="44" t="s">
        <v>6850</v>
      </c>
      <c r="G1054" s="44" t="s">
        <v>5183</v>
      </c>
      <c r="H1054" s="44" t="s">
        <v>5184</v>
      </c>
      <c r="I1054" s="64"/>
      <c r="J1054" s="65"/>
      <c r="K1054" s="65"/>
      <c r="L1054" s="65"/>
      <c r="M1054" s="65"/>
      <c r="N1054" s="64"/>
      <c r="O1054" s="64"/>
      <c r="P1054" s="65"/>
      <c r="Q1054" s="65"/>
      <c r="R1054" s="65"/>
      <c r="S1054" s="65"/>
      <c r="T1054" s="64"/>
      <c r="U1054" s="65"/>
      <c r="V1054" s="65"/>
      <c r="W1054" s="65"/>
      <c r="X1054" s="65"/>
      <c r="Y1054" s="64"/>
      <c r="Z1054" s="65"/>
      <c r="AA1054" s="69">
        <f t="shared" si="33"/>
        <v>0</v>
      </c>
      <c r="AB1054" s="63" t="s">
        <v>1480</v>
      </c>
      <c r="AC1054" s="75"/>
      <c r="AD1054" s="77"/>
      <c r="AE1054" s="77"/>
      <c r="AF1054" s="77"/>
      <c r="AG1054" s="63" t="s">
        <v>11665</v>
      </c>
      <c r="AH1054" s="75"/>
      <c r="AI1054" s="77"/>
      <c r="AJ1054" s="77"/>
      <c r="AK1054" s="76"/>
      <c r="AL1054" s="63" t="s">
        <v>11666</v>
      </c>
      <c r="AM1054" s="75"/>
      <c r="AN1054" s="77"/>
      <c r="AO1054" s="77"/>
      <c r="AP1054" s="76"/>
      <c r="AQ1054" s="82" t="s">
        <v>11667</v>
      </c>
      <c r="AR1054" s="77"/>
      <c r="AS1054" s="77"/>
      <c r="AT1054" s="77"/>
      <c r="AU1054" s="76"/>
      <c r="AV1054" s="63" t="s">
        <v>11668</v>
      </c>
      <c r="AW1054" s="75"/>
      <c r="AX1054" s="77"/>
      <c r="AY1054" s="77"/>
      <c r="AZ1054" s="76"/>
      <c r="BA1054" s="82" t="s">
        <v>1480</v>
      </c>
      <c r="BB1054" s="77"/>
      <c r="BC1054" s="77"/>
      <c r="BD1054" s="77"/>
      <c r="BE1054" s="76"/>
      <c r="BF1054" s="82" t="s">
        <v>11667</v>
      </c>
      <c r="BG1054" s="77"/>
      <c r="BH1054" s="77"/>
      <c r="BI1054" s="77"/>
      <c r="BJ1054" s="76"/>
      <c r="BK1054" s="82" t="s">
        <v>11667</v>
      </c>
      <c r="BL1054" s="77"/>
      <c r="BM1054" s="77"/>
      <c r="BN1054" s="77"/>
      <c r="BO1054" s="76"/>
      <c r="BP1054" s="44" t="s">
        <v>11669</v>
      </c>
    </row>
    <row r="1055" spans="1:68" x14ac:dyDescent="0.2">
      <c r="A1055" s="63" t="s">
        <v>1330</v>
      </c>
      <c r="B1055" s="44" t="s">
        <v>6117</v>
      </c>
      <c r="C1055" s="44" t="s">
        <v>9559</v>
      </c>
      <c r="D1055" s="44" t="s">
        <v>11670</v>
      </c>
      <c r="E1055" s="44" t="str">
        <f t="shared" si="32"/>
        <v>Hoarmûrath Unleashed_Minion_MELE</v>
      </c>
      <c r="F1055" s="44" t="s">
        <v>10773</v>
      </c>
      <c r="G1055" s="44" t="s">
        <v>5197</v>
      </c>
      <c r="H1055" s="44" t="s">
        <v>3290</v>
      </c>
      <c r="I1055" s="64"/>
      <c r="J1055" s="65"/>
      <c r="K1055" s="65"/>
      <c r="L1055" s="65"/>
      <c r="M1055" s="65"/>
      <c r="N1055" s="64"/>
      <c r="O1055" s="64"/>
      <c r="P1055" s="65"/>
      <c r="Q1055" s="65"/>
      <c r="R1055" s="65"/>
      <c r="S1055" s="65"/>
      <c r="T1055" s="64"/>
      <c r="U1055" s="65"/>
      <c r="V1055" s="65"/>
      <c r="W1055" s="65"/>
      <c r="X1055" s="65"/>
      <c r="Y1055" s="64"/>
      <c r="Z1055" s="65"/>
      <c r="AA1055" s="69">
        <f t="shared" si="33"/>
        <v>0</v>
      </c>
      <c r="AB1055" s="63" t="s">
        <v>1481</v>
      </c>
      <c r="AC1055" s="75"/>
      <c r="AD1055" s="77"/>
      <c r="AE1055" s="77"/>
      <c r="AF1055" s="77"/>
      <c r="AG1055" s="63" t="s">
        <v>11671</v>
      </c>
      <c r="AH1055" s="75"/>
      <c r="AI1055" s="77"/>
      <c r="AJ1055" s="77"/>
      <c r="AK1055" s="76"/>
      <c r="AL1055" s="63" t="s">
        <v>11672</v>
      </c>
      <c r="AM1055" s="75"/>
      <c r="AN1055" s="77"/>
      <c r="AO1055" s="77"/>
      <c r="AP1055" s="76"/>
      <c r="AQ1055" s="82" t="s">
        <v>11673</v>
      </c>
      <c r="AR1055" s="77"/>
      <c r="AS1055" s="77"/>
      <c r="AT1055" s="77"/>
      <c r="AU1055" s="76"/>
      <c r="AV1055" s="63" t="s">
        <v>11674</v>
      </c>
      <c r="AW1055" s="75"/>
      <c r="AX1055" s="77"/>
      <c r="AY1055" s="77"/>
      <c r="AZ1055" s="76"/>
      <c r="BA1055" s="82" t="s">
        <v>1481</v>
      </c>
      <c r="BB1055" s="77"/>
      <c r="BC1055" s="77"/>
      <c r="BD1055" s="77"/>
      <c r="BE1055" s="76"/>
      <c r="BF1055" s="82" t="s">
        <v>11673</v>
      </c>
      <c r="BG1055" s="77"/>
      <c r="BH1055" s="77"/>
      <c r="BI1055" s="77"/>
      <c r="BJ1055" s="76"/>
      <c r="BK1055" s="82" t="s">
        <v>11673</v>
      </c>
      <c r="BL1055" s="77"/>
      <c r="BM1055" s="77"/>
      <c r="BN1055" s="77"/>
      <c r="BO1055" s="76"/>
      <c r="BP1055" s="44" t="s">
        <v>11675</v>
      </c>
    </row>
    <row r="1056" spans="1:68" x14ac:dyDescent="0.2">
      <c r="A1056" s="63" t="s">
        <v>1330</v>
      </c>
      <c r="B1056" s="44" t="s">
        <v>6117</v>
      </c>
      <c r="C1056" s="44" t="s">
        <v>9559</v>
      </c>
      <c r="D1056" s="44" t="s">
        <v>11676</v>
      </c>
      <c r="E1056" s="44" t="str">
        <f t="shared" si="32"/>
        <v>Honey on the Tongue_Minion_MELE</v>
      </c>
      <c r="F1056" s="44" t="s">
        <v>9663</v>
      </c>
      <c r="G1056" s="44" t="s">
        <v>5197</v>
      </c>
      <c r="H1056" s="44" t="s">
        <v>3290</v>
      </c>
      <c r="I1056" s="64"/>
      <c r="J1056" s="65"/>
      <c r="K1056" s="65"/>
      <c r="L1056" s="65"/>
      <c r="M1056" s="65"/>
      <c r="N1056" s="64"/>
      <c r="O1056" s="64"/>
      <c r="P1056" s="65"/>
      <c r="Q1056" s="65"/>
      <c r="R1056" s="65"/>
      <c r="S1056" s="65"/>
      <c r="T1056" s="64"/>
      <c r="U1056" s="65"/>
      <c r="V1056" s="65"/>
      <c r="W1056" s="65"/>
      <c r="X1056" s="65"/>
      <c r="Y1056" s="64"/>
      <c r="Z1056" s="65"/>
      <c r="AA1056" s="69">
        <f t="shared" si="33"/>
        <v>0</v>
      </c>
      <c r="AB1056" s="63" t="s">
        <v>1482</v>
      </c>
      <c r="AC1056" s="75"/>
      <c r="AD1056" s="77"/>
      <c r="AE1056" s="77"/>
      <c r="AF1056" s="77"/>
      <c r="AG1056" s="63" t="s">
        <v>11677</v>
      </c>
      <c r="AH1056" s="75"/>
      <c r="AI1056" s="77"/>
      <c r="AJ1056" s="77"/>
      <c r="AK1056" s="76"/>
      <c r="AL1056" s="63" t="s">
        <v>11678</v>
      </c>
      <c r="AM1056" s="75"/>
      <c r="AN1056" s="77"/>
      <c r="AO1056" s="77"/>
      <c r="AP1056" s="76"/>
      <c r="AQ1056" s="82" t="s">
        <v>11679</v>
      </c>
      <c r="AR1056" s="77"/>
      <c r="AS1056" s="77"/>
      <c r="AT1056" s="77"/>
      <c r="AU1056" s="76"/>
      <c r="AV1056" s="63" t="s">
        <v>11680</v>
      </c>
      <c r="AW1056" s="75"/>
      <c r="AX1056" s="77"/>
      <c r="AY1056" s="77"/>
      <c r="AZ1056" s="76"/>
      <c r="BA1056" s="82" t="s">
        <v>1482</v>
      </c>
      <c r="BB1056" s="77"/>
      <c r="BC1056" s="77"/>
      <c r="BD1056" s="77"/>
      <c r="BE1056" s="76"/>
      <c r="BF1056" s="82" t="s">
        <v>11679</v>
      </c>
      <c r="BG1056" s="77"/>
      <c r="BH1056" s="77"/>
      <c r="BI1056" s="77"/>
      <c r="BJ1056" s="76"/>
      <c r="BK1056" s="82" t="s">
        <v>11679</v>
      </c>
      <c r="BL1056" s="77"/>
      <c r="BM1056" s="77"/>
      <c r="BN1056" s="77"/>
      <c r="BO1056" s="76"/>
      <c r="BP1056" s="44" t="s">
        <v>11681</v>
      </c>
    </row>
    <row r="1057" spans="1:68" x14ac:dyDescent="0.2">
      <c r="A1057" s="63" t="s">
        <v>1330</v>
      </c>
      <c r="B1057" s="44" t="s">
        <v>6117</v>
      </c>
      <c r="C1057" s="44" t="s">
        <v>9559</v>
      </c>
      <c r="D1057" s="44" t="s">
        <v>11682</v>
      </c>
      <c r="E1057" s="44" t="str">
        <f t="shared" si="32"/>
        <v>I'll Be At Your Heels_Minion_MELE</v>
      </c>
      <c r="F1057" s="44" t="s">
        <v>11117</v>
      </c>
      <c r="G1057" s="44" t="s">
        <v>5235</v>
      </c>
      <c r="H1057" s="44" t="s">
        <v>10826</v>
      </c>
      <c r="I1057" s="64"/>
      <c r="J1057" s="65"/>
      <c r="K1057" s="65"/>
      <c r="L1057" s="65"/>
      <c r="M1057" s="65"/>
      <c r="N1057" s="64"/>
      <c r="O1057" s="64"/>
      <c r="P1057" s="65"/>
      <c r="Q1057" s="65"/>
      <c r="R1057" s="65"/>
      <c r="S1057" s="65"/>
      <c r="T1057" s="64"/>
      <c r="U1057" s="65"/>
      <c r="V1057" s="65"/>
      <c r="W1057" s="65"/>
      <c r="X1057" s="65"/>
      <c r="Y1057" s="68">
        <v>1</v>
      </c>
      <c r="Z1057" s="65"/>
      <c r="AA1057" s="69">
        <f t="shared" si="33"/>
        <v>0</v>
      </c>
      <c r="AB1057" s="63" t="s">
        <v>1539</v>
      </c>
      <c r="AC1057" s="75"/>
      <c r="AD1057" s="77"/>
      <c r="AE1057" s="75"/>
      <c r="AF1057" s="77"/>
      <c r="AG1057" s="63" t="s">
        <v>11683</v>
      </c>
      <c r="AH1057" s="75"/>
      <c r="AI1057" s="77"/>
      <c r="AJ1057" s="77"/>
      <c r="AK1057" s="76"/>
      <c r="AL1057" s="63" t="s">
        <v>11684</v>
      </c>
      <c r="AM1057" s="75"/>
      <c r="AN1057" s="77"/>
      <c r="AO1057" s="77"/>
      <c r="AP1057" s="76"/>
      <c r="AQ1057" s="82" t="s">
        <v>11685</v>
      </c>
      <c r="AR1057" s="77"/>
      <c r="AS1057" s="77"/>
      <c r="AT1057" s="77"/>
      <c r="AU1057" s="76"/>
      <c r="AV1057" s="63" t="s">
        <v>11686</v>
      </c>
      <c r="AW1057" s="75"/>
      <c r="AX1057" s="77"/>
      <c r="AY1057" s="77"/>
      <c r="AZ1057" s="76"/>
      <c r="BA1057" s="82" t="s">
        <v>1539</v>
      </c>
      <c r="BB1057" s="77"/>
      <c r="BC1057" s="77"/>
      <c r="BD1057" s="77"/>
      <c r="BE1057" s="76"/>
      <c r="BF1057" s="82" t="s">
        <v>11685</v>
      </c>
      <c r="BG1057" s="77"/>
      <c r="BH1057" s="77"/>
      <c r="BI1057" s="77"/>
      <c r="BJ1057" s="76"/>
      <c r="BK1057" s="82" t="s">
        <v>11685</v>
      </c>
      <c r="BL1057" s="77"/>
      <c r="BM1057" s="77"/>
      <c r="BN1057" s="77"/>
      <c r="BO1057" s="76"/>
      <c r="BP1057" s="44" t="s">
        <v>1722</v>
      </c>
    </row>
    <row r="1058" spans="1:68" x14ac:dyDescent="0.2">
      <c r="A1058" s="63" t="s">
        <v>1330</v>
      </c>
      <c r="B1058" s="44" t="s">
        <v>6117</v>
      </c>
      <c r="C1058" s="44" t="s">
        <v>9559</v>
      </c>
      <c r="D1058" s="44" t="s">
        <v>11687</v>
      </c>
      <c r="E1058" s="44" t="str">
        <f t="shared" si="32"/>
        <v>I'll Report You_Minion_MELE</v>
      </c>
      <c r="F1058" s="44" t="s">
        <v>11181</v>
      </c>
      <c r="G1058" s="44" t="s">
        <v>5235</v>
      </c>
      <c r="H1058" s="44" t="s">
        <v>10826</v>
      </c>
      <c r="I1058" s="64"/>
      <c r="J1058" s="65"/>
      <c r="K1058" s="65"/>
      <c r="L1058" s="65"/>
      <c r="M1058" s="65"/>
      <c r="N1058" s="64"/>
      <c r="O1058" s="64"/>
      <c r="P1058" s="65"/>
      <c r="Q1058" s="65"/>
      <c r="R1058" s="65"/>
      <c r="S1058" s="65"/>
      <c r="T1058" s="64"/>
      <c r="U1058" s="66">
        <v>1</v>
      </c>
      <c r="V1058" s="65"/>
      <c r="W1058" s="65"/>
      <c r="X1058" s="65"/>
      <c r="Y1058" s="68">
        <v>2</v>
      </c>
      <c r="Z1058" s="65"/>
      <c r="AA1058" s="69">
        <f t="shared" si="33"/>
        <v>0</v>
      </c>
      <c r="AB1058" s="63" t="s">
        <v>1483</v>
      </c>
      <c r="AC1058" s="75"/>
      <c r="AD1058" s="77"/>
      <c r="AE1058" s="75"/>
      <c r="AF1058" s="77"/>
      <c r="AG1058" s="63" t="s">
        <v>11688</v>
      </c>
      <c r="AH1058" s="75"/>
      <c r="AI1058" s="77"/>
      <c r="AJ1058" s="77"/>
      <c r="AK1058" s="76"/>
      <c r="AL1058" s="63" t="s">
        <v>11689</v>
      </c>
      <c r="AM1058" s="75"/>
      <c r="AN1058" s="77"/>
      <c r="AO1058" s="77"/>
      <c r="AP1058" s="76"/>
      <c r="AQ1058" s="82" t="s">
        <v>11690</v>
      </c>
      <c r="AR1058" s="77"/>
      <c r="AS1058" s="77"/>
      <c r="AT1058" s="77"/>
      <c r="AU1058" s="76"/>
      <c r="AV1058" s="63" t="s">
        <v>11691</v>
      </c>
      <c r="AW1058" s="75"/>
      <c r="AX1058" s="77"/>
      <c r="AY1058" s="77"/>
      <c r="AZ1058" s="76"/>
      <c r="BA1058" s="82" t="s">
        <v>1483</v>
      </c>
      <c r="BB1058" s="77"/>
      <c r="BC1058" s="77"/>
      <c r="BD1058" s="77"/>
      <c r="BE1058" s="76"/>
      <c r="BF1058" s="82" t="s">
        <v>11690</v>
      </c>
      <c r="BG1058" s="77"/>
      <c r="BH1058" s="77"/>
      <c r="BI1058" s="77"/>
      <c r="BJ1058" s="76"/>
      <c r="BK1058" s="82" t="s">
        <v>11690</v>
      </c>
      <c r="BL1058" s="77"/>
      <c r="BM1058" s="77"/>
      <c r="BN1058" s="77"/>
      <c r="BO1058" s="76"/>
      <c r="BP1058" s="44" t="s">
        <v>1723</v>
      </c>
    </row>
    <row r="1059" spans="1:68" x14ac:dyDescent="0.2">
      <c r="A1059" s="63" t="s">
        <v>1330</v>
      </c>
      <c r="B1059" s="44" t="s">
        <v>6117</v>
      </c>
      <c r="C1059" s="44" t="s">
        <v>9559</v>
      </c>
      <c r="D1059" s="44" t="s">
        <v>11692</v>
      </c>
      <c r="E1059" s="44" t="str">
        <f t="shared" si="32"/>
        <v>In the Name of Mordor_Minion_MELE</v>
      </c>
      <c r="F1059" s="44" t="s">
        <v>9678</v>
      </c>
      <c r="G1059" s="44" t="s">
        <v>5183</v>
      </c>
      <c r="H1059" s="44" t="s">
        <v>5184</v>
      </c>
      <c r="I1059" s="64"/>
      <c r="J1059" s="65"/>
      <c r="K1059" s="65"/>
      <c r="L1059" s="65"/>
      <c r="M1059" s="65"/>
      <c r="N1059" s="64"/>
      <c r="O1059" s="64"/>
      <c r="P1059" s="65"/>
      <c r="Q1059" s="65"/>
      <c r="R1059" s="65"/>
      <c r="S1059" s="65"/>
      <c r="T1059" s="64"/>
      <c r="U1059" s="65"/>
      <c r="V1059" s="65"/>
      <c r="W1059" s="65"/>
      <c r="X1059" s="65"/>
      <c r="Y1059" s="64"/>
      <c r="Z1059" s="65"/>
      <c r="AA1059" s="69">
        <f t="shared" si="33"/>
        <v>0</v>
      </c>
      <c r="AB1059" s="63" t="s">
        <v>1484</v>
      </c>
      <c r="AC1059" s="75"/>
      <c r="AD1059" s="77"/>
      <c r="AE1059" s="77"/>
      <c r="AF1059" s="77"/>
      <c r="AG1059" s="63" t="s">
        <v>11693</v>
      </c>
      <c r="AH1059" s="75"/>
      <c r="AI1059" s="77"/>
      <c r="AJ1059" s="77"/>
      <c r="AK1059" s="76"/>
      <c r="AL1059" s="63" t="s">
        <v>11694</v>
      </c>
      <c r="AM1059" s="75"/>
      <c r="AN1059" s="77"/>
      <c r="AO1059" s="77"/>
      <c r="AP1059" s="76"/>
      <c r="AQ1059" s="82" t="s">
        <v>11695</v>
      </c>
      <c r="AR1059" s="77"/>
      <c r="AS1059" s="77"/>
      <c r="AT1059" s="77"/>
      <c r="AU1059" s="76"/>
      <c r="AV1059" s="63" t="s">
        <v>11696</v>
      </c>
      <c r="AW1059" s="75"/>
      <c r="AX1059" s="77"/>
      <c r="AY1059" s="77"/>
      <c r="AZ1059" s="76"/>
      <c r="BA1059" s="82" t="s">
        <v>1484</v>
      </c>
      <c r="BB1059" s="77"/>
      <c r="BC1059" s="77"/>
      <c r="BD1059" s="77"/>
      <c r="BE1059" s="76"/>
      <c r="BF1059" s="82" t="s">
        <v>11695</v>
      </c>
      <c r="BG1059" s="77"/>
      <c r="BH1059" s="77"/>
      <c r="BI1059" s="77"/>
      <c r="BJ1059" s="76"/>
      <c r="BK1059" s="82" t="s">
        <v>11695</v>
      </c>
      <c r="BL1059" s="77"/>
      <c r="BM1059" s="77"/>
      <c r="BN1059" s="77"/>
      <c r="BO1059" s="76"/>
      <c r="BP1059" s="44" t="s">
        <v>11697</v>
      </c>
    </row>
    <row r="1060" spans="1:68" x14ac:dyDescent="0.2">
      <c r="A1060" s="63" t="s">
        <v>1330</v>
      </c>
      <c r="B1060" s="44" t="s">
        <v>6117</v>
      </c>
      <c r="C1060" s="44" t="s">
        <v>9559</v>
      </c>
      <c r="D1060" s="44" t="s">
        <v>11698</v>
      </c>
      <c r="E1060" s="44" t="str">
        <f t="shared" si="32"/>
        <v>Indûr Unleashed_Minion_MELE</v>
      </c>
      <c r="F1060" s="44" t="s">
        <v>10034</v>
      </c>
      <c r="G1060" s="44" t="s">
        <v>5197</v>
      </c>
      <c r="H1060" s="44" t="s">
        <v>3290</v>
      </c>
      <c r="I1060" s="64"/>
      <c r="J1060" s="65"/>
      <c r="K1060" s="65"/>
      <c r="L1060" s="65"/>
      <c r="M1060" s="65"/>
      <c r="N1060" s="64"/>
      <c r="O1060" s="64"/>
      <c r="P1060" s="65"/>
      <c r="Q1060" s="65"/>
      <c r="R1060" s="65"/>
      <c r="S1060" s="65"/>
      <c r="T1060" s="64"/>
      <c r="U1060" s="65"/>
      <c r="V1060" s="65"/>
      <c r="W1060" s="65"/>
      <c r="X1060" s="65"/>
      <c r="Y1060" s="64"/>
      <c r="Z1060" s="65"/>
      <c r="AA1060" s="69">
        <f t="shared" si="33"/>
        <v>0</v>
      </c>
      <c r="AB1060" s="63" t="s">
        <v>1485</v>
      </c>
      <c r="AC1060" s="75"/>
      <c r="AD1060" s="77"/>
      <c r="AE1060" s="77"/>
      <c r="AF1060" s="77"/>
      <c r="AG1060" s="63" t="s">
        <v>11699</v>
      </c>
      <c r="AH1060" s="75"/>
      <c r="AI1060" s="77"/>
      <c r="AJ1060" s="77"/>
      <c r="AK1060" s="76"/>
      <c r="AL1060" s="63" t="s">
        <v>11700</v>
      </c>
      <c r="AM1060" s="75"/>
      <c r="AN1060" s="77"/>
      <c r="AO1060" s="77"/>
      <c r="AP1060" s="76"/>
      <c r="AQ1060" s="82" t="s">
        <v>11701</v>
      </c>
      <c r="AR1060" s="77"/>
      <c r="AS1060" s="77"/>
      <c r="AT1060" s="77"/>
      <c r="AU1060" s="76"/>
      <c r="AV1060" s="63" t="s">
        <v>11702</v>
      </c>
      <c r="AW1060" s="75"/>
      <c r="AX1060" s="77"/>
      <c r="AY1060" s="77"/>
      <c r="AZ1060" s="76"/>
      <c r="BA1060" s="82" t="s">
        <v>1485</v>
      </c>
      <c r="BB1060" s="77"/>
      <c r="BC1060" s="77"/>
      <c r="BD1060" s="77"/>
      <c r="BE1060" s="76"/>
      <c r="BF1060" s="82" t="s">
        <v>11701</v>
      </c>
      <c r="BG1060" s="77"/>
      <c r="BH1060" s="77"/>
      <c r="BI1060" s="77"/>
      <c r="BJ1060" s="76"/>
      <c r="BK1060" s="82" t="s">
        <v>11701</v>
      </c>
      <c r="BL1060" s="77"/>
      <c r="BM1060" s="77"/>
      <c r="BN1060" s="77"/>
      <c r="BO1060" s="76"/>
      <c r="BP1060" s="44" t="s">
        <v>11703</v>
      </c>
    </row>
    <row r="1061" spans="1:68" x14ac:dyDescent="0.2">
      <c r="A1061" s="63" t="s">
        <v>1330</v>
      </c>
      <c r="B1061" s="44" t="s">
        <v>6117</v>
      </c>
      <c r="C1061" s="44" t="s">
        <v>9559</v>
      </c>
      <c r="D1061" s="44" t="s">
        <v>11704</v>
      </c>
      <c r="E1061" s="44" t="str">
        <f t="shared" si="32"/>
        <v>Iron-road_Minion_MELE</v>
      </c>
      <c r="F1061" s="44" t="s">
        <v>6135</v>
      </c>
      <c r="G1061" s="44" t="s">
        <v>5183</v>
      </c>
      <c r="H1061" s="44" t="s">
        <v>5184</v>
      </c>
      <c r="I1061" s="64"/>
      <c r="J1061" s="65"/>
      <c r="K1061" s="65"/>
      <c r="L1061" s="65"/>
      <c r="M1061" s="65"/>
      <c r="N1061" s="64"/>
      <c r="O1061" s="64"/>
      <c r="P1061" s="65"/>
      <c r="Q1061" s="65"/>
      <c r="R1061" s="65"/>
      <c r="S1061" s="65"/>
      <c r="T1061" s="64"/>
      <c r="U1061" s="65"/>
      <c r="V1061" s="65"/>
      <c r="W1061" s="65"/>
      <c r="X1061" s="65"/>
      <c r="Y1061" s="64"/>
      <c r="Z1061" s="65"/>
      <c r="AA1061" s="69">
        <f t="shared" si="33"/>
        <v>0</v>
      </c>
      <c r="AB1061" s="63" t="s">
        <v>1486</v>
      </c>
      <c r="AC1061" s="75"/>
      <c r="AD1061" s="77"/>
      <c r="AE1061" s="77"/>
      <c r="AF1061" s="77"/>
      <c r="AG1061" s="63" t="s">
        <v>11705</v>
      </c>
      <c r="AH1061" s="75"/>
      <c r="AI1061" s="77"/>
      <c r="AJ1061" s="77"/>
      <c r="AK1061" s="76"/>
      <c r="AL1061" s="63" t="s">
        <v>11706</v>
      </c>
      <c r="AM1061" s="75"/>
      <c r="AN1061" s="77"/>
      <c r="AO1061" s="77"/>
      <c r="AP1061" s="76"/>
      <c r="AQ1061" s="82" t="s">
        <v>11707</v>
      </c>
      <c r="AR1061" s="77"/>
      <c r="AS1061" s="77"/>
      <c r="AT1061" s="77"/>
      <c r="AU1061" s="76"/>
      <c r="AV1061" s="63" t="s">
        <v>11708</v>
      </c>
      <c r="AW1061" s="75"/>
      <c r="AX1061" s="77"/>
      <c r="AY1061" s="77"/>
      <c r="AZ1061" s="76"/>
      <c r="BA1061" s="82" t="s">
        <v>1486</v>
      </c>
      <c r="BB1061" s="77"/>
      <c r="BC1061" s="77"/>
      <c r="BD1061" s="77"/>
      <c r="BE1061" s="76"/>
      <c r="BF1061" s="82" t="s">
        <v>11707</v>
      </c>
      <c r="BG1061" s="77"/>
      <c r="BH1061" s="77"/>
      <c r="BI1061" s="77"/>
      <c r="BJ1061" s="76"/>
      <c r="BK1061" s="82" t="s">
        <v>11707</v>
      </c>
      <c r="BL1061" s="77"/>
      <c r="BM1061" s="77"/>
      <c r="BN1061" s="77"/>
      <c r="BO1061" s="76"/>
      <c r="BP1061" s="44" t="s">
        <v>11709</v>
      </c>
    </row>
    <row r="1062" spans="1:68" x14ac:dyDescent="0.2">
      <c r="A1062" s="63" t="s">
        <v>1330</v>
      </c>
      <c r="B1062" s="44" t="s">
        <v>6117</v>
      </c>
      <c r="C1062" s="44" t="s">
        <v>9559</v>
      </c>
      <c r="D1062" s="44" t="s">
        <v>11710</v>
      </c>
      <c r="E1062" s="44" t="str">
        <f t="shared" si="32"/>
        <v>Khamûl Unleashed_Minion_MELE</v>
      </c>
      <c r="F1062" s="44" t="s">
        <v>11711</v>
      </c>
      <c r="G1062" s="44" t="s">
        <v>5197</v>
      </c>
      <c r="H1062" s="44" t="s">
        <v>3290</v>
      </c>
      <c r="I1062" s="64"/>
      <c r="J1062" s="65"/>
      <c r="K1062" s="65"/>
      <c r="L1062" s="65"/>
      <c r="M1062" s="65"/>
      <c r="N1062" s="64"/>
      <c r="O1062" s="64"/>
      <c r="P1062" s="65"/>
      <c r="Q1062" s="65"/>
      <c r="R1062" s="65"/>
      <c r="S1062" s="65"/>
      <c r="T1062" s="64"/>
      <c r="U1062" s="65"/>
      <c r="V1062" s="65"/>
      <c r="W1062" s="65"/>
      <c r="X1062" s="65"/>
      <c r="Y1062" s="64"/>
      <c r="Z1062" s="65"/>
      <c r="AA1062" s="69">
        <f t="shared" si="33"/>
        <v>0</v>
      </c>
      <c r="AB1062" s="63" t="s">
        <v>1487</v>
      </c>
      <c r="AC1062" s="75"/>
      <c r="AD1062" s="77"/>
      <c r="AE1062" s="77"/>
      <c r="AF1062" s="77"/>
      <c r="AG1062" s="63" t="s">
        <v>11712</v>
      </c>
      <c r="AH1062" s="75"/>
      <c r="AI1062" s="77"/>
      <c r="AJ1062" s="77"/>
      <c r="AK1062" s="76"/>
      <c r="AL1062" s="63" t="s">
        <v>11713</v>
      </c>
      <c r="AM1062" s="75"/>
      <c r="AN1062" s="77"/>
      <c r="AO1062" s="77"/>
      <c r="AP1062" s="76"/>
      <c r="AQ1062" s="82" t="s">
        <v>11714</v>
      </c>
      <c r="AR1062" s="77"/>
      <c r="AS1062" s="77"/>
      <c r="AT1062" s="77"/>
      <c r="AU1062" s="76"/>
      <c r="AV1062" s="63" t="s">
        <v>11715</v>
      </c>
      <c r="AW1062" s="75"/>
      <c r="AX1062" s="77"/>
      <c r="AY1062" s="77"/>
      <c r="AZ1062" s="76"/>
      <c r="BA1062" s="82" t="s">
        <v>1487</v>
      </c>
      <c r="BB1062" s="77"/>
      <c r="BC1062" s="77"/>
      <c r="BD1062" s="77"/>
      <c r="BE1062" s="76"/>
      <c r="BF1062" s="82" t="s">
        <v>11714</v>
      </c>
      <c r="BG1062" s="77"/>
      <c r="BH1062" s="77"/>
      <c r="BI1062" s="77"/>
      <c r="BJ1062" s="76"/>
      <c r="BK1062" s="82" t="s">
        <v>11714</v>
      </c>
      <c r="BL1062" s="77"/>
      <c r="BM1062" s="77"/>
      <c r="BN1062" s="77"/>
      <c r="BO1062" s="76"/>
      <c r="BP1062" s="44" t="s">
        <v>1944</v>
      </c>
    </row>
    <row r="1063" spans="1:68" ht="12.75" customHeight="1" x14ac:dyDescent="0.2">
      <c r="A1063" s="63" t="s">
        <v>1330</v>
      </c>
      <c r="B1063" s="44" t="s">
        <v>6117</v>
      </c>
      <c r="C1063" s="44" t="s">
        <v>9559</v>
      </c>
      <c r="D1063" s="44" t="s">
        <v>11716</v>
      </c>
      <c r="E1063" s="44" t="str">
        <f t="shared" si="32"/>
        <v>Kill All But NOT the Halflings_Minion_MELE</v>
      </c>
      <c r="F1063" s="44" t="s">
        <v>7098</v>
      </c>
      <c r="G1063" s="44" t="s">
        <v>5197</v>
      </c>
      <c r="H1063" s="44" t="s">
        <v>3290</v>
      </c>
      <c r="I1063" s="64"/>
      <c r="J1063" s="65"/>
      <c r="K1063" s="65"/>
      <c r="L1063" s="65"/>
      <c r="M1063" s="65"/>
      <c r="N1063" s="64"/>
      <c r="O1063" s="64"/>
      <c r="P1063" s="65"/>
      <c r="Q1063" s="65"/>
      <c r="R1063" s="65"/>
      <c r="S1063" s="65"/>
      <c r="T1063" s="64"/>
      <c r="U1063" s="65"/>
      <c r="V1063" s="65"/>
      <c r="W1063" s="65"/>
      <c r="X1063" s="65"/>
      <c r="Y1063" s="64"/>
      <c r="Z1063" s="65"/>
      <c r="AA1063" s="69">
        <f t="shared" si="33"/>
        <v>0</v>
      </c>
      <c r="AB1063" s="63" t="s">
        <v>1488</v>
      </c>
      <c r="AC1063" s="75"/>
      <c r="AD1063" s="77"/>
      <c r="AE1063" s="77"/>
      <c r="AF1063" s="77"/>
      <c r="AG1063" s="63" t="s">
        <v>11717</v>
      </c>
      <c r="AH1063" s="75"/>
      <c r="AI1063" s="77"/>
      <c r="AJ1063" s="77"/>
      <c r="AK1063" s="76"/>
      <c r="AL1063" s="63" t="s">
        <v>11718</v>
      </c>
      <c r="AM1063" s="75"/>
      <c r="AN1063" s="77"/>
      <c r="AO1063" s="77"/>
      <c r="AP1063" s="76"/>
      <c r="AQ1063" s="82" t="s">
        <v>11719</v>
      </c>
      <c r="AR1063" s="77"/>
      <c r="AS1063" s="77"/>
      <c r="AT1063" s="77"/>
      <c r="AU1063" s="76"/>
      <c r="AV1063" s="63" t="s">
        <v>11720</v>
      </c>
      <c r="AW1063" s="75"/>
      <c r="AX1063" s="77"/>
      <c r="AY1063" s="77"/>
      <c r="AZ1063" s="76"/>
      <c r="BA1063" s="82" t="s">
        <v>1488</v>
      </c>
      <c r="BB1063" s="77"/>
      <c r="BC1063" s="77"/>
      <c r="BD1063" s="77"/>
      <c r="BE1063" s="76"/>
      <c r="BF1063" s="82" t="s">
        <v>11719</v>
      </c>
      <c r="BG1063" s="77"/>
      <c r="BH1063" s="77"/>
      <c r="BI1063" s="77"/>
      <c r="BJ1063" s="76"/>
      <c r="BK1063" s="82" t="s">
        <v>11719</v>
      </c>
      <c r="BL1063" s="77"/>
      <c r="BM1063" s="77"/>
      <c r="BN1063" s="77"/>
      <c r="BO1063" s="76"/>
      <c r="BP1063" s="44" t="s">
        <v>1945</v>
      </c>
    </row>
    <row r="1064" spans="1:68" x14ac:dyDescent="0.2">
      <c r="A1064" s="63" t="s">
        <v>1330</v>
      </c>
      <c r="B1064" s="44" t="s">
        <v>6117</v>
      </c>
      <c r="C1064" s="44" t="s">
        <v>9559</v>
      </c>
      <c r="D1064" s="44" t="s">
        <v>11721</v>
      </c>
      <c r="E1064" s="44" t="str">
        <f t="shared" si="32"/>
        <v>Leg It Double Quick_Minion_MELE</v>
      </c>
      <c r="F1064" s="44" t="s">
        <v>11722</v>
      </c>
      <c r="G1064" s="44" t="s">
        <v>5197</v>
      </c>
      <c r="H1064" s="44" t="s">
        <v>3290</v>
      </c>
      <c r="I1064" s="64"/>
      <c r="J1064" s="65"/>
      <c r="K1064" s="65"/>
      <c r="L1064" s="65"/>
      <c r="M1064" s="65"/>
      <c r="N1064" s="64"/>
      <c r="O1064" s="64"/>
      <c r="P1064" s="65"/>
      <c r="Q1064" s="65"/>
      <c r="R1064" s="65"/>
      <c r="S1064" s="65"/>
      <c r="T1064" s="64"/>
      <c r="U1064" s="65"/>
      <c r="V1064" s="65"/>
      <c r="W1064" s="65"/>
      <c r="X1064" s="65"/>
      <c r="Y1064" s="64"/>
      <c r="Z1064" s="65"/>
      <c r="AA1064" s="69">
        <f t="shared" si="33"/>
        <v>0</v>
      </c>
      <c r="AB1064" s="63" t="s">
        <v>1489</v>
      </c>
      <c r="AC1064" s="75"/>
      <c r="AD1064" s="77"/>
      <c r="AE1064" s="77"/>
      <c r="AF1064" s="77"/>
      <c r="AG1064" s="63" t="s">
        <v>11723</v>
      </c>
      <c r="AH1064" s="75"/>
      <c r="AI1064" s="77"/>
      <c r="AJ1064" s="77"/>
      <c r="AK1064" s="76"/>
      <c r="AL1064" s="63" t="s">
        <v>11724</v>
      </c>
      <c r="AM1064" s="75"/>
      <c r="AN1064" s="77"/>
      <c r="AO1064" s="77"/>
      <c r="AP1064" s="76"/>
      <c r="AQ1064" s="82" t="s">
        <v>11725</v>
      </c>
      <c r="AR1064" s="77"/>
      <c r="AS1064" s="77"/>
      <c r="AT1064" s="77"/>
      <c r="AU1064" s="76"/>
      <c r="AV1064" s="63" t="s">
        <v>11726</v>
      </c>
      <c r="AW1064" s="75"/>
      <c r="AX1064" s="77"/>
      <c r="AY1064" s="77"/>
      <c r="AZ1064" s="76"/>
      <c r="BA1064" s="82" t="s">
        <v>1489</v>
      </c>
      <c r="BB1064" s="77"/>
      <c r="BC1064" s="77"/>
      <c r="BD1064" s="77"/>
      <c r="BE1064" s="76"/>
      <c r="BF1064" s="82" t="s">
        <v>11725</v>
      </c>
      <c r="BG1064" s="77"/>
      <c r="BH1064" s="77"/>
      <c r="BI1064" s="77"/>
      <c r="BJ1064" s="76"/>
      <c r="BK1064" s="82" t="s">
        <v>11725</v>
      </c>
      <c r="BL1064" s="77"/>
      <c r="BM1064" s="77"/>
      <c r="BN1064" s="77"/>
      <c r="BO1064" s="76"/>
      <c r="BP1064" s="44" t="s">
        <v>11727</v>
      </c>
    </row>
    <row r="1065" spans="1:68" x14ac:dyDescent="0.2">
      <c r="A1065" s="63" t="s">
        <v>1330</v>
      </c>
      <c r="B1065" s="44" t="s">
        <v>6117</v>
      </c>
      <c r="C1065" s="44" t="s">
        <v>9559</v>
      </c>
      <c r="D1065" s="44" t="s">
        <v>11728</v>
      </c>
      <c r="E1065" s="44" t="str">
        <f t="shared" si="32"/>
        <v>Messenger of Mordor_Minion_MELE</v>
      </c>
      <c r="F1065" s="44" t="s">
        <v>8842</v>
      </c>
      <c r="G1065" s="44" t="s">
        <v>5197</v>
      </c>
      <c r="H1065" s="44" t="s">
        <v>3290</v>
      </c>
      <c r="I1065" s="64"/>
      <c r="J1065" s="65"/>
      <c r="K1065" s="65"/>
      <c r="L1065" s="65"/>
      <c r="M1065" s="65"/>
      <c r="N1065" s="64"/>
      <c r="O1065" s="64"/>
      <c r="P1065" s="65"/>
      <c r="Q1065" s="65"/>
      <c r="R1065" s="65"/>
      <c r="S1065" s="65"/>
      <c r="T1065" s="64"/>
      <c r="U1065" s="65"/>
      <c r="V1065" s="65"/>
      <c r="W1065" s="65"/>
      <c r="X1065" s="65"/>
      <c r="Y1065" s="64"/>
      <c r="Z1065" s="65"/>
      <c r="AA1065" s="69">
        <f t="shared" si="33"/>
        <v>0</v>
      </c>
      <c r="AB1065" s="63" t="s">
        <v>1490</v>
      </c>
      <c r="AC1065" s="75"/>
      <c r="AD1065" s="77"/>
      <c r="AE1065" s="77"/>
      <c r="AF1065" s="77"/>
      <c r="AG1065" s="63" t="s">
        <v>11729</v>
      </c>
      <c r="AH1065" s="75"/>
      <c r="AI1065" s="77"/>
      <c r="AJ1065" s="77"/>
      <c r="AK1065" s="76"/>
      <c r="AL1065" s="63" t="s">
        <v>11730</v>
      </c>
      <c r="AM1065" s="75"/>
      <c r="AN1065" s="77"/>
      <c r="AO1065" s="77"/>
      <c r="AP1065" s="76"/>
      <c r="AQ1065" s="82" t="s">
        <v>11731</v>
      </c>
      <c r="AR1065" s="77"/>
      <c r="AS1065" s="77"/>
      <c r="AT1065" s="77"/>
      <c r="AU1065" s="76"/>
      <c r="AV1065" s="63" t="s">
        <v>11732</v>
      </c>
      <c r="AW1065" s="75"/>
      <c r="AX1065" s="77"/>
      <c r="AY1065" s="77"/>
      <c r="AZ1065" s="76"/>
      <c r="BA1065" s="82" t="s">
        <v>1490</v>
      </c>
      <c r="BB1065" s="77"/>
      <c r="BC1065" s="77"/>
      <c r="BD1065" s="77"/>
      <c r="BE1065" s="76"/>
      <c r="BF1065" s="82" t="s">
        <v>11731</v>
      </c>
      <c r="BG1065" s="77"/>
      <c r="BH1065" s="77"/>
      <c r="BI1065" s="77"/>
      <c r="BJ1065" s="76"/>
      <c r="BK1065" s="82" t="s">
        <v>11731</v>
      </c>
      <c r="BL1065" s="77"/>
      <c r="BM1065" s="77"/>
      <c r="BN1065" s="77"/>
      <c r="BO1065" s="76"/>
      <c r="BP1065" s="44" t="s">
        <v>11733</v>
      </c>
    </row>
    <row r="1066" spans="1:68" x14ac:dyDescent="0.2">
      <c r="A1066" s="63" t="s">
        <v>1330</v>
      </c>
      <c r="B1066" s="44" t="s">
        <v>6117</v>
      </c>
      <c r="C1066" s="44" t="s">
        <v>9559</v>
      </c>
      <c r="D1066" s="44" t="s">
        <v>11734</v>
      </c>
      <c r="E1066" s="44" t="str">
        <f t="shared" si="32"/>
        <v>Morgul-blade_Minion_MELE</v>
      </c>
      <c r="F1066" s="44" t="s">
        <v>5808</v>
      </c>
      <c r="G1066" s="44" t="s">
        <v>5197</v>
      </c>
      <c r="H1066" s="44" t="s">
        <v>3290</v>
      </c>
      <c r="I1066" s="64"/>
      <c r="J1066" s="65"/>
      <c r="K1066" s="65"/>
      <c r="L1066" s="65"/>
      <c r="M1066" s="65"/>
      <c r="N1066" s="64"/>
      <c r="O1066" s="64"/>
      <c r="P1066" s="65"/>
      <c r="Q1066" s="65"/>
      <c r="R1066" s="65"/>
      <c r="S1066" s="65"/>
      <c r="T1066" s="64"/>
      <c r="U1066" s="65"/>
      <c r="V1066" s="65"/>
      <c r="W1066" s="65"/>
      <c r="X1066" s="65"/>
      <c r="Y1066" s="64"/>
      <c r="Z1066" s="65"/>
      <c r="AA1066" s="69">
        <f t="shared" si="33"/>
        <v>0</v>
      </c>
      <c r="AB1066" s="63" t="s">
        <v>1491</v>
      </c>
      <c r="AC1066" s="75"/>
      <c r="AD1066" s="77"/>
      <c r="AE1066" s="77"/>
      <c r="AF1066" s="77"/>
      <c r="AG1066" s="63" t="s">
        <v>11735</v>
      </c>
      <c r="AH1066" s="75"/>
      <c r="AI1066" s="77"/>
      <c r="AJ1066" s="77"/>
      <c r="AK1066" s="76"/>
      <c r="AL1066" s="63" t="s">
        <v>11736</v>
      </c>
      <c r="AM1066" s="75"/>
      <c r="AN1066" s="77"/>
      <c r="AO1066" s="77"/>
      <c r="AP1066" s="76"/>
      <c r="AQ1066" s="82" t="s">
        <v>11737</v>
      </c>
      <c r="AR1066" s="77"/>
      <c r="AS1066" s="77"/>
      <c r="AT1066" s="77"/>
      <c r="AU1066" s="76"/>
      <c r="AV1066" s="63" t="s">
        <v>11738</v>
      </c>
      <c r="AW1066" s="75"/>
      <c r="AX1066" s="77"/>
      <c r="AY1066" s="77"/>
      <c r="AZ1066" s="76"/>
      <c r="BA1066" s="82" t="s">
        <v>1491</v>
      </c>
      <c r="BB1066" s="77"/>
      <c r="BC1066" s="77"/>
      <c r="BD1066" s="77"/>
      <c r="BE1066" s="76"/>
      <c r="BF1066" s="82" t="s">
        <v>11737</v>
      </c>
      <c r="BG1066" s="77"/>
      <c r="BH1066" s="77"/>
      <c r="BI1066" s="77"/>
      <c r="BJ1066" s="76"/>
      <c r="BK1066" s="82" t="s">
        <v>11737</v>
      </c>
      <c r="BL1066" s="77"/>
      <c r="BM1066" s="77"/>
      <c r="BN1066" s="77"/>
      <c r="BO1066" s="76"/>
      <c r="BP1066" s="44" t="s">
        <v>11739</v>
      </c>
    </row>
    <row r="1067" spans="1:68" x14ac:dyDescent="0.2">
      <c r="A1067" s="63" t="s">
        <v>1330</v>
      </c>
      <c r="B1067" s="44" t="s">
        <v>6117</v>
      </c>
      <c r="C1067" s="44" t="s">
        <v>9559</v>
      </c>
      <c r="D1067" s="44" t="s">
        <v>11740</v>
      </c>
      <c r="E1067" s="44" t="str">
        <f t="shared" si="32"/>
        <v>Motionless Among the Slain_Minion_MELE</v>
      </c>
      <c r="F1067" s="44" t="s">
        <v>11741</v>
      </c>
      <c r="G1067" s="44" t="s">
        <v>5197</v>
      </c>
      <c r="H1067" s="44" t="s">
        <v>3290</v>
      </c>
      <c r="I1067" s="64"/>
      <c r="J1067" s="65"/>
      <c r="K1067" s="65"/>
      <c r="L1067" s="65"/>
      <c r="M1067" s="65"/>
      <c r="N1067" s="64"/>
      <c r="O1067" s="64"/>
      <c r="P1067" s="65"/>
      <c r="Q1067" s="65"/>
      <c r="R1067" s="65"/>
      <c r="S1067" s="65"/>
      <c r="T1067" s="64"/>
      <c r="U1067" s="65"/>
      <c r="V1067" s="65"/>
      <c r="W1067" s="65"/>
      <c r="X1067" s="65"/>
      <c r="Y1067" s="64"/>
      <c r="Z1067" s="65"/>
      <c r="AA1067" s="69">
        <f t="shared" si="33"/>
        <v>0</v>
      </c>
      <c r="AB1067" s="63" t="s">
        <v>817</v>
      </c>
      <c r="AC1067" s="75"/>
      <c r="AD1067" s="77"/>
      <c r="AE1067" s="77"/>
      <c r="AF1067" s="77"/>
      <c r="AG1067" s="63" t="s">
        <v>11742</v>
      </c>
      <c r="AH1067" s="75"/>
      <c r="AI1067" s="77"/>
      <c r="AJ1067" s="77"/>
      <c r="AK1067" s="76"/>
      <c r="AL1067" s="63" t="s">
        <v>11743</v>
      </c>
      <c r="AM1067" s="75"/>
      <c r="AN1067" s="77"/>
      <c r="AO1067" s="77"/>
      <c r="AP1067" s="76"/>
      <c r="AQ1067" s="82" t="s">
        <v>11744</v>
      </c>
      <c r="AR1067" s="77"/>
      <c r="AS1067" s="77"/>
      <c r="AT1067" s="77"/>
      <c r="AU1067" s="76"/>
      <c r="AV1067" s="63" t="s">
        <v>11745</v>
      </c>
      <c r="AW1067" s="75"/>
      <c r="AX1067" s="77"/>
      <c r="AY1067" s="77"/>
      <c r="AZ1067" s="76"/>
      <c r="BA1067" s="82" t="s">
        <v>817</v>
      </c>
      <c r="BB1067" s="77"/>
      <c r="BC1067" s="77"/>
      <c r="BD1067" s="77"/>
      <c r="BE1067" s="76"/>
      <c r="BF1067" s="82" t="s">
        <v>11744</v>
      </c>
      <c r="BG1067" s="77"/>
      <c r="BH1067" s="77"/>
      <c r="BI1067" s="77"/>
      <c r="BJ1067" s="76"/>
      <c r="BK1067" s="82" t="s">
        <v>11744</v>
      </c>
      <c r="BL1067" s="77"/>
      <c r="BM1067" s="77"/>
      <c r="BN1067" s="77"/>
      <c r="BO1067" s="76"/>
      <c r="BP1067" s="44" t="s">
        <v>11746</v>
      </c>
    </row>
    <row r="1068" spans="1:68" x14ac:dyDescent="0.2">
      <c r="A1068" s="63" t="s">
        <v>1330</v>
      </c>
      <c r="B1068" s="44" t="s">
        <v>6117</v>
      </c>
      <c r="C1068" s="44" t="s">
        <v>9559</v>
      </c>
      <c r="D1068" s="44" t="s">
        <v>11747</v>
      </c>
      <c r="E1068" s="44" t="str">
        <f t="shared" si="32"/>
        <v>News Must Get Through_Minion_MELE</v>
      </c>
      <c r="F1068" s="44" t="s">
        <v>8389</v>
      </c>
      <c r="G1068" s="44" t="s">
        <v>5235</v>
      </c>
      <c r="H1068" s="44" t="s">
        <v>10826</v>
      </c>
      <c r="I1068" s="64"/>
      <c r="J1068" s="65"/>
      <c r="K1068" s="65"/>
      <c r="L1068" s="65"/>
      <c r="M1068" s="65"/>
      <c r="N1068" s="64"/>
      <c r="O1068" s="64"/>
      <c r="P1068" s="65"/>
      <c r="Q1068" s="65"/>
      <c r="R1068" s="65"/>
      <c r="S1068" s="65"/>
      <c r="T1068" s="64"/>
      <c r="U1068" s="65"/>
      <c r="V1068" s="65"/>
      <c r="W1068" s="65"/>
      <c r="X1068" s="65"/>
      <c r="Y1068" s="64"/>
      <c r="Z1068" s="65"/>
      <c r="AA1068" s="69">
        <f t="shared" si="33"/>
        <v>0</v>
      </c>
      <c r="AB1068" s="63" t="s">
        <v>818</v>
      </c>
      <c r="AC1068" s="75"/>
      <c r="AD1068" s="77"/>
      <c r="AE1068" s="77"/>
      <c r="AF1068" s="77"/>
      <c r="AG1068" s="63" t="s">
        <v>11748</v>
      </c>
      <c r="AH1068" s="75"/>
      <c r="AI1068" s="77"/>
      <c r="AJ1068" s="77"/>
      <c r="AK1068" s="76"/>
      <c r="AL1068" s="63" t="s">
        <v>11749</v>
      </c>
      <c r="AM1068" s="75"/>
      <c r="AN1068" s="77"/>
      <c r="AO1068" s="77"/>
      <c r="AP1068" s="76"/>
      <c r="AQ1068" s="82" t="s">
        <v>11750</v>
      </c>
      <c r="AR1068" s="77"/>
      <c r="AS1068" s="77"/>
      <c r="AT1068" s="77"/>
      <c r="AU1068" s="76"/>
      <c r="AV1068" s="63" t="s">
        <v>11751</v>
      </c>
      <c r="AW1068" s="75"/>
      <c r="AX1068" s="77"/>
      <c r="AY1068" s="77"/>
      <c r="AZ1068" s="76"/>
      <c r="BA1068" s="82" t="s">
        <v>818</v>
      </c>
      <c r="BB1068" s="77"/>
      <c r="BC1068" s="77"/>
      <c r="BD1068" s="77"/>
      <c r="BE1068" s="76"/>
      <c r="BF1068" s="82" t="s">
        <v>11750</v>
      </c>
      <c r="BG1068" s="77"/>
      <c r="BH1068" s="77"/>
      <c r="BI1068" s="77"/>
      <c r="BJ1068" s="76"/>
      <c r="BK1068" s="82" t="s">
        <v>11750</v>
      </c>
      <c r="BL1068" s="77"/>
      <c r="BM1068" s="77"/>
      <c r="BN1068" s="77"/>
      <c r="BO1068" s="76"/>
      <c r="BP1068" s="44" t="s">
        <v>11752</v>
      </c>
    </row>
    <row r="1069" spans="1:68" x14ac:dyDescent="0.2">
      <c r="A1069" s="63" t="s">
        <v>1330</v>
      </c>
      <c r="B1069" s="44" t="s">
        <v>6117</v>
      </c>
      <c r="C1069" s="44" t="s">
        <v>9559</v>
      </c>
      <c r="D1069" s="44" t="s">
        <v>11753</v>
      </c>
      <c r="E1069" s="44" t="str">
        <f t="shared" si="32"/>
        <v>News of the Shire_Minion_MELE</v>
      </c>
      <c r="F1069" s="44" t="s">
        <v>11470</v>
      </c>
      <c r="G1069" s="44" t="s">
        <v>5197</v>
      </c>
      <c r="H1069" s="44" t="s">
        <v>3290</v>
      </c>
      <c r="I1069" s="64"/>
      <c r="J1069" s="65"/>
      <c r="K1069" s="65"/>
      <c r="L1069" s="65"/>
      <c r="M1069" s="65"/>
      <c r="N1069" s="64"/>
      <c r="O1069" s="64"/>
      <c r="P1069" s="65"/>
      <c r="Q1069" s="65"/>
      <c r="R1069" s="65"/>
      <c r="S1069" s="65"/>
      <c r="T1069" s="64"/>
      <c r="U1069" s="65"/>
      <c r="V1069" s="65"/>
      <c r="W1069" s="65"/>
      <c r="X1069" s="65"/>
      <c r="Y1069" s="64"/>
      <c r="Z1069" s="65"/>
      <c r="AA1069" s="69">
        <f t="shared" si="33"/>
        <v>0</v>
      </c>
      <c r="AB1069" s="63" t="s">
        <v>819</v>
      </c>
      <c r="AC1069" s="75"/>
      <c r="AD1069" s="77"/>
      <c r="AE1069" s="77"/>
      <c r="AF1069" s="77"/>
      <c r="AG1069" s="63" t="s">
        <v>11754</v>
      </c>
      <c r="AH1069" s="75"/>
      <c r="AI1069" s="77"/>
      <c r="AJ1069" s="77"/>
      <c r="AK1069" s="76"/>
      <c r="AL1069" s="63" t="s">
        <v>11755</v>
      </c>
      <c r="AM1069" s="75"/>
      <c r="AN1069" s="77"/>
      <c r="AO1069" s="77"/>
      <c r="AP1069" s="76"/>
      <c r="AQ1069" s="82" t="s">
        <v>11756</v>
      </c>
      <c r="AR1069" s="77"/>
      <c r="AS1069" s="77"/>
      <c r="AT1069" s="77"/>
      <c r="AU1069" s="76"/>
      <c r="AV1069" s="63" t="s">
        <v>11757</v>
      </c>
      <c r="AW1069" s="75"/>
      <c r="AX1069" s="77"/>
      <c r="AY1069" s="77"/>
      <c r="AZ1069" s="76"/>
      <c r="BA1069" s="82" t="s">
        <v>819</v>
      </c>
      <c r="BB1069" s="77"/>
      <c r="BC1069" s="77"/>
      <c r="BD1069" s="77"/>
      <c r="BE1069" s="76"/>
      <c r="BF1069" s="82" t="s">
        <v>11756</v>
      </c>
      <c r="BG1069" s="77"/>
      <c r="BH1069" s="77"/>
      <c r="BI1069" s="77"/>
      <c r="BJ1069" s="76"/>
      <c r="BK1069" s="82" t="s">
        <v>11756</v>
      </c>
      <c r="BL1069" s="77"/>
      <c r="BM1069" s="77"/>
      <c r="BN1069" s="77"/>
      <c r="BO1069" s="76"/>
      <c r="BP1069" s="44" t="s">
        <v>11758</v>
      </c>
    </row>
    <row r="1070" spans="1:68" x14ac:dyDescent="0.2">
      <c r="A1070" s="63" t="s">
        <v>1330</v>
      </c>
      <c r="B1070" s="44" t="s">
        <v>6117</v>
      </c>
      <c r="C1070" s="44" t="s">
        <v>9559</v>
      </c>
      <c r="D1070" s="44" t="s">
        <v>11759</v>
      </c>
      <c r="E1070" s="44" t="str">
        <f t="shared" si="32"/>
        <v>No More Nonsense_Minion_MELE</v>
      </c>
      <c r="F1070" s="44" t="s">
        <v>11117</v>
      </c>
      <c r="G1070" s="44" t="s">
        <v>5197</v>
      </c>
      <c r="H1070" s="44" t="s">
        <v>3290</v>
      </c>
      <c r="I1070" s="64"/>
      <c r="J1070" s="65"/>
      <c r="K1070" s="65"/>
      <c r="L1070" s="65"/>
      <c r="M1070" s="65"/>
      <c r="N1070" s="64"/>
      <c r="O1070" s="64"/>
      <c r="P1070" s="65"/>
      <c r="Q1070" s="65"/>
      <c r="R1070" s="65"/>
      <c r="S1070" s="65"/>
      <c r="T1070" s="64"/>
      <c r="U1070" s="65"/>
      <c r="V1070" s="65"/>
      <c r="W1070" s="65"/>
      <c r="X1070" s="65"/>
      <c r="Y1070" s="64"/>
      <c r="Z1070" s="65"/>
      <c r="AA1070" s="69">
        <f t="shared" si="33"/>
        <v>0</v>
      </c>
      <c r="AB1070" s="63" t="s">
        <v>820</v>
      </c>
      <c r="AC1070" s="75"/>
      <c r="AD1070" s="77"/>
      <c r="AE1070" s="77"/>
      <c r="AF1070" s="77"/>
      <c r="AG1070" s="63" t="s">
        <v>11760</v>
      </c>
      <c r="AH1070" s="75"/>
      <c r="AI1070" s="77"/>
      <c r="AJ1070" s="77"/>
      <c r="AK1070" s="76"/>
      <c r="AL1070" s="63" t="s">
        <v>11761</v>
      </c>
      <c r="AM1070" s="75"/>
      <c r="AN1070" s="77"/>
      <c r="AO1070" s="77"/>
      <c r="AP1070" s="76"/>
      <c r="AQ1070" s="82" t="s">
        <v>11762</v>
      </c>
      <c r="AR1070" s="77"/>
      <c r="AS1070" s="77"/>
      <c r="AT1070" s="77"/>
      <c r="AU1070" s="76"/>
      <c r="AV1070" s="63" t="s">
        <v>11763</v>
      </c>
      <c r="AW1070" s="75"/>
      <c r="AX1070" s="77"/>
      <c r="AY1070" s="77"/>
      <c r="AZ1070" s="76"/>
      <c r="BA1070" s="82" t="s">
        <v>820</v>
      </c>
      <c r="BB1070" s="77"/>
      <c r="BC1070" s="77"/>
      <c r="BD1070" s="77"/>
      <c r="BE1070" s="76"/>
      <c r="BF1070" s="82" t="s">
        <v>11762</v>
      </c>
      <c r="BG1070" s="77"/>
      <c r="BH1070" s="77"/>
      <c r="BI1070" s="77"/>
      <c r="BJ1070" s="76"/>
      <c r="BK1070" s="82" t="s">
        <v>11762</v>
      </c>
      <c r="BL1070" s="77"/>
      <c r="BM1070" s="77"/>
      <c r="BN1070" s="77"/>
      <c r="BO1070" s="76"/>
      <c r="BP1070" s="44" t="s">
        <v>1728</v>
      </c>
    </row>
    <row r="1071" spans="1:68" x14ac:dyDescent="0.2">
      <c r="A1071" s="63" t="s">
        <v>1330</v>
      </c>
      <c r="B1071" s="44" t="s">
        <v>6117</v>
      </c>
      <c r="C1071" s="44" t="s">
        <v>9559</v>
      </c>
      <c r="D1071" s="44" t="s">
        <v>11764</v>
      </c>
      <c r="E1071" s="44" t="str">
        <f t="shared" si="32"/>
        <v>No News of Our Riding_Minion_MELE</v>
      </c>
      <c r="F1071" s="44" t="s">
        <v>11765</v>
      </c>
      <c r="G1071" s="44" t="s">
        <v>5197</v>
      </c>
      <c r="H1071" s="44" t="s">
        <v>3290</v>
      </c>
      <c r="I1071" s="64"/>
      <c r="J1071" s="65"/>
      <c r="K1071" s="65"/>
      <c r="L1071" s="65"/>
      <c r="M1071" s="65"/>
      <c r="N1071" s="64"/>
      <c r="O1071" s="64"/>
      <c r="P1071" s="65"/>
      <c r="Q1071" s="65"/>
      <c r="R1071" s="65"/>
      <c r="S1071" s="65"/>
      <c r="T1071" s="64"/>
      <c r="U1071" s="65"/>
      <c r="V1071" s="65"/>
      <c r="W1071" s="65"/>
      <c r="X1071" s="65"/>
      <c r="Y1071" s="64"/>
      <c r="Z1071" s="65"/>
      <c r="AA1071" s="69">
        <f t="shared" si="33"/>
        <v>0</v>
      </c>
      <c r="AB1071" s="63" t="s">
        <v>821</v>
      </c>
      <c r="AC1071" s="75"/>
      <c r="AD1071" s="77"/>
      <c r="AE1071" s="77"/>
      <c r="AF1071" s="77"/>
      <c r="AG1071" s="63" t="s">
        <v>11766</v>
      </c>
      <c r="AH1071" s="75"/>
      <c r="AI1071" s="77"/>
      <c r="AJ1071" s="77"/>
      <c r="AK1071" s="76"/>
      <c r="AL1071" s="63" t="s">
        <v>11767</v>
      </c>
      <c r="AM1071" s="75"/>
      <c r="AN1071" s="77"/>
      <c r="AO1071" s="77"/>
      <c r="AP1071" s="76"/>
      <c r="AQ1071" s="82" t="s">
        <v>11768</v>
      </c>
      <c r="AR1071" s="77"/>
      <c r="AS1071" s="77"/>
      <c r="AT1071" s="77"/>
      <c r="AU1071" s="76"/>
      <c r="AV1071" s="63" t="s">
        <v>11769</v>
      </c>
      <c r="AW1071" s="75"/>
      <c r="AX1071" s="77"/>
      <c r="AY1071" s="77"/>
      <c r="AZ1071" s="76"/>
      <c r="BA1071" s="82" t="s">
        <v>821</v>
      </c>
      <c r="BB1071" s="77"/>
      <c r="BC1071" s="77"/>
      <c r="BD1071" s="77"/>
      <c r="BE1071" s="76"/>
      <c r="BF1071" s="82" t="s">
        <v>11768</v>
      </c>
      <c r="BG1071" s="77"/>
      <c r="BH1071" s="77"/>
      <c r="BI1071" s="77"/>
      <c r="BJ1071" s="76"/>
      <c r="BK1071" s="82" t="s">
        <v>11768</v>
      </c>
      <c r="BL1071" s="77"/>
      <c r="BM1071" s="77"/>
      <c r="BN1071" s="77"/>
      <c r="BO1071" s="76"/>
      <c r="BP1071" s="44" t="s">
        <v>11770</v>
      </c>
    </row>
    <row r="1072" spans="1:68" x14ac:dyDescent="0.2">
      <c r="A1072" s="63" t="s">
        <v>1330</v>
      </c>
      <c r="B1072" s="44" t="s">
        <v>6117</v>
      </c>
      <c r="C1072" s="44" t="s">
        <v>9559</v>
      </c>
      <c r="D1072" s="44" t="s">
        <v>11771</v>
      </c>
      <c r="E1072" s="44" t="str">
        <f t="shared" si="32"/>
        <v>Not Slay Needlessly_Minion_MELE</v>
      </c>
      <c r="F1072" s="44" t="s">
        <v>10773</v>
      </c>
      <c r="G1072" s="44" t="s">
        <v>5183</v>
      </c>
      <c r="H1072" s="44" t="s">
        <v>5184</v>
      </c>
      <c r="I1072" s="64"/>
      <c r="J1072" s="65"/>
      <c r="K1072" s="65"/>
      <c r="L1072" s="65"/>
      <c r="M1072" s="65"/>
      <c r="N1072" s="64"/>
      <c r="O1072" s="64"/>
      <c r="P1072" s="65"/>
      <c r="Q1072" s="65"/>
      <c r="R1072" s="65"/>
      <c r="S1072" s="65"/>
      <c r="T1072" s="68">
        <v>3</v>
      </c>
      <c r="U1072" s="65"/>
      <c r="V1072" s="65"/>
      <c r="W1072" s="65"/>
      <c r="X1072" s="65"/>
      <c r="Y1072" s="64"/>
      <c r="Z1072" s="65"/>
      <c r="AA1072" s="69">
        <f t="shared" si="33"/>
        <v>0</v>
      </c>
      <c r="AB1072" s="63" t="s">
        <v>822</v>
      </c>
      <c r="AC1072" s="75"/>
      <c r="AD1072" s="77"/>
      <c r="AE1072" s="75"/>
      <c r="AF1072" s="77"/>
      <c r="AG1072" s="63" t="s">
        <v>11772</v>
      </c>
      <c r="AH1072" s="75"/>
      <c r="AI1072" s="77"/>
      <c r="AJ1072" s="77"/>
      <c r="AK1072" s="76"/>
      <c r="AL1072" s="63" t="s">
        <v>11773</v>
      </c>
      <c r="AM1072" s="75"/>
      <c r="AN1072" s="77"/>
      <c r="AO1072" s="77"/>
      <c r="AP1072" s="76"/>
      <c r="AQ1072" s="82" t="s">
        <v>11774</v>
      </c>
      <c r="AR1072" s="77"/>
      <c r="AS1072" s="77"/>
      <c r="AT1072" s="77"/>
      <c r="AU1072" s="76"/>
      <c r="AV1072" s="63" t="s">
        <v>11775</v>
      </c>
      <c r="AW1072" s="75"/>
      <c r="AX1072" s="77"/>
      <c r="AY1072" s="77"/>
      <c r="AZ1072" s="76"/>
      <c r="BA1072" s="82" t="s">
        <v>822</v>
      </c>
      <c r="BB1072" s="77"/>
      <c r="BC1072" s="77"/>
      <c r="BD1072" s="77"/>
      <c r="BE1072" s="76"/>
      <c r="BF1072" s="82" t="s">
        <v>11774</v>
      </c>
      <c r="BG1072" s="77"/>
      <c r="BH1072" s="77"/>
      <c r="BI1072" s="77"/>
      <c r="BJ1072" s="76"/>
      <c r="BK1072" s="82" t="s">
        <v>11774</v>
      </c>
      <c r="BL1072" s="77"/>
      <c r="BM1072" s="77"/>
      <c r="BN1072" s="77"/>
      <c r="BO1072" s="76"/>
      <c r="BP1072" s="44" t="s">
        <v>11776</v>
      </c>
    </row>
    <row r="1073" spans="1:68" x14ac:dyDescent="0.2">
      <c r="A1073" s="63" t="s">
        <v>1330</v>
      </c>
      <c r="B1073" s="44" t="s">
        <v>6117</v>
      </c>
      <c r="C1073" s="44" t="s">
        <v>9559</v>
      </c>
      <c r="D1073" s="44" t="s">
        <v>11777</v>
      </c>
      <c r="E1073" s="44" t="str">
        <f t="shared" si="32"/>
        <v>Old Cache_Minion_MELE</v>
      </c>
      <c r="F1073" s="44" t="s">
        <v>5658</v>
      </c>
      <c r="G1073" s="44" t="s">
        <v>5235</v>
      </c>
      <c r="H1073" s="44" t="s">
        <v>10826</v>
      </c>
      <c r="I1073" s="64"/>
      <c r="J1073" s="65"/>
      <c r="K1073" s="65"/>
      <c r="L1073" s="65"/>
      <c r="M1073" s="65"/>
      <c r="N1073" s="64"/>
      <c r="O1073" s="64"/>
      <c r="P1073" s="65"/>
      <c r="Q1073" s="65"/>
      <c r="R1073" s="65"/>
      <c r="S1073" s="65"/>
      <c r="T1073" s="64"/>
      <c r="U1073" s="65"/>
      <c r="V1073" s="65"/>
      <c r="W1073" s="65"/>
      <c r="X1073" s="65"/>
      <c r="Y1073" s="64"/>
      <c r="Z1073" s="65"/>
      <c r="AA1073" s="69">
        <f t="shared" si="33"/>
        <v>0</v>
      </c>
      <c r="AB1073" s="63" t="s">
        <v>823</v>
      </c>
      <c r="AC1073" s="75"/>
      <c r="AD1073" s="77"/>
      <c r="AE1073" s="77"/>
      <c r="AF1073" s="77"/>
      <c r="AG1073" s="63" t="s">
        <v>11778</v>
      </c>
      <c r="AH1073" s="75"/>
      <c r="AI1073" s="77"/>
      <c r="AJ1073" s="77"/>
      <c r="AK1073" s="76"/>
      <c r="AL1073" s="63" t="s">
        <v>11779</v>
      </c>
      <c r="AM1073" s="75"/>
      <c r="AN1073" s="77"/>
      <c r="AO1073" s="77"/>
      <c r="AP1073" s="76"/>
      <c r="AQ1073" s="82" t="s">
        <v>11780</v>
      </c>
      <c r="AR1073" s="77"/>
      <c r="AS1073" s="77"/>
      <c r="AT1073" s="77"/>
      <c r="AU1073" s="76"/>
      <c r="AV1073" s="63" t="s">
        <v>11781</v>
      </c>
      <c r="AW1073" s="75"/>
      <c r="AX1073" s="77"/>
      <c r="AY1073" s="77"/>
      <c r="AZ1073" s="76"/>
      <c r="BA1073" s="82" t="s">
        <v>823</v>
      </c>
      <c r="BB1073" s="77"/>
      <c r="BC1073" s="77"/>
      <c r="BD1073" s="77"/>
      <c r="BE1073" s="76"/>
      <c r="BF1073" s="82" t="s">
        <v>11780</v>
      </c>
      <c r="BG1073" s="77"/>
      <c r="BH1073" s="77"/>
      <c r="BI1073" s="77"/>
      <c r="BJ1073" s="76"/>
      <c r="BK1073" s="82" t="s">
        <v>11780</v>
      </c>
      <c r="BL1073" s="77"/>
      <c r="BM1073" s="77"/>
      <c r="BN1073" s="77"/>
      <c r="BO1073" s="76"/>
      <c r="BP1073" s="44" t="s">
        <v>11782</v>
      </c>
    </row>
    <row r="1074" spans="1:68" x14ac:dyDescent="0.2">
      <c r="A1074" s="63" t="s">
        <v>1330</v>
      </c>
      <c r="B1074" s="44" t="s">
        <v>6117</v>
      </c>
      <c r="C1074" s="44" t="s">
        <v>9559</v>
      </c>
      <c r="D1074" s="44" t="s">
        <v>11783</v>
      </c>
      <c r="E1074" s="44" t="str">
        <f t="shared" si="32"/>
        <v>Old Prejudice_Minion_MELE</v>
      </c>
      <c r="F1074" s="44" t="s">
        <v>11636</v>
      </c>
      <c r="G1074" s="44" t="s">
        <v>5197</v>
      </c>
      <c r="H1074" s="44" t="s">
        <v>3290</v>
      </c>
      <c r="I1074" s="64"/>
      <c r="J1074" s="65"/>
      <c r="K1074" s="65"/>
      <c r="L1074" s="65"/>
      <c r="M1074" s="65"/>
      <c r="N1074" s="64"/>
      <c r="O1074" s="64"/>
      <c r="P1074" s="65"/>
      <c r="Q1074" s="65"/>
      <c r="R1074" s="65"/>
      <c r="S1074" s="65"/>
      <c r="T1074" s="64"/>
      <c r="U1074" s="65"/>
      <c r="V1074" s="65"/>
      <c r="W1074" s="65"/>
      <c r="X1074" s="65"/>
      <c r="Y1074" s="64"/>
      <c r="Z1074" s="65"/>
      <c r="AA1074" s="69">
        <f t="shared" si="33"/>
        <v>0</v>
      </c>
      <c r="AB1074" s="63" t="s">
        <v>824</v>
      </c>
      <c r="AC1074" s="75"/>
      <c r="AD1074" s="77"/>
      <c r="AE1074" s="77"/>
      <c r="AF1074" s="77"/>
      <c r="AG1074" s="63" t="s">
        <v>11784</v>
      </c>
      <c r="AH1074" s="75"/>
      <c r="AI1074" s="77"/>
      <c r="AJ1074" s="77"/>
      <c r="AK1074" s="76"/>
      <c r="AL1074" s="63" t="s">
        <v>11785</v>
      </c>
      <c r="AM1074" s="75"/>
      <c r="AN1074" s="77"/>
      <c r="AO1074" s="77"/>
      <c r="AP1074" s="76"/>
      <c r="AQ1074" s="82" t="s">
        <v>11786</v>
      </c>
      <c r="AR1074" s="77"/>
      <c r="AS1074" s="77"/>
      <c r="AT1074" s="77"/>
      <c r="AU1074" s="76"/>
      <c r="AV1074" s="63" t="s">
        <v>11787</v>
      </c>
      <c r="AW1074" s="75"/>
      <c r="AX1074" s="77"/>
      <c r="AY1074" s="77"/>
      <c r="AZ1074" s="76"/>
      <c r="BA1074" s="82" t="s">
        <v>824</v>
      </c>
      <c r="BB1074" s="77"/>
      <c r="BC1074" s="77"/>
      <c r="BD1074" s="77"/>
      <c r="BE1074" s="76"/>
      <c r="BF1074" s="82" t="s">
        <v>11786</v>
      </c>
      <c r="BG1074" s="77"/>
      <c r="BH1074" s="77"/>
      <c r="BI1074" s="77"/>
      <c r="BJ1074" s="76"/>
      <c r="BK1074" s="82" t="s">
        <v>11786</v>
      </c>
      <c r="BL1074" s="77"/>
      <c r="BM1074" s="77"/>
      <c r="BN1074" s="77"/>
      <c r="BO1074" s="76"/>
      <c r="BP1074" s="44" t="s">
        <v>11788</v>
      </c>
    </row>
    <row r="1075" spans="1:68" x14ac:dyDescent="0.2">
      <c r="A1075" s="63" t="s">
        <v>1330</v>
      </c>
      <c r="B1075" s="44" t="s">
        <v>6117</v>
      </c>
      <c r="C1075" s="44" t="s">
        <v>9559</v>
      </c>
      <c r="D1075" s="44" t="s">
        <v>11789</v>
      </c>
      <c r="E1075" s="44" t="str">
        <f t="shared" si="32"/>
        <v>One Dear to You_Minion_MELE</v>
      </c>
      <c r="F1075" s="44" t="s">
        <v>11445</v>
      </c>
      <c r="G1075" s="44" t="s">
        <v>5197</v>
      </c>
      <c r="H1075" s="44" t="s">
        <v>3290</v>
      </c>
      <c r="I1075" s="64"/>
      <c r="J1075" s="65"/>
      <c r="K1075" s="65"/>
      <c r="L1075" s="65"/>
      <c r="M1075" s="65"/>
      <c r="N1075" s="64"/>
      <c r="O1075" s="64"/>
      <c r="P1075" s="65"/>
      <c r="Q1075" s="65"/>
      <c r="R1075" s="65"/>
      <c r="S1075" s="65"/>
      <c r="T1075" s="64"/>
      <c r="U1075" s="65"/>
      <c r="V1075" s="65"/>
      <c r="W1075" s="65"/>
      <c r="X1075" s="65"/>
      <c r="Y1075" s="64"/>
      <c r="Z1075" s="65"/>
      <c r="AA1075" s="69">
        <f t="shared" si="33"/>
        <v>0</v>
      </c>
      <c r="AB1075" s="63" t="s">
        <v>825</v>
      </c>
      <c r="AC1075" s="75"/>
      <c r="AD1075" s="77"/>
      <c r="AE1075" s="77"/>
      <c r="AF1075" s="77"/>
      <c r="AG1075" s="63" t="s">
        <v>11790</v>
      </c>
      <c r="AH1075" s="75"/>
      <c r="AI1075" s="77"/>
      <c r="AJ1075" s="77"/>
      <c r="AK1075" s="76"/>
      <c r="AL1075" s="63" t="s">
        <v>11791</v>
      </c>
      <c r="AM1075" s="75"/>
      <c r="AN1075" s="77"/>
      <c r="AO1075" s="77"/>
      <c r="AP1075" s="76"/>
      <c r="AQ1075" s="82" t="s">
        <v>11792</v>
      </c>
      <c r="AR1075" s="77"/>
      <c r="AS1075" s="77"/>
      <c r="AT1075" s="77"/>
      <c r="AU1075" s="76"/>
      <c r="AV1075" s="63" t="s">
        <v>11793</v>
      </c>
      <c r="AW1075" s="75"/>
      <c r="AX1075" s="77"/>
      <c r="AY1075" s="77"/>
      <c r="AZ1075" s="76"/>
      <c r="BA1075" s="82" t="s">
        <v>825</v>
      </c>
      <c r="BB1075" s="77"/>
      <c r="BC1075" s="77"/>
      <c r="BD1075" s="77"/>
      <c r="BE1075" s="76"/>
      <c r="BF1075" s="82" t="s">
        <v>11792</v>
      </c>
      <c r="BG1075" s="77"/>
      <c r="BH1075" s="77"/>
      <c r="BI1075" s="77"/>
      <c r="BJ1075" s="76"/>
      <c r="BK1075" s="82" t="s">
        <v>11792</v>
      </c>
      <c r="BL1075" s="77"/>
      <c r="BM1075" s="77"/>
      <c r="BN1075" s="77"/>
      <c r="BO1075" s="76"/>
      <c r="BP1075" s="44" t="s">
        <v>11794</v>
      </c>
    </row>
    <row r="1076" spans="1:68" x14ac:dyDescent="0.2">
      <c r="A1076" s="63" t="s">
        <v>1330</v>
      </c>
      <c r="B1076" s="44" t="s">
        <v>6117</v>
      </c>
      <c r="C1076" s="44" t="s">
        <v>9559</v>
      </c>
      <c r="D1076" s="44" t="s">
        <v>11795</v>
      </c>
      <c r="E1076" s="44" t="str">
        <f t="shared" si="32"/>
        <v>Orc Quarrels_Minion_MELE</v>
      </c>
      <c r="F1076" s="44" t="s">
        <v>9598</v>
      </c>
      <c r="G1076" s="44" t="s">
        <v>5235</v>
      </c>
      <c r="H1076" s="44" t="s">
        <v>10826</v>
      </c>
      <c r="I1076" s="64"/>
      <c r="J1076" s="65"/>
      <c r="K1076" s="65"/>
      <c r="L1076" s="65"/>
      <c r="M1076" s="65"/>
      <c r="N1076" s="64"/>
      <c r="O1076" s="64"/>
      <c r="P1076" s="65"/>
      <c r="Q1076" s="65"/>
      <c r="R1076" s="65"/>
      <c r="S1076" s="65"/>
      <c r="T1076" s="68">
        <v>3</v>
      </c>
      <c r="U1076" s="66">
        <v>1</v>
      </c>
      <c r="V1076" s="66">
        <v>3</v>
      </c>
      <c r="W1076" s="65"/>
      <c r="X1076" s="66">
        <v>3</v>
      </c>
      <c r="Y1076" s="64"/>
      <c r="Z1076" s="65"/>
      <c r="AA1076" s="69">
        <f t="shared" si="33"/>
        <v>0</v>
      </c>
      <c r="AB1076" s="63" t="s">
        <v>826</v>
      </c>
      <c r="AC1076" s="75"/>
      <c r="AD1076" s="77"/>
      <c r="AE1076" s="75"/>
      <c r="AF1076" s="77"/>
      <c r="AG1076" s="63" t="s">
        <v>11796</v>
      </c>
      <c r="AH1076" s="75"/>
      <c r="AI1076" s="77"/>
      <c r="AJ1076" s="77"/>
      <c r="AK1076" s="76"/>
      <c r="AL1076" s="63" t="s">
        <v>11797</v>
      </c>
      <c r="AM1076" s="75"/>
      <c r="AN1076" s="77"/>
      <c r="AO1076" s="77"/>
      <c r="AP1076" s="76"/>
      <c r="AQ1076" s="82" t="s">
        <v>11798</v>
      </c>
      <c r="AR1076" s="77"/>
      <c r="AS1076" s="77"/>
      <c r="AT1076" s="77"/>
      <c r="AU1076" s="76"/>
      <c r="AV1076" s="63" t="s">
        <v>11799</v>
      </c>
      <c r="AW1076" s="75"/>
      <c r="AX1076" s="77"/>
      <c r="AY1076" s="77"/>
      <c r="AZ1076" s="76"/>
      <c r="BA1076" s="82" t="s">
        <v>826</v>
      </c>
      <c r="BB1076" s="77"/>
      <c r="BC1076" s="77"/>
      <c r="BD1076" s="77"/>
      <c r="BE1076" s="76"/>
      <c r="BF1076" s="82" t="s">
        <v>11798</v>
      </c>
      <c r="BG1076" s="77"/>
      <c r="BH1076" s="77"/>
      <c r="BI1076" s="77"/>
      <c r="BJ1076" s="76"/>
      <c r="BK1076" s="82" t="s">
        <v>11798</v>
      </c>
      <c r="BL1076" s="77"/>
      <c r="BM1076" s="77"/>
      <c r="BN1076" s="77"/>
      <c r="BO1076" s="76"/>
      <c r="BP1076" s="44" t="s">
        <v>11800</v>
      </c>
    </row>
    <row r="1077" spans="1:68" x14ac:dyDescent="0.2">
      <c r="A1077" s="63" t="s">
        <v>1330</v>
      </c>
      <c r="B1077" s="44" t="s">
        <v>6117</v>
      </c>
      <c r="C1077" s="44" t="s">
        <v>9559</v>
      </c>
      <c r="D1077" s="44" t="s">
        <v>11801</v>
      </c>
      <c r="E1077" s="44" t="str">
        <f t="shared" si="32"/>
        <v>Orc Stealth_Minion_MELE</v>
      </c>
      <c r="F1077" s="44" t="s">
        <v>9906</v>
      </c>
      <c r="G1077" s="44" t="s">
        <v>5183</v>
      </c>
      <c r="H1077" s="44" t="s">
        <v>5184</v>
      </c>
      <c r="I1077" s="64"/>
      <c r="J1077" s="65"/>
      <c r="K1077" s="65"/>
      <c r="L1077" s="65"/>
      <c r="M1077" s="65"/>
      <c r="N1077" s="64"/>
      <c r="O1077" s="64"/>
      <c r="P1077" s="65"/>
      <c r="Q1077" s="65"/>
      <c r="R1077" s="65"/>
      <c r="S1077" s="65"/>
      <c r="T1077" s="64"/>
      <c r="U1077" s="65"/>
      <c r="V1077" s="65"/>
      <c r="W1077" s="65"/>
      <c r="X1077" s="65"/>
      <c r="Y1077" s="64"/>
      <c r="Z1077" s="65"/>
      <c r="AA1077" s="69">
        <f t="shared" si="33"/>
        <v>0</v>
      </c>
      <c r="AB1077" s="63" t="s">
        <v>827</v>
      </c>
      <c r="AC1077" s="75"/>
      <c r="AD1077" s="77"/>
      <c r="AE1077" s="77"/>
      <c r="AF1077" s="77"/>
      <c r="AG1077" s="63" t="s">
        <v>11802</v>
      </c>
      <c r="AH1077" s="75"/>
      <c r="AI1077" s="77"/>
      <c r="AJ1077" s="77"/>
      <c r="AK1077" s="76"/>
      <c r="AL1077" s="63" t="s">
        <v>11803</v>
      </c>
      <c r="AM1077" s="75"/>
      <c r="AN1077" s="77"/>
      <c r="AO1077" s="77"/>
      <c r="AP1077" s="76"/>
      <c r="AQ1077" s="82" t="s">
        <v>11804</v>
      </c>
      <c r="AR1077" s="77"/>
      <c r="AS1077" s="77"/>
      <c r="AT1077" s="77"/>
      <c r="AU1077" s="76"/>
      <c r="AV1077" s="63" t="s">
        <v>11805</v>
      </c>
      <c r="AW1077" s="75"/>
      <c r="AX1077" s="77"/>
      <c r="AY1077" s="77"/>
      <c r="AZ1077" s="76"/>
      <c r="BA1077" s="82" t="s">
        <v>827</v>
      </c>
      <c r="BB1077" s="77"/>
      <c r="BC1077" s="77"/>
      <c r="BD1077" s="77"/>
      <c r="BE1077" s="76"/>
      <c r="BF1077" s="82" t="s">
        <v>11804</v>
      </c>
      <c r="BG1077" s="77"/>
      <c r="BH1077" s="77"/>
      <c r="BI1077" s="77"/>
      <c r="BJ1077" s="76"/>
      <c r="BK1077" s="82" t="s">
        <v>11804</v>
      </c>
      <c r="BL1077" s="77"/>
      <c r="BM1077" s="77"/>
      <c r="BN1077" s="77"/>
      <c r="BO1077" s="76"/>
      <c r="BP1077" s="44" t="s">
        <v>11806</v>
      </c>
    </row>
    <row r="1078" spans="1:68" x14ac:dyDescent="0.2">
      <c r="A1078" s="63" t="s">
        <v>1330</v>
      </c>
      <c r="B1078" s="44" t="s">
        <v>6117</v>
      </c>
      <c r="C1078" s="44" t="s">
        <v>9559</v>
      </c>
      <c r="D1078" s="44" t="s">
        <v>11807</v>
      </c>
      <c r="E1078" s="44" t="str">
        <f t="shared" si="32"/>
        <v>Orc-mounts_Minion_MELE</v>
      </c>
      <c r="F1078" s="44" t="s">
        <v>5255</v>
      </c>
      <c r="G1078" s="44" t="s">
        <v>5197</v>
      </c>
      <c r="H1078" s="44" t="s">
        <v>3290</v>
      </c>
      <c r="I1078" s="64"/>
      <c r="J1078" s="65"/>
      <c r="K1078" s="65"/>
      <c r="L1078" s="65"/>
      <c r="M1078" s="65"/>
      <c r="N1078" s="64"/>
      <c r="O1078" s="64"/>
      <c r="P1078" s="65"/>
      <c r="Q1078" s="65"/>
      <c r="R1078" s="65"/>
      <c r="S1078" s="65"/>
      <c r="T1078" s="64"/>
      <c r="U1078" s="65"/>
      <c r="V1078" s="65"/>
      <c r="W1078" s="65"/>
      <c r="X1078" s="65"/>
      <c r="Y1078" s="64"/>
      <c r="Z1078" s="65"/>
      <c r="AA1078" s="69">
        <f t="shared" si="33"/>
        <v>0</v>
      </c>
      <c r="AB1078" s="63" t="s">
        <v>828</v>
      </c>
      <c r="AC1078" s="75"/>
      <c r="AD1078" s="77"/>
      <c r="AE1078" s="77"/>
      <c r="AF1078" s="77"/>
      <c r="AG1078" s="63" t="s">
        <v>11808</v>
      </c>
      <c r="AH1078" s="75"/>
      <c r="AI1078" s="77"/>
      <c r="AJ1078" s="77"/>
      <c r="AK1078" s="76"/>
      <c r="AL1078" s="63" t="s">
        <v>11809</v>
      </c>
      <c r="AM1078" s="75"/>
      <c r="AN1078" s="77"/>
      <c r="AO1078" s="77"/>
      <c r="AP1078" s="76"/>
      <c r="AQ1078" s="82" t="s">
        <v>11810</v>
      </c>
      <c r="AR1078" s="77"/>
      <c r="AS1078" s="77"/>
      <c r="AT1078" s="77"/>
      <c r="AU1078" s="76"/>
      <c r="AV1078" s="63" t="s">
        <v>11811</v>
      </c>
      <c r="AW1078" s="75"/>
      <c r="AX1078" s="77"/>
      <c r="AY1078" s="77"/>
      <c r="AZ1078" s="76"/>
      <c r="BA1078" s="82" t="s">
        <v>828</v>
      </c>
      <c r="BB1078" s="77"/>
      <c r="BC1078" s="77"/>
      <c r="BD1078" s="77"/>
      <c r="BE1078" s="76"/>
      <c r="BF1078" s="82" t="s">
        <v>11810</v>
      </c>
      <c r="BG1078" s="77"/>
      <c r="BH1078" s="77"/>
      <c r="BI1078" s="77"/>
      <c r="BJ1078" s="76"/>
      <c r="BK1078" s="82" t="s">
        <v>11810</v>
      </c>
      <c r="BL1078" s="77"/>
      <c r="BM1078" s="77"/>
      <c r="BN1078" s="77"/>
      <c r="BO1078" s="76"/>
      <c r="BP1078" s="44" t="s">
        <v>11812</v>
      </c>
    </row>
    <row r="1079" spans="1:68" x14ac:dyDescent="0.2">
      <c r="A1079" s="63" t="s">
        <v>1330</v>
      </c>
      <c r="B1079" s="44" t="s">
        <v>6117</v>
      </c>
      <c r="C1079" s="44" t="s">
        <v>9559</v>
      </c>
      <c r="D1079" s="44" t="s">
        <v>11813</v>
      </c>
      <c r="E1079" s="44" t="str">
        <f t="shared" si="32"/>
        <v>Poisonous Despair_Minion_MELE</v>
      </c>
      <c r="F1079" s="44" t="s">
        <v>9203</v>
      </c>
      <c r="G1079" s="44" t="s">
        <v>5183</v>
      </c>
      <c r="H1079" s="44" t="s">
        <v>5184</v>
      </c>
      <c r="I1079" s="64"/>
      <c r="J1079" s="65"/>
      <c r="K1079" s="65"/>
      <c r="L1079" s="65"/>
      <c r="M1079" s="65"/>
      <c r="N1079" s="64"/>
      <c r="O1079" s="64"/>
      <c r="P1079" s="65"/>
      <c r="Q1079" s="65"/>
      <c r="R1079" s="65"/>
      <c r="S1079" s="65"/>
      <c r="T1079" s="68">
        <v>1</v>
      </c>
      <c r="U1079" s="65"/>
      <c r="V1079" s="65"/>
      <c r="W1079" s="65"/>
      <c r="X1079" s="66">
        <v>1</v>
      </c>
      <c r="Y1079" s="64"/>
      <c r="Z1079" s="65"/>
      <c r="AA1079" s="69">
        <f t="shared" si="33"/>
        <v>0</v>
      </c>
      <c r="AB1079" s="63" t="s">
        <v>829</v>
      </c>
      <c r="AC1079" s="75"/>
      <c r="AD1079" s="77"/>
      <c r="AE1079" s="75"/>
      <c r="AF1079" s="77"/>
      <c r="AG1079" s="63" t="s">
        <v>11814</v>
      </c>
      <c r="AH1079" s="75"/>
      <c r="AI1079" s="77"/>
      <c r="AJ1079" s="77"/>
      <c r="AK1079" s="76"/>
      <c r="AL1079" s="63" t="s">
        <v>11815</v>
      </c>
      <c r="AM1079" s="75"/>
      <c r="AN1079" s="77"/>
      <c r="AO1079" s="77"/>
      <c r="AP1079" s="76"/>
      <c r="AQ1079" s="82" t="s">
        <v>11816</v>
      </c>
      <c r="AR1079" s="77"/>
      <c r="AS1079" s="77"/>
      <c r="AT1079" s="77"/>
      <c r="AU1079" s="76"/>
      <c r="AV1079" s="63" t="s">
        <v>11817</v>
      </c>
      <c r="AW1079" s="75"/>
      <c r="AX1079" s="77"/>
      <c r="AY1079" s="77"/>
      <c r="AZ1079" s="76"/>
      <c r="BA1079" s="82" t="s">
        <v>829</v>
      </c>
      <c r="BB1079" s="77"/>
      <c r="BC1079" s="77"/>
      <c r="BD1079" s="77"/>
      <c r="BE1079" s="76"/>
      <c r="BF1079" s="82" t="s">
        <v>11816</v>
      </c>
      <c r="BG1079" s="77"/>
      <c r="BH1079" s="77"/>
      <c r="BI1079" s="77"/>
      <c r="BJ1079" s="76"/>
      <c r="BK1079" s="82" t="s">
        <v>11816</v>
      </c>
      <c r="BL1079" s="77"/>
      <c r="BM1079" s="77"/>
      <c r="BN1079" s="77"/>
      <c r="BO1079" s="76"/>
      <c r="BP1079" s="44" t="s">
        <v>1875</v>
      </c>
    </row>
    <row r="1080" spans="1:68" x14ac:dyDescent="0.2">
      <c r="A1080" s="63" t="s">
        <v>1330</v>
      </c>
      <c r="B1080" s="44" t="s">
        <v>6117</v>
      </c>
      <c r="C1080" s="44" t="s">
        <v>9559</v>
      </c>
      <c r="D1080" s="44" t="s">
        <v>11818</v>
      </c>
      <c r="E1080" s="44" t="str">
        <f t="shared" si="32"/>
        <v>Ready to His Will_Minion_MELE</v>
      </c>
      <c r="F1080" s="44" t="s">
        <v>6367</v>
      </c>
      <c r="G1080" s="44" t="s">
        <v>5197</v>
      </c>
      <c r="H1080" s="44" t="s">
        <v>3290</v>
      </c>
      <c r="I1080" s="64"/>
      <c r="J1080" s="65"/>
      <c r="K1080" s="65"/>
      <c r="L1080" s="65"/>
      <c r="M1080" s="65"/>
      <c r="N1080" s="64"/>
      <c r="O1080" s="64"/>
      <c r="P1080" s="65"/>
      <c r="Q1080" s="65"/>
      <c r="R1080" s="65"/>
      <c r="S1080" s="65"/>
      <c r="T1080" s="64"/>
      <c r="U1080" s="65"/>
      <c r="V1080" s="65"/>
      <c r="W1080" s="65"/>
      <c r="X1080" s="66">
        <v>1</v>
      </c>
      <c r="Y1080" s="64"/>
      <c r="Z1080" s="65"/>
      <c r="AA1080" s="69">
        <f t="shared" si="33"/>
        <v>0</v>
      </c>
      <c r="AB1080" s="63" t="s">
        <v>830</v>
      </c>
      <c r="AC1080" s="75"/>
      <c r="AD1080" s="77"/>
      <c r="AE1080" s="75"/>
      <c r="AF1080" s="77"/>
      <c r="AG1080" s="63" t="s">
        <v>11819</v>
      </c>
      <c r="AH1080" s="75"/>
      <c r="AI1080" s="77"/>
      <c r="AJ1080" s="77"/>
      <c r="AK1080" s="76"/>
      <c r="AL1080" s="63" t="s">
        <v>11820</v>
      </c>
      <c r="AM1080" s="75"/>
      <c r="AN1080" s="77"/>
      <c r="AO1080" s="77"/>
      <c r="AP1080" s="76"/>
      <c r="AQ1080" s="82" t="s">
        <v>11821</v>
      </c>
      <c r="AR1080" s="77"/>
      <c r="AS1080" s="77"/>
      <c r="AT1080" s="77"/>
      <c r="AU1080" s="76"/>
      <c r="AV1080" s="63" t="s">
        <v>11822</v>
      </c>
      <c r="AW1080" s="75"/>
      <c r="AX1080" s="77"/>
      <c r="AY1080" s="77"/>
      <c r="AZ1080" s="76"/>
      <c r="BA1080" s="82" t="s">
        <v>830</v>
      </c>
      <c r="BB1080" s="77"/>
      <c r="BC1080" s="77"/>
      <c r="BD1080" s="77"/>
      <c r="BE1080" s="76"/>
      <c r="BF1080" s="82" t="s">
        <v>11821</v>
      </c>
      <c r="BG1080" s="77"/>
      <c r="BH1080" s="77"/>
      <c r="BI1080" s="77"/>
      <c r="BJ1080" s="76"/>
      <c r="BK1080" s="82" t="s">
        <v>11821</v>
      </c>
      <c r="BL1080" s="77"/>
      <c r="BM1080" s="77"/>
      <c r="BN1080" s="77"/>
      <c r="BO1080" s="76"/>
      <c r="BP1080" s="44" t="s">
        <v>1824</v>
      </c>
    </row>
    <row r="1081" spans="1:68" x14ac:dyDescent="0.2">
      <c r="A1081" s="63" t="s">
        <v>1330</v>
      </c>
      <c r="B1081" s="44" t="s">
        <v>6117</v>
      </c>
      <c r="C1081" s="44" t="s">
        <v>9559</v>
      </c>
      <c r="D1081" s="44" t="s">
        <v>11823</v>
      </c>
      <c r="E1081" s="44" t="str">
        <f t="shared" si="32"/>
        <v>Remnants of Old Robberies_Minion_MELE</v>
      </c>
      <c r="F1081" s="44" t="s">
        <v>5808</v>
      </c>
      <c r="G1081" s="44" t="s">
        <v>5197</v>
      </c>
      <c r="H1081" s="44" t="s">
        <v>3290</v>
      </c>
      <c r="I1081" s="64"/>
      <c r="J1081" s="65"/>
      <c r="K1081" s="65"/>
      <c r="L1081" s="65"/>
      <c r="M1081" s="65"/>
      <c r="N1081" s="64"/>
      <c r="O1081" s="64"/>
      <c r="P1081" s="65"/>
      <c r="Q1081" s="65"/>
      <c r="R1081" s="65"/>
      <c r="S1081" s="65"/>
      <c r="T1081" s="64"/>
      <c r="U1081" s="65"/>
      <c r="V1081" s="65"/>
      <c r="W1081" s="65"/>
      <c r="X1081" s="65"/>
      <c r="Y1081" s="64"/>
      <c r="Z1081" s="65"/>
      <c r="AA1081" s="69">
        <f t="shared" si="33"/>
        <v>0</v>
      </c>
      <c r="AB1081" s="63" t="s">
        <v>831</v>
      </c>
      <c r="AC1081" s="75"/>
      <c r="AD1081" s="77"/>
      <c r="AE1081" s="77"/>
      <c r="AF1081" s="77"/>
      <c r="AG1081" s="63" t="s">
        <v>11824</v>
      </c>
      <c r="AH1081" s="75"/>
      <c r="AI1081" s="77"/>
      <c r="AJ1081" s="77"/>
      <c r="AK1081" s="76"/>
      <c r="AL1081" s="63" t="s">
        <v>11825</v>
      </c>
      <c r="AM1081" s="75"/>
      <c r="AN1081" s="77"/>
      <c r="AO1081" s="77"/>
      <c r="AP1081" s="76"/>
      <c r="AQ1081" s="82" t="s">
        <v>11826</v>
      </c>
      <c r="AR1081" s="77"/>
      <c r="AS1081" s="77"/>
      <c r="AT1081" s="77"/>
      <c r="AU1081" s="76"/>
      <c r="AV1081" s="63" t="s">
        <v>11827</v>
      </c>
      <c r="AW1081" s="75"/>
      <c r="AX1081" s="77"/>
      <c r="AY1081" s="77"/>
      <c r="AZ1081" s="76"/>
      <c r="BA1081" s="82" t="s">
        <v>831</v>
      </c>
      <c r="BB1081" s="77"/>
      <c r="BC1081" s="77"/>
      <c r="BD1081" s="77"/>
      <c r="BE1081" s="76"/>
      <c r="BF1081" s="82" t="s">
        <v>11826</v>
      </c>
      <c r="BG1081" s="77"/>
      <c r="BH1081" s="77"/>
      <c r="BI1081" s="77"/>
      <c r="BJ1081" s="76"/>
      <c r="BK1081" s="82" t="s">
        <v>11826</v>
      </c>
      <c r="BL1081" s="77"/>
      <c r="BM1081" s="77"/>
      <c r="BN1081" s="77"/>
      <c r="BO1081" s="76"/>
      <c r="BP1081" s="44" t="s">
        <v>1825</v>
      </c>
    </row>
    <row r="1082" spans="1:68" x14ac:dyDescent="0.2">
      <c r="A1082" s="63" t="s">
        <v>1330</v>
      </c>
      <c r="B1082" s="44" t="s">
        <v>6117</v>
      </c>
      <c r="C1082" s="44" t="s">
        <v>9559</v>
      </c>
      <c r="D1082" s="44" t="s">
        <v>11828</v>
      </c>
      <c r="E1082" s="44" t="str">
        <f t="shared" si="32"/>
        <v>Ren Unleashed_Minion_MELE</v>
      </c>
      <c r="F1082" s="44" t="s">
        <v>10063</v>
      </c>
      <c r="G1082" s="44" t="s">
        <v>5197</v>
      </c>
      <c r="H1082" s="44" t="s">
        <v>3290</v>
      </c>
      <c r="I1082" s="64"/>
      <c r="J1082" s="65"/>
      <c r="K1082" s="65"/>
      <c r="L1082" s="65"/>
      <c r="M1082" s="65"/>
      <c r="N1082" s="64"/>
      <c r="O1082" s="64"/>
      <c r="P1082" s="65"/>
      <c r="Q1082" s="65"/>
      <c r="R1082" s="65"/>
      <c r="S1082" s="65"/>
      <c r="T1082" s="64"/>
      <c r="U1082" s="65"/>
      <c r="V1082" s="65"/>
      <c r="W1082" s="65"/>
      <c r="X1082" s="65"/>
      <c r="Y1082" s="64"/>
      <c r="Z1082" s="65"/>
      <c r="AA1082" s="69">
        <f t="shared" si="33"/>
        <v>0</v>
      </c>
      <c r="AB1082" s="63" t="s">
        <v>832</v>
      </c>
      <c r="AC1082" s="75"/>
      <c r="AD1082" s="77"/>
      <c r="AE1082" s="77"/>
      <c r="AF1082" s="77"/>
      <c r="AG1082" s="63" t="s">
        <v>11829</v>
      </c>
      <c r="AH1082" s="75"/>
      <c r="AI1082" s="77"/>
      <c r="AJ1082" s="77"/>
      <c r="AK1082" s="76"/>
      <c r="AL1082" s="63" t="s">
        <v>11830</v>
      </c>
      <c r="AM1082" s="75"/>
      <c r="AN1082" s="77"/>
      <c r="AO1082" s="77"/>
      <c r="AP1082" s="76"/>
      <c r="AQ1082" s="82" t="s">
        <v>11831</v>
      </c>
      <c r="AR1082" s="77"/>
      <c r="AS1082" s="77"/>
      <c r="AT1082" s="77"/>
      <c r="AU1082" s="76"/>
      <c r="AV1082" s="63" t="s">
        <v>11832</v>
      </c>
      <c r="AW1082" s="75"/>
      <c r="AX1082" s="77"/>
      <c r="AY1082" s="77"/>
      <c r="AZ1082" s="76"/>
      <c r="BA1082" s="82" t="s">
        <v>832</v>
      </c>
      <c r="BB1082" s="77"/>
      <c r="BC1082" s="77"/>
      <c r="BD1082" s="77"/>
      <c r="BE1082" s="76"/>
      <c r="BF1082" s="82" t="s">
        <v>11831</v>
      </c>
      <c r="BG1082" s="77"/>
      <c r="BH1082" s="77"/>
      <c r="BI1082" s="77"/>
      <c r="BJ1082" s="76"/>
      <c r="BK1082" s="82" t="s">
        <v>11831</v>
      </c>
      <c r="BL1082" s="77"/>
      <c r="BM1082" s="77"/>
      <c r="BN1082" s="77"/>
      <c r="BO1082" s="76"/>
      <c r="BP1082" s="44" t="s">
        <v>11833</v>
      </c>
    </row>
    <row r="1083" spans="1:68" x14ac:dyDescent="0.2">
      <c r="A1083" s="63" t="s">
        <v>1330</v>
      </c>
      <c r="B1083" s="44" t="s">
        <v>6117</v>
      </c>
      <c r="C1083" s="44" t="s">
        <v>9559</v>
      </c>
      <c r="D1083" s="44" t="s">
        <v>11834</v>
      </c>
      <c r="E1083" s="44" t="str">
        <f t="shared" si="32"/>
        <v>Rumor of the One_Minion_MELE</v>
      </c>
      <c r="F1083" s="44" t="s">
        <v>5212</v>
      </c>
      <c r="G1083" s="44" t="s">
        <v>5197</v>
      </c>
      <c r="H1083" s="44" t="s">
        <v>3290</v>
      </c>
      <c r="I1083" s="64"/>
      <c r="J1083" s="65"/>
      <c r="K1083" s="65"/>
      <c r="L1083" s="65"/>
      <c r="M1083" s="65"/>
      <c r="N1083" s="64"/>
      <c r="O1083" s="64"/>
      <c r="P1083" s="65"/>
      <c r="Q1083" s="65"/>
      <c r="R1083" s="65"/>
      <c r="S1083" s="65"/>
      <c r="T1083" s="64"/>
      <c r="U1083" s="65"/>
      <c r="V1083" s="65"/>
      <c r="W1083" s="65"/>
      <c r="X1083" s="65"/>
      <c r="Y1083" s="64"/>
      <c r="Z1083" s="65"/>
      <c r="AA1083" s="69">
        <f t="shared" si="33"/>
        <v>0</v>
      </c>
      <c r="AB1083" s="63" t="s">
        <v>833</v>
      </c>
      <c r="AC1083" s="75"/>
      <c r="AD1083" s="77"/>
      <c r="AE1083" s="77"/>
      <c r="AF1083" s="77"/>
      <c r="AG1083" s="63" t="s">
        <v>11835</v>
      </c>
      <c r="AH1083" s="75"/>
      <c r="AI1083" s="77"/>
      <c r="AJ1083" s="77"/>
      <c r="AK1083" s="76"/>
      <c r="AL1083" s="63" t="s">
        <v>11836</v>
      </c>
      <c r="AM1083" s="75"/>
      <c r="AN1083" s="77"/>
      <c r="AO1083" s="77"/>
      <c r="AP1083" s="76"/>
      <c r="AQ1083" s="82" t="s">
        <v>11837</v>
      </c>
      <c r="AR1083" s="77"/>
      <c r="AS1083" s="77"/>
      <c r="AT1083" s="77"/>
      <c r="AU1083" s="76"/>
      <c r="AV1083" s="63" t="s">
        <v>11838</v>
      </c>
      <c r="AW1083" s="75"/>
      <c r="AX1083" s="77"/>
      <c r="AY1083" s="77"/>
      <c r="AZ1083" s="76"/>
      <c r="BA1083" s="82" t="s">
        <v>833</v>
      </c>
      <c r="BB1083" s="77"/>
      <c r="BC1083" s="77"/>
      <c r="BD1083" s="77"/>
      <c r="BE1083" s="76"/>
      <c r="BF1083" s="82" t="s">
        <v>11837</v>
      </c>
      <c r="BG1083" s="77"/>
      <c r="BH1083" s="77"/>
      <c r="BI1083" s="77"/>
      <c r="BJ1083" s="76"/>
      <c r="BK1083" s="82" t="s">
        <v>11837</v>
      </c>
      <c r="BL1083" s="77"/>
      <c r="BM1083" s="77"/>
      <c r="BN1083" s="77"/>
      <c r="BO1083" s="76"/>
      <c r="BP1083" s="44" t="s">
        <v>11839</v>
      </c>
    </row>
    <row r="1084" spans="1:68" x14ac:dyDescent="0.2">
      <c r="A1084" s="63" t="s">
        <v>1330</v>
      </c>
      <c r="B1084" s="44" t="s">
        <v>6117</v>
      </c>
      <c r="C1084" s="44" t="s">
        <v>9559</v>
      </c>
      <c r="D1084" s="44" t="s">
        <v>11840</v>
      </c>
      <c r="E1084" s="44" t="str">
        <f t="shared" si="32"/>
        <v>Ruse_Minion_MELE</v>
      </c>
      <c r="F1084" s="44" t="s">
        <v>11841</v>
      </c>
      <c r="G1084" s="44" t="s">
        <v>5197</v>
      </c>
      <c r="H1084" s="44" t="s">
        <v>3290</v>
      </c>
      <c r="I1084" s="64"/>
      <c r="J1084" s="65"/>
      <c r="K1084" s="65"/>
      <c r="L1084" s="65"/>
      <c r="M1084" s="65"/>
      <c r="N1084" s="64"/>
      <c r="O1084" s="64"/>
      <c r="P1084" s="65"/>
      <c r="Q1084" s="65"/>
      <c r="R1084" s="65"/>
      <c r="S1084" s="65"/>
      <c r="T1084" s="68">
        <v>1</v>
      </c>
      <c r="U1084" s="65"/>
      <c r="V1084" s="65"/>
      <c r="W1084" s="65"/>
      <c r="X1084" s="65"/>
      <c r="Y1084" s="64"/>
      <c r="Z1084" s="65"/>
      <c r="AA1084" s="69">
        <f t="shared" si="33"/>
        <v>0</v>
      </c>
      <c r="AB1084" s="63" t="s">
        <v>834</v>
      </c>
      <c r="AC1084" s="75"/>
      <c r="AD1084" s="77"/>
      <c r="AE1084" s="75"/>
      <c r="AF1084" s="77"/>
      <c r="AG1084" s="63" t="s">
        <v>834</v>
      </c>
      <c r="AH1084" s="75"/>
      <c r="AI1084" s="77"/>
      <c r="AJ1084" s="77"/>
      <c r="AK1084" s="76"/>
      <c r="AL1084" s="63" t="s">
        <v>11842</v>
      </c>
      <c r="AM1084" s="75"/>
      <c r="AN1084" s="77"/>
      <c r="AO1084" s="77"/>
      <c r="AP1084" s="76"/>
      <c r="AQ1084" s="82" t="s">
        <v>11843</v>
      </c>
      <c r="AR1084" s="77"/>
      <c r="AS1084" s="77"/>
      <c r="AT1084" s="77"/>
      <c r="AU1084" s="76"/>
      <c r="AV1084" s="63" t="s">
        <v>11844</v>
      </c>
      <c r="AW1084" s="75"/>
      <c r="AX1084" s="77"/>
      <c r="AY1084" s="77"/>
      <c r="AZ1084" s="76"/>
      <c r="BA1084" s="82" t="s">
        <v>834</v>
      </c>
      <c r="BB1084" s="77"/>
      <c r="BC1084" s="77"/>
      <c r="BD1084" s="77"/>
      <c r="BE1084" s="76"/>
      <c r="BF1084" s="82" t="s">
        <v>11843</v>
      </c>
      <c r="BG1084" s="77"/>
      <c r="BH1084" s="77"/>
      <c r="BI1084" s="77"/>
      <c r="BJ1084" s="76"/>
      <c r="BK1084" s="82" t="s">
        <v>11843</v>
      </c>
      <c r="BL1084" s="77"/>
      <c r="BM1084" s="77"/>
      <c r="BN1084" s="77"/>
      <c r="BO1084" s="76"/>
      <c r="BP1084" s="44" t="s">
        <v>1766</v>
      </c>
    </row>
    <row r="1085" spans="1:68" x14ac:dyDescent="0.2">
      <c r="A1085" s="63" t="s">
        <v>1330</v>
      </c>
      <c r="B1085" s="44" t="s">
        <v>6117</v>
      </c>
      <c r="C1085" s="44" t="s">
        <v>9559</v>
      </c>
      <c r="D1085" s="44" t="s">
        <v>11845</v>
      </c>
      <c r="E1085" s="44" t="str">
        <f t="shared" si="32"/>
        <v>Secrets of Their Forging_Minion_MELE</v>
      </c>
      <c r="F1085" s="44" t="s">
        <v>5808</v>
      </c>
      <c r="G1085" s="44" t="s">
        <v>5183</v>
      </c>
      <c r="H1085" s="44" t="s">
        <v>5184</v>
      </c>
      <c r="I1085" s="64"/>
      <c r="J1085" s="65"/>
      <c r="K1085" s="65"/>
      <c r="L1085" s="65"/>
      <c r="M1085" s="65"/>
      <c r="N1085" s="64"/>
      <c r="O1085" s="64"/>
      <c r="P1085" s="65"/>
      <c r="Q1085" s="65"/>
      <c r="R1085" s="65"/>
      <c r="S1085" s="65"/>
      <c r="T1085" s="68">
        <v>2</v>
      </c>
      <c r="U1085" s="65"/>
      <c r="V1085" s="65"/>
      <c r="W1085" s="65"/>
      <c r="X1085" s="65"/>
      <c r="Y1085" s="64"/>
      <c r="Z1085" s="65"/>
      <c r="AA1085" s="69">
        <f t="shared" si="33"/>
        <v>0</v>
      </c>
      <c r="AB1085" s="63" t="s">
        <v>835</v>
      </c>
      <c r="AC1085" s="75"/>
      <c r="AD1085" s="77"/>
      <c r="AE1085" s="75"/>
      <c r="AF1085" s="77"/>
      <c r="AG1085" s="63" t="s">
        <v>11846</v>
      </c>
      <c r="AH1085" s="75"/>
      <c r="AI1085" s="77"/>
      <c r="AJ1085" s="77"/>
      <c r="AK1085" s="76"/>
      <c r="AL1085" s="63" t="s">
        <v>11847</v>
      </c>
      <c r="AM1085" s="75"/>
      <c r="AN1085" s="77"/>
      <c r="AO1085" s="77"/>
      <c r="AP1085" s="76"/>
      <c r="AQ1085" s="82" t="s">
        <v>11848</v>
      </c>
      <c r="AR1085" s="77"/>
      <c r="AS1085" s="77"/>
      <c r="AT1085" s="77"/>
      <c r="AU1085" s="76"/>
      <c r="AV1085" s="63" t="s">
        <v>11849</v>
      </c>
      <c r="AW1085" s="75"/>
      <c r="AX1085" s="77"/>
      <c r="AY1085" s="77"/>
      <c r="AZ1085" s="76"/>
      <c r="BA1085" s="82" t="s">
        <v>835</v>
      </c>
      <c r="BB1085" s="77"/>
      <c r="BC1085" s="77"/>
      <c r="BD1085" s="77"/>
      <c r="BE1085" s="76"/>
      <c r="BF1085" s="82" t="s">
        <v>11848</v>
      </c>
      <c r="BG1085" s="77"/>
      <c r="BH1085" s="77"/>
      <c r="BI1085" s="77"/>
      <c r="BJ1085" s="76"/>
      <c r="BK1085" s="82" t="s">
        <v>11848</v>
      </c>
      <c r="BL1085" s="77"/>
      <c r="BM1085" s="77"/>
      <c r="BN1085" s="77"/>
      <c r="BO1085" s="76"/>
      <c r="BP1085" s="44" t="s">
        <v>1767</v>
      </c>
    </row>
    <row r="1086" spans="1:68" x14ac:dyDescent="0.2">
      <c r="A1086" s="63" t="s">
        <v>1330</v>
      </c>
      <c r="B1086" s="44" t="s">
        <v>6117</v>
      </c>
      <c r="C1086" s="44" t="s">
        <v>9559</v>
      </c>
      <c r="D1086" s="44" t="s">
        <v>11850</v>
      </c>
      <c r="E1086" s="44" t="str">
        <f t="shared" si="32"/>
        <v>Seize Prisoners_Minion_MELE</v>
      </c>
      <c r="F1086" s="44" t="s">
        <v>9598</v>
      </c>
      <c r="G1086" s="44" t="s">
        <v>5235</v>
      </c>
      <c r="H1086" s="44" t="s">
        <v>10826</v>
      </c>
      <c r="I1086" s="64"/>
      <c r="J1086" s="65"/>
      <c r="K1086" s="65"/>
      <c r="L1086" s="65"/>
      <c r="M1086" s="65"/>
      <c r="N1086" s="64"/>
      <c r="O1086" s="64"/>
      <c r="P1086" s="65"/>
      <c r="Q1086" s="65"/>
      <c r="R1086" s="65"/>
      <c r="S1086" s="65"/>
      <c r="T1086" s="64"/>
      <c r="U1086" s="65"/>
      <c r="V1086" s="65"/>
      <c r="W1086" s="65"/>
      <c r="X1086" s="65"/>
      <c r="Y1086" s="64"/>
      <c r="Z1086" s="65"/>
      <c r="AA1086" s="69">
        <f t="shared" si="33"/>
        <v>0</v>
      </c>
      <c r="AB1086" s="63" t="s">
        <v>836</v>
      </c>
      <c r="AC1086" s="75"/>
      <c r="AD1086" s="77"/>
      <c r="AE1086" s="77"/>
      <c r="AF1086" s="77"/>
      <c r="AG1086" s="63" t="s">
        <v>11851</v>
      </c>
      <c r="AH1086" s="75"/>
      <c r="AI1086" s="77"/>
      <c r="AJ1086" s="77"/>
      <c r="AK1086" s="76"/>
      <c r="AL1086" s="63" t="s">
        <v>11852</v>
      </c>
      <c r="AM1086" s="75"/>
      <c r="AN1086" s="77"/>
      <c r="AO1086" s="77"/>
      <c r="AP1086" s="76"/>
      <c r="AQ1086" s="82" t="s">
        <v>11853</v>
      </c>
      <c r="AR1086" s="77"/>
      <c r="AS1086" s="77"/>
      <c r="AT1086" s="77"/>
      <c r="AU1086" s="76"/>
      <c r="AV1086" s="63" t="s">
        <v>11854</v>
      </c>
      <c r="AW1086" s="75"/>
      <c r="AX1086" s="77"/>
      <c r="AY1086" s="77"/>
      <c r="AZ1086" s="76"/>
      <c r="BA1086" s="82" t="s">
        <v>836</v>
      </c>
      <c r="BB1086" s="77"/>
      <c r="BC1086" s="77"/>
      <c r="BD1086" s="77"/>
      <c r="BE1086" s="76"/>
      <c r="BF1086" s="82" t="s">
        <v>11853</v>
      </c>
      <c r="BG1086" s="77"/>
      <c r="BH1086" s="77"/>
      <c r="BI1086" s="77"/>
      <c r="BJ1086" s="76"/>
      <c r="BK1086" s="82" t="s">
        <v>11853</v>
      </c>
      <c r="BL1086" s="77"/>
      <c r="BM1086" s="77"/>
      <c r="BN1086" s="77"/>
      <c r="BO1086" s="76"/>
      <c r="BP1086" s="44" t="s">
        <v>11855</v>
      </c>
    </row>
    <row r="1087" spans="1:68" x14ac:dyDescent="0.2">
      <c r="A1087" s="63" t="s">
        <v>1330</v>
      </c>
      <c r="B1087" s="44" t="s">
        <v>6117</v>
      </c>
      <c r="C1087" s="44" t="s">
        <v>9559</v>
      </c>
      <c r="D1087" s="44" t="s">
        <v>11856</v>
      </c>
      <c r="E1087" s="44" t="str">
        <f t="shared" si="32"/>
        <v>Skies of Fire_Minion_MELE</v>
      </c>
      <c r="F1087" s="44" t="s">
        <v>8560</v>
      </c>
      <c r="G1087" s="44" t="s">
        <v>5235</v>
      </c>
      <c r="H1087" s="44" t="s">
        <v>11560</v>
      </c>
      <c r="I1087" s="64"/>
      <c r="J1087" s="65"/>
      <c r="K1087" s="65"/>
      <c r="L1087" s="65"/>
      <c r="M1087" s="65"/>
      <c r="N1087" s="64"/>
      <c r="O1087" s="64"/>
      <c r="P1087" s="65"/>
      <c r="Q1087" s="65"/>
      <c r="R1087" s="65"/>
      <c r="S1087" s="65"/>
      <c r="T1087" s="64"/>
      <c r="U1087" s="65"/>
      <c r="V1087" s="65"/>
      <c r="W1087" s="65"/>
      <c r="X1087" s="66">
        <v>2</v>
      </c>
      <c r="Y1087" s="68">
        <v>2</v>
      </c>
      <c r="Z1087" s="65"/>
      <c r="AA1087" s="69">
        <f t="shared" si="33"/>
        <v>0</v>
      </c>
      <c r="AB1087" s="63" t="s">
        <v>837</v>
      </c>
      <c r="AC1087" s="75"/>
      <c r="AD1087" s="77"/>
      <c r="AE1087" s="75"/>
      <c r="AF1087" s="77"/>
      <c r="AG1087" s="63" t="s">
        <v>11857</v>
      </c>
      <c r="AH1087" s="75"/>
      <c r="AI1087" s="77"/>
      <c r="AJ1087" s="77"/>
      <c r="AK1087" s="76"/>
      <c r="AL1087" s="63" t="s">
        <v>11858</v>
      </c>
      <c r="AM1087" s="75"/>
      <c r="AN1087" s="77"/>
      <c r="AO1087" s="77"/>
      <c r="AP1087" s="76"/>
      <c r="AQ1087" s="82" t="s">
        <v>11859</v>
      </c>
      <c r="AR1087" s="77"/>
      <c r="AS1087" s="77"/>
      <c r="AT1087" s="77"/>
      <c r="AU1087" s="76"/>
      <c r="AV1087" s="63" t="s">
        <v>11860</v>
      </c>
      <c r="AW1087" s="75"/>
      <c r="AX1087" s="77"/>
      <c r="AY1087" s="77"/>
      <c r="AZ1087" s="76"/>
      <c r="BA1087" s="82" t="s">
        <v>837</v>
      </c>
      <c r="BB1087" s="77"/>
      <c r="BC1087" s="77"/>
      <c r="BD1087" s="77"/>
      <c r="BE1087" s="76"/>
      <c r="BF1087" s="82" t="s">
        <v>11859</v>
      </c>
      <c r="BG1087" s="77"/>
      <c r="BH1087" s="77"/>
      <c r="BI1087" s="77"/>
      <c r="BJ1087" s="76"/>
      <c r="BK1087" s="82" t="s">
        <v>11859</v>
      </c>
      <c r="BL1087" s="77"/>
      <c r="BM1087" s="77"/>
      <c r="BN1087" s="77"/>
      <c r="BO1087" s="76"/>
      <c r="BP1087" s="44" t="s">
        <v>11861</v>
      </c>
    </row>
    <row r="1088" spans="1:68" x14ac:dyDescent="0.2">
      <c r="A1088" s="63" t="s">
        <v>1330</v>
      </c>
      <c r="B1088" s="44" t="s">
        <v>6117</v>
      </c>
      <c r="C1088" s="44" t="s">
        <v>9559</v>
      </c>
      <c r="D1088" s="44" t="s">
        <v>11862</v>
      </c>
      <c r="E1088" s="44" t="str">
        <f t="shared" si="32"/>
        <v>Smart and Secret_Minion_MELE</v>
      </c>
      <c r="F1088" s="44" t="s">
        <v>11005</v>
      </c>
      <c r="G1088" s="44" t="s">
        <v>5235</v>
      </c>
      <c r="H1088" s="44" t="s">
        <v>10826</v>
      </c>
      <c r="I1088" s="64"/>
      <c r="J1088" s="65"/>
      <c r="K1088" s="65"/>
      <c r="L1088" s="65"/>
      <c r="M1088" s="65"/>
      <c r="N1088" s="64"/>
      <c r="O1088" s="64"/>
      <c r="P1088" s="65"/>
      <c r="Q1088" s="65"/>
      <c r="R1088" s="65"/>
      <c r="S1088" s="65"/>
      <c r="T1088" s="64"/>
      <c r="U1088" s="65"/>
      <c r="V1088" s="65"/>
      <c r="W1088" s="65"/>
      <c r="X1088" s="65"/>
      <c r="Y1088" s="64"/>
      <c r="Z1088" s="65"/>
      <c r="AA1088" s="69">
        <f t="shared" si="33"/>
        <v>0</v>
      </c>
      <c r="AB1088" s="63" t="s">
        <v>838</v>
      </c>
      <c r="AC1088" s="75"/>
      <c r="AD1088" s="77"/>
      <c r="AE1088" s="77"/>
      <c r="AF1088" s="77"/>
      <c r="AG1088" s="63" t="s">
        <v>11863</v>
      </c>
      <c r="AH1088" s="75"/>
      <c r="AI1088" s="77"/>
      <c r="AJ1088" s="77"/>
      <c r="AK1088" s="76"/>
      <c r="AL1088" s="63" t="s">
        <v>11864</v>
      </c>
      <c r="AM1088" s="75"/>
      <c r="AN1088" s="77"/>
      <c r="AO1088" s="77"/>
      <c r="AP1088" s="76"/>
      <c r="AQ1088" s="82" t="s">
        <v>11865</v>
      </c>
      <c r="AR1088" s="77"/>
      <c r="AS1088" s="77"/>
      <c r="AT1088" s="77"/>
      <c r="AU1088" s="76"/>
      <c r="AV1088" s="63" t="s">
        <v>11866</v>
      </c>
      <c r="AW1088" s="75"/>
      <c r="AX1088" s="77"/>
      <c r="AY1088" s="77"/>
      <c r="AZ1088" s="76"/>
      <c r="BA1088" s="82" t="s">
        <v>838</v>
      </c>
      <c r="BB1088" s="77"/>
      <c r="BC1088" s="77"/>
      <c r="BD1088" s="77"/>
      <c r="BE1088" s="76"/>
      <c r="BF1088" s="82" t="s">
        <v>11865</v>
      </c>
      <c r="BG1088" s="77"/>
      <c r="BH1088" s="77"/>
      <c r="BI1088" s="77"/>
      <c r="BJ1088" s="76"/>
      <c r="BK1088" s="82" t="s">
        <v>11865</v>
      </c>
      <c r="BL1088" s="77"/>
      <c r="BM1088" s="77"/>
      <c r="BN1088" s="77"/>
      <c r="BO1088" s="76"/>
      <c r="BP1088" s="44" t="s">
        <v>1901</v>
      </c>
    </row>
    <row r="1089" spans="1:68" x14ac:dyDescent="0.2">
      <c r="A1089" s="63" t="s">
        <v>1330</v>
      </c>
      <c r="B1089" s="44" t="s">
        <v>6117</v>
      </c>
      <c r="C1089" s="44" t="s">
        <v>9559</v>
      </c>
      <c r="D1089" s="44" t="s">
        <v>11867</v>
      </c>
      <c r="E1089" s="44" t="str">
        <f t="shared" si="32"/>
        <v>Smoke on the Wind_Minion_MELE</v>
      </c>
      <c r="F1089" s="44" t="s">
        <v>9119</v>
      </c>
      <c r="G1089" s="44" t="s">
        <v>5197</v>
      </c>
      <c r="H1089" s="44" t="s">
        <v>3290</v>
      </c>
      <c r="I1089" s="64"/>
      <c r="J1089" s="65"/>
      <c r="K1089" s="65"/>
      <c r="L1089" s="65"/>
      <c r="M1089" s="65"/>
      <c r="N1089" s="64"/>
      <c r="O1089" s="64"/>
      <c r="P1089" s="65"/>
      <c r="Q1089" s="65"/>
      <c r="R1089" s="65"/>
      <c r="S1089" s="65"/>
      <c r="T1089" s="64"/>
      <c r="U1089" s="65"/>
      <c r="V1089" s="65"/>
      <c r="W1089" s="65"/>
      <c r="X1089" s="65"/>
      <c r="Y1089" s="64"/>
      <c r="Z1089" s="65"/>
      <c r="AA1089" s="69">
        <f t="shared" si="33"/>
        <v>0</v>
      </c>
      <c r="AB1089" s="63" t="s">
        <v>839</v>
      </c>
      <c r="AC1089" s="75"/>
      <c r="AD1089" s="77"/>
      <c r="AE1089" s="77"/>
      <c r="AF1089" s="77"/>
      <c r="AG1089" s="63" t="s">
        <v>11868</v>
      </c>
      <c r="AH1089" s="75"/>
      <c r="AI1089" s="77"/>
      <c r="AJ1089" s="77"/>
      <c r="AK1089" s="76"/>
      <c r="AL1089" s="63" t="s">
        <v>11869</v>
      </c>
      <c r="AM1089" s="75"/>
      <c r="AN1089" s="77"/>
      <c r="AO1089" s="77"/>
      <c r="AP1089" s="76"/>
      <c r="AQ1089" s="82" t="s">
        <v>11870</v>
      </c>
      <c r="AR1089" s="77"/>
      <c r="AS1089" s="77"/>
      <c r="AT1089" s="77"/>
      <c r="AU1089" s="76"/>
      <c r="AV1089" s="63" t="s">
        <v>11871</v>
      </c>
      <c r="AW1089" s="75"/>
      <c r="AX1089" s="77"/>
      <c r="AY1089" s="77"/>
      <c r="AZ1089" s="76"/>
      <c r="BA1089" s="82" t="s">
        <v>839</v>
      </c>
      <c r="BB1089" s="77"/>
      <c r="BC1089" s="77"/>
      <c r="BD1089" s="77"/>
      <c r="BE1089" s="76"/>
      <c r="BF1089" s="82" t="s">
        <v>11870</v>
      </c>
      <c r="BG1089" s="77"/>
      <c r="BH1089" s="77"/>
      <c r="BI1089" s="77"/>
      <c r="BJ1089" s="76"/>
      <c r="BK1089" s="82" t="s">
        <v>11870</v>
      </c>
      <c r="BL1089" s="77"/>
      <c r="BM1089" s="77"/>
      <c r="BN1089" s="77"/>
      <c r="BO1089" s="76"/>
      <c r="BP1089" s="44" t="s">
        <v>11872</v>
      </c>
    </row>
    <row r="1090" spans="1:68" x14ac:dyDescent="0.2">
      <c r="A1090" s="63" t="s">
        <v>1330</v>
      </c>
      <c r="B1090" s="44" t="s">
        <v>6117</v>
      </c>
      <c r="C1090" s="44" t="s">
        <v>9559</v>
      </c>
      <c r="D1090" s="44" t="s">
        <v>11873</v>
      </c>
      <c r="E1090" s="44" t="str">
        <f t="shared" si="32"/>
        <v>Sneakin'_Minion_MELE</v>
      </c>
      <c r="F1090" s="44" t="s">
        <v>9927</v>
      </c>
      <c r="G1090" s="44" t="s">
        <v>5197</v>
      </c>
      <c r="H1090" s="44" t="s">
        <v>3290</v>
      </c>
      <c r="I1090" s="64"/>
      <c r="J1090" s="65"/>
      <c r="K1090" s="65"/>
      <c r="L1090" s="65"/>
      <c r="M1090" s="65"/>
      <c r="N1090" s="64"/>
      <c r="O1090" s="64"/>
      <c r="P1090" s="65"/>
      <c r="Q1090" s="65"/>
      <c r="R1090" s="65"/>
      <c r="S1090" s="65"/>
      <c r="T1090" s="64"/>
      <c r="U1090" s="65"/>
      <c r="V1090" s="66">
        <v>1</v>
      </c>
      <c r="W1090" s="65"/>
      <c r="X1090" s="65"/>
      <c r="Y1090" s="64"/>
      <c r="Z1090" s="65"/>
      <c r="AA1090" s="69">
        <f t="shared" si="33"/>
        <v>0</v>
      </c>
      <c r="AB1090" s="63" t="s">
        <v>840</v>
      </c>
      <c r="AC1090" s="75"/>
      <c r="AD1090" s="77"/>
      <c r="AE1090" s="75"/>
      <c r="AF1090" s="77"/>
      <c r="AG1090" s="63" t="s">
        <v>11874</v>
      </c>
      <c r="AH1090" s="75"/>
      <c r="AI1090" s="77"/>
      <c r="AJ1090" s="77"/>
      <c r="AK1090" s="76"/>
      <c r="AL1090" s="63" t="s">
        <v>11875</v>
      </c>
      <c r="AM1090" s="75"/>
      <c r="AN1090" s="77"/>
      <c r="AO1090" s="77"/>
      <c r="AP1090" s="76"/>
      <c r="AQ1090" s="82" t="s">
        <v>11876</v>
      </c>
      <c r="AR1090" s="77"/>
      <c r="AS1090" s="77"/>
      <c r="AT1090" s="77"/>
      <c r="AU1090" s="76"/>
      <c r="AV1090" s="63" t="s">
        <v>11877</v>
      </c>
      <c r="AW1090" s="75"/>
      <c r="AX1090" s="77"/>
      <c r="AY1090" s="77"/>
      <c r="AZ1090" s="76"/>
      <c r="BA1090" s="82" t="s">
        <v>840</v>
      </c>
      <c r="BB1090" s="77"/>
      <c r="BC1090" s="77"/>
      <c r="BD1090" s="77"/>
      <c r="BE1090" s="76"/>
      <c r="BF1090" s="82" t="s">
        <v>11876</v>
      </c>
      <c r="BG1090" s="77"/>
      <c r="BH1090" s="77"/>
      <c r="BI1090" s="77"/>
      <c r="BJ1090" s="76"/>
      <c r="BK1090" s="82" t="s">
        <v>11876</v>
      </c>
      <c r="BL1090" s="77"/>
      <c r="BM1090" s="77"/>
      <c r="BN1090" s="77"/>
      <c r="BO1090" s="76"/>
      <c r="BP1090" s="44" t="s">
        <v>11878</v>
      </c>
    </row>
    <row r="1091" spans="1:68" x14ac:dyDescent="0.2">
      <c r="A1091" s="63" t="s">
        <v>1330</v>
      </c>
      <c r="B1091" s="44" t="s">
        <v>6117</v>
      </c>
      <c r="C1091" s="44" t="s">
        <v>9559</v>
      </c>
      <c r="D1091" s="44" t="s">
        <v>11879</v>
      </c>
      <c r="E1091" s="44" t="str">
        <f t="shared" si="32"/>
        <v>Some Secret Art of Flame_Minion_MELE</v>
      </c>
      <c r="F1091" s="44" t="s">
        <v>11880</v>
      </c>
      <c r="G1091" s="44" t="s">
        <v>5197</v>
      </c>
      <c r="H1091" s="44" t="s">
        <v>3290</v>
      </c>
      <c r="I1091" s="64"/>
      <c r="J1091" s="65"/>
      <c r="K1091" s="65"/>
      <c r="L1091" s="65"/>
      <c r="M1091" s="65"/>
      <c r="N1091" s="64"/>
      <c r="O1091" s="64"/>
      <c r="P1091" s="65"/>
      <c r="Q1091" s="65"/>
      <c r="R1091" s="65"/>
      <c r="S1091" s="65"/>
      <c r="T1091" s="64"/>
      <c r="U1091" s="65"/>
      <c r="V1091" s="65"/>
      <c r="W1091" s="65"/>
      <c r="X1091" s="65"/>
      <c r="Y1091" s="64"/>
      <c r="Z1091" s="65"/>
      <c r="AA1091" s="69">
        <f t="shared" si="33"/>
        <v>0</v>
      </c>
      <c r="AB1091" s="63" t="s">
        <v>841</v>
      </c>
      <c r="AC1091" s="75"/>
      <c r="AD1091" s="77"/>
      <c r="AE1091" s="77"/>
      <c r="AF1091" s="77"/>
      <c r="AG1091" s="63" t="s">
        <v>11881</v>
      </c>
      <c r="AH1091" s="75"/>
      <c r="AI1091" s="77"/>
      <c r="AJ1091" s="77"/>
      <c r="AK1091" s="76"/>
      <c r="AL1091" s="63" t="s">
        <v>11882</v>
      </c>
      <c r="AM1091" s="75"/>
      <c r="AN1091" s="77"/>
      <c r="AO1091" s="77"/>
      <c r="AP1091" s="76"/>
      <c r="AQ1091" s="82" t="s">
        <v>11883</v>
      </c>
      <c r="AR1091" s="77"/>
      <c r="AS1091" s="77"/>
      <c r="AT1091" s="77"/>
      <c r="AU1091" s="76"/>
      <c r="AV1091" s="63" t="s">
        <v>11884</v>
      </c>
      <c r="AW1091" s="75"/>
      <c r="AX1091" s="77"/>
      <c r="AY1091" s="77"/>
      <c r="AZ1091" s="76"/>
      <c r="BA1091" s="82" t="s">
        <v>841</v>
      </c>
      <c r="BB1091" s="77"/>
      <c r="BC1091" s="77"/>
      <c r="BD1091" s="77"/>
      <c r="BE1091" s="76"/>
      <c r="BF1091" s="82" t="s">
        <v>11883</v>
      </c>
      <c r="BG1091" s="77"/>
      <c r="BH1091" s="77"/>
      <c r="BI1091" s="77"/>
      <c r="BJ1091" s="76"/>
      <c r="BK1091" s="82" t="s">
        <v>11883</v>
      </c>
      <c r="BL1091" s="77"/>
      <c r="BM1091" s="77"/>
      <c r="BN1091" s="77"/>
      <c r="BO1091" s="76"/>
      <c r="BP1091" s="44" t="s">
        <v>11885</v>
      </c>
    </row>
    <row r="1092" spans="1:68" x14ac:dyDescent="0.2">
      <c r="A1092" s="63" t="s">
        <v>1330</v>
      </c>
      <c r="B1092" s="44" t="s">
        <v>6117</v>
      </c>
      <c r="C1092" s="44" t="s">
        <v>9559</v>
      </c>
      <c r="D1092" s="44" t="s">
        <v>11886</v>
      </c>
      <c r="E1092" s="44" t="str">
        <f t="shared" si="32"/>
        <v>Spying out the Land_Minion_MELE</v>
      </c>
      <c r="F1092" s="44" t="s">
        <v>10893</v>
      </c>
      <c r="G1092" s="44" t="s">
        <v>5197</v>
      </c>
      <c r="H1092" s="44" t="s">
        <v>3290</v>
      </c>
      <c r="I1092" s="64"/>
      <c r="J1092" s="65"/>
      <c r="K1092" s="65"/>
      <c r="L1092" s="65"/>
      <c r="M1092" s="65"/>
      <c r="N1092" s="64"/>
      <c r="O1092" s="64"/>
      <c r="P1092" s="65"/>
      <c r="Q1092" s="65"/>
      <c r="R1092" s="65"/>
      <c r="S1092" s="65"/>
      <c r="T1092" s="64"/>
      <c r="U1092" s="65"/>
      <c r="V1092" s="65"/>
      <c r="W1092" s="65"/>
      <c r="X1092" s="65"/>
      <c r="Y1092" s="64"/>
      <c r="Z1092" s="65"/>
      <c r="AA1092" s="69">
        <f t="shared" si="33"/>
        <v>0</v>
      </c>
      <c r="AB1092" s="63" t="s">
        <v>842</v>
      </c>
      <c r="AC1092" s="75"/>
      <c r="AD1092" s="77"/>
      <c r="AE1092" s="77"/>
      <c r="AF1092" s="77"/>
      <c r="AG1092" s="63" t="s">
        <v>11887</v>
      </c>
      <c r="AH1092" s="75"/>
      <c r="AI1092" s="77"/>
      <c r="AJ1092" s="77"/>
      <c r="AK1092" s="76"/>
      <c r="AL1092" s="63" t="s">
        <v>11888</v>
      </c>
      <c r="AM1092" s="75"/>
      <c r="AN1092" s="77"/>
      <c r="AO1092" s="77"/>
      <c r="AP1092" s="76"/>
      <c r="AQ1092" s="82" t="s">
        <v>11889</v>
      </c>
      <c r="AR1092" s="77"/>
      <c r="AS1092" s="77"/>
      <c r="AT1092" s="77"/>
      <c r="AU1092" s="76"/>
      <c r="AV1092" s="63" t="s">
        <v>11890</v>
      </c>
      <c r="AW1092" s="75"/>
      <c r="AX1092" s="77"/>
      <c r="AY1092" s="77"/>
      <c r="AZ1092" s="76"/>
      <c r="BA1092" s="82" t="s">
        <v>842</v>
      </c>
      <c r="BB1092" s="77"/>
      <c r="BC1092" s="77"/>
      <c r="BD1092" s="77"/>
      <c r="BE1092" s="76"/>
      <c r="BF1092" s="82" t="s">
        <v>11889</v>
      </c>
      <c r="BG1092" s="77"/>
      <c r="BH1092" s="77"/>
      <c r="BI1092" s="77"/>
      <c r="BJ1092" s="76"/>
      <c r="BK1092" s="82" t="s">
        <v>11889</v>
      </c>
      <c r="BL1092" s="77"/>
      <c r="BM1092" s="77"/>
      <c r="BN1092" s="77"/>
      <c r="BO1092" s="76"/>
      <c r="BP1092" s="44" t="s">
        <v>1779</v>
      </c>
    </row>
    <row r="1093" spans="1:68" x14ac:dyDescent="0.2">
      <c r="A1093" s="63" t="s">
        <v>1330</v>
      </c>
      <c r="B1093" s="44" t="s">
        <v>6117</v>
      </c>
      <c r="C1093" s="44" t="s">
        <v>9559</v>
      </c>
      <c r="D1093" s="44" t="s">
        <v>11891</v>
      </c>
      <c r="E1093" s="44" t="str">
        <f t="shared" ref="E1093:E1156" si="34">_xlfn.CONCAT(AB1093,"_",C1093,"_",A1093)</f>
        <v>Stabbed Him in His Sleep_Minion_MELE</v>
      </c>
      <c r="F1093" s="44" t="s">
        <v>9663</v>
      </c>
      <c r="G1093" s="44" t="s">
        <v>5235</v>
      </c>
      <c r="H1093" s="44" t="s">
        <v>10826</v>
      </c>
      <c r="I1093" s="64"/>
      <c r="J1093" s="65"/>
      <c r="K1093" s="65"/>
      <c r="L1093" s="65"/>
      <c r="M1093" s="65"/>
      <c r="N1093" s="64"/>
      <c r="O1093" s="64"/>
      <c r="P1093" s="65"/>
      <c r="Q1093" s="65"/>
      <c r="R1093" s="65"/>
      <c r="S1093" s="65"/>
      <c r="T1093" s="64"/>
      <c r="U1093" s="65"/>
      <c r="V1093" s="65"/>
      <c r="W1093" s="65"/>
      <c r="X1093" s="65"/>
      <c r="Y1093" s="64"/>
      <c r="Z1093" s="65"/>
      <c r="AA1093" s="69">
        <f t="shared" si="33"/>
        <v>0</v>
      </c>
      <c r="AB1093" s="63" t="s">
        <v>843</v>
      </c>
      <c r="AC1093" s="75"/>
      <c r="AD1093" s="77"/>
      <c r="AE1093" s="77"/>
      <c r="AF1093" s="77"/>
      <c r="AG1093" s="63" t="s">
        <v>11892</v>
      </c>
      <c r="AH1093" s="75"/>
      <c r="AI1093" s="77"/>
      <c r="AJ1093" s="77"/>
      <c r="AK1093" s="76"/>
      <c r="AL1093" s="63" t="s">
        <v>11893</v>
      </c>
      <c r="AM1093" s="75"/>
      <c r="AN1093" s="77"/>
      <c r="AO1093" s="77"/>
      <c r="AP1093" s="76"/>
      <c r="AQ1093" s="82" t="s">
        <v>11894</v>
      </c>
      <c r="AR1093" s="77"/>
      <c r="AS1093" s="77"/>
      <c r="AT1093" s="77"/>
      <c r="AU1093" s="76"/>
      <c r="AV1093" s="63" t="s">
        <v>11895</v>
      </c>
      <c r="AW1093" s="75"/>
      <c r="AX1093" s="77"/>
      <c r="AY1093" s="77"/>
      <c r="AZ1093" s="76"/>
      <c r="BA1093" s="82" t="s">
        <v>843</v>
      </c>
      <c r="BB1093" s="77"/>
      <c r="BC1093" s="77"/>
      <c r="BD1093" s="77"/>
      <c r="BE1093" s="76"/>
      <c r="BF1093" s="82" t="s">
        <v>11894</v>
      </c>
      <c r="BG1093" s="77"/>
      <c r="BH1093" s="77"/>
      <c r="BI1093" s="77"/>
      <c r="BJ1093" s="76"/>
      <c r="BK1093" s="82" t="s">
        <v>11894</v>
      </c>
      <c r="BL1093" s="77"/>
      <c r="BM1093" s="77"/>
      <c r="BN1093" s="77"/>
      <c r="BO1093" s="76"/>
      <c r="BP1093" s="44" t="s">
        <v>11896</v>
      </c>
    </row>
    <row r="1094" spans="1:68" x14ac:dyDescent="0.2">
      <c r="A1094" s="63" t="s">
        <v>1330</v>
      </c>
      <c r="B1094" s="44" t="s">
        <v>6117</v>
      </c>
      <c r="C1094" s="44" t="s">
        <v>9559</v>
      </c>
      <c r="D1094" s="44" t="s">
        <v>11897</v>
      </c>
      <c r="E1094" s="44" t="str">
        <f t="shared" si="34"/>
        <v>Sudden Call_Minion_MELE</v>
      </c>
      <c r="F1094" s="44" t="s">
        <v>8368</v>
      </c>
      <c r="G1094" s="44" t="s">
        <v>5235</v>
      </c>
      <c r="H1094" s="44" t="s">
        <v>10907</v>
      </c>
      <c r="I1094" s="68">
        <v>1</v>
      </c>
      <c r="J1094" s="66">
        <v>1</v>
      </c>
      <c r="K1094" s="66">
        <v>1</v>
      </c>
      <c r="L1094" s="66">
        <v>1</v>
      </c>
      <c r="M1094" s="66">
        <v>1</v>
      </c>
      <c r="N1094" s="64"/>
      <c r="O1094" s="64"/>
      <c r="P1094" s="65"/>
      <c r="Q1094" s="65"/>
      <c r="R1094" s="65"/>
      <c r="S1094" s="65"/>
      <c r="T1094" s="68">
        <v>1</v>
      </c>
      <c r="U1094" s="66">
        <v>1</v>
      </c>
      <c r="V1094" s="66">
        <v>1</v>
      </c>
      <c r="W1094" s="66">
        <v>1</v>
      </c>
      <c r="X1094" s="66">
        <v>1</v>
      </c>
      <c r="Y1094" s="68">
        <v>1</v>
      </c>
      <c r="Z1094" s="66">
        <v>1</v>
      </c>
      <c r="AA1094" s="69">
        <f t="shared" si="33"/>
        <v>0</v>
      </c>
      <c r="AB1094" s="63" t="s">
        <v>844</v>
      </c>
      <c r="AC1094" s="75"/>
      <c r="AD1094" s="77"/>
      <c r="AE1094" s="75"/>
      <c r="AF1094" s="77"/>
      <c r="AG1094" s="63" t="s">
        <v>11898</v>
      </c>
      <c r="AH1094" s="75"/>
      <c r="AI1094" s="77"/>
      <c r="AJ1094" s="77"/>
      <c r="AK1094" s="76"/>
      <c r="AL1094" s="63" t="s">
        <v>11899</v>
      </c>
      <c r="AM1094" s="75"/>
      <c r="AN1094" s="77"/>
      <c r="AO1094" s="77"/>
      <c r="AP1094" s="76"/>
      <c r="AQ1094" s="82" t="s">
        <v>11900</v>
      </c>
      <c r="AR1094" s="77"/>
      <c r="AS1094" s="77"/>
      <c r="AT1094" s="77"/>
      <c r="AU1094" s="76"/>
      <c r="AV1094" s="63" t="s">
        <v>11901</v>
      </c>
      <c r="AW1094" s="75"/>
      <c r="AX1094" s="77"/>
      <c r="AY1094" s="77"/>
      <c r="AZ1094" s="76"/>
      <c r="BA1094" s="82" t="s">
        <v>844</v>
      </c>
      <c r="BB1094" s="77"/>
      <c r="BC1094" s="77"/>
      <c r="BD1094" s="77"/>
      <c r="BE1094" s="76"/>
      <c r="BF1094" s="82" t="s">
        <v>11900</v>
      </c>
      <c r="BG1094" s="77"/>
      <c r="BH1094" s="77"/>
      <c r="BI1094" s="77"/>
      <c r="BJ1094" s="76"/>
      <c r="BK1094" s="82" t="s">
        <v>11900</v>
      </c>
      <c r="BL1094" s="77"/>
      <c r="BM1094" s="77"/>
      <c r="BN1094" s="77"/>
      <c r="BO1094" s="76"/>
      <c r="BP1094" s="44" t="s">
        <v>1780</v>
      </c>
    </row>
    <row r="1095" spans="1:68" x14ac:dyDescent="0.2">
      <c r="A1095" s="63" t="s">
        <v>1330</v>
      </c>
      <c r="B1095" s="44" t="s">
        <v>6117</v>
      </c>
      <c r="C1095" s="44" t="s">
        <v>9559</v>
      </c>
      <c r="D1095" s="44" t="s">
        <v>11902</v>
      </c>
      <c r="E1095" s="44" t="str">
        <f t="shared" si="34"/>
        <v>Swag_Minion_MELE</v>
      </c>
      <c r="F1095" s="44" t="s">
        <v>5808</v>
      </c>
      <c r="G1095" s="44" t="s">
        <v>5183</v>
      </c>
      <c r="H1095" s="44" t="s">
        <v>5184</v>
      </c>
      <c r="I1095" s="64"/>
      <c r="J1095" s="65"/>
      <c r="K1095" s="65"/>
      <c r="L1095" s="65"/>
      <c r="M1095" s="65"/>
      <c r="N1095" s="64"/>
      <c r="O1095" s="64"/>
      <c r="P1095" s="65"/>
      <c r="Q1095" s="65"/>
      <c r="R1095" s="65"/>
      <c r="S1095" s="65"/>
      <c r="T1095" s="64"/>
      <c r="U1095" s="65"/>
      <c r="V1095" s="65"/>
      <c r="W1095" s="65"/>
      <c r="X1095" s="65"/>
      <c r="Y1095" s="64"/>
      <c r="Z1095" s="65"/>
      <c r="AA1095" s="69">
        <f t="shared" si="33"/>
        <v>0</v>
      </c>
      <c r="AB1095" s="63" t="s">
        <v>845</v>
      </c>
      <c r="AC1095" s="75"/>
      <c r="AD1095" s="77"/>
      <c r="AE1095" s="77"/>
      <c r="AF1095" s="77"/>
      <c r="AG1095" s="63" t="s">
        <v>11903</v>
      </c>
      <c r="AH1095" s="75"/>
      <c r="AI1095" s="77"/>
      <c r="AJ1095" s="77"/>
      <c r="AK1095" s="76"/>
      <c r="AL1095" s="63" t="s">
        <v>11904</v>
      </c>
      <c r="AM1095" s="75"/>
      <c r="AN1095" s="77"/>
      <c r="AO1095" s="77"/>
      <c r="AP1095" s="76"/>
      <c r="AQ1095" s="82" t="s">
        <v>11905</v>
      </c>
      <c r="AR1095" s="77"/>
      <c r="AS1095" s="77"/>
      <c r="AT1095" s="77"/>
      <c r="AU1095" s="76"/>
      <c r="AV1095" s="63" t="s">
        <v>11906</v>
      </c>
      <c r="AW1095" s="75"/>
      <c r="AX1095" s="77"/>
      <c r="AY1095" s="77"/>
      <c r="AZ1095" s="76"/>
      <c r="BA1095" s="82" t="s">
        <v>845</v>
      </c>
      <c r="BB1095" s="77"/>
      <c r="BC1095" s="77"/>
      <c r="BD1095" s="77"/>
      <c r="BE1095" s="76"/>
      <c r="BF1095" s="82" t="s">
        <v>11905</v>
      </c>
      <c r="BG1095" s="77"/>
      <c r="BH1095" s="77"/>
      <c r="BI1095" s="77"/>
      <c r="BJ1095" s="76"/>
      <c r="BK1095" s="82" t="s">
        <v>11905</v>
      </c>
      <c r="BL1095" s="77"/>
      <c r="BM1095" s="77"/>
      <c r="BN1095" s="77"/>
      <c r="BO1095" s="76"/>
      <c r="BP1095" s="44" t="s">
        <v>11907</v>
      </c>
    </row>
    <row r="1096" spans="1:68" x14ac:dyDescent="0.2">
      <c r="A1096" s="63" t="s">
        <v>1330</v>
      </c>
      <c r="B1096" s="44" t="s">
        <v>6117</v>
      </c>
      <c r="C1096" s="44" t="s">
        <v>9559</v>
      </c>
      <c r="D1096" s="44" t="s">
        <v>11908</v>
      </c>
      <c r="E1096" s="44" t="str">
        <f t="shared" si="34"/>
        <v>Swarm of Bats_Minion_MELE</v>
      </c>
      <c r="F1096" s="44" t="s">
        <v>11084</v>
      </c>
      <c r="G1096" s="44" t="s">
        <v>5235</v>
      </c>
      <c r="H1096" s="44" t="s">
        <v>10826</v>
      </c>
      <c r="I1096" s="64"/>
      <c r="J1096" s="65"/>
      <c r="K1096" s="65"/>
      <c r="L1096" s="65"/>
      <c r="M1096" s="65"/>
      <c r="N1096" s="64"/>
      <c r="O1096" s="64"/>
      <c r="P1096" s="65"/>
      <c r="Q1096" s="65"/>
      <c r="R1096" s="65"/>
      <c r="S1096" s="65"/>
      <c r="T1096" s="64"/>
      <c r="U1096" s="66">
        <v>1</v>
      </c>
      <c r="V1096" s="65"/>
      <c r="W1096" s="65"/>
      <c r="X1096" s="65"/>
      <c r="Y1096" s="64"/>
      <c r="Z1096" s="65"/>
      <c r="AA1096" s="69">
        <f t="shared" ref="AA1096:AA1159" si="35">SUM(AB1096:BO1096)</f>
        <v>0</v>
      </c>
      <c r="AB1096" s="63" t="s">
        <v>846</v>
      </c>
      <c r="AC1096" s="75"/>
      <c r="AD1096" s="77"/>
      <c r="AE1096" s="75"/>
      <c r="AF1096" s="77"/>
      <c r="AG1096" s="63" t="s">
        <v>9230</v>
      </c>
      <c r="AH1096" s="75"/>
      <c r="AI1096" s="77"/>
      <c r="AJ1096" s="77"/>
      <c r="AK1096" s="76"/>
      <c r="AL1096" s="63" t="s">
        <v>11909</v>
      </c>
      <c r="AM1096" s="75"/>
      <c r="AN1096" s="77"/>
      <c r="AO1096" s="77"/>
      <c r="AP1096" s="76"/>
      <c r="AQ1096" s="82" t="s">
        <v>11910</v>
      </c>
      <c r="AR1096" s="77"/>
      <c r="AS1096" s="77"/>
      <c r="AT1096" s="77"/>
      <c r="AU1096" s="76"/>
      <c r="AV1096" s="63" t="s">
        <v>11911</v>
      </c>
      <c r="AW1096" s="75"/>
      <c r="AX1096" s="77"/>
      <c r="AY1096" s="77"/>
      <c r="AZ1096" s="76"/>
      <c r="BA1096" s="82" t="s">
        <v>846</v>
      </c>
      <c r="BB1096" s="77"/>
      <c r="BC1096" s="77"/>
      <c r="BD1096" s="77"/>
      <c r="BE1096" s="76"/>
      <c r="BF1096" s="82" t="s">
        <v>11910</v>
      </c>
      <c r="BG1096" s="77"/>
      <c r="BH1096" s="77"/>
      <c r="BI1096" s="77"/>
      <c r="BJ1096" s="76"/>
      <c r="BK1096" s="82" t="s">
        <v>11910</v>
      </c>
      <c r="BL1096" s="77"/>
      <c r="BM1096" s="77"/>
      <c r="BN1096" s="77"/>
      <c r="BO1096" s="76"/>
      <c r="BP1096" s="44" t="s">
        <v>11912</v>
      </c>
    </row>
    <row r="1097" spans="1:68" x14ac:dyDescent="0.2">
      <c r="A1097" s="63" t="s">
        <v>1330</v>
      </c>
      <c r="B1097" s="44" t="s">
        <v>6117</v>
      </c>
      <c r="C1097" s="44" t="s">
        <v>9559</v>
      </c>
      <c r="D1097" s="44" t="s">
        <v>11913</v>
      </c>
      <c r="E1097" s="44" t="str">
        <f t="shared" si="34"/>
        <v>Swift Strokes_Minion_MELE</v>
      </c>
      <c r="F1097" s="44" t="s">
        <v>5351</v>
      </c>
      <c r="G1097" s="44" t="s">
        <v>5183</v>
      </c>
      <c r="H1097" s="44" t="s">
        <v>5184</v>
      </c>
      <c r="I1097" s="64"/>
      <c r="J1097" s="65"/>
      <c r="K1097" s="65"/>
      <c r="L1097" s="65"/>
      <c r="M1097" s="65"/>
      <c r="N1097" s="64"/>
      <c r="O1097" s="64"/>
      <c r="P1097" s="65"/>
      <c r="Q1097" s="65"/>
      <c r="R1097" s="65"/>
      <c r="S1097" s="65"/>
      <c r="T1097" s="64"/>
      <c r="U1097" s="66">
        <v>3</v>
      </c>
      <c r="V1097" s="65"/>
      <c r="W1097" s="65"/>
      <c r="X1097" s="65"/>
      <c r="Y1097" s="64"/>
      <c r="Z1097" s="66">
        <v>2</v>
      </c>
      <c r="AA1097" s="69">
        <f t="shared" si="35"/>
        <v>0</v>
      </c>
      <c r="AB1097" s="63" t="s">
        <v>847</v>
      </c>
      <c r="AC1097" s="75"/>
      <c r="AD1097" s="77"/>
      <c r="AE1097" s="75"/>
      <c r="AF1097" s="77"/>
      <c r="AG1097" s="63" t="s">
        <v>11914</v>
      </c>
      <c r="AH1097" s="75"/>
      <c r="AI1097" s="77"/>
      <c r="AJ1097" s="77"/>
      <c r="AK1097" s="76"/>
      <c r="AL1097" s="63" t="s">
        <v>11915</v>
      </c>
      <c r="AM1097" s="75"/>
      <c r="AN1097" s="77"/>
      <c r="AO1097" s="77"/>
      <c r="AP1097" s="76"/>
      <c r="AQ1097" s="82" t="s">
        <v>11916</v>
      </c>
      <c r="AR1097" s="77"/>
      <c r="AS1097" s="77"/>
      <c r="AT1097" s="77"/>
      <c r="AU1097" s="76"/>
      <c r="AV1097" s="63" t="s">
        <v>11917</v>
      </c>
      <c r="AW1097" s="75"/>
      <c r="AX1097" s="77"/>
      <c r="AY1097" s="77"/>
      <c r="AZ1097" s="76"/>
      <c r="BA1097" s="82" t="s">
        <v>847</v>
      </c>
      <c r="BB1097" s="77"/>
      <c r="BC1097" s="77"/>
      <c r="BD1097" s="77"/>
      <c r="BE1097" s="76"/>
      <c r="BF1097" s="82" t="s">
        <v>11916</v>
      </c>
      <c r="BG1097" s="77"/>
      <c r="BH1097" s="77"/>
      <c r="BI1097" s="77"/>
      <c r="BJ1097" s="76"/>
      <c r="BK1097" s="82" t="s">
        <v>11916</v>
      </c>
      <c r="BL1097" s="77"/>
      <c r="BM1097" s="77"/>
      <c r="BN1097" s="77"/>
      <c r="BO1097" s="76"/>
      <c r="BP1097" s="44" t="s">
        <v>11918</v>
      </c>
    </row>
    <row r="1098" spans="1:68" x14ac:dyDescent="0.2">
      <c r="A1098" s="63" t="s">
        <v>1330</v>
      </c>
      <c r="B1098" s="44" t="s">
        <v>6117</v>
      </c>
      <c r="C1098" s="44" t="s">
        <v>9559</v>
      </c>
      <c r="D1098" s="44" t="s">
        <v>11919</v>
      </c>
      <c r="E1098" s="44" t="str">
        <f t="shared" si="34"/>
        <v>Test of Fire_Minion_MELE</v>
      </c>
      <c r="F1098" s="44" t="s">
        <v>11636</v>
      </c>
      <c r="G1098" s="44" t="s">
        <v>5235</v>
      </c>
      <c r="H1098" s="44" t="s">
        <v>10826</v>
      </c>
      <c r="I1098" s="64"/>
      <c r="J1098" s="65"/>
      <c r="K1098" s="65"/>
      <c r="L1098" s="65"/>
      <c r="M1098" s="65"/>
      <c r="N1098" s="64"/>
      <c r="O1098" s="64"/>
      <c r="P1098" s="65"/>
      <c r="Q1098" s="65"/>
      <c r="R1098" s="65"/>
      <c r="S1098" s="65"/>
      <c r="T1098" s="64"/>
      <c r="U1098" s="65"/>
      <c r="V1098" s="65"/>
      <c r="W1098" s="65"/>
      <c r="X1098" s="65"/>
      <c r="Y1098" s="64"/>
      <c r="Z1098" s="65"/>
      <c r="AA1098" s="69">
        <f t="shared" si="35"/>
        <v>0</v>
      </c>
      <c r="AB1098" s="63" t="s">
        <v>848</v>
      </c>
      <c r="AC1098" s="75"/>
      <c r="AD1098" s="77"/>
      <c r="AE1098" s="77"/>
      <c r="AF1098" s="77"/>
      <c r="AG1098" s="63" t="s">
        <v>11920</v>
      </c>
      <c r="AH1098" s="75"/>
      <c r="AI1098" s="77"/>
      <c r="AJ1098" s="77"/>
      <c r="AK1098" s="76"/>
      <c r="AL1098" s="63" t="s">
        <v>11921</v>
      </c>
      <c r="AM1098" s="75"/>
      <c r="AN1098" s="77"/>
      <c r="AO1098" s="77"/>
      <c r="AP1098" s="76"/>
      <c r="AQ1098" s="82" t="s">
        <v>11922</v>
      </c>
      <c r="AR1098" s="77"/>
      <c r="AS1098" s="77"/>
      <c r="AT1098" s="77"/>
      <c r="AU1098" s="76"/>
      <c r="AV1098" s="63" t="s">
        <v>11923</v>
      </c>
      <c r="AW1098" s="75"/>
      <c r="AX1098" s="77"/>
      <c r="AY1098" s="77"/>
      <c r="AZ1098" s="76"/>
      <c r="BA1098" s="82" t="s">
        <v>848</v>
      </c>
      <c r="BB1098" s="77"/>
      <c r="BC1098" s="77"/>
      <c r="BD1098" s="77"/>
      <c r="BE1098" s="76"/>
      <c r="BF1098" s="82" t="s">
        <v>11922</v>
      </c>
      <c r="BG1098" s="77"/>
      <c r="BH1098" s="77"/>
      <c r="BI1098" s="77"/>
      <c r="BJ1098" s="76"/>
      <c r="BK1098" s="82" t="s">
        <v>11922</v>
      </c>
      <c r="BL1098" s="77"/>
      <c r="BM1098" s="77"/>
      <c r="BN1098" s="77"/>
      <c r="BO1098" s="76"/>
      <c r="BP1098" s="44" t="s">
        <v>11924</v>
      </c>
    </row>
    <row r="1099" spans="1:68" x14ac:dyDescent="0.2">
      <c r="A1099" s="63" t="s">
        <v>1330</v>
      </c>
      <c r="B1099" s="44" t="s">
        <v>6117</v>
      </c>
      <c r="C1099" s="44" t="s">
        <v>9559</v>
      </c>
      <c r="D1099" s="44" t="s">
        <v>11925</v>
      </c>
      <c r="E1099" s="44" t="str">
        <f t="shared" si="34"/>
        <v>That Ain't No Secret_Minion_MELE</v>
      </c>
      <c r="F1099" s="44" t="s">
        <v>6367</v>
      </c>
      <c r="G1099" s="44" t="s">
        <v>5235</v>
      </c>
      <c r="H1099" s="44" t="s">
        <v>10826</v>
      </c>
      <c r="I1099" s="64"/>
      <c r="J1099" s="65"/>
      <c r="K1099" s="65"/>
      <c r="L1099" s="65"/>
      <c r="M1099" s="65"/>
      <c r="N1099" s="64"/>
      <c r="O1099" s="64"/>
      <c r="P1099" s="65"/>
      <c r="Q1099" s="65"/>
      <c r="R1099" s="65"/>
      <c r="S1099" s="65"/>
      <c r="T1099" s="64"/>
      <c r="U1099" s="65"/>
      <c r="V1099" s="65"/>
      <c r="W1099" s="66">
        <v>3</v>
      </c>
      <c r="X1099" s="65"/>
      <c r="Y1099" s="64"/>
      <c r="Z1099" s="65"/>
      <c r="AA1099" s="69">
        <f t="shared" si="35"/>
        <v>0</v>
      </c>
      <c r="AB1099" s="63" t="s">
        <v>849</v>
      </c>
      <c r="AC1099" s="75"/>
      <c r="AD1099" s="77"/>
      <c r="AE1099" s="75"/>
      <c r="AF1099" s="77"/>
      <c r="AG1099" s="63" t="s">
        <v>11926</v>
      </c>
      <c r="AH1099" s="75"/>
      <c r="AI1099" s="77"/>
      <c r="AJ1099" s="77"/>
      <c r="AK1099" s="76"/>
      <c r="AL1099" s="63" t="s">
        <v>11927</v>
      </c>
      <c r="AM1099" s="75"/>
      <c r="AN1099" s="77"/>
      <c r="AO1099" s="77"/>
      <c r="AP1099" s="76"/>
      <c r="AQ1099" s="82" t="s">
        <v>11928</v>
      </c>
      <c r="AR1099" s="77"/>
      <c r="AS1099" s="77"/>
      <c r="AT1099" s="77"/>
      <c r="AU1099" s="76"/>
      <c r="AV1099" s="63" t="s">
        <v>11929</v>
      </c>
      <c r="AW1099" s="75"/>
      <c r="AX1099" s="77"/>
      <c r="AY1099" s="77"/>
      <c r="AZ1099" s="76"/>
      <c r="BA1099" s="82" t="s">
        <v>849</v>
      </c>
      <c r="BB1099" s="77"/>
      <c r="BC1099" s="77"/>
      <c r="BD1099" s="77"/>
      <c r="BE1099" s="76"/>
      <c r="BF1099" s="82" t="s">
        <v>11928</v>
      </c>
      <c r="BG1099" s="77"/>
      <c r="BH1099" s="77"/>
      <c r="BI1099" s="77"/>
      <c r="BJ1099" s="76"/>
      <c r="BK1099" s="82" t="s">
        <v>11928</v>
      </c>
      <c r="BL1099" s="77"/>
      <c r="BM1099" s="77"/>
      <c r="BN1099" s="77"/>
      <c r="BO1099" s="76"/>
      <c r="BP1099" s="44" t="s">
        <v>11930</v>
      </c>
    </row>
    <row r="1100" spans="1:68" x14ac:dyDescent="0.2">
      <c r="A1100" s="63" t="s">
        <v>1330</v>
      </c>
      <c r="B1100" s="44" t="s">
        <v>6117</v>
      </c>
      <c r="C1100" s="44" t="s">
        <v>9559</v>
      </c>
      <c r="D1100" s="44" t="s">
        <v>11931</v>
      </c>
      <c r="E1100" s="44" t="str">
        <f t="shared" si="34"/>
        <v>That's Been Heard Before Tonight_Minion_MELE</v>
      </c>
      <c r="F1100" s="44" t="s">
        <v>11396</v>
      </c>
      <c r="G1100" s="44" t="s">
        <v>5235</v>
      </c>
      <c r="H1100" s="44" t="s">
        <v>10826</v>
      </c>
      <c r="I1100" s="64"/>
      <c r="J1100" s="65"/>
      <c r="K1100" s="65"/>
      <c r="L1100" s="65"/>
      <c r="M1100" s="65"/>
      <c r="N1100" s="64"/>
      <c r="O1100" s="64"/>
      <c r="P1100" s="65"/>
      <c r="Q1100" s="65"/>
      <c r="R1100" s="65"/>
      <c r="S1100" s="65"/>
      <c r="T1100" s="68">
        <v>2</v>
      </c>
      <c r="U1100" s="65"/>
      <c r="V1100" s="65"/>
      <c r="W1100" s="65"/>
      <c r="X1100" s="65"/>
      <c r="Y1100" s="64"/>
      <c r="Z1100" s="65"/>
      <c r="AA1100" s="69">
        <f t="shared" si="35"/>
        <v>0</v>
      </c>
      <c r="AB1100" s="63" t="s">
        <v>1258</v>
      </c>
      <c r="AC1100" s="75"/>
      <c r="AD1100" s="77"/>
      <c r="AE1100" s="75"/>
      <c r="AF1100" s="77"/>
      <c r="AG1100" s="63" t="s">
        <v>11932</v>
      </c>
      <c r="AH1100" s="75"/>
      <c r="AI1100" s="77"/>
      <c r="AJ1100" s="77"/>
      <c r="AK1100" s="76"/>
      <c r="AL1100" s="63" t="s">
        <v>11933</v>
      </c>
      <c r="AM1100" s="75"/>
      <c r="AN1100" s="77"/>
      <c r="AO1100" s="77"/>
      <c r="AP1100" s="76"/>
      <c r="AQ1100" s="82" t="s">
        <v>11934</v>
      </c>
      <c r="AR1100" s="77"/>
      <c r="AS1100" s="77"/>
      <c r="AT1100" s="77"/>
      <c r="AU1100" s="76"/>
      <c r="AV1100" s="63" t="s">
        <v>11935</v>
      </c>
      <c r="AW1100" s="75"/>
      <c r="AX1100" s="77"/>
      <c r="AY1100" s="77"/>
      <c r="AZ1100" s="76"/>
      <c r="BA1100" s="82" t="s">
        <v>1258</v>
      </c>
      <c r="BB1100" s="77"/>
      <c r="BC1100" s="77"/>
      <c r="BD1100" s="77"/>
      <c r="BE1100" s="76"/>
      <c r="BF1100" s="82" t="s">
        <v>11934</v>
      </c>
      <c r="BG1100" s="77"/>
      <c r="BH1100" s="77"/>
      <c r="BI1100" s="77"/>
      <c r="BJ1100" s="76"/>
      <c r="BK1100" s="82" t="s">
        <v>11934</v>
      </c>
      <c r="BL1100" s="77"/>
      <c r="BM1100" s="77"/>
      <c r="BN1100" s="77"/>
      <c r="BO1100" s="76"/>
      <c r="BP1100" s="44" t="s">
        <v>11936</v>
      </c>
    </row>
    <row r="1101" spans="1:68" x14ac:dyDescent="0.2">
      <c r="A1101" s="63" t="s">
        <v>1330</v>
      </c>
      <c r="B1101" s="44" t="s">
        <v>6117</v>
      </c>
      <c r="C1101" s="44" t="s">
        <v>9559</v>
      </c>
      <c r="D1101" s="44" t="s">
        <v>11937</v>
      </c>
      <c r="E1101" s="44" t="str">
        <f t="shared" si="34"/>
        <v>The Lidless Eye_Minion_MELE</v>
      </c>
      <c r="F1101" s="44" t="s">
        <v>5808</v>
      </c>
      <c r="G1101" s="44" t="s">
        <v>5197</v>
      </c>
      <c r="H1101" s="44" t="s">
        <v>3290</v>
      </c>
      <c r="I1101" s="64"/>
      <c r="J1101" s="65"/>
      <c r="K1101" s="65"/>
      <c r="L1101" s="65"/>
      <c r="M1101" s="65"/>
      <c r="N1101" s="64"/>
      <c r="O1101" s="64"/>
      <c r="P1101" s="65"/>
      <c r="Q1101" s="65"/>
      <c r="R1101" s="65"/>
      <c r="S1101" s="65"/>
      <c r="T1101" s="64"/>
      <c r="U1101" s="65"/>
      <c r="V1101" s="65"/>
      <c r="W1101" s="65"/>
      <c r="X1101" s="65"/>
      <c r="Y1101" s="64"/>
      <c r="Z1101" s="65"/>
      <c r="AA1101" s="69">
        <f t="shared" si="35"/>
        <v>0</v>
      </c>
      <c r="AB1101" s="63" t="s">
        <v>1259</v>
      </c>
      <c r="AC1101" s="75"/>
      <c r="AD1101" s="77"/>
      <c r="AE1101" s="77"/>
      <c r="AF1101" s="77"/>
      <c r="AG1101" s="63" t="s">
        <v>11938</v>
      </c>
      <c r="AH1101" s="75"/>
      <c r="AI1101" s="77"/>
      <c r="AJ1101" s="77"/>
      <c r="AK1101" s="76"/>
      <c r="AL1101" s="63" t="s">
        <v>11939</v>
      </c>
      <c r="AM1101" s="75"/>
      <c r="AN1101" s="77"/>
      <c r="AO1101" s="77"/>
      <c r="AP1101" s="76"/>
      <c r="AQ1101" s="82" t="s">
        <v>11940</v>
      </c>
      <c r="AR1101" s="77"/>
      <c r="AS1101" s="77"/>
      <c r="AT1101" s="77"/>
      <c r="AU1101" s="76"/>
      <c r="AV1101" s="63" t="s">
        <v>11941</v>
      </c>
      <c r="AW1101" s="75"/>
      <c r="AX1101" s="77"/>
      <c r="AY1101" s="77"/>
      <c r="AZ1101" s="76"/>
      <c r="BA1101" s="82" t="s">
        <v>1259</v>
      </c>
      <c r="BB1101" s="77"/>
      <c r="BC1101" s="77"/>
      <c r="BD1101" s="77"/>
      <c r="BE1101" s="76"/>
      <c r="BF1101" s="82" t="s">
        <v>11940</v>
      </c>
      <c r="BG1101" s="77"/>
      <c r="BH1101" s="77"/>
      <c r="BI1101" s="77"/>
      <c r="BJ1101" s="76"/>
      <c r="BK1101" s="82" t="s">
        <v>11940</v>
      </c>
      <c r="BL1101" s="77"/>
      <c r="BM1101" s="77"/>
      <c r="BN1101" s="77"/>
      <c r="BO1101" s="76"/>
      <c r="BP1101" s="44" t="s">
        <v>1782</v>
      </c>
    </row>
    <row r="1102" spans="1:68" x14ac:dyDescent="0.2">
      <c r="A1102" s="63" t="s">
        <v>1330</v>
      </c>
      <c r="B1102" s="44" t="s">
        <v>6117</v>
      </c>
      <c r="C1102" s="44" t="s">
        <v>9559</v>
      </c>
      <c r="D1102" s="44" t="s">
        <v>11942</v>
      </c>
      <c r="E1102" s="44" t="str">
        <f t="shared" si="34"/>
        <v>The Names Among Them_Minion_MELE</v>
      </c>
      <c r="F1102" s="44" t="s">
        <v>11711</v>
      </c>
      <c r="G1102" s="44" t="s">
        <v>5235</v>
      </c>
      <c r="H1102" s="44" t="s">
        <v>10826</v>
      </c>
      <c r="I1102" s="64"/>
      <c r="J1102" s="65"/>
      <c r="K1102" s="65"/>
      <c r="L1102" s="65"/>
      <c r="M1102" s="65"/>
      <c r="N1102" s="64"/>
      <c r="O1102" s="64"/>
      <c r="P1102" s="65"/>
      <c r="Q1102" s="65"/>
      <c r="R1102" s="65"/>
      <c r="S1102" s="65"/>
      <c r="T1102" s="64"/>
      <c r="U1102" s="65"/>
      <c r="V1102" s="65"/>
      <c r="W1102" s="65"/>
      <c r="X1102" s="65"/>
      <c r="Y1102" s="64"/>
      <c r="Z1102" s="65"/>
      <c r="AA1102" s="69">
        <f t="shared" si="35"/>
        <v>0</v>
      </c>
      <c r="AB1102" s="63" t="s">
        <v>1260</v>
      </c>
      <c r="AC1102" s="75"/>
      <c r="AD1102" s="77"/>
      <c r="AE1102" s="77"/>
      <c r="AF1102" s="77"/>
      <c r="AG1102" s="63" t="s">
        <v>11943</v>
      </c>
      <c r="AH1102" s="75"/>
      <c r="AI1102" s="77"/>
      <c r="AJ1102" s="77"/>
      <c r="AK1102" s="76"/>
      <c r="AL1102" s="63" t="s">
        <v>11944</v>
      </c>
      <c r="AM1102" s="75"/>
      <c r="AN1102" s="77"/>
      <c r="AO1102" s="77"/>
      <c r="AP1102" s="76"/>
      <c r="AQ1102" s="82" t="s">
        <v>11945</v>
      </c>
      <c r="AR1102" s="77"/>
      <c r="AS1102" s="77"/>
      <c r="AT1102" s="77"/>
      <c r="AU1102" s="76"/>
      <c r="AV1102" s="63" t="s">
        <v>11946</v>
      </c>
      <c r="AW1102" s="75"/>
      <c r="AX1102" s="77"/>
      <c r="AY1102" s="77"/>
      <c r="AZ1102" s="76"/>
      <c r="BA1102" s="82" t="s">
        <v>1260</v>
      </c>
      <c r="BB1102" s="77"/>
      <c r="BC1102" s="77"/>
      <c r="BD1102" s="77"/>
      <c r="BE1102" s="76"/>
      <c r="BF1102" s="82" t="s">
        <v>11945</v>
      </c>
      <c r="BG1102" s="77"/>
      <c r="BH1102" s="77"/>
      <c r="BI1102" s="77"/>
      <c r="BJ1102" s="76"/>
      <c r="BK1102" s="82" t="s">
        <v>11945</v>
      </c>
      <c r="BL1102" s="77"/>
      <c r="BM1102" s="77"/>
      <c r="BN1102" s="77"/>
      <c r="BO1102" s="76"/>
      <c r="BP1102" s="44" t="s">
        <v>11947</v>
      </c>
    </row>
    <row r="1103" spans="1:68" x14ac:dyDescent="0.2">
      <c r="A1103" s="63" t="s">
        <v>1330</v>
      </c>
      <c r="B1103" s="44" t="s">
        <v>6117</v>
      </c>
      <c r="C1103" s="44" t="s">
        <v>9559</v>
      </c>
      <c r="D1103" s="44" t="s">
        <v>11948</v>
      </c>
      <c r="E1103" s="44" t="str">
        <f t="shared" si="34"/>
        <v>The Ring Leaves Its Mark_Minion_MELE</v>
      </c>
      <c r="F1103" s="44" t="s">
        <v>9646</v>
      </c>
      <c r="G1103" s="44" t="s">
        <v>5235</v>
      </c>
      <c r="H1103" s="44" t="s">
        <v>11560</v>
      </c>
      <c r="I1103" s="64"/>
      <c r="J1103" s="65"/>
      <c r="K1103" s="65"/>
      <c r="L1103" s="65"/>
      <c r="M1103" s="65"/>
      <c r="N1103" s="64"/>
      <c r="O1103" s="64"/>
      <c r="P1103" s="65"/>
      <c r="Q1103" s="65"/>
      <c r="R1103" s="65"/>
      <c r="S1103" s="65"/>
      <c r="T1103" s="64"/>
      <c r="U1103" s="65"/>
      <c r="V1103" s="65"/>
      <c r="W1103" s="65"/>
      <c r="X1103" s="65"/>
      <c r="Y1103" s="64"/>
      <c r="Z1103" s="65"/>
      <c r="AA1103" s="69">
        <f t="shared" si="35"/>
        <v>0</v>
      </c>
      <c r="AB1103" s="63" t="s">
        <v>1261</v>
      </c>
      <c r="AC1103" s="75"/>
      <c r="AD1103" s="77"/>
      <c r="AE1103" s="77"/>
      <c r="AF1103" s="77"/>
      <c r="AG1103" s="63" t="s">
        <v>11949</v>
      </c>
      <c r="AH1103" s="75"/>
      <c r="AI1103" s="77"/>
      <c r="AJ1103" s="77"/>
      <c r="AK1103" s="76"/>
      <c r="AL1103" s="63" t="s">
        <v>11950</v>
      </c>
      <c r="AM1103" s="75"/>
      <c r="AN1103" s="77"/>
      <c r="AO1103" s="77"/>
      <c r="AP1103" s="76"/>
      <c r="AQ1103" s="82" t="s">
        <v>11951</v>
      </c>
      <c r="AR1103" s="77"/>
      <c r="AS1103" s="77"/>
      <c r="AT1103" s="77"/>
      <c r="AU1103" s="76"/>
      <c r="AV1103" s="63" t="s">
        <v>11952</v>
      </c>
      <c r="AW1103" s="75"/>
      <c r="AX1103" s="77"/>
      <c r="AY1103" s="77"/>
      <c r="AZ1103" s="76"/>
      <c r="BA1103" s="82" t="s">
        <v>1261</v>
      </c>
      <c r="BB1103" s="77"/>
      <c r="BC1103" s="77"/>
      <c r="BD1103" s="77"/>
      <c r="BE1103" s="76"/>
      <c r="BF1103" s="82" t="s">
        <v>11951</v>
      </c>
      <c r="BG1103" s="77"/>
      <c r="BH1103" s="77"/>
      <c r="BI1103" s="77"/>
      <c r="BJ1103" s="76"/>
      <c r="BK1103" s="82" t="s">
        <v>11951</v>
      </c>
      <c r="BL1103" s="77"/>
      <c r="BM1103" s="77"/>
      <c r="BN1103" s="77"/>
      <c r="BO1103" s="76"/>
      <c r="BP1103" s="44" t="s">
        <v>1610</v>
      </c>
    </row>
    <row r="1104" spans="1:68" x14ac:dyDescent="0.2">
      <c r="A1104" s="63" t="s">
        <v>1330</v>
      </c>
      <c r="B1104" s="44" t="s">
        <v>6117</v>
      </c>
      <c r="C1104" s="44" t="s">
        <v>9559</v>
      </c>
      <c r="D1104" s="44" t="s">
        <v>11953</v>
      </c>
      <c r="E1104" s="44" t="str">
        <f t="shared" si="34"/>
        <v>The Water's Tithe_Minion_MELE</v>
      </c>
      <c r="F1104" s="44" t="s">
        <v>8560</v>
      </c>
      <c r="G1104" s="44" t="s">
        <v>5183</v>
      </c>
      <c r="H1104" s="44" t="s">
        <v>5184</v>
      </c>
      <c r="I1104" s="64"/>
      <c r="J1104" s="65"/>
      <c r="K1104" s="65"/>
      <c r="L1104" s="65"/>
      <c r="M1104" s="65"/>
      <c r="N1104" s="64"/>
      <c r="O1104" s="64"/>
      <c r="P1104" s="65"/>
      <c r="Q1104" s="65"/>
      <c r="R1104" s="65"/>
      <c r="S1104" s="65"/>
      <c r="T1104" s="64"/>
      <c r="U1104" s="65"/>
      <c r="V1104" s="65"/>
      <c r="W1104" s="65"/>
      <c r="X1104" s="65"/>
      <c r="Y1104" s="64"/>
      <c r="Z1104" s="65"/>
      <c r="AA1104" s="69">
        <f t="shared" si="35"/>
        <v>0</v>
      </c>
      <c r="AB1104" s="63" t="s">
        <v>1262</v>
      </c>
      <c r="AC1104" s="75"/>
      <c r="AD1104" s="77"/>
      <c r="AE1104" s="77"/>
      <c r="AF1104" s="77"/>
      <c r="AG1104" s="63" t="s">
        <v>11954</v>
      </c>
      <c r="AH1104" s="75"/>
      <c r="AI1104" s="77"/>
      <c r="AJ1104" s="77"/>
      <c r="AK1104" s="76"/>
      <c r="AL1104" s="63" t="s">
        <v>11955</v>
      </c>
      <c r="AM1104" s="75"/>
      <c r="AN1104" s="77"/>
      <c r="AO1104" s="77"/>
      <c r="AP1104" s="76"/>
      <c r="AQ1104" s="82" t="s">
        <v>11956</v>
      </c>
      <c r="AR1104" s="77"/>
      <c r="AS1104" s="77"/>
      <c r="AT1104" s="77"/>
      <c r="AU1104" s="76"/>
      <c r="AV1104" s="63" t="s">
        <v>11957</v>
      </c>
      <c r="AW1104" s="75"/>
      <c r="AX1104" s="77"/>
      <c r="AY1104" s="77"/>
      <c r="AZ1104" s="76"/>
      <c r="BA1104" s="82" t="s">
        <v>1262</v>
      </c>
      <c r="BB1104" s="77"/>
      <c r="BC1104" s="77"/>
      <c r="BD1104" s="77"/>
      <c r="BE1104" s="76"/>
      <c r="BF1104" s="82" t="s">
        <v>11956</v>
      </c>
      <c r="BG1104" s="77"/>
      <c r="BH1104" s="77"/>
      <c r="BI1104" s="77"/>
      <c r="BJ1104" s="76"/>
      <c r="BK1104" s="82" t="s">
        <v>11956</v>
      </c>
      <c r="BL1104" s="77"/>
      <c r="BM1104" s="77"/>
      <c r="BN1104" s="77"/>
      <c r="BO1104" s="76"/>
      <c r="BP1104" s="44" t="s">
        <v>1611</v>
      </c>
    </row>
    <row r="1105" spans="1:68" x14ac:dyDescent="0.2">
      <c r="A1105" s="63" t="s">
        <v>1330</v>
      </c>
      <c r="B1105" s="44" t="s">
        <v>6117</v>
      </c>
      <c r="C1105" s="44" t="s">
        <v>9559</v>
      </c>
      <c r="D1105" s="44" t="s">
        <v>11958</v>
      </c>
      <c r="E1105" s="44" t="str">
        <f t="shared" si="34"/>
        <v>The Witch-king Unleashed_Minion_MELE</v>
      </c>
      <c r="F1105" s="44" t="s">
        <v>5410</v>
      </c>
      <c r="G1105" s="44" t="s">
        <v>5197</v>
      </c>
      <c r="H1105" s="44" t="s">
        <v>3290</v>
      </c>
      <c r="I1105" s="64"/>
      <c r="J1105" s="65"/>
      <c r="K1105" s="65"/>
      <c r="L1105" s="65"/>
      <c r="M1105" s="65"/>
      <c r="N1105" s="64"/>
      <c r="O1105" s="64"/>
      <c r="P1105" s="65"/>
      <c r="Q1105" s="65"/>
      <c r="R1105" s="65"/>
      <c r="S1105" s="65"/>
      <c r="T1105" s="64"/>
      <c r="U1105" s="65"/>
      <c r="V1105" s="65"/>
      <c r="W1105" s="65"/>
      <c r="X1105" s="65"/>
      <c r="Y1105" s="64"/>
      <c r="Z1105" s="65"/>
      <c r="AA1105" s="69">
        <f t="shared" si="35"/>
        <v>0</v>
      </c>
      <c r="AB1105" s="63" t="s">
        <v>1263</v>
      </c>
      <c r="AC1105" s="75"/>
      <c r="AD1105" s="77"/>
      <c r="AE1105" s="77"/>
      <c r="AF1105" s="77"/>
      <c r="AG1105" s="63" t="s">
        <v>11959</v>
      </c>
      <c r="AH1105" s="75"/>
      <c r="AI1105" s="77"/>
      <c r="AJ1105" s="77"/>
      <c r="AK1105" s="76"/>
      <c r="AL1105" s="63" t="s">
        <v>11960</v>
      </c>
      <c r="AM1105" s="75"/>
      <c r="AN1105" s="77"/>
      <c r="AO1105" s="77"/>
      <c r="AP1105" s="76"/>
      <c r="AQ1105" s="82" t="s">
        <v>11961</v>
      </c>
      <c r="AR1105" s="77"/>
      <c r="AS1105" s="77"/>
      <c r="AT1105" s="77"/>
      <c r="AU1105" s="76"/>
      <c r="AV1105" s="63" t="s">
        <v>11962</v>
      </c>
      <c r="AW1105" s="75"/>
      <c r="AX1105" s="77"/>
      <c r="AY1105" s="77"/>
      <c r="AZ1105" s="76"/>
      <c r="BA1105" s="82" t="s">
        <v>1263</v>
      </c>
      <c r="BB1105" s="77"/>
      <c r="BC1105" s="77"/>
      <c r="BD1105" s="77"/>
      <c r="BE1105" s="76"/>
      <c r="BF1105" s="82" t="s">
        <v>11961</v>
      </c>
      <c r="BG1105" s="77"/>
      <c r="BH1105" s="77"/>
      <c r="BI1105" s="77"/>
      <c r="BJ1105" s="76"/>
      <c r="BK1105" s="82" t="s">
        <v>11961</v>
      </c>
      <c r="BL1105" s="77"/>
      <c r="BM1105" s="77"/>
      <c r="BN1105" s="77"/>
      <c r="BO1105" s="76"/>
      <c r="BP1105" s="44" t="s">
        <v>11963</v>
      </c>
    </row>
    <row r="1106" spans="1:68" x14ac:dyDescent="0.2">
      <c r="A1106" s="63" t="s">
        <v>1330</v>
      </c>
      <c r="B1106" s="44" t="s">
        <v>6117</v>
      </c>
      <c r="C1106" s="44" t="s">
        <v>9559</v>
      </c>
      <c r="D1106" s="44" t="s">
        <v>11964</v>
      </c>
      <c r="E1106" s="44" t="str">
        <f t="shared" si="34"/>
        <v>They Ride Together_Minion_MELE</v>
      </c>
      <c r="F1106" s="44" t="s">
        <v>10906</v>
      </c>
      <c r="G1106" s="44" t="s">
        <v>5197</v>
      </c>
      <c r="H1106" s="44" t="s">
        <v>3290</v>
      </c>
      <c r="I1106" s="64"/>
      <c r="J1106" s="65"/>
      <c r="K1106" s="65"/>
      <c r="L1106" s="65"/>
      <c r="M1106" s="65"/>
      <c r="N1106" s="64"/>
      <c r="O1106" s="64"/>
      <c r="P1106" s="65"/>
      <c r="Q1106" s="65"/>
      <c r="R1106" s="65"/>
      <c r="S1106" s="65"/>
      <c r="T1106" s="64"/>
      <c r="U1106" s="65"/>
      <c r="V1106" s="65"/>
      <c r="W1106" s="65"/>
      <c r="X1106" s="65"/>
      <c r="Y1106" s="64"/>
      <c r="Z1106" s="65"/>
      <c r="AA1106" s="69">
        <f t="shared" si="35"/>
        <v>0</v>
      </c>
      <c r="AB1106" s="63" t="s">
        <v>1264</v>
      </c>
      <c r="AC1106" s="75"/>
      <c r="AD1106" s="77"/>
      <c r="AE1106" s="77"/>
      <c r="AF1106" s="77"/>
      <c r="AG1106" s="63" t="s">
        <v>11965</v>
      </c>
      <c r="AH1106" s="75"/>
      <c r="AI1106" s="77"/>
      <c r="AJ1106" s="77"/>
      <c r="AK1106" s="76"/>
      <c r="AL1106" s="63" t="s">
        <v>11966</v>
      </c>
      <c r="AM1106" s="75"/>
      <c r="AN1106" s="77"/>
      <c r="AO1106" s="77"/>
      <c r="AP1106" s="76"/>
      <c r="AQ1106" s="82" t="s">
        <v>11967</v>
      </c>
      <c r="AR1106" s="77"/>
      <c r="AS1106" s="77"/>
      <c r="AT1106" s="77"/>
      <c r="AU1106" s="76"/>
      <c r="AV1106" s="63" t="s">
        <v>11968</v>
      </c>
      <c r="AW1106" s="75"/>
      <c r="AX1106" s="77"/>
      <c r="AY1106" s="77"/>
      <c r="AZ1106" s="76"/>
      <c r="BA1106" s="82" t="s">
        <v>1264</v>
      </c>
      <c r="BB1106" s="77"/>
      <c r="BC1106" s="77"/>
      <c r="BD1106" s="77"/>
      <c r="BE1106" s="76"/>
      <c r="BF1106" s="82" t="s">
        <v>11967</v>
      </c>
      <c r="BG1106" s="77"/>
      <c r="BH1106" s="77"/>
      <c r="BI1106" s="77"/>
      <c r="BJ1106" s="76"/>
      <c r="BK1106" s="82" t="s">
        <v>11967</v>
      </c>
      <c r="BL1106" s="77"/>
      <c r="BM1106" s="77"/>
      <c r="BN1106" s="77"/>
      <c r="BO1106" s="76"/>
      <c r="BP1106" s="44" t="s">
        <v>11969</v>
      </c>
    </row>
    <row r="1107" spans="1:68" x14ac:dyDescent="0.2">
      <c r="A1107" s="63" t="s">
        <v>1330</v>
      </c>
      <c r="B1107" s="44" t="s">
        <v>6117</v>
      </c>
      <c r="C1107" s="44" t="s">
        <v>9559</v>
      </c>
      <c r="D1107" s="44" t="s">
        <v>11970</v>
      </c>
      <c r="E1107" s="44" t="str">
        <f t="shared" si="34"/>
        <v>Thing Stolen_Minion_MELE</v>
      </c>
      <c r="F1107" s="44" t="s">
        <v>8842</v>
      </c>
      <c r="G1107" s="44" t="s">
        <v>5183</v>
      </c>
      <c r="H1107" s="44" t="s">
        <v>5184</v>
      </c>
      <c r="I1107" s="64"/>
      <c r="J1107" s="65"/>
      <c r="K1107" s="65"/>
      <c r="L1107" s="65"/>
      <c r="M1107" s="65"/>
      <c r="N1107" s="64"/>
      <c r="O1107" s="64"/>
      <c r="P1107" s="65"/>
      <c r="Q1107" s="65"/>
      <c r="R1107" s="65"/>
      <c r="S1107" s="65"/>
      <c r="T1107" s="64"/>
      <c r="U1107" s="65"/>
      <c r="V1107" s="65"/>
      <c r="W1107" s="65"/>
      <c r="X1107" s="65"/>
      <c r="Y1107" s="64"/>
      <c r="Z1107" s="65"/>
      <c r="AA1107" s="69">
        <f t="shared" si="35"/>
        <v>0</v>
      </c>
      <c r="AB1107" s="63" t="s">
        <v>1265</v>
      </c>
      <c r="AC1107" s="75"/>
      <c r="AD1107" s="77"/>
      <c r="AE1107" s="77"/>
      <c r="AF1107" s="77"/>
      <c r="AG1107" s="63" t="s">
        <v>11971</v>
      </c>
      <c r="AH1107" s="75"/>
      <c r="AI1107" s="77"/>
      <c r="AJ1107" s="77"/>
      <c r="AK1107" s="76"/>
      <c r="AL1107" s="63" t="s">
        <v>11972</v>
      </c>
      <c r="AM1107" s="75"/>
      <c r="AN1107" s="77"/>
      <c r="AO1107" s="77"/>
      <c r="AP1107" s="76"/>
      <c r="AQ1107" s="82" t="s">
        <v>11973</v>
      </c>
      <c r="AR1107" s="77"/>
      <c r="AS1107" s="77"/>
      <c r="AT1107" s="77"/>
      <c r="AU1107" s="76"/>
      <c r="AV1107" s="63" t="s">
        <v>11974</v>
      </c>
      <c r="AW1107" s="75"/>
      <c r="AX1107" s="77"/>
      <c r="AY1107" s="77"/>
      <c r="AZ1107" s="76"/>
      <c r="BA1107" s="82" t="s">
        <v>1265</v>
      </c>
      <c r="BB1107" s="77"/>
      <c r="BC1107" s="77"/>
      <c r="BD1107" s="77"/>
      <c r="BE1107" s="76"/>
      <c r="BF1107" s="82" t="s">
        <v>11973</v>
      </c>
      <c r="BG1107" s="77"/>
      <c r="BH1107" s="77"/>
      <c r="BI1107" s="77"/>
      <c r="BJ1107" s="76"/>
      <c r="BK1107" s="82" t="s">
        <v>11973</v>
      </c>
      <c r="BL1107" s="77"/>
      <c r="BM1107" s="77"/>
      <c r="BN1107" s="77"/>
      <c r="BO1107" s="76"/>
      <c r="BP1107" s="44" t="s">
        <v>11975</v>
      </c>
    </row>
    <row r="1108" spans="1:68" x14ac:dyDescent="0.2">
      <c r="A1108" s="63" t="s">
        <v>1330</v>
      </c>
      <c r="B1108" s="44" t="s">
        <v>6117</v>
      </c>
      <c r="C1108" s="44" t="s">
        <v>9559</v>
      </c>
      <c r="D1108" s="44" t="s">
        <v>11976</v>
      </c>
      <c r="E1108" s="44" t="str">
        <f t="shared" si="34"/>
        <v>Threats_Minion_MELE</v>
      </c>
      <c r="F1108" s="44" t="s">
        <v>11977</v>
      </c>
      <c r="G1108" s="44" t="s">
        <v>5197</v>
      </c>
      <c r="H1108" s="44" t="s">
        <v>3290</v>
      </c>
      <c r="I1108" s="64"/>
      <c r="J1108" s="65"/>
      <c r="K1108" s="65"/>
      <c r="L1108" s="65"/>
      <c r="M1108" s="65"/>
      <c r="N1108" s="64"/>
      <c r="O1108" s="64"/>
      <c r="P1108" s="65"/>
      <c r="Q1108" s="65"/>
      <c r="R1108" s="65"/>
      <c r="S1108" s="65"/>
      <c r="T1108" s="64"/>
      <c r="U1108" s="65"/>
      <c r="V1108" s="65"/>
      <c r="W1108" s="65"/>
      <c r="X1108" s="65"/>
      <c r="Y1108" s="64"/>
      <c r="Z1108" s="65"/>
      <c r="AA1108" s="69">
        <f t="shared" si="35"/>
        <v>0</v>
      </c>
      <c r="AB1108" s="63" t="s">
        <v>1266</v>
      </c>
      <c r="AC1108" s="75"/>
      <c r="AD1108" s="77"/>
      <c r="AE1108" s="77"/>
      <c r="AF1108" s="77"/>
      <c r="AG1108" s="63" t="s">
        <v>11978</v>
      </c>
      <c r="AH1108" s="75"/>
      <c r="AI1108" s="77"/>
      <c r="AJ1108" s="77"/>
      <c r="AK1108" s="76"/>
      <c r="AL1108" s="63" t="s">
        <v>11979</v>
      </c>
      <c r="AM1108" s="75"/>
      <c r="AN1108" s="77"/>
      <c r="AO1108" s="77"/>
      <c r="AP1108" s="76"/>
      <c r="AQ1108" s="82" t="s">
        <v>11980</v>
      </c>
      <c r="AR1108" s="77"/>
      <c r="AS1108" s="77"/>
      <c r="AT1108" s="77"/>
      <c r="AU1108" s="76"/>
      <c r="AV1108" s="63" t="s">
        <v>11981</v>
      </c>
      <c r="AW1108" s="75"/>
      <c r="AX1108" s="77"/>
      <c r="AY1108" s="77"/>
      <c r="AZ1108" s="76"/>
      <c r="BA1108" s="82" t="s">
        <v>1266</v>
      </c>
      <c r="BB1108" s="77"/>
      <c r="BC1108" s="77"/>
      <c r="BD1108" s="77"/>
      <c r="BE1108" s="76"/>
      <c r="BF1108" s="82" t="s">
        <v>11980</v>
      </c>
      <c r="BG1108" s="77"/>
      <c r="BH1108" s="77"/>
      <c r="BI1108" s="77"/>
      <c r="BJ1108" s="76"/>
      <c r="BK1108" s="82" t="s">
        <v>11980</v>
      </c>
      <c r="BL1108" s="77"/>
      <c r="BM1108" s="77"/>
      <c r="BN1108" s="77"/>
      <c r="BO1108" s="76"/>
      <c r="BP1108" s="44" t="s">
        <v>11982</v>
      </c>
    </row>
    <row r="1109" spans="1:68" x14ac:dyDescent="0.2">
      <c r="A1109" s="63" t="s">
        <v>1330</v>
      </c>
      <c r="B1109" s="44" t="s">
        <v>6117</v>
      </c>
      <c r="C1109" s="44" t="s">
        <v>9559</v>
      </c>
      <c r="D1109" s="44" t="s">
        <v>11983</v>
      </c>
      <c r="E1109" s="44" t="str">
        <f t="shared" si="34"/>
        <v>Tidings of Death_Minion_MELE</v>
      </c>
      <c r="F1109" s="44" t="s">
        <v>8504</v>
      </c>
      <c r="G1109" s="44" t="s">
        <v>5197</v>
      </c>
      <c r="H1109" s="44" t="s">
        <v>3290</v>
      </c>
      <c r="I1109" s="64"/>
      <c r="J1109" s="65"/>
      <c r="K1109" s="65"/>
      <c r="L1109" s="65"/>
      <c r="M1109" s="65"/>
      <c r="N1109" s="64"/>
      <c r="O1109" s="64"/>
      <c r="P1109" s="65"/>
      <c r="Q1109" s="65"/>
      <c r="R1109" s="65"/>
      <c r="S1109" s="65"/>
      <c r="T1109" s="64"/>
      <c r="U1109" s="65"/>
      <c r="V1109" s="65"/>
      <c r="W1109" s="65"/>
      <c r="X1109" s="65"/>
      <c r="Y1109" s="64"/>
      <c r="Z1109" s="65"/>
      <c r="AA1109" s="69">
        <f t="shared" si="35"/>
        <v>0</v>
      </c>
      <c r="AB1109" s="63" t="s">
        <v>1267</v>
      </c>
      <c r="AC1109" s="75"/>
      <c r="AD1109" s="77"/>
      <c r="AE1109" s="77"/>
      <c r="AF1109" s="77"/>
      <c r="AG1109" s="63" t="s">
        <v>11984</v>
      </c>
      <c r="AH1109" s="75"/>
      <c r="AI1109" s="77"/>
      <c r="AJ1109" s="77"/>
      <c r="AK1109" s="76"/>
      <c r="AL1109" s="63" t="s">
        <v>11985</v>
      </c>
      <c r="AM1109" s="75"/>
      <c r="AN1109" s="77"/>
      <c r="AO1109" s="77"/>
      <c r="AP1109" s="76"/>
      <c r="AQ1109" s="82" t="s">
        <v>11986</v>
      </c>
      <c r="AR1109" s="77"/>
      <c r="AS1109" s="77"/>
      <c r="AT1109" s="77"/>
      <c r="AU1109" s="76"/>
      <c r="AV1109" s="63" t="s">
        <v>11987</v>
      </c>
      <c r="AW1109" s="75"/>
      <c r="AX1109" s="77"/>
      <c r="AY1109" s="77"/>
      <c r="AZ1109" s="76"/>
      <c r="BA1109" s="82" t="s">
        <v>1267</v>
      </c>
      <c r="BB1109" s="77"/>
      <c r="BC1109" s="77"/>
      <c r="BD1109" s="77"/>
      <c r="BE1109" s="76"/>
      <c r="BF1109" s="82" t="s">
        <v>11986</v>
      </c>
      <c r="BG1109" s="77"/>
      <c r="BH1109" s="77"/>
      <c r="BI1109" s="77"/>
      <c r="BJ1109" s="76"/>
      <c r="BK1109" s="82" t="s">
        <v>11986</v>
      </c>
      <c r="BL1109" s="77"/>
      <c r="BM1109" s="77"/>
      <c r="BN1109" s="77"/>
      <c r="BO1109" s="76"/>
      <c r="BP1109" s="44" t="s">
        <v>11988</v>
      </c>
    </row>
    <row r="1110" spans="1:68" x14ac:dyDescent="0.2">
      <c r="A1110" s="63" t="s">
        <v>1330</v>
      </c>
      <c r="B1110" s="44" t="s">
        <v>6117</v>
      </c>
      <c r="C1110" s="44" t="s">
        <v>9559</v>
      </c>
      <c r="D1110" s="44" t="s">
        <v>11989</v>
      </c>
      <c r="E1110" s="44" t="str">
        <f t="shared" si="34"/>
        <v>To Satisfy the Questioner_Minion_MELE</v>
      </c>
      <c r="F1110" s="44" t="s">
        <v>11505</v>
      </c>
      <c r="G1110" s="44" t="s">
        <v>5235</v>
      </c>
      <c r="H1110" s="44" t="s">
        <v>10826</v>
      </c>
      <c r="I1110" s="64"/>
      <c r="J1110" s="65"/>
      <c r="K1110" s="65"/>
      <c r="L1110" s="65"/>
      <c r="M1110" s="65"/>
      <c r="N1110" s="64"/>
      <c r="O1110" s="64"/>
      <c r="P1110" s="65"/>
      <c r="Q1110" s="65"/>
      <c r="R1110" s="65"/>
      <c r="S1110" s="65"/>
      <c r="T1110" s="68">
        <v>2</v>
      </c>
      <c r="U1110" s="65"/>
      <c r="V1110" s="65"/>
      <c r="W1110" s="65"/>
      <c r="X1110" s="65"/>
      <c r="Y1110" s="64"/>
      <c r="Z1110" s="65"/>
      <c r="AA1110" s="69">
        <f t="shared" si="35"/>
        <v>0</v>
      </c>
      <c r="AB1110" s="63" t="s">
        <v>1268</v>
      </c>
      <c r="AC1110" s="75"/>
      <c r="AD1110" s="77"/>
      <c r="AE1110" s="75"/>
      <c r="AF1110" s="77"/>
      <c r="AG1110" s="63" t="s">
        <v>11990</v>
      </c>
      <c r="AH1110" s="75"/>
      <c r="AI1110" s="77"/>
      <c r="AJ1110" s="77"/>
      <c r="AK1110" s="76"/>
      <c r="AL1110" s="63" t="s">
        <v>11991</v>
      </c>
      <c r="AM1110" s="75"/>
      <c r="AN1110" s="77"/>
      <c r="AO1110" s="77"/>
      <c r="AP1110" s="76"/>
      <c r="AQ1110" s="82" t="s">
        <v>11992</v>
      </c>
      <c r="AR1110" s="77"/>
      <c r="AS1110" s="77"/>
      <c r="AT1110" s="77"/>
      <c r="AU1110" s="76"/>
      <c r="AV1110" s="63" t="s">
        <v>11993</v>
      </c>
      <c r="AW1110" s="75"/>
      <c r="AX1110" s="77"/>
      <c r="AY1110" s="77"/>
      <c r="AZ1110" s="76"/>
      <c r="BA1110" s="82" t="s">
        <v>1268</v>
      </c>
      <c r="BB1110" s="77"/>
      <c r="BC1110" s="77"/>
      <c r="BD1110" s="77"/>
      <c r="BE1110" s="76"/>
      <c r="BF1110" s="82" t="s">
        <v>11992</v>
      </c>
      <c r="BG1110" s="77"/>
      <c r="BH1110" s="77"/>
      <c r="BI1110" s="77"/>
      <c r="BJ1110" s="76"/>
      <c r="BK1110" s="82" t="s">
        <v>11992</v>
      </c>
      <c r="BL1110" s="77"/>
      <c r="BM1110" s="77"/>
      <c r="BN1110" s="77"/>
      <c r="BO1110" s="76"/>
      <c r="BP1110" s="44" t="s">
        <v>11994</v>
      </c>
    </row>
    <row r="1111" spans="1:68" x14ac:dyDescent="0.2">
      <c r="A1111" s="63" t="s">
        <v>1330</v>
      </c>
      <c r="B1111" s="44" t="s">
        <v>6117</v>
      </c>
      <c r="C1111" s="44" t="s">
        <v>9559</v>
      </c>
      <c r="D1111" s="44" t="s">
        <v>11995</v>
      </c>
      <c r="E1111" s="44" t="str">
        <f t="shared" si="34"/>
        <v>Under His Blow_Minion_MELE</v>
      </c>
      <c r="F1111" s="44" t="s">
        <v>8535</v>
      </c>
      <c r="G1111" s="44" t="s">
        <v>5235</v>
      </c>
      <c r="H1111" s="44" t="s">
        <v>10826</v>
      </c>
      <c r="I1111" s="64"/>
      <c r="J1111" s="65"/>
      <c r="K1111" s="65"/>
      <c r="L1111" s="65"/>
      <c r="M1111" s="65"/>
      <c r="N1111" s="64"/>
      <c r="O1111" s="64"/>
      <c r="P1111" s="65"/>
      <c r="Q1111" s="65"/>
      <c r="R1111" s="65"/>
      <c r="S1111" s="65"/>
      <c r="T1111" s="64"/>
      <c r="U1111" s="66">
        <v>3</v>
      </c>
      <c r="V1111" s="65"/>
      <c r="W1111" s="66">
        <v>1</v>
      </c>
      <c r="X1111" s="65"/>
      <c r="Y1111" s="64"/>
      <c r="Z1111" s="65"/>
      <c r="AA1111" s="69">
        <f t="shared" si="35"/>
        <v>0</v>
      </c>
      <c r="AB1111" s="63" t="s">
        <v>1269</v>
      </c>
      <c r="AC1111" s="75"/>
      <c r="AD1111" s="77"/>
      <c r="AE1111" s="75"/>
      <c r="AF1111" s="77"/>
      <c r="AG1111" s="63" t="s">
        <v>11996</v>
      </c>
      <c r="AH1111" s="75"/>
      <c r="AI1111" s="77"/>
      <c r="AJ1111" s="77"/>
      <c r="AK1111" s="76"/>
      <c r="AL1111" s="63" t="s">
        <v>11997</v>
      </c>
      <c r="AM1111" s="75"/>
      <c r="AN1111" s="77"/>
      <c r="AO1111" s="77"/>
      <c r="AP1111" s="76"/>
      <c r="AQ1111" s="82" t="s">
        <v>11998</v>
      </c>
      <c r="AR1111" s="77"/>
      <c r="AS1111" s="77"/>
      <c r="AT1111" s="77"/>
      <c r="AU1111" s="76"/>
      <c r="AV1111" s="63" t="s">
        <v>11999</v>
      </c>
      <c r="AW1111" s="75"/>
      <c r="AX1111" s="77"/>
      <c r="AY1111" s="77"/>
      <c r="AZ1111" s="76"/>
      <c r="BA1111" s="82" t="s">
        <v>1269</v>
      </c>
      <c r="BB1111" s="77"/>
      <c r="BC1111" s="77"/>
      <c r="BD1111" s="77"/>
      <c r="BE1111" s="76"/>
      <c r="BF1111" s="82" t="s">
        <v>11998</v>
      </c>
      <c r="BG1111" s="77"/>
      <c r="BH1111" s="77"/>
      <c r="BI1111" s="77"/>
      <c r="BJ1111" s="76"/>
      <c r="BK1111" s="82" t="s">
        <v>11998</v>
      </c>
      <c r="BL1111" s="77"/>
      <c r="BM1111" s="77"/>
      <c r="BN1111" s="77"/>
      <c r="BO1111" s="76"/>
      <c r="BP1111" s="44" t="s">
        <v>12000</v>
      </c>
    </row>
    <row r="1112" spans="1:68" x14ac:dyDescent="0.2">
      <c r="A1112" s="63" t="s">
        <v>1330</v>
      </c>
      <c r="B1112" s="44" t="s">
        <v>6117</v>
      </c>
      <c r="C1112" s="44" t="s">
        <v>9559</v>
      </c>
      <c r="D1112" s="44" t="s">
        <v>12001</v>
      </c>
      <c r="E1112" s="44" t="str">
        <f t="shared" si="34"/>
        <v>Ûvatha Unleashed_Minion_MELE</v>
      </c>
      <c r="F1112" s="44" t="s">
        <v>5255</v>
      </c>
      <c r="G1112" s="44" t="s">
        <v>5197</v>
      </c>
      <c r="H1112" s="44" t="s">
        <v>3290</v>
      </c>
      <c r="I1112" s="64"/>
      <c r="J1112" s="65"/>
      <c r="K1112" s="65"/>
      <c r="L1112" s="65"/>
      <c r="M1112" s="65"/>
      <c r="N1112" s="64"/>
      <c r="O1112" s="64"/>
      <c r="P1112" s="65"/>
      <c r="Q1112" s="65"/>
      <c r="R1112" s="65"/>
      <c r="S1112" s="65"/>
      <c r="T1112" s="64"/>
      <c r="U1112" s="65"/>
      <c r="V1112" s="65"/>
      <c r="W1112" s="65"/>
      <c r="X1112" s="65"/>
      <c r="Y1112" s="64"/>
      <c r="Z1112" s="65"/>
      <c r="AA1112" s="69">
        <f t="shared" si="35"/>
        <v>0</v>
      </c>
      <c r="AB1112" s="63" t="s">
        <v>1270</v>
      </c>
      <c r="AC1112" s="75"/>
      <c r="AD1112" s="77"/>
      <c r="AE1112" s="77"/>
      <c r="AF1112" s="77"/>
      <c r="AG1112" s="63" t="s">
        <v>12002</v>
      </c>
      <c r="AH1112" s="75"/>
      <c r="AI1112" s="77"/>
      <c r="AJ1112" s="77"/>
      <c r="AK1112" s="76"/>
      <c r="AL1112" s="63" t="s">
        <v>12003</v>
      </c>
      <c r="AM1112" s="75"/>
      <c r="AN1112" s="77"/>
      <c r="AO1112" s="77"/>
      <c r="AP1112" s="76"/>
      <c r="AQ1112" s="82" t="s">
        <v>12004</v>
      </c>
      <c r="AR1112" s="77"/>
      <c r="AS1112" s="77"/>
      <c r="AT1112" s="77"/>
      <c r="AU1112" s="76"/>
      <c r="AV1112" s="63" t="s">
        <v>12005</v>
      </c>
      <c r="AW1112" s="75"/>
      <c r="AX1112" s="77"/>
      <c r="AY1112" s="77"/>
      <c r="AZ1112" s="76"/>
      <c r="BA1112" s="82" t="s">
        <v>1270</v>
      </c>
      <c r="BB1112" s="77"/>
      <c r="BC1112" s="77"/>
      <c r="BD1112" s="77"/>
      <c r="BE1112" s="76"/>
      <c r="BF1112" s="82" t="s">
        <v>12004</v>
      </c>
      <c r="BG1112" s="77"/>
      <c r="BH1112" s="77"/>
      <c r="BI1112" s="77"/>
      <c r="BJ1112" s="76"/>
      <c r="BK1112" s="82" t="s">
        <v>12004</v>
      </c>
      <c r="BL1112" s="77"/>
      <c r="BM1112" s="77"/>
      <c r="BN1112" s="77"/>
      <c r="BO1112" s="76"/>
      <c r="BP1112" s="44" t="s">
        <v>12006</v>
      </c>
    </row>
    <row r="1113" spans="1:68" x14ac:dyDescent="0.2">
      <c r="A1113" s="63" t="s">
        <v>1330</v>
      </c>
      <c r="B1113" s="44" t="s">
        <v>6117</v>
      </c>
      <c r="C1113" s="44" t="s">
        <v>9559</v>
      </c>
      <c r="D1113" s="44" t="s">
        <v>12007</v>
      </c>
      <c r="E1113" s="44" t="str">
        <f t="shared" si="34"/>
        <v>Veils of Shadow_Minion_MELE</v>
      </c>
      <c r="F1113" s="44" t="s">
        <v>12008</v>
      </c>
      <c r="G1113" s="44" t="s">
        <v>5197</v>
      </c>
      <c r="H1113" s="44" t="s">
        <v>3290</v>
      </c>
      <c r="I1113" s="64"/>
      <c r="J1113" s="65"/>
      <c r="K1113" s="65"/>
      <c r="L1113" s="65"/>
      <c r="M1113" s="65"/>
      <c r="N1113" s="64"/>
      <c r="O1113" s="64"/>
      <c r="P1113" s="65"/>
      <c r="Q1113" s="65"/>
      <c r="R1113" s="65"/>
      <c r="S1113" s="65"/>
      <c r="T1113" s="64"/>
      <c r="U1113" s="65"/>
      <c r="V1113" s="65"/>
      <c r="W1113" s="65"/>
      <c r="X1113" s="65"/>
      <c r="Y1113" s="64"/>
      <c r="Z1113" s="65"/>
      <c r="AA1113" s="69">
        <f t="shared" si="35"/>
        <v>0</v>
      </c>
      <c r="AB1113" s="63" t="s">
        <v>1271</v>
      </c>
      <c r="AC1113" s="75"/>
      <c r="AD1113" s="77"/>
      <c r="AE1113" s="77"/>
      <c r="AF1113" s="77"/>
      <c r="AG1113" s="63" t="s">
        <v>12009</v>
      </c>
      <c r="AH1113" s="75"/>
      <c r="AI1113" s="77"/>
      <c r="AJ1113" s="77"/>
      <c r="AK1113" s="76"/>
      <c r="AL1113" s="63" t="s">
        <v>12010</v>
      </c>
      <c r="AM1113" s="75"/>
      <c r="AN1113" s="77"/>
      <c r="AO1113" s="77"/>
      <c r="AP1113" s="76"/>
      <c r="AQ1113" s="82" t="s">
        <v>12011</v>
      </c>
      <c r="AR1113" s="77"/>
      <c r="AS1113" s="77"/>
      <c r="AT1113" s="77"/>
      <c r="AU1113" s="76"/>
      <c r="AV1113" s="63" t="s">
        <v>12012</v>
      </c>
      <c r="AW1113" s="75"/>
      <c r="AX1113" s="77"/>
      <c r="AY1113" s="77"/>
      <c r="AZ1113" s="76"/>
      <c r="BA1113" s="82" t="s">
        <v>1271</v>
      </c>
      <c r="BB1113" s="77"/>
      <c r="BC1113" s="77"/>
      <c r="BD1113" s="77"/>
      <c r="BE1113" s="76"/>
      <c r="BF1113" s="82" t="s">
        <v>12011</v>
      </c>
      <c r="BG1113" s="77"/>
      <c r="BH1113" s="77"/>
      <c r="BI1113" s="77"/>
      <c r="BJ1113" s="76"/>
      <c r="BK1113" s="82" t="s">
        <v>12011</v>
      </c>
      <c r="BL1113" s="77"/>
      <c r="BM1113" s="77"/>
      <c r="BN1113" s="77"/>
      <c r="BO1113" s="76"/>
      <c r="BP1113" s="44" t="s">
        <v>12013</v>
      </c>
    </row>
    <row r="1114" spans="1:68" x14ac:dyDescent="0.2">
      <c r="A1114" s="63" t="s">
        <v>1330</v>
      </c>
      <c r="B1114" s="44" t="s">
        <v>6117</v>
      </c>
      <c r="C1114" s="44" t="s">
        <v>9559</v>
      </c>
      <c r="D1114" s="44" t="s">
        <v>12014</v>
      </c>
      <c r="E1114" s="44" t="str">
        <f t="shared" si="34"/>
        <v>Voices of Malice_Minion_MELE</v>
      </c>
      <c r="F1114" s="44" t="s">
        <v>11841</v>
      </c>
      <c r="G1114" s="44" t="s">
        <v>5235</v>
      </c>
      <c r="H1114" s="44" t="s">
        <v>11560</v>
      </c>
      <c r="I1114" s="64"/>
      <c r="J1114" s="65"/>
      <c r="K1114" s="65"/>
      <c r="L1114" s="65"/>
      <c r="M1114" s="65"/>
      <c r="N1114" s="64"/>
      <c r="O1114" s="64"/>
      <c r="P1114" s="65"/>
      <c r="Q1114" s="65"/>
      <c r="R1114" s="65"/>
      <c r="S1114" s="65"/>
      <c r="T1114" s="68">
        <v>2</v>
      </c>
      <c r="U1114" s="66">
        <v>2</v>
      </c>
      <c r="V1114" s="66">
        <v>2</v>
      </c>
      <c r="W1114" s="66">
        <v>3</v>
      </c>
      <c r="X1114" s="66">
        <v>3</v>
      </c>
      <c r="Y1114" s="64"/>
      <c r="Z1114" s="66">
        <v>1</v>
      </c>
      <c r="AA1114" s="69">
        <f t="shared" si="35"/>
        <v>0</v>
      </c>
      <c r="AB1114" s="63" t="s">
        <v>1272</v>
      </c>
      <c r="AC1114" s="75"/>
      <c r="AD1114" s="77"/>
      <c r="AE1114" s="75"/>
      <c r="AF1114" s="77"/>
      <c r="AG1114" s="63" t="s">
        <v>12015</v>
      </c>
      <c r="AH1114" s="75"/>
      <c r="AI1114" s="77"/>
      <c r="AJ1114" s="77"/>
      <c r="AK1114" s="76"/>
      <c r="AL1114" s="63" t="s">
        <v>12016</v>
      </c>
      <c r="AM1114" s="75"/>
      <c r="AN1114" s="77"/>
      <c r="AO1114" s="77"/>
      <c r="AP1114" s="76"/>
      <c r="AQ1114" s="82" t="s">
        <v>12017</v>
      </c>
      <c r="AR1114" s="77"/>
      <c r="AS1114" s="77"/>
      <c r="AT1114" s="77"/>
      <c r="AU1114" s="76"/>
      <c r="AV1114" s="63" t="s">
        <v>12018</v>
      </c>
      <c r="AW1114" s="75"/>
      <c r="AX1114" s="77"/>
      <c r="AY1114" s="77"/>
      <c r="AZ1114" s="76"/>
      <c r="BA1114" s="82" t="s">
        <v>1272</v>
      </c>
      <c r="BB1114" s="77"/>
      <c r="BC1114" s="77"/>
      <c r="BD1114" s="77"/>
      <c r="BE1114" s="76"/>
      <c r="BF1114" s="82" t="s">
        <v>12017</v>
      </c>
      <c r="BG1114" s="77"/>
      <c r="BH1114" s="77"/>
      <c r="BI1114" s="77"/>
      <c r="BJ1114" s="76"/>
      <c r="BK1114" s="82" t="s">
        <v>12017</v>
      </c>
      <c r="BL1114" s="77"/>
      <c r="BM1114" s="77"/>
      <c r="BN1114" s="77"/>
      <c r="BO1114" s="76"/>
      <c r="BP1114" s="44" t="s">
        <v>12019</v>
      </c>
    </row>
    <row r="1115" spans="1:68" x14ac:dyDescent="0.2">
      <c r="A1115" s="63" t="s">
        <v>1330</v>
      </c>
      <c r="B1115" s="44" t="s">
        <v>6117</v>
      </c>
      <c r="C1115" s="44" t="s">
        <v>9559</v>
      </c>
      <c r="D1115" s="44" t="s">
        <v>12020</v>
      </c>
      <c r="E1115" s="44" t="str">
        <f t="shared" si="34"/>
        <v>We Have Come to Kill_Minion_MELE</v>
      </c>
      <c r="F1115" s="44" t="s">
        <v>8911</v>
      </c>
      <c r="G1115" s="44" t="s">
        <v>5197</v>
      </c>
      <c r="H1115" s="44" t="s">
        <v>3290</v>
      </c>
      <c r="I1115" s="64"/>
      <c r="J1115" s="65"/>
      <c r="K1115" s="65"/>
      <c r="L1115" s="65"/>
      <c r="M1115" s="65"/>
      <c r="N1115" s="64"/>
      <c r="O1115" s="64"/>
      <c r="P1115" s="65"/>
      <c r="Q1115" s="65"/>
      <c r="R1115" s="65"/>
      <c r="S1115" s="65"/>
      <c r="T1115" s="64"/>
      <c r="U1115" s="65"/>
      <c r="V1115" s="65"/>
      <c r="W1115" s="65"/>
      <c r="X1115" s="65"/>
      <c r="Y1115" s="64"/>
      <c r="Z1115" s="65"/>
      <c r="AA1115" s="69">
        <f t="shared" si="35"/>
        <v>0</v>
      </c>
      <c r="AB1115" s="63" t="s">
        <v>1273</v>
      </c>
      <c r="AC1115" s="75"/>
      <c r="AD1115" s="77"/>
      <c r="AE1115" s="77"/>
      <c r="AF1115" s="77"/>
      <c r="AG1115" s="63" t="s">
        <v>12021</v>
      </c>
      <c r="AH1115" s="75"/>
      <c r="AI1115" s="77"/>
      <c r="AJ1115" s="77"/>
      <c r="AK1115" s="76"/>
      <c r="AL1115" s="63" t="s">
        <v>12022</v>
      </c>
      <c r="AM1115" s="75"/>
      <c r="AN1115" s="77"/>
      <c r="AO1115" s="77"/>
      <c r="AP1115" s="76"/>
      <c r="AQ1115" s="82" t="s">
        <v>12023</v>
      </c>
      <c r="AR1115" s="77"/>
      <c r="AS1115" s="77"/>
      <c r="AT1115" s="77"/>
      <c r="AU1115" s="76"/>
      <c r="AV1115" s="63" t="s">
        <v>12024</v>
      </c>
      <c r="AW1115" s="75"/>
      <c r="AX1115" s="77"/>
      <c r="AY1115" s="77"/>
      <c r="AZ1115" s="76"/>
      <c r="BA1115" s="82" t="s">
        <v>1273</v>
      </c>
      <c r="BB1115" s="77"/>
      <c r="BC1115" s="77"/>
      <c r="BD1115" s="77"/>
      <c r="BE1115" s="76"/>
      <c r="BF1115" s="82" t="s">
        <v>12023</v>
      </c>
      <c r="BG1115" s="77"/>
      <c r="BH1115" s="77"/>
      <c r="BI1115" s="77"/>
      <c r="BJ1115" s="76"/>
      <c r="BK1115" s="82" t="s">
        <v>12023</v>
      </c>
      <c r="BL1115" s="77"/>
      <c r="BM1115" s="77"/>
      <c r="BN1115" s="77"/>
      <c r="BO1115" s="76"/>
      <c r="BP1115" s="44" t="s">
        <v>12025</v>
      </c>
    </row>
    <row r="1116" spans="1:68" x14ac:dyDescent="0.2">
      <c r="A1116" s="63" t="s">
        <v>1330</v>
      </c>
      <c r="B1116" s="44" t="s">
        <v>6117</v>
      </c>
      <c r="C1116" s="44" t="s">
        <v>9559</v>
      </c>
      <c r="D1116" s="44" t="s">
        <v>12026</v>
      </c>
      <c r="E1116" s="44" t="str">
        <f t="shared" si="34"/>
        <v>Weigh All Things to a Nicety_Minion_MELE</v>
      </c>
      <c r="F1116" s="44" t="s">
        <v>10819</v>
      </c>
      <c r="G1116" s="44" t="s">
        <v>5235</v>
      </c>
      <c r="H1116" s="44" t="s">
        <v>11560</v>
      </c>
      <c r="I1116" s="64"/>
      <c r="J1116" s="65"/>
      <c r="K1116" s="65"/>
      <c r="L1116" s="65"/>
      <c r="M1116" s="65"/>
      <c r="N1116" s="64"/>
      <c r="O1116" s="64"/>
      <c r="P1116" s="65"/>
      <c r="Q1116" s="65"/>
      <c r="R1116" s="65"/>
      <c r="S1116" s="65"/>
      <c r="T1116" s="68">
        <v>1</v>
      </c>
      <c r="U1116" s="65"/>
      <c r="V1116" s="65"/>
      <c r="W1116" s="66">
        <v>1</v>
      </c>
      <c r="X1116" s="65"/>
      <c r="Y1116" s="64"/>
      <c r="Z1116" s="65"/>
      <c r="AA1116" s="69">
        <f t="shared" si="35"/>
        <v>0</v>
      </c>
      <c r="AB1116" s="63" t="s">
        <v>1274</v>
      </c>
      <c r="AC1116" s="75"/>
      <c r="AD1116" s="77"/>
      <c r="AE1116" s="75"/>
      <c r="AF1116" s="77"/>
      <c r="AG1116" s="63" t="s">
        <v>12027</v>
      </c>
      <c r="AH1116" s="75"/>
      <c r="AI1116" s="77"/>
      <c r="AJ1116" s="77"/>
      <c r="AK1116" s="76"/>
      <c r="AL1116" s="63" t="s">
        <v>12028</v>
      </c>
      <c r="AM1116" s="75"/>
      <c r="AN1116" s="77"/>
      <c r="AO1116" s="77"/>
      <c r="AP1116" s="76"/>
      <c r="AQ1116" s="82" t="s">
        <v>12029</v>
      </c>
      <c r="AR1116" s="77"/>
      <c r="AS1116" s="77"/>
      <c r="AT1116" s="77"/>
      <c r="AU1116" s="76"/>
      <c r="AV1116" s="63" t="s">
        <v>12030</v>
      </c>
      <c r="AW1116" s="75"/>
      <c r="AX1116" s="77"/>
      <c r="AY1116" s="77"/>
      <c r="AZ1116" s="76"/>
      <c r="BA1116" s="82" t="s">
        <v>1274</v>
      </c>
      <c r="BB1116" s="77"/>
      <c r="BC1116" s="77"/>
      <c r="BD1116" s="77"/>
      <c r="BE1116" s="76"/>
      <c r="BF1116" s="82" t="s">
        <v>12029</v>
      </c>
      <c r="BG1116" s="77"/>
      <c r="BH1116" s="77"/>
      <c r="BI1116" s="77"/>
      <c r="BJ1116" s="76"/>
      <c r="BK1116" s="82" t="s">
        <v>12029</v>
      </c>
      <c r="BL1116" s="77"/>
      <c r="BM1116" s="77"/>
      <c r="BN1116" s="77"/>
      <c r="BO1116" s="76"/>
      <c r="BP1116" s="44" t="s">
        <v>12031</v>
      </c>
    </row>
    <row r="1117" spans="1:68" x14ac:dyDescent="0.2">
      <c r="A1117" s="63" t="s">
        <v>1330</v>
      </c>
      <c r="B1117" s="44" t="s">
        <v>6117</v>
      </c>
      <c r="C1117" s="44" t="s">
        <v>9559</v>
      </c>
      <c r="D1117" s="44" t="s">
        <v>12032</v>
      </c>
      <c r="E1117" s="44" t="str">
        <f t="shared" si="34"/>
        <v>Where There's a Whip_Minion_MELE</v>
      </c>
      <c r="F1117" s="44" t="s">
        <v>9906</v>
      </c>
      <c r="G1117" s="44" t="s">
        <v>5197</v>
      </c>
      <c r="H1117" s="44" t="s">
        <v>3290</v>
      </c>
      <c r="I1117" s="64"/>
      <c r="J1117" s="65"/>
      <c r="K1117" s="65"/>
      <c r="L1117" s="65"/>
      <c r="M1117" s="65"/>
      <c r="N1117" s="64"/>
      <c r="O1117" s="64"/>
      <c r="P1117" s="65"/>
      <c r="Q1117" s="65"/>
      <c r="R1117" s="65"/>
      <c r="S1117" s="65"/>
      <c r="T1117" s="64"/>
      <c r="U1117" s="65"/>
      <c r="V1117" s="65"/>
      <c r="W1117" s="65"/>
      <c r="X1117" s="65"/>
      <c r="Y1117" s="64"/>
      <c r="Z1117" s="65"/>
      <c r="AA1117" s="69">
        <f t="shared" si="35"/>
        <v>0</v>
      </c>
      <c r="AB1117" s="63" t="s">
        <v>1275</v>
      </c>
      <c r="AC1117" s="75"/>
      <c r="AD1117" s="77"/>
      <c r="AE1117" s="77"/>
      <c r="AF1117" s="77"/>
      <c r="AG1117" s="63" t="s">
        <v>12033</v>
      </c>
      <c r="AH1117" s="75"/>
      <c r="AI1117" s="77"/>
      <c r="AJ1117" s="77"/>
      <c r="AK1117" s="76"/>
      <c r="AL1117" s="63" t="s">
        <v>12034</v>
      </c>
      <c r="AM1117" s="75"/>
      <c r="AN1117" s="77"/>
      <c r="AO1117" s="77"/>
      <c r="AP1117" s="76"/>
      <c r="AQ1117" s="82" t="s">
        <v>12035</v>
      </c>
      <c r="AR1117" s="77"/>
      <c r="AS1117" s="77"/>
      <c r="AT1117" s="77"/>
      <c r="AU1117" s="76"/>
      <c r="AV1117" s="63" t="s">
        <v>12036</v>
      </c>
      <c r="AW1117" s="75"/>
      <c r="AX1117" s="77"/>
      <c r="AY1117" s="77"/>
      <c r="AZ1117" s="76"/>
      <c r="BA1117" s="82" t="s">
        <v>1275</v>
      </c>
      <c r="BB1117" s="77"/>
      <c r="BC1117" s="77"/>
      <c r="BD1117" s="77"/>
      <c r="BE1117" s="76"/>
      <c r="BF1117" s="82" t="s">
        <v>12035</v>
      </c>
      <c r="BG1117" s="77"/>
      <c r="BH1117" s="77"/>
      <c r="BI1117" s="77"/>
      <c r="BJ1117" s="76"/>
      <c r="BK1117" s="82" t="s">
        <v>12035</v>
      </c>
      <c r="BL1117" s="77"/>
      <c r="BM1117" s="77"/>
      <c r="BN1117" s="77"/>
      <c r="BO1117" s="76"/>
      <c r="BP1117" s="44" t="s">
        <v>1613</v>
      </c>
    </row>
    <row r="1118" spans="1:68" x14ac:dyDescent="0.2">
      <c r="A1118" s="63" t="s">
        <v>1330</v>
      </c>
      <c r="B1118" s="44" t="s">
        <v>6117</v>
      </c>
      <c r="C1118" s="44" t="s">
        <v>9559</v>
      </c>
      <c r="D1118" s="44" t="s">
        <v>12037</v>
      </c>
      <c r="E1118" s="44" t="str">
        <f t="shared" si="34"/>
        <v>While the Yellow Face Sleeps_Minion_MELE</v>
      </c>
      <c r="F1118" s="44" t="s">
        <v>7098</v>
      </c>
      <c r="G1118" s="44" t="s">
        <v>5197</v>
      </c>
      <c r="H1118" s="44" t="s">
        <v>3290</v>
      </c>
      <c r="I1118" s="64"/>
      <c r="J1118" s="65"/>
      <c r="K1118" s="65"/>
      <c r="L1118" s="65"/>
      <c r="M1118" s="65"/>
      <c r="N1118" s="64"/>
      <c r="O1118" s="64"/>
      <c r="P1118" s="65"/>
      <c r="Q1118" s="65"/>
      <c r="R1118" s="65"/>
      <c r="S1118" s="65"/>
      <c r="T1118" s="64"/>
      <c r="U1118" s="65"/>
      <c r="V1118" s="65"/>
      <c r="W1118" s="65"/>
      <c r="X1118" s="65"/>
      <c r="Y1118" s="64"/>
      <c r="Z1118" s="65"/>
      <c r="AA1118" s="69">
        <f t="shared" si="35"/>
        <v>0</v>
      </c>
      <c r="AB1118" s="63" t="s">
        <v>1276</v>
      </c>
      <c r="AC1118" s="75"/>
      <c r="AD1118" s="77"/>
      <c r="AE1118" s="77"/>
      <c r="AF1118" s="77"/>
      <c r="AG1118" s="63" t="s">
        <v>12038</v>
      </c>
      <c r="AH1118" s="75"/>
      <c r="AI1118" s="77"/>
      <c r="AJ1118" s="77"/>
      <c r="AK1118" s="76"/>
      <c r="AL1118" s="63" t="s">
        <v>12039</v>
      </c>
      <c r="AM1118" s="75"/>
      <c r="AN1118" s="77"/>
      <c r="AO1118" s="77"/>
      <c r="AP1118" s="76"/>
      <c r="AQ1118" s="82" t="s">
        <v>12040</v>
      </c>
      <c r="AR1118" s="77"/>
      <c r="AS1118" s="77"/>
      <c r="AT1118" s="77"/>
      <c r="AU1118" s="76"/>
      <c r="AV1118" s="63" t="s">
        <v>12041</v>
      </c>
      <c r="AW1118" s="75"/>
      <c r="AX1118" s="77"/>
      <c r="AY1118" s="77"/>
      <c r="AZ1118" s="76"/>
      <c r="BA1118" s="82" t="s">
        <v>1276</v>
      </c>
      <c r="BB1118" s="77"/>
      <c r="BC1118" s="77"/>
      <c r="BD1118" s="77"/>
      <c r="BE1118" s="76"/>
      <c r="BF1118" s="82" t="s">
        <v>12040</v>
      </c>
      <c r="BG1118" s="77"/>
      <c r="BH1118" s="77"/>
      <c r="BI1118" s="77"/>
      <c r="BJ1118" s="76"/>
      <c r="BK1118" s="82" t="s">
        <v>12040</v>
      </c>
      <c r="BL1118" s="77"/>
      <c r="BM1118" s="77"/>
      <c r="BN1118" s="77"/>
      <c r="BO1118" s="76"/>
      <c r="BP1118" s="44" t="s">
        <v>12042</v>
      </c>
    </row>
    <row r="1119" spans="1:68" x14ac:dyDescent="0.2">
      <c r="A1119" s="63" t="s">
        <v>1330</v>
      </c>
      <c r="B1119" s="44" t="s">
        <v>6117</v>
      </c>
      <c r="C1119" s="44" t="s">
        <v>9559</v>
      </c>
      <c r="D1119" s="44" t="s">
        <v>12043</v>
      </c>
      <c r="E1119" s="44" t="str">
        <f t="shared" si="34"/>
        <v>Wisdom to Wield_Minion_MELE</v>
      </c>
      <c r="F1119" s="44" t="s">
        <v>9810</v>
      </c>
      <c r="G1119" s="44" t="s">
        <v>5183</v>
      </c>
      <c r="H1119" s="44" t="s">
        <v>5184</v>
      </c>
      <c r="I1119" s="64"/>
      <c r="J1119" s="65"/>
      <c r="K1119" s="65"/>
      <c r="L1119" s="65"/>
      <c r="M1119" s="65"/>
      <c r="N1119" s="64"/>
      <c r="O1119" s="64"/>
      <c r="P1119" s="65"/>
      <c r="Q1119" s="65"/>
      <c r="R1119" s="65"/>
      <c r="S1119" s="65"/>
      <c r="T1119" s="64"/>
      <c r="U1119" s="65"/>
      <c r="V1119" s="65"/>
      <c r="W1119" s="65"/>
      <c r="X1119" s="65"/>
      <c r="Y1119" s="64"/>
      <c r="Z1119" s="65"/>
      <c r="AA1119" s="69">
        <f t="shared" si="35"/>
        <v>0</v>
      </c>
      <c r="AB1119" s="63" t="s">
        <v>1277</v>
      </c>
      <c r="AC1119" s="75"/>
      <c r="AD1119" s="77"/>
      <c r="AE1119" s="77"/>
      <c r="AF1119" s="77"/>
      <c r="AG1119" s="63" t="s">
        <v>12044</v>
      </c>
      <c r="AH1119" s="75"/>
      <c r="AI1119" s="77"/>
      <c r="AJ1119" s="77"/>
      <c r="AK1119" s="76"/>
      <c r="AL1119" s="63" t="s">
        <v>12045</v>
      </c>
      <c r="AM1119" s="75"/>
      <c r="AN1119" s="77"/>
      <c r="AO1119" s="77"/>
      <c r="AP1119" s="76"/>
      <c r="AQ1119" s="82" t="s">
        <v>12046</v>
      </c>
      <c r="AR1119" s="77"/>
      <c r="AS1119" s="77"/>
      <c r="AT1119" s="77"/>
      <c r="AU1119" s="76"/>
      <c r="AV1119" s="63" t="s">
        <v>12047</v>
      </c>
      <c r="AW1119" s="75"/>
      <c r="AX1119" s="77"/>
      <c r="AY1119" s="77"/>
      <c r="AZ1119" s="76"/>
      <c r="BA1119" s="82" t="s">
        <v>1277</v>
      </c>
      <c r="BB1119" s="77"/>
      <c r="BC1119" s="77"/>
      <c r="BD1119" s="77"/>
      <c r="BE1119" s="76"/>
      <c r="BF1119" s="82" t="s">
        <v>12046</v>
      </c>
      <c r="BG1119" s="77"/>
      <c r="BH1119" s="77"/>
      <c r="BI1119" s="77"/>
      <c r="BJ1119" s="76"/>
      <c r="BK1119" s="82" t="s">
        <v>12046</v>
      </c>
      <c r="BL1119" s="77"/>
      <c r="BM1119" s="77"/>
      <c r="BN1119" s="77"/>
      <c r="BO1119" s="76"/>
      <c r="BP1119" s="44" t="s">
        <v>12048</v>
      </c>
    </row>
    <row r="1120" spans="1:68" x14ac:dyDescent="0.2">
      <c r="A1120" s="63" t="s">
        <v>1330</v>
      </c>
      <c r="B1120" s="44" t="s">
        <v>6117</v>
      </c>
      <c r="C1120" s="44" t="s">
        <v>9559</v>
      </c>
      <c r="D1120" s="44" t="s">
        <v>12049</v>
      </c>
      <c r="E1120" s="44" t="str">
        <f t="shared" si="34"/>
        <v>Words of Menace and Deceit_Minion_MELE</v>
      </c>
      <c r="F1120" s="44" t="s">
        <v>10943</v>
      </c>
      <c r="G1120" s="44" t="s">
        <v>5197</v>
      </c>
      <c r="H1120" s="44" t="s">
        <v>3290</v>
      </c>
      <c r="I1120" s="64"/>
      <c r="J1120" s="65"/>
      <c r="K1120" s="65"/>
      <c r="L1120" s="65"/>
      <c r="M1120" s="65"/>
      <c r="N1120" s="64"/>
      <c r="O1120" s="64"/>
      <c r="P1120" s="65"/>
      <c r="Q1120" s="65"/>
      <c r="R1120" s="65"/>
      <c r="S1120" s="65"/>
      <c r="T1120" s="64"/>
      <c r="U1120" s="65"/>
      <c r="V1120" s="65"/>
      <c r="W1120" s="65"/>
      <c r="X1120" s="65"/>
      <c r="Y1120" s="64"/>
      <c r="Z1120" s="65"/>
      <c r="AA1120" s="69">
        <f t="shared" si="35"/>
        <v>0</v>
      </c>
      <c r="AB1120" s="63" t="s">
        <v>1278</v>
      </c>
      <c r="AC1120" s="75"/>
      <c r="AD1120" s="77"/>
      <c r="AE1120" s="77"/>
      <c r="AF1120" s="77"/>
      <c r="AG1120" s="63" t="s">
        <v>12050</v>
      </c>
      <c r="AH1120" s="75"/>
      <c r="AI1120" s="77"/>
      <c r="AJ1120" s="77"/>
      <c r="AK1120" s="76"/>
      <c r="AL1120" s="63" t="s">
        <v>12051</v>
      </c>
      <c r="AM1120" s="75"/>
      <c r="AN1120" s="77"/>
      <c r="AO1120" s="77"/>
      <c r="AP1120" s="76"/>
      <c r="AQ1120" s="82" t="s">
        <v>12052</v>
      </c>
      <c r="AR1120" s="77"/>
      <c r="AS1120" s="77"/>
      <c r="AT1120" s="77"/>
      <c r="AU1120" s="76"/>
      <c r="AV1120" s="63" t="s">
        <v>12053</v>
      </c>
      <c r="AW1120" s="75"/>
      <c r="AX1120" s="77"/>
      <c r="AY1120" s="77"/>
      <c r="AZ1120" s="76"/>
      <c r="BA1120" s="82" t="s">
        <v>1278</v>
      </c>
      <c r="BB1120" s="77"/>
      <c r="BC1120" s="77"/>
      <c r="BD1120" s="77"/>
      <c r="BE1120" s="76"/>
      <c r="BF1120" s="82" t="s">
        <v>12052</v>
      </c>
      <c r="BG1120" s="77"/>
      <c r="BH1120" s="77"/>
      <c r="BI1120" s="77"/>
      <c r="BJ1120" s="76"/>
      <c r="BK1120" s="82" t="s">
        <v>12052</v>
      </c>
      <c r="BL1120" s="77"/>
      <c r="BM1120" s="77"/>
      <c r="BN1120" s="77"/>
      <c r="BO1120" s="76"/>
      <c r="BP1120" s="44" t="s">
        <v>12054</v>
      </c>
    </row>
    <row r="1121" spans="1:68" x14ac:dyDescent="0.2">
      <c r="A1121" s="63" t="s">
        <v>1330</v>
      </c>
      <c r="B1121" s="44" t="s">
        <v>2410</v>
      </c>
      <c r="C1121" s="44" t="s">
        <v>6791</v>
      </c>
      <c r="D1121" s="44" t="s">
        <v>12055</v>
      </c>
      <c r="E1121" s="44" t="str">
        <f t="shared" si="34"/>
        <v>Ambusher_Neutral_MELE</v>
      </c>
      <c r="F1121" s="44" t="s">
        <v>5159</v>
      </c>
      <c r="G1121" s="44" t="s">
        <v>5235</v>
      </c>
      <c r="H1121" s="44" t="s">
        <v>10826</v>
      </c>
      <c r="I1121" s="64"/>
      <c r="J1121" s="65"/>
      <c r="K1121" s="65"/>
      <c r="L1121" s="65"/>
      <c r="M1121" s="65"/>
      <c r="N1121" s="64"/>
      <c r="O1121" s="64"/>
      <c r="P1121" s="66">
        <v>1</v>
      </c>
      <c r="Q1121" s="65"/>
      <c r="R1121" s="66">
        <v>3</v>
      </c>
      <c r="S1121" s="66">
        <v>2</v>
      </c>
      <c r="T1121" s="68">
        <v>3</v>
      </c>
      <c r="U1121" s="66">
        <v>2</v>
      </c>
      <c r="V1121" s="66">
        <v>3</v>
      </c>
      <c r="W1121" s="66">
        <v>2</v>
      </c>
      <c r="X1121" s="65"/>
      <c r="Y1121" s="64"/>
      <c r="Z1121" s="65"/>
      <c r="AA1121" s="69">
        <f t="shared" si="35"/>
        <v>0</v>
      </c>
      <c r="AB1121" s="63" t="s">
        <v>1545</v>
      </c>
      <c r="AC1121" s="75"/>
      <c r="AD1121" s="77"/>
      <c r="AE1121" s="75"/>
      <c r="AF1121" s="77"/>
      <c r="AG1121" s="63" t="s">
        <v>6807</v>
      </c>
      <c r="AH1121" s="75"/>
      <c r="AI1121" s="77"/>
      <c r="AJ1121" s="77"/>
      <c r="AK1121" s="76"/>
      <c r="AL1121" s="63" t="s">
        <v>6808</v>
      </c>
      <c r="AM1121" s="75"/>
      <c r="AN1121" s="77"/>
      <c r="AO1121" s="77"/>
      <c r="AP1121" s="76"/>
      <c r="AQ1121" s="82" t="s">
        <v>12056</v>
      </c>
      <c r="AR1121" s="77"/>
      <c r="AS1121" s="77"/>
      <c r="AT1121" s="77"/>
      <c r="AU1121" s="76"/>
      <c r="AV1121" s="63" t="s">
        <v>6810</v>
      </c>
      <c r="AW1121" s="75"/>
      <c r="AX1121" s="77"/>
      <c r="AY1121" s="77"/>
      <c r="AZ1121" s="76"/>
      <c r="BA1121" s="82" t="s">
        <v>1545</v>
      </c>
      <c r="BB1121" s="77"/>
      <c r="BC1121" s="77"/>
      <c r="BD1121" s="77"/>
      <c r="BE1121" s="76"/>
      <c r="BF1121" s="82" t="s">
        <v>12056</v>
      </c>
      <c r="BG1121" s="77"/>
      <c r="BH1121" s="77"/>
      <c r="BI1121" s="77"/>
      <c r="BJ1121" s="76"/>
      <c r="BK1121" s="82" t="s">
        <v>12056</v>
      </c>
      <c r="BL1121" s="77"/>
      <c r="BM1121" s="77"/>
      <c r="BN1121" s="77"/>
      <c r="BO1121" s="76"/>
      <c r="BP1121" s="44" t="s">
        <v>12057</v>
      </c>
    </row>
    <row r="1122" spans="1:68" x14ac:dyDescent="0.2">
      <c r="A1122" s="63" t="s">
        <v>1330</v>
      </c>
      <c r="B1122" s="44" t="s">
        <v>2410</v>
      </c>
      <c r="C1122" s="44" t="s">
        <v>6791</v>
      </c>
      <c r="D1122" s="44" t="s">
        <v>12058</v>
      </c>
      <c r="E1122" s="44" t="str">
        <f t="shared" si="34"/>
        <v>Arthadan Rangers_Neutral_MELE</v>
      </c>
      <c r="F1122" s="44" t="s">
        <v>10063</v>
      </c>
      <c r="G1122" s="44" t="s">
        <v>5183</v>
      </c>
      <c r="H1122" s="44" t="s">
        <v>5184</v>
      </c>
      <c r="I1122" s="64"/>
      <c r="J1122" s="65"/>
      <c r="K1122" s="65"/>
      <c r="L1122" s="65"/>
      <c r="M1122" s="65"/>
      <c r="N1122" s="64"/>
      <c r="O1122" s="64"/>
      <c r="P1122" s="65"/>
      <c r="Q1122" s="65"/>
      <c r="R1122" s="65"/>
      <c r="S1122" s="65"/>
      <c r="T1122" s="64"/>
      <c r="U1122" s="65"/>
      <c r="V1122" s="65"/>
      <c r="W1122" s="65"/>
      <c r="X1122" s="65"/>
      <c r="Y1122" s="64"/>
      <c r="Z1122" s="65"/>
      <c r="AA1122" s="69">
        <f t="shared" si="35"/>
        <v>0</v>
      </c>
      <c r="AB1122" s="63" t="s">
        <v>1279</v>
      </c>
      <c r="AC1122" s="75"/>
      <c r="AD1122" s="77"/>
      <c r="AE1122" s="77"/>
      <c r="AF1122" s="77"/>
      <c r="AG1122" s="63" t="s">
        <v>12059</v>
      </c>
      <c r="AH1122" s="75"/>
      <c r="AI1122" s="77"/>
      <c r="AJ1122" s="77"/>
      <c r="AK1122" s="76"/>
      <c r="AL1122" s="63" t="s">
        <v>12060</v>
      </c>
      <c r="AM1122" s="75"/>
      <c r="AN1122" s="77"/>
      <c r="AO1122" s="77"/>
      <c r="AP1122" s="76"/>
      <c r="AQ1122" s="82" t="s">
        <v>12061</v>
      </c>
      <c r="AR1122" s="77"/>
      <c r="AS1122" s="77"/>
      <c r="AT1122" s="77"/>
      <c r="AU1122" s="76"/>
      <c r="AV1122" s="63" t="s">
        <v>12062</v>
      </c>
      <c r="AW1122" s="75"/>
      <c r="AX1122" s="77"/>
      <c r="AY1122" s="77"/>
      <c r="AZ1122" s="76"/>
      <c r="BA1122" s="82" t="s">
        <v>1279</v>
      </c>
      <c r="BB1122" s="77"/>
      <c r="BC1122" s="77"/>
      <c r="BD1122" s="77"/>
      <c r="BE1122" s="76"/>
      <c r="BF1122" s="82" t="s">
        <v>12061</v>
      </c>
      <c r="BG1122" s="77"/>
      <c r="BH1122" s="77"/>
      <c r="BI1122" s="77"/>
      <c r="BJ1122" s="76"/>
      <c r="BK1122" s="82" t="s">
        <v>12061</v>
      </c>
      <c r="BL1122" s="77"/>
      <c r="BM1122" s="77"/>
      <c r="BN1122" s="77"/>
      <c r="BO1122" s="76"/>
      <c r="BP1122" s="44" t="s">
        <v>1685</v>
      </c>
    </row>
    <row r="1123" spans="1:68" x14ac:dyDescent="0.2">
      <c r="A1123" s="63" t="s">
        <v>1330</v>
      </c>
      <c r="B1123" s="44" t="s">
        <v>2410</v>
      </c>
      <c r="C1123" s="44" t="s">
        <v>6791</v>
      </c>
      <c r="D1123" s="44" t="s">
        <v>12063</v>
      </c>
      <c r="E1123" s="44" t="str">
        <f t="shared" si="34"/>
        <v>Barrow-wight_Neutral_MELE</v>
      </c>
      <c r="F1123" s="44" t="s">
        <v>8535</v>
      </c>
      <c r="G1123" s="44" t="s">
        <v>5183</v>
      </c>
      <c r="H1123" s="44" t="s">
        <v>5184</v>
      </c>
      <c r="I1123" s="64"/>
      <c r="J1123" s="65"/>
      <c r="K1123" s="65"/>
      <c r="L1123" s="65"/>
      <c r="M1123" s="65"/>
      <c r="N1123" s="64"/>
      <c r="O1123" s="64"/>
      <c r="P1123" s="66">
        <v>3</v>
      </c>
      <c r="Q1123" s="65"/>
      <c r="R1123" s="65"/>
      <c r="S1123" s="65"/>
      <c r="T1123" s="64"/>
      <c r="U1123" s="65"/>
      <c r="V1123" s="66">
        <v>2</v>
      </c>
      <c r="W1123" s="65"/>
      <c r="X1123" s="65"/>
      <c r="Y1123" s="64"/>
      <c r="Z1123" s="65"/>
      <c r="AA1123" s="69">
        <f t="shared" si="35"/>
        <v>0</v>
      </c>
      <c r="AB1123" s="63" t="s">
        <v>1547</v>
      </c>
      <c r="AC1123" s="75"/>
      <c r="AD1123" s="77"/>
      <c r="AE1123" s="75"/>
      <c r="AF1123" s="77"/>
      <c r="AG1123" s="63" t="s">
        <v>12064</v>
      </c>
      <c r="AH1123" s="75"/>
      <c r="AI1123" s="77"/>
      <c r="AJ1123" s="77"/>
      <c r="AK1123" s="76"/>
      <c r="AL1123" s="63" t="s">
        <v>6822</v>
      </c>
      <c r="AM1123" s="75"/>
      <c r="AN1123" s="77"/>
      <c r="AO1123" s="77"/>
      <c r="AP1123" s="76"/>
      <c r="AQ1123" s="82" t="s">
        <v>12065</v>
      </c>
      <c r="AR1123" s="77"/>
      <c r="AS1123" s="77"/>
      <c r="AT1123" s="77"/>
      <c r="AU1123" s="76"/>
      <c r="AV1123" s="63" t="s">
        <v>6824</v>
      </c>
      <c r="AW1123" s="75"/>
      <c r="AX1123" s="77"/>
      <c r="AY1123" s="77"/>
      <c r="AZ1123" s="76"/>
      <c r="BA1123" s="82" t="s">
        <v>1547</v>
      </c>
      <c r="BB1123" s="77"/>
      <c r="BC1123" s="77"/>
      <c r="BD1123" s="77"/>
      <c r="BE1123" s="76"/>
      <c r="BF1123" s="82" t="s">
        <v>12065</v>
      </c>
      <c r="BG1123" s="77"/>
      <c r="BH1123" s="77"/>
      <c r="BI1123" s="77"/>
      <c r="BJ1123" s="76"/>
      <c r="BK1123" s="82" t="s">
        <v>12065</v>
      </c>
      <c r="BL1123" s="77"/>
      <c r="BM1123" s="77"/>
      <c r="BN1123" s="77"/>
      <c r="BO1123" s="76"/>
      <c r="BP1123" s="44" t="s">
        <v>12066</v>
      </c>
    </row>
    <row r="1124" spans="1:68" x14ac:dyDescent="0.2">
      <c r="A1124" s="63" t="s">
        <v>1330</v>
      </c>
      <c r="B1124" s="44" t="s">
        <v>2410</v>
      </c>
      <c r="C1124" s="44" t="s">
        <v>6791</v>
      </c>
      <c r="D1124" s="44" t="s">
        <v>12067</v>
      </c>
      <c r="E1124" s="44" t="str">
        <f t="shared" si="34"/>
        <v>Beorning Toll_Neutral_MELE</v>
      </c>
      <c r="F1124" s="44" t="s">
        <v>11204</v>
      </c>
      <c r="G1124" s="44" t="s">
        <v>5197</v>
      </c>
      <c r="H1124" s="44" t="s">
        <v>3290</v>
      </c>
      <c r="I1124" s="64"/>
      <c r="J1124" s="65"/>
      <c r="K1124" s="65"/>
      <c r="L1124" s="65"/>
      <c r="M1124" s="65"/>
      <c r="N1124" s="64"/>
      <c r="O1124" s="64"/>
      <c r="P1124" s="65"/>
      <c r="Q1124" s="65"/>
      <c r="R1124" s="65"/>
      <c r="S1124" s="65"/>
      <c r="T1124" s="64"/>
      <c r="U1124" s="65"/>
      <c r="V1124" s="65"/>
      <c r="W1124" s="65"/>
      <c r="X1124" s="65"/>
      <c r="Y1124" s="64"/>
      <c r="Z1124" s="65"/>
      <c r="AA1124" s="69">
        <f t="shared" si="35"/>
        <v>0</v>
      </c>
      <c r="AB1124" s="63" t="s">
        <v>1280</v>
      </c>
      <c r="AC1124" s="75"/>
      <c r="AD1124" s="77"/>
      <c r="AE1124" s="77"/>
      <c r="AF1124" s="77"/>
      <c r="AG1124" s="63" t="s">
        <v>12068</v>
      </c>
      <c r="AH1124" s="75"/>
      <c r="AI1124" s="77"/>
      <c r="AJ1124" s="77"/>
      <c r="AK1124" s="76"/>
      <c r="AL1124" s="63" t="s">
        <v>12069</v>
      </c>
      <c r="AM1124" s="75"/>
      <c r="AN1124" s="77"/>
      <c r="AO1124" s="77"/>
      <c r="AP1124" s="76"/>
      <c r="AQ1124" s="82" t="s">
        <v>12070</v>
      </c>
      <c r="AR1124" s="77"/>
      <c r="AS1124" s="77"/>
      <c r="AT1124" s="77"/>
      <c r="AU1124" s="76"/>
      <c r="AV1124" s="63" t="s">
        <v>12071</v>
      </c>
      <c r="AW1124" s="75"/>
      <c r="AX1124" s="77"/>
      <c r="AY1124" s="77"/>
      <c r="AZ1124" s="76"/>
      <c r="BA1124" s="82" t="s">
        <v>1280</v>
      </c>
      <c r="BB1124" s="77"/>
      <c r="BC1124" s="77"/>
      <c r="BD1124" s="77"/>
      <c r="BE1124" s="76"/>
      <c r="BF1124" s="82" t="s">
        <v>12070</v>
      </c>
      <c r="BG1124" s="77"/>
      <c r="BH1124" s="77"/>
      <c r="BI1124" s="77"/>
      <c r="BJ1124" s="76"/>
      <c r="BK1124" s="82" t="s">
        <v>12070</v>
      </c>
      <c r="BL1124" s="77"/>
      <c r="BM1124" s="77"/>
      <c r="BN1124" s="77"/>
      <c r="BO1124" s="76"/>
      <c r="BP1124" s="44" t="s">
        <v>1614</v>
      </c>
    </row>
    <row r="1125" spans="1:68" x14ac:dyDescent="0.2">
      <c r="A1125" s="63" t="s">
        <v>1330</v>
      </c>
      <c r="B1125" s="44" t="s">
        <v>2410</v>
      </c>
      <c r="C1125" s="44" t="s">
        <v>6791</v>
      </c>
      <c r="D1125" s="44" t="s">
        <v>12072</v>
      </c>
      <c r="E1125" s="44" t="str">
        <f t="shared" si="34"/>
        <v>Brigands_Neutral_MELE</v>
      </c>
      <c r="F1125" s="44" t="s">
        <v>9864</v>
      </c>
      <c r="G1125" s="44" t="s">
        <v>5235</v>
      </c>
      <c r="H1125" s="44" t="s">
        <v>10826</v>
      </c>
      <c r="I1125" s="64"/>
      <c r="J1125" s="65"/>
      <c r="K1125" s="65"/>
      <c r="L1125" s="65"/>
      <c r="M1125" s="65"/>
      <c r="N1125" s="64"/>
      <c r="O1125" s="64"/>
      <c r="P1125" s="65"/>
      <c r="Q1125" s="65"/>
      <c r="R1125" s="65"/>
      <c r="S1125" s="65"/>
      <c r="T1125" s="64"/>
      <c r="U1125" s="65"/>
      <c r="V1125" s="65"/>
      <c r="W1125" s="65"/>
      <c r="X1125" s="65"/>
      <c r="Y1125" s="64"/>
      <c r="Z1125" s="65"/>
      <c r="AA1125" s="69">
        <f t="shared" si="35"/>
        <v>0</v>
      </c>
      <c r="AB1125" s="63" t="s">
        <v>1548</v>
      </c>
      <c r="AC1125" s="75"/>
      <c r="AD1125" s="77"/>
      <c r="AE1125" s="77"/>
      <c r="AF1125" s="77"/>
      <c r="AG1125" s="63" t="s">
        <v>1548</v>
      </c>
      <c r="AH1125" s="75"/>
      <c r="AI1125" s="77"/>
      <c r="AJ1125" s="77"/>
      <c r="AK1125" s="76"/>
      <c r="AL1125" s="63" t="s">
        <v>6835</v>
      </c>
      <c r="AM1125" s="75"/>
      <c r="AN1125" s="77"/>
      <c r="AO1125" s="77"/>
      <c r="AP1125" s="76"/>
      <c r="AQ1125" s="82" t="s">
        <v>12073</v>
      </c>
      <c r="AR1125" s="77"/>
      <c r="AS1125" s="77"/>
      <c r="AT1125" s="77"/>
      <c r="AU1125" s="76"/>
      <c r="AV1125" s="63" t="s">
        <v>6837</v>
      </c>
      <c r="AW1125" s="75"/>
      <c r="AX1125" s="77"/>
      <c r="AY1125" s="77"/>
      <c r="AZ1125" s="76"/>
      <c r="BA1125" s="82" t="s">
        <v>1548</v>
      </c>
      <c r="BB1125" s="77"/>
      <c r="BC1125" s="77"/>
      <c r="BD1125" s="77"/>
      <c r="BE1125" s="76"/>
      <c r="BF1125" s="82" t="s">
        <v>12073</v>
      </c>
      <c r="BG1125" s="77"/>
      <c r="BH1125" s="77"/>
      <c r="BI1125" s="77"/>
      <c r="BJ1125" s="76"/>
      <c r="BK1125" s="82" t="s">
        <v>12073</v>
      </c>
      <c r="BL1125" s="77"/>
      <c r="BM1125" s="77"/>
      <c r="BN1125" s="77"/>
      <c r="BO1125" s="76"/>
      <c r="BP1125" s="44" t="s">
        <v>12074</v>
      </c>
    </row>
    <row r="1126" spans="1:68" x14ac:dyDescent="0.2">
      <c r="A1126" s="63" t="s">
        <v>1330</v>
      </c>
      <c r="B1126" s="44" t="s">
        <v>2410</v>
      </c>
      <c r="C1126" s="44" t="s">
        <v>6791</v>
      </c>
      <c r="D1126" s="44" t="s">
        <v>12075</v>
      </c>
      <c r="E1126" s="44" t="str">
        <f t="shared" si="34"/>
        <v>Cave Worm_Neutral_MELE</v>
      </c>
      <c r="F1126" s="44" t="s">
        <v>8911</v>
      </c>
      <c r="G1126" s="44" t="s">
        <v>5235</v>
      </c>
      <c r="H1126" s="44" t="s">
        <v>10826</v>
      </c>
      <c r="I1126" s="64"/>
      <c r="J1126" s="65"/>
      <c r="K1126" s="65"/>
      <c r="L1126" s="65"/>
      <c r="M1126" s="65"/>
      <c r="N1126" s="64"/>
      <c r="O1126" s="64"/>
      <c r="P1126" s="65"/>
      <c r="Q1126" s="66">
        <v>3</v>
      </c>
      <c r="R1126" s="65"/>
      <c r="S1126" s="66">
        <v>3</v>
      </c>
      <c r="T1126" s="68">
        <v>3</v>
      </c>
      <c r="U1126" s="65"/>
      <c r="V1126" s="65"/>
      <c r="W1126" s="65"/>
      <c r="X1126" s="66">
        <v>2</v>
      </c>
      <c r="Y1126" s="64"/>
      <c r="Z1126" s="65"/>
      <c r="AA1126" s="69">
        <f t="shared" si="35"/>
        <v>0</v>
      </c>
      <c r="AB1126" s="63" t="s">
        <v>593</v>
      </c>
      <c r="AC1126" s="75"/>
      <c r="AD1126" s="77"/>
      <c r="AE1126" s="75"/>
      <c r="AF1126" s="77"/>
      <c r="AG1126" s="63" t="s">
        <v>8919</v>
      </c>
      <c r="AH1126" s="75"/>
      <c r="AI1126" s="77"/>
      <c r="AJ1126" s="77"/>
      <c r="AK1126" s="76"/>
      <c r="AL1126" s="63" t="s">
        <v>8920</v>
      </c>
      <c r="AM1126" s="75"/>
      <c r="AN1126" s="77"/>
      <c r="AO1126" s="77"/>
      <c r="AP1126" s="76"/>
      <c r="AQ1126" s="82" t="s">
        <v>8921</v>
      </c>
      <c r="AR1126" s="77"/>
      <c r="AS1126" s="77"/>
      <c r="AT1126" s="77"/>
      <c r="AU1126" s="76"/>
      <c r="AV1126" s="63" t="s">
        <v>8922</v>
      </c>
      <c r="AW1126" s="75"/>
      <c r="AX1126" s="77"/>
      <c r="AY1126" s="77"/>
      <c r="AZ1126" s="76"/>
      <c r="BA1126" s="82" t="s">
        <v>593</v>
      </c>
      <c r="BB1126" s="77"/>
      <c r="BC1126" s="77"/>
      <c r="BD1126" s="77"/>
      <c r="BE1126" s="76"/>
      <c r="BF1126" s="82" t="s">
        <v>8921</v>
      </c>
      <c r="BG1126" s="77"/>
      <c r="BH1126" s="77"/>
      <c r="BI1126" s="77"/>
      <c r="BJ1126" s="76"/>
      <c r="BK1126" s="82" t="s">
        <v>8921</v>
      </c>
      <c r="BL1126" s="77"/>
      <c r="BM1126" s="77"/>
      <c r="BN1126" s="77"/>
      <c r="BO1126" s="76"/>
      <c r="BP1126" s="44" t="s">
        <v>12076</v>
      </c>
    </row>
    <row r="1127" spans="1:68" x14ac:dyDescent="0.2">
      <c r="A1127" s="63" t="s">
        <v>1330</v>
      </c>
      <c r="B1127" s="44" t="s">
        <v>2410</v>
      </c>
      <c r="C1127" s="44" t="s">
        <v>6791</v>
      </c>
      <c r="D1127" s="44" t="s">
        <v>12077</v>
      </c>
      <c r="E1127" s="44" t="str">
        <f t="shared" si="34"/>
        <v>Cave-drake_Neutral_MELE</v>
      </c>
      <c r="F1127" s="44" t="s">
        <v>5255</v>
      </c>
      <c r="G1127" s="44" t="s">
        <v>5235</v>
      </c>
      <c r="H1127" s="44" t="s">
        <v>10826</v>
      </c>
      <c r="I1127" s="64"/>
      <c r="J1127" s="65"/>
      <c r="K1127" s="65"/>
      <c r="L1127" s="65"/>
      <c r="M1127" s="65"/>
      <c r="N1127" s="64"/>
      <c r="O1127" s="64"/>
      <c r="P1127" s="65"/>
      <c r="Q1127" s="65"/>
      <c r="R1127" s="65"/>
      <c r="S1127" s="66">
        <v>2</v>
      </c>
      <c r="T1127" s="68">
        <v>3</v>
      </c>
      <c r="U1127" s="65"/>
      <c r="V1127" s="65"/>
      <c r="W1127" s="65"/>
      <c r="X1127" s="65"/>
      <c r="Y1127" s="64"/>
      <c r="Z1127" s="65"/>
      <c r="AA1127" s="69">
        <f t="shared" si="35"/>
        <v>0</v>
      </c>
      <c r="AB1127" s="63" t="s">
        <v>1549</v>
      </c>
      <c r="AC1127" s="75"/>
      <c r="AD1127" s="77"/>
      <c r="AE1127" s="75"/>
      <c r="AF1127" s="77"/>
      <c r="AG1127" s="63" t="s">
        <v>6842</v>
      </c>
      <c r="AH1127" s="75"/>
      <c r="AI1127" s="77"/>
      <c r="AJ1127" s="77"/>
      <c r="AK1127" s="76"/>
      <c r="AL1127" s="63" t="s">
        <v>6843</v>
      </c>
      <c r="AM1127" s="75"/>
      <c r="AN1127" s="77"/>
      <c r="AO1127" s="77"/>
      <c r="AP1127" s="76"/>
      <c r="AQ1127" s="82" t="s">
        <v>12078</v>
      </c>
      <c r="AR1127" s="77"/>
      <c r="AS1127" s="77"/>
      <c r="AT1127" s="77"/>
      <c r="AU1127" s="76"/>
      <c r="AV1127" s="63" t="s">
        <v>6845</v>
      </c>
      <c r="AW1127" s="75"/>
      <c r="AX1127" s="77"/>
      <c r="AY1127" s="77"/>
      <c r="AZ1127" s="76"/>
      <c r="BA1127" s="82" t="s">
        <v>1549</v>
      </c>
      <c r="BB1127" s="77"/>
      <c r="BC1127" s="77"/>
      <c r="BD1127" s="77"/>
      <c r="BE1127" s="76"/>
      <c r="BF1127" s="82" t="s">
        <v>12078</v>
      </c>
      <c r="BG1127" s="77"/>
      <c r="BH1127" s="77"/>
      <c r="BI1127" s="77"/>
      <c r="BJ1127" s="76"/>
      <c r="BK1127" s="82" t="s">
        <v>12078</v>
      </c>
      <c r="BL1127" s="77"/>
      <c r="BM1127" s="77"/>
      <c r="BN1127" s="77"/>
      <c r="BO1127" s="76"/>
      <c r="BP1127" s="44" t="s">
        <v>12079</v>
      </c>
    </row>
    <row r="1128" spans="1:68" x14ac:dyDescent="0.2">
      <c r="A1128" s="63" t="s">
        <v>1330</v>
      </c>
      <c r="B1128" s="44" t="s">
        <v>2410</v>
      </c>
      <c r="C1128" s="44" t="s">
        <v>6791</v>
      </c>
      <c r="D1128" s="44" t="s">
        <v>12080</v>
      </c>
      <c r="E1128" s="44" t="str">
        <f t="shared" si="34"/>
        <v>Corpse-candle_Neutral_MELE</v>
      </c>
      <c r="F1128" s="44" t="s">
        <v>9203</v>
      </c>
      <c r="G1128" s="44" t="s">
        <v>5235</v>
      </c>
      <c r="H1128" s="44" t="s">
        <v>10826</v>
      </c>
      <c r="I1128" s="64"/>
      <c r="J1128" s="65"/>
      <c r="K1128" s="65"/>
      <c r="L1128" s="65"/>
      <c r="M1128" s="65"/>
      <c r="N1128" s="64"/>
      <c r="O1128" s="64"/>
      <c r="P1128" s="66">
        <v>3</v>
      </c>
      <c r="Q1128" s="65"/>
      <c r="R1128" s="65"/>
      <c r="S1128" s="65"/>
      <c r="T1128" s="64"/>
      <c r="U1128" s="65"/>
      <c r="V1128" s="65"/>
      <c r="W1128" s="65"/>
      <c r="X1128" s="66">
        <v>3</v>
      </c>
      <c r="Y1128" s="64"/>
      <c r="Z1128" s="65"/>
      <c r="AA1128" s="69">
        <f t="shared" si="35"/>
        <v>0</v>
      </c>
      <c r="AB1128" s="63" t="s">
        <v>1550</v>
      </c>
      <c r="AC1128" s="75"/>
      <c r="AD1128" s="77"/>
      <c r="AE1128" s="75"/>
      <c r="AF1128" s="77"/>
      <c r="AG1128" s="63" t="s">
        <v>6851</v>
      </c>
      <c r="AH1128" s="75"/>
      <c r="AI1128" s="77"/>
      <c r="AJ1128" s="77"/>
      <c r="AK1128" s="76"/>
      <c r="AL1128" s="63" t="s">
        <v>6852</v>
      </c>
      <c r="AM1128" s="75"/>
      <c r="AN1128" s="77"/>
      <c r="AO1128" s="77"/>
      <c r="AP1128" s="76"/>
      <c r="AQ1128" s="82" t="s">
        <v>12081</v>
      </c>
      <c r="AR1128" s="77"/>
      <c r="AS1128" s="77"/>
      <c r="AT1128" s="77"/>
      <c r="AU1128" s="76"/>
      <c r="AV1128" s="63" t="s">
        <v>6854</v>
      </c>
      <c r="AW1128" s="75"/>
      <c r="AX1128" s="77"/>
      <c r="AY1128" s="77"/>
      <c r="AZ1128" s="76"/>
      <c r="BA1128" s="82" t="s">
        <v>1550</v>
      </c>
      <c r="BB1128" s="77"/>
      <c r="BC1128" s="77"/>
      <c r="BD1128" s="77"/>
      <c r="BE1128" s="76"/>
      <c r="BF1128" s="82" t="s">
        <v>12081</v>
      </c>
      <c r="BG1128" s="77"/>
      <c r="BH1128" s="77"/>
      <c r="BI1128" s="77"/>
      <c r="BJ1128" s="76"/>
      <c r="BK1128" s="82" t="s">
        <v>12081</v>
      </c>
      <c r="BL1128" s="77"/>
      <c r="BM1128" s="77"/>
      <c r="BN1128" s="77"/>
      <c r="BO1128" s="76"/>
      <c r="BP1128" s="44" t="s">
        <v>12082</v>
      </c>
    </row>
    <row r="1129" spans="1:68" x14ac:dyDescent="0.2">
      <c r="A1129" s="63" t="s">
        <v>1330</v>
      </c>
      <c r="B1129" s="44" t="s">
        <v>2410</v>
      </c>
      <c r="C1129" s="44" t="s">
        <v>6791</v>
      </c>
      <c r="D1129" s="44" t="s">
        <v>12083</v>
      </c>
      <c r="E1129" s="44" t="str">
        <f t="shared" si="34"/>
        <v>Dire Wolves_Neutral_MELE</v>
      </c>
      <c r="F1129" s="44" t="s">
        <v>5529</v>
      </c>
      <c r="G1129" s="44" t="s">
        <v>5235</v>
      </c>
      <c r="H1129" s="44" t="s">
        <v>12084</v>
      </c>
      <c r="I1129" s="64"/>
      <c r="J1129" s="65"/>
      <c r="K1129" s="65"/>
      <c r="L1129" s="65"/>
      <c r="M1129" s="65"/>
      <c r="N1129" s="64"/>
      <c r="O1129" s="64"/>
      <c r="P1129" s="65"/>
      <c r="Q1129" s="65"/>
      <c r="R1129" s="65"/>
      <c r="S1129" s="65"/>
      <c r="T1129" s="64"/>
      <c r="U1129" s="65"/>
      <c r="V1129" s="65"/>
      <c r="W1129" s="65"/>
      <c r="X1129" s="65"/>
      <c r="Y1129" s="64"/>
      <c r="Z1129" s="65"/>
      <c r="AA1129" s="69">
        <f t="shared" si="35"/>
        <v>0</v>
      </c>
      <c r="AB1129" s="63" t="s">
        <v>594</v>
      </c>
      <c r="AC1129" s="75"/>
      <c r="AD1129" s="77"/>
      <c r="AE1129" s="77"/>
      <c r="AF1129" s="77"/>
      <c r="AG1129" s="63" t="s">
        <v>8926</v>
      </c>
      <c r="AH1129" s="75"/>
      <c r="AI1129" s="77"/>
      <c r="AJ1129" s="77"/>
      <c r="AK1129" s="76"/>
      <c r="AL1129" s="63" t="s">
        <v>8927</v>
      </c>
      <c r="AM1129" s="75"/>
      <c r="AN1129" s="77"/>
      <c r="AO1129" s="77"/>
      <c r="AP1129" s="76"/>
      <c r="AQ1129" s="82" t="s">
        <v>8928</v>
      </c>
      <c r="AR1129" s="77"/>
      <c r="AS1129" s="77"/>
      <c r="AT1129" s="77"/>
      <c r="AU1129" s="76"/>
      <c r="AV1129" s="63" t="s">
        <v>8929</v>
      </c>
      <c r="AW1129" s="75"/>
      <c r="AX1129" s="77"/>
      <c r="AY1129" s="77"/>
      <c r="AZ1129" s="76"/>
      <c r="BA1129" s="82" t="s">
        <v>594</v>
      </c>
      <c r="BB1129" s="77"/>
      <c r="BC1129" s="77"/>
      <c r="BD1129" s="77"/>
      <c r="BE1129" s="76"/>
      <c r="BF1129" s="82" t="s">
        <v>8928</v>
      </c>
      <c r="BG1129" s="77"/>
      <c r="BH1129" s="77"/>
      <c r="BI1129" s="77"/>
      <c r="BJ1129" s="76"/>
      <c r="BK1129" s="82" t="s">
        <v>8928</v>
      </c>
      <c r="BL1129" s="77"/>
      <c r="BM1129" s="77"/>
      <c r="BN1129" s="77"/>
      <c r="BO1129" s="76"/>
      <c r="BP1129" s="44" t="s">
        <v>12085</v>
      </c>
    </row>
    <row r="1130" spans="1:68" x14ac:dyDescent="0.2">
      <c r="A1130" s="63" t="s">
        <v>1330</v>
      </c>
      <c r="B1130" s="44" t="s">
        <v>2410</v>
      </c>
      <c r="C1130" s="44" t="s">
        <v>6791</v>
      </c>
      <c r="D1130" s="44" t="s">
        <v>12086</v>
      </c>
      <c r="E1130" s="44" t="str">
        <f t="shared" si="34"/>
        <v>Elf-lord Revealed in Wrath_Neutral_MELE</v>
      </c>
      <c r="F1130" s="44" t="s">
        <v>12087</v>
      </c>
      <c r="G1130" s="44" t="s">
        <v>5197</v>
      </c>
      <c r="H1130" s="44" t="s">
        <v>3290</v>
      </c>
      <c r="I1130" s="64"/>
      <c r="J1130" s="65"/>
      <c r="K1130" s="65"/>
      <c r="L1130" s="65"/>
      <c r="M1130" s="65"/>
      <c r="N1130" s="64"/>
      <c r="O1130" s="64"/>
      <c r="P1130" s="65"/>
      <c r="Q1130" s="65"/>
      <c r="R1130" s="65"/>
      <c r="S1130" s="65"/>
      <c r="T1130" s="64"/>
      <c r="U1130" s="65"/>
      <c r="V1130" s="65"/>
      <c r="W1130" s="65"/>
      <c r="X1130" s="65"/>
      <c r="Y1130" s="64"/>
      <c r="Z1130" s="65"/>
      <c r="AA1130" s="69">
        <f t="shared" si="35"/>
        <v>0</v>
      </c>
      <c r="AB1130" s="63" t="s">
        <v>1281</v>
      </c>
      <c r="AC1130" s="75"/>
      <c r="AD1130" s="77"/>
      <c r="AE1130" s="77"/>
      <c r="AF1130" s="77"/>
      <c r="AG1130" s="63" t="s">
        <v>12088</v>
      </c>
      <c r="AH1130" s="75"/>
      <c r="AI1130" s="77"/>
      <c r="AJ1130" s="77"/>
      <c r="AK1130" s="76"/>
      <c r="AL1130" s="63" t="s">
        <v>12089</v>
      </c>
      <c r="AM1130" s="75"/>
      <c r="AN1130" s="77"/>
      <c r="AO1130" s="77"/>
      <c r="AP1130" s="76"/>
      <c r="AQ1130" s="82" t="s">
        <v>12090</v>
      </c>
      <c r="AR1130" s="77"/>
      <c r="AS1130" s="77"/>
      <c r="AT1130" s="77"/>
      <c r="AU1130" s="76"/>
      <c r="AV1130" s="63" t="s">
        <v>12091</v>
      </c>
      <c r="AW1130" s="75"/>
      <c r="AX1130" s="77"/>
      <c r="AY1130" s="77"/>
      <c r="AZ1130" s="76"/>
      <c r="BA1130" s="82" t="s">
        <v>1281</v>
      </c>
      <c r="BB1130" s="77"/>
      <c r="BC1130" s="77"/>
      <c r="BD1130" s="77"/>
      <c r="BE1130" s="76"/>
      <c r="BF1130" s="82" t="s">
        <v>12090</v>
      </c>
      <c r="BG1130" s="77"/>
      <c r="BH1130" s="77"/>
      <c r="BI1130" s="77"/>
      <c r="BJ1130" s="76"/>
      <c r="BK1130" s="82" t="s">
        <v>12090</v>
      </c>
      <c r="BL1130" s="77"/>
      <c r="BM1130" s="77"/>
      <c r="BN1130" s="77"/>
      <c r="BO1130" s="76"/>
      <c r="BP1130" s="44" t="s">
        <v>12092</v>
      </c>
    </row>
    <row r="1131" spans="1:68" x14ac:dyDescent="0.2">
      <c r="A1131" s="63" t="s">
        <v>1330</v>
      </c>
      <c r="B1131" s="44" t="s">
        <v>2410</v>
      </c>
      <c r="C1131" s="44" t="s">
        <v>6791</v>
      </c>
      <c r="D1131" s="44" t="s">
        <v>12093</v>
      </c>
      <c r="E1131" s="44" t="str">
        <f t="shared" si="34"/>
        <v>Elves upon Errantry_Neutral_MELE</v>
      </c>
      <c r="F1131" s="44" t="s">
        <v>10784</v>
      </c>
      <c r="G1131" s="44" t="s">
        <v>5235</v>
      </c>
      <c r="H1131" s="44" t="s">
        <v>12084</v>
      </c>
      <c r="I1131" s="64"/>
      <c r="J1131" s="65"/>
      <c r="K1131" s="65"/>
      <c r="L1131" s="65"/>
      <c r="M1131" s="65"/>
      <c r="N1131" s="64"/>
      <c r="O1131" s="64"/>
      <c r="P1131" s="65"/>
      <c r="Q1131" s="65"/>
      <c r="R1131" s="65"/>
      <c r="S1131" s="65"/>
      <c r="T1131" s="64"/>
      <c r="U1131" s="65"/>
      <c r="V1131" s="65"/>
      <c r="W1131" s="65"/>
      <c r="X1131" s="65"/>
      <c r="Y1131" s="64"/>
      <c r="Z1131" s="65"/>
      <c r="AA1131" s="69">
        <f t="shared" si="35"/>
        <v>0</v>
      </c>
      <c r="AB1131" s="63" t="s">
        <v>1282</v>
      </c>
      <c r="AC1131" s="75"/>
      <c r="AD1131" s="77"/>
      <c r="AE1131" s="77"/>
      <c r="AF1131" s="77"/>
      <c r="AG1131" s="63" t="s">
        <v>12094</v>
      </c>
      <c r="AH1131" s="75"/>
      <c r="AI1131" s="77"/>
      <c r="AJ1131" s="77"/>
      <c r="AK1131" s="76"/>
      <c r="AL1131" s="63" t="s">
        <v>12095</v>
      </c>
      <c r="AM1131" s="75"/>
      <c r="AN1131" s="77"/>
      <c r="AO1131" s="77"/>
      <c r="AP1131" s="76"/>
      <c r="AQ1131" s="82" t="s">
        <v>12096</v>
      </c>
      <c r="AR1131" s="77"/>
      <c r="AS1131" s="77"/>
      <c r="AT1131" s="77"/>
      <c r="AU1131" s="76"/>
      <c r="AV1131" s="63" t="s">
        <v>12097</v>
      </c>
      <c r="AW1131" s="75"/>
      <c r="AX1131" s="77"/>
      <c r="AY1131" s="77"/>
      <c r="AZ1131" s="76"/>
      <c r="BA1131" s="82" t="s">
        <v>1282</v>
      </c>
      <c r="BB1131" s="77"/>
      <c r="BC1131" s="77"/>
      <c r="BD1131" s="77"/>
      <c r="BE1131" s="76"/>
      <c r="BF1131" s="82" t="s">
        <v>12096</v>
      </c>
      <c r="BG1131" s="77"/>
      <c r="BH1131" s="77"/>
      <c r="BI1131" s="77"/>
      <c r="BJ1131" s="76"/>
      <c r="BK1131" s="82" t="s">
        <v>12096</v>
      </c>
      <c r="BL1131" s="77"/>
      <c r="BM1131" s="77"/>
      <c r="BN1131" s="77"/>
      <c r="BO1131" s="76"/>
      <c r="BP1131" s="44" t="s">
        <v>12098</v>
      </c>
    </row>
    <row r="1132" spans="1:68" x14ac:dyDescent="0.2">
      <c r="A1132" s="63" t="s">
        <v>1330</v>
      </c>
      <c r="B1132" s="44" t="s">
        <v>2410</v>
      </c>
      <c r="C1132" s="44" t="s">
        <v>6791</v>
      </c>
      <c r="D1132" s="44" t="s">
        <v>12099</v>
      </c>
      <c r="E1132" s="44" t="str">
        <f t="shared" si="34"/>
        <v>Ent in Search of the Entwives_Neutral_MELE</v>
      </c>
      <c r="F1132" s="44" t="s">
        <v>5538</v>
      </c>
      <c r="G1132" s="44" t="s">
        <v>5183</v>
      </c>
      <c r="H1132" s="44" t="s">
        <v>5184</v>
      </c>
      <c r="I1132" s="64"/>
      <c r="J1132" s="65"/>
      <c r="K1132" s="65"/>
      <c r="L1132" s="65"/>
      <c r="M1132" s="65"/>
      <c r="N1132" s="64"/>
      <c r="O1132" s="64"/>
      <c r="P1132" s="65"/>
      <c r="Q1132" s="65"/>
      <c r="R1132" s="65"/>
      <c r="S1132" s="66">
        <v>3</v>
      </c>
      <c r="T1132" s="64"/>
      <c r="U1132" s="65"/>
      <c r="V1132" s="65"/>
      <c r="W1132" s="65"/>
      <c r="X1132" s="65"/>
      <c r="Y1132" s="64"/>
      <c r="Z1132" s="65"/>
      <c r="AA1132" s="69">
        <f t="shared" si="35"/>
        <v>0</v>
      </c>
      <c r="AB1132" s="63" t="s">
        <v>1283</v>
      </c>
      <c r="AC1132" s="75"/>
      <c r="AD1132" s="77"/>
      <c r="AE1132" s="75"/>
      <c r="AF1132" s="77"/>
      <c r="AG1132" s="63" t="s">
        <v>12100</v>
      </c>
      <c r="AH1132" s="75"/>
      <c r="AI1132" s="77"/>
      <c r="AJ1132" s="77"/>
      <c r="AK1132" s="76"/>
      <c r="AL1132" s="63" t="s">
        <v>12101</v>
      </c>
      <c r="AM1132" s="75"/>
      <c r="AN1132" s="77"/>
      <c r="AO1132" s="77"/>
      <c r="AP1132" s="76"/>
      <c r="AQ1132" s="82" t="s">
        <v>12102</v>
      </c>
      <c r="AR1132" s="77"/>
      <c r="AS1132" s="77"/>
      <c r="AT1132" s="77"/>
      <c r="AU1132" s="76"/>
      <c r="AV1132" s="63" t="s">
        <v>12103</v>
      </c>
      <c r="AW1132" s="75"/>
      <c r="AX1132" s="77"/>
      <c r="AY1132" s="77"/>
      <c r="AZ1132" s="76"/>
      <c r="BA1132" s="82" t="s">
        <v>1283</v>
      </c>
      <c r="BB1132" s="77"/>
      <c r="BC1132" s="77"/>
      <c r="BD1132" s="77"/>
      <c r="BE1132" s="76"/>
      <c r="BF1132" s="82" t="s">
        <v>12102</v>
      </c>
      <c r="BG1132" s="77"/>
      <c r="BH1132" s="77"/>
      <c r="BI1132" s="77"/>
      <c r="BJ1132" s="76"/>
      <c r="BK1132" s="82" t="s">
        <v>12102</v>
      </c>
      <c r="BL1132" s="77"/>
      <c r="BM1132" s="77"/>
      <c r="BN1132" s="77"/>
      <c r="BO1132" s="76"/>
      <c r="BP1132" s="44" t="s">
        <v>12104</v>
      </c>
    </row>
    <row r="1133" spans="1:68" x14ac:dyDescent="0.2">
      <c r="A1133" s="63" t="s">
        <v>1330</v>
      </c>
      <c r="B1133" s="44" t="s">
        <v>2410</v>
      </c>
      <c r="C1133" s="44" t="s">
        <v>6791</v>
      </c>
      <c r="D1133" s="44" t="s">
        <v>12105</v>
      </c>
      <c r="E1133" s="44" t="str">
        <f t="shared" si="34"/>
        <v>Ghosts_Neutral_MELE</v>
      </c>
      <c r="F1133" s="44" t="s">
        <v>10784</v>
      </c>
      <c r="G1133" s="44" t="s">
        <v>5235</v>
      </c>
      <c r="H1133" s="44" t="s">
        <v>10826</v>
      </c>
      <c r="I1133" s="64"/>
      <c r="J1133" s="65"/>
      <c r="K1133" s="65"/>
      <c r="L1133" s="65"/>
      <c r="M1133" s="65"/>
      <c r="N1133" s="64"/>
      <c r="O1133" s="64"/>
      <c r="P1133" s="66">
        <v>2</v>
      </c>
      <c r="Q1133" s="66">
        <v>3</v>
      </c>
      <c r="R1133" s="66">
        <v>3</v>
      </c>
      <c r="S1133" s="66">
        <v>3</v>
      </c>
      <c r="T1133" s="64"/>
      <c r="U1133" s="65"/>
      <c r="V1133" s="66">
        <v>2</v>
      </c>
      <c r="W1133" s="66">
        <v>3</v>
      </c>
      <c r="X1133" s="66">
        <v>2</v>
      </c>
      <c r="Y1133" s="64"/>
      <c r="Z1133" s="66">
        <v>2</v>
      </c>
      <c r="AA1133" s="69">
        <f t="shared" si="35"/>
        <v>0</v>
      </c>
      <c r="AB1133" s="63" t="s">
        <v>1556</v>
      </c>
      <c r="AC1133" s="75"/>
      <c r="AD1133" s="77"/>
      <c r="AE1133" s="75"/>
      <c r="AF1133" s="77"/>
      <c r="AG1133" s="63" t="s">
        <v>6887</v>
      </c>
      <c r="AH1133" s="75"/>
      <c r="AI1133" s="77"/>
      <c r="AJ1133" s="77"/>
      <c r="AK1133" s="76"/>
      <c r="AL1133" s="63" t="s">
        <v>6888</v>
      </c>
      <c r="AM1133" s="75"/>
      <c r="AN1133" s="77"/>
      <c r="AO1133" s="77"/>
      <c r="AP1133" s="76"/>
      <c r="AQ1133" s="82" t="s">
        <v>12106</v>
      </c>
      <c r="AR1133" s="77"/>
      <c r="AS1133" s="77"/>
      <c r="AT1133" s="77"/>
      <c r="AU1133" s="76"/>
      <c r="AV1133" s="63" t="s">
        <v>6890</v>
      </c>
      <c r="AW1133" s="75"/>
      <c r="AX1133" s="77"/>
      <c r="AY1133" s="77"/>
      <c r="AZ1133" s="76"/>
      <c r="BA1133" s="82" t="s">
        <v>1556</v>
      </c>
      <c r="BB1133" s="77"/>
      <c r="BC1133" s="77"/>
      <c r="BD1133" s="77"/>
      <c r="BE1133" s="76"/>
      <c r="BF1133" s="82" t="s">
        <v>12106</v>
      </c>
      <c r="BG1133" s="77"/>
      <c r="BH1133" s="77"/>
      <c r="BI1133" s="77"/>
      <c r="BJ1133" s="76"/>
      <c r="BK1133" s="82" t="s">
        <v>12106</v>
      </c>
      <c r="BL1133" s="77"/>
      <c r="BM1133" s="77"/>
      <c r="BN1133" s="77"/>
      <c r="BO1133" s="76"/>
      <c r="BP1133" s="44" t="s">
        <v>12107</v>
      </c>
    </row>
    <row r="1134" spans="1:68" x14ac:dyDescent="0.2">
      <c r="A1134" s="63" t="s">
        <v>1330</v>
      </c>
      <c r="B1134" s="44" t="s">
        <v>2410</v>
      </c>
      <c r="C1134" s="44" t="s">
        <v>6791</v>
      </c>
      <c r="D1134" s="44" t="s">
        <v>12108</v>
      </c>
      <c r="E1134" s="44" t="str">
        <f t="shared" si="34"/>
        <v>Ghouls_Neutral_MELE</v>
      </c>
      <c r="F1134" s="44" t="s">
        <v>8911</v>
      </c>
      <c r="G1134" s="44" t="s">
        <v>5235</v>
      </c>
      <c r="H1134" s="44" t="s">
        <v>12084</v>
      </c>
      <c r="I1134" s="64"/>
      <c r="J1134" s="65"/>
      <c r="K1134" s="65"/>
      <c r="L1134" s="65"/>
      <c r="M1134" s="65"/>
      <c r="N1134" s="64"/>
      <c r="O1134" s="64"/>
      <c r="P1134" s="65"/>
      <c r="Q1134" s="65"/>
      <c r="R1134" s="65"/>
      <c r="S1134" s="65"/>
      <c r="T1134" s="64"/>
      <c r="U1134" s="65"/>
      <c r="V1134" s="66">
        <v>3</v>
      </c>
      <c r="W1134" s="65"/>
      <c r="X1134" s="65"/>
      <c r="Y1134" s="64"/>
      <c r="Z1134" s="65"/>
      <c r="AA1134" s="69">
        <f t="shared" si="35"/>
        <v>0</v>
      </c>
      <c r="AB1134" s="63" t="s">
        <v>1557</v>
      </c>
      <c r="AC1134" s="75"/>
      <c r="AD1134" s="77"/>
      <c r="AE1134" s="77"/>
      <c r="AF1134" s="77"/>
      <c r="AG1134" s="63" t="s">
        <v>6895</v>
      </c>
      <c r="AH1134" s="75"/>
      <c r="AI1134" s="77"/>
      <c r="AJ1134" s="77"/>
      <c r="AK1134" s="76"/>
      <c r="AL1134" s="63" t="s">
        <v>12109</v>
      </c>
      <c r="AM1134" s="75"/>
      <c r="AN1134" s="77"/>
      <c r="AO1134" s="77"/>
      <c r="AP1134" s="76"/>
      <c r="AQ1134" s="82" t="s">
        <v>12110</v>
      </c>
      <c r="AR1134" s="77"/>
      <c r="AS1134" s="77"/>
      <c r="AT1134" s="77"/>
      <c r="AU1134" s="76"/>
      <c r="AV1134" s="63" t="s">
        <v>6898</v>
      </c>
      <c r="AW1134" s="75"/>
      <c r="AX1134" s="77"/>
      <c r="AY1134" s="77"/>
      <c r="AZ1134" s="76"/>
      <c r="BA1134" s="82" t="s">
        <v>1557</v>
      </c>
      <c r="BB1134" s="77"/>
      <c r="BC1134" s="77"/>
      <c r="BD1134" s="77"/>
      <c r="BE1134" s="76"/>
      <c r="BF1134" s="82" t="s">
        <v>12110</v>
      </c>
      <c r="BG1134" s="77"/>
      <c r="BH1134" s="77"/>
      <c r="BI1134" s="77"/>
      <c r="BJ1134" s="76"/>
      <c r="BK1134" s="82" t="s">
        <v>12110</v>
      </c>
      <c r="BL1134" s="77"/>
      <c r="BM1134" s="77"/>
      <c r="BN1134" s="77"/>
      <c r="BO1134" s="76"/>
      <c r="BP1134" s="44" t="s">
        <v>12111</v>
      </c>
    </row>
    <row r="1135" spans="1:68" x14ac:dyDescent="0.2">
      <c r="A1135" s="63" t="s">
        <v>1330</v>
      </c>
      <c r="B1135" s="44" t="s">
        <v>2410</v>
      </c>
      <c r="C1135" s="44" t="s">
        <v>6791</v>
      </c>
      <c r="D1135" s="44" t="s">
        <v>12112</v>
      </c>
      <c r="E1135" s="44" t="str">
        <f t="shared" si="34"/>
        <v>Giant_Neutral_MELE</v>
      </c>
      <c r="F1135" s="44" t="s">
        <v>5529</v>
      </c>
      <c r="G1135" s="44" t="s">
        <v>5235</v>
      </c>
      <c r="H1135" s="44" t="s">
        <v>10826</v>
      </c>
      <c r="I1135" s="64"/>
      <c r="J1135" s="65"/>
      <c r="K1135" s="65"/>
      <c r="L1135" s="65"/>
      <c r="M1135" s="65"/>
      <c r="N1135" s="64"/>
      <c r="O1135" s="64"/>
      <c r="P1135" s="65"/>
      <c r="Q1135" s="65"/>
      <c r="R1135" s="65"/>
      <c r="S1135" s="65"/>
      <c r="T1135" s="64"/>
      <c r="U1135" s="65"/>
      <c r="V1135" s="65"/>
      <c r="W1135" s="65"/>
      <c r="X1135" s="65"/>
      <c r="Y1135" s="64"/>
      <c r="Z1135" s="65"/>
      <c r="AA1135" s="69">
        <f t="shared" si="35"/>
        <v>0</v>
      </c>
      <c r="AB1135" s="63" t="s">
        <v>1558</v>
      </c>
      <c r="AC1135" s="75"/>
      <c r="AD1135" s="77"/>
      <c r="AE1135" s="77"/>
      <c r="AF1135" s="77"/>
      <c r="AG1135" s="63" t="s">
        <v>6903</v>
      </c>
      <c r="AH1135" s="75"/>
      <c r="AI1135" s="77"/>
      <c r="AJ1135" s="77"/>
      <c r="AK1135" s="76"/>
      <c r="AL1135" s="63" t="s">
        <v>6904</v>
      </c>
      <c r="AM1135" s="75"/>
      <c r="AN1135" s="77"/>
      <c r="AO1135" s="77"/>
      <c r="AP1135" s="76"/>
      <c r="AQ1135" s="82" t="s">
        <v>12113</v>
      </c>
      <c r="AR1135" s="77"/>
      <c r="AS1135" s="77"/>
      <c r="AT1135" s="77"/>
      <c r="AU1135" s="76"/>
      <c r="AV1135" s="63" t="s">
        <v>6905</v>
      </c>
      <c r="AW1135" s="75"/>
      <c r="AX1135" s="77"/>
      <c r="AY1135" s="77"/>
      <c r="AZ1135" s="76"/>
      <c r="BA1135" s="82" t="s">
        <v>1558</v>
      </c>
      <c r="BB1135" s="77"/>
      <c r="BC1135" s="77"/>
      <c r="BD1135" s="77"/>
      <c r="BE1135" s="76"/>
      <c r="BF1135" s="82" t="s">
        <v>12113</v>
      </c>
      <c r="BG1135" s="77"/>
      <c r="BH1135" s="77"/>
      <c r="BI1135" s="77"/>
      <c r="BJ1135" s="76"/>
      <c r="BK1135" s="82" t="s">
        <v>12113</v>
      </c>
      <c r="BL1135" s="77"/>
      <c r="BM1135" s="77"/>
      <c r="BN1135" s="77"/>
      <c r="BO1135" s="76"/>
      <c r="BP1135" s="44" t="s">
        <v>12114</v>
      </c>
    </row>
    <row r="1136" spans="1:68" x14ac:dyDescent="0.2">
      <c r="A1136" s="63" t="s">
        <v>1330</v>
      </c>
      <c r="B1136" s="44" t="s">
        <v>2410</v>
      </c>
      <c r="C1136" s="44" t="s">
        <v>6791</v>
      </c>
      <c r="D1136" s="44" t="s">
        <v>12115</v>
      </c>
      <c r="E1136" s="44" t="str">
        <f t="shared" si="34"/>
        <v>Giant Spiders_Neutral_MELE</v>
      </c>
      <c r="F1136" s="44" t="s">
        <v>7098</v>
      </c>
      <c r="G1136" s="44" t="s">
        <v>5235</v>
      </c>
      <c r="H1136" s="44" t="s">
        <v>12084</v>
      </c>
      <c r="I1136" s="64"/>
      <c r="J1136" s="65"/>
      <c r="K1136" s="65"/>
      <c r="L1136" s="65"/>
      <c r="M1136" s="65"/>
      <c r="N1136" s="64"/>
      <c r="O1136" s="64"/>
      <c r="P1136" s="65"/>
      <c r="Q1136" s="66">
        <v>3</v>
      </c>
      <c r="R1136" s="65"/>
      <c r="S1136" s="65"/>
      <c r="T1136" s="64"/>
      <c r="U1136" s="66">
        <v>3</v>
      </c>
      <c r="V1136" s="65"/>
      <c r="W1136" s="65"/>
      <c r="X1136" s="65"/>
      <c r="Y1136" s="68">
        <v>3</v>
      </c>
      <c r="Z1136" s="65"/>
      <c r="AA1136" s="69">
        <f t="shared" si="35"/>
        <v>0</v>
      </c>
      <c r="AB1136" s="63" t="s">
        <v>1559</v>
      </c>
      <c r="AC1136" s="75"/>
      <c r="AD1136" s="77"/>
      <c r="AE1136" s="75"/>
      <c r="AF1136" s="77"/>
      <c r="AG1136" s="63" t="s">
        <v>6910</v>
      </c>
      <c r="AH1136" s="75"/>
      <c r="AI1136" s="77"/>
      <c r="AJ1136" s="77"/>
      <c r="AK1136" s="76"/>
      <c r="AL1136" s="63" t="s">
        <v>6911</v>
      </c>
      <c r="AM1136" s="75"/>
      <c r="AN1136" s="77"/>
      <c r="AO1136" s="77"/>
      <c r="AP1136" s="76"/>
      <c r="AQ1136" s="82" t="s">
        <v>12116</v>
      </c>
      <c r="AR1136" s="77"/>
      <c r="AS1136" s="77"/>
      <c r="AT1136" s="77"/>
      <c r="AU1136" s="76"/>
      <c r="AV1136" s="63" t="s">
        <v>6913</v>
      </c>
      <c r="AW1136" s="75"/>
      <c r="AX1136" s="77"/>
      <c r="AY1136" s="77"/>
      <c r="AZ1136" s="76"/>
      <c r="BA1136" s="82" t="s">
        <v>1559</v>
      </c>
      <c r="BB1136" s="77"/>
      <c r="BC1136" s="77"/>
      <c r="BD1136" s="77"/>
      <c r="BE1136" s="76"/>
      <c r="BF1136" s="82" t="s">
        <v>12116</v>
      </c>
      <c r="BG1136" s="77"/>
      <c r="BH1136" s="77"/>
      <c r="BI1136" s="77"/>
      <c r="BJ1136" s="76"/>
      <c r="BK1136" s="82" t="s">
        <v>12116</v>
      </c>
      <c r="BL1136" s="77"/>
      <c r="BM1136" s="77"/>
      <c r="BN1136" s="77"/>
      <c r="BO1136" s="76"/>
      <c r="BP1136" s="44" t="s">
        <v>12117</v>
      </c>
    </row>
    <row r="1137" spans="1:68" x14ac:dyDescent="0.2">
      <c r="A1137" s="63" t="s">
        <v>1330</v>
      </c>
      <c r="B1137" s="44" t="s">
        <v>2410</v>
      </c>
      <c r="C1137" s="44" t="s">
        <v>6791</v>
      </c>
      <c r="D1137" s="44" t="s">
        <v>12118</v>
      </c>
      <c r="E1137" s="44" t="str">
        <f t="shared" si="34"/>
        <v>Gondorian Rangers_Neutral_MELE</v>
      </c>
      <c r="F1137" s="44" t="s">
        <v>6367</v>
      </c>
      <c r="G1137" s="44" t="s">
        <v>5235</v>
      </c>
      <c r="H1137" s="44" t="s">
        <v>12084</v>
      </c>
      <c r="I1137" s="64"/>
      <c r="J1137" s="65"/>
      <c r="K1137" s="65"/>
      <c r="L1137" s="65"/>
      <c r="M1137" s="65"/>
      <c r="N1137" s="64"/>
      <c r="O1137" s="64"/>
      <c r="P1137" s="65"/>
      <c r="Q1137" s="65"/>
      <c r="R1137" s="65"/>
      <c r="S1137" s="65"/>
      <c r="T1137" s="64"/>
      <c r="U1137" s="65"/>
      <c r="V1137" s="65"/>
      <c r="W1137" s="65"/>
      <c r="X1137" s="65"/>
      <c r="Y1137" s="64"/>
      <c r="Z1137" s="65"/>
      <c r="AA1137" s="69">
        <f t="shared" si="35"/>
        <v>0</v>
      </c>
      <c r="AB1137" s="63" t="s">
        <v>1284</v>
      </c>
      <c r="AC1137" s="75"/>
      <c r="AD1137" s="77"/>
      <c r="AE1137" s="77"/>
      <c r="AF1137" s="77"/>
      <c r="AG1137" s="63" t="s">
        <v>12119</v>
      </c>
      <c r="AH1137" s="75"/>
      <c r="AI1137" s="77"/>
      <c r="AJ1137" s="77"/>
      <c r="AK1137" s="76"/>
      <c r="AL1137" s="63" t="s">
        <v>12120</v>
      </c>
      <c r="AM1137" s="75"/>
      <c r="AN1137" s="77"/>
      <c r="AO1137" s="77"/>
      <c r="AP1137" s="76"/>
      <c r="AQ1137" s="82" t="s">
        <v>12121</v>
      </c>
      <c r="AR1137" s="77"/>
      <c r="AS1137" s="77"/>
      <c r="AT1137" s="77"/>
      <c r="AU1137" s="76"/>
      <c r="AV1137" s="63" t="s">
        <v>12122</v>
      </c>
      <c r="AW1137" s="75"/>
      <c r="AX1137" s="77"/>
      <c r="AY1137" s="77"/>
      <c r="AZ1137" s="76"/>
      <c r="BA1137" s="82" t="s">
        <v>1284</v>
      </c>
      <c r="BB1137" s="77"/>
      <c r="BC1137" s="77"/>
      <c r="BD1137" s="77"/>
      <c r="BE1137" s="76"/>
      <c r="BF1137" s="82" t="s">
        <v>12121</v>
      </c>
      <c r="BG1137" s="77"/>
      <c r="BH1137" s="77"/>
      <c r="BI1137" s="77"/>
      <c r="BJ1137" s="76"/>
      <c r="BK1137" s="82" t="s">
        <v>12121</v>
      </c>
      <c r="BL1137" s="77"/>
      <c r="BM1137" s="77"/>
      <c r="BN1137" s="77"/>
      <c r="BO1137" s="76"/>
      <c r="BP1137" s="44" t="s">
        <v>1934</v>
      </c>
    </row>
    <row r="1138" spans="1:68" x14ac:dyDescent="0.2">
      <c r="A1138" s="63" t="s">
        <v>1330</v>
      </c>
      <c r="B1138" s="44" t="s">
        <v>2410</v>
      </c>
      <c r="C1138" s="44" t="s">
        <v>6791</v>
      </c>
      <c r="D1138" s="44" t="s">
        <v>12123</v>
      </c>
      <c r="E1138" s="44" t="str">
        <f t="shared" si="34"/>
        <v>Hobgoblins_Neutral_MELE</v>
      </c>
      <c r="F1138" s="44" t="s">
        <v>5529</v>
      </c>
      <c r="G1138" s="44" t="s">
        <v>5235</v>
      </c>
      <c r="H1138" s="44" t="s">
        <v>10826</v>
      </c>
      <c r="I1138" s="64"/>
      <c r="J1138" s="65"/>
      <c r="K1138" s="65"/>
      <c r="L1138" s="65"/>
      <c r="M1138" s="65"/>
      <c r="N1138" s="64"/>
      <c r="O1138" s="64"/>
      <c r="P1138" s="65"/>
      <c r="Q1138" s="65"/>
      <c r="R1138" s="65"/>
      <c r="S1138" s="65"/>
      <c r="T1138" s="64"/>
      <c r="U1138" s="65"/>
      <c r="V1138" s="65"/>
      <c r="W1138" s="65"/>
      <c r="X1138" s="65"/>
      <c r="Y1138" s="64"/>
      <c r="Z1138" s="65"/>
      <c r="AA1138" s="69">
        <f t="shared" si="35"/>
        <v>0</v>
      </c>
      <c r="AB1138" s="63" t="s">
        <v>598</v>
      </c>
      <c r="AC1138" s="75"/>
      <c r="AD1138" s="77"/>
      <c r="AE1138" s="77"/>
      <c r="AF1138" s="77"/>
      <c r="AG1138" s="63" t="s">
        <v>8949</v>
      </c>
      <c r="AH1138" s="75"/>
      <c r="AI1138" s="77"/>
      <c r="AJ1138" s="77"/>
      <c r="AK1138" s="76"/>
      <c r="AL1138" s="63" t="s">
        <v>598</v>
      </c>
      <c r="AM1138" s="75"/>
      <c r="AN1138" s="77"/>
      <c r="AO1138" s="77"/>
      <c r="AP1138" s="76"/>
      <c r="AQ1138" s="82" t="s">
        <v>8950</v>
      </c>
      <c r="AR1138" s="77"/>
      <c r="AS1138" s="77"/>
      <c r="AT1138" s="77"/>
      <c r="AU1138" s="76"/>
      <c r="AV1138" s="63" t="s">
        <v>8951</v>
      </c>
      <c r="AW1138" s="75"/>
      <c r="AX1138" s="77"/>
      <c r="AY1138" s="77"/>
      <c r="AZ1138" s="76"/>
      <c r="BA1138" s="82" t="s">
        <v>598</v>
      </c>
      <c r="BB1138" s="77"/>
      <c r="BC1138" s="77"/>
      <c r="BD1138" s="77"/>
      <c r="BE1138" s="76"/>
      <c r="BF1138" s="82" t="s">
        <v>8950</v>
      </c>
      <c r="BG1138" s="77"/>
      <c r="BH1138" s="77"/>
      <c r="BI1138" s="77"/>
      <c r="BJ1138" s="76"/>
      <c r="BK1138" s="82" t="s">
        <v>8950</v>
      </c>
      <c r="BL1138" s="77"/>
      <c r="BM1138" s="77"/>
      <c r="BN1138" s="77"/>
      <c r="BO1138" s="76"/>
      <c r="BP1138" s="44" t="s">
        <v>12124</v>
      </c>
    </row>
    <row r="1139" spans="1:68" x14ac:dyDescent="0.2">
      <c r="A1139" s="63" t="s">
        <v>1330</v>
      </c>
      <c r="B1139" s="44" t="s">
        <v>2410</v>
      </c>
      <c r="C1139" s="44" t="s">
        <v>6791</v>
      </c>
      <c r="D1139" s="44" t="s">
        <v>12125</v>
      </c>
      <c r="E1139" s="44" t="str">
        <f t="shared" si="34"/>
        <v>Horse-lords_Neutral_MELE</v>
      </c>
      <c r="F1139" s="44" t="s">
        <v>11470</v>
      </c>
      <c r="G1139" s="44" t="s">
        <v>5235</v>
      </c>
      <c r="H1139" s="44" t="s">
        <v>10826</v>
      </c>
      <c r="I1139" s="64"/>
      <c r="J1139" s="65"/>
      <c r="K1139" s="65"/>
      <c r="L1139" s="65"/>
      <c r="M1139" s="65"/>
      <c r="N1139" s="64"/>
      <c r="O1139" s="64"/>
      <c r="P1139" s="65"/>
      <c r="Q1139" s="65"/>
      <c r="R1139" s="66">
        <v>1</v>
      </c>
      <c r="S1139" s="65"/>
      <c r="T1139" s="64"/>
      <c r="U1139" s="65"/>
      <c r="V1139" s="65"/>
      <c r="W1139" s="65"/>
      <c r="X1139" s="65"/>
      <c r="Y1139" s="64"/>
      <c r="Z1139" s="65"/>
      <c r="AA1139" s="69">
        <f t="shared" si="35"/>
        <v>0</v>
      </c>
      <c r="AB1139" s="63" t="s">
        <v>1285</v>
      </c>
      <c r="AC1139" s="75"/>
      <c r="AD1139" s="77"/>
      <c r="AE1139" s="75"/>
      <c r="AF1139" s="77"/>
      <c r="AG1139" s="63" t="s">
        <v>12126</v>
      </c>
      <c r="AH1139" s="75"/>
      <c r="AI1139" s="77"/>
      <c r="AJ1139" s="77"/>
      <c r="AK1139" s="76"/>
      <c r="AL1139" s="63" t="s">
        <v>12127</v>
      </c>
      <c r="AM1139" s="75"/>
      <c r="AN1139" s="77"/>
      <c r="AO1139" s="77"/>
      <c r="AP1139" s="76"/>
      <c r="AQ1139" s="82" t="s">
        <v>12128</v>
      </c>
      <c r="AR1139" s="77"/>
      <c r="AS1139" s="77"/>
      <c r="AT1139" s="77"/>
      <c r="AU1139" s="76"/>
      <c r="AV1139" s="63" t="s">
        <v>12129</v>
      </c>
      <c r="AW1139" s="75"/>
      <c r="AX1139" s="77"/>
      <c r="AY1139" s="77"/>
      <c r="AZ1139" s="76"/>
      <c r="BA1139" s="82" t="s">
        <v>1285</v>
      </c>
      <c r="BB1139" s="77"/>
      <c r="BC1139" s="77"/>
      <c r="BD1139" s="77"/>
      <c r="BE1139" s="76"/>
      <c r="BF1139" s="82" t="s">
        <v>12128</v>
      </c>
      <c r="BG1139" s="77"/>
      <c r="BH1139" s="77"/>
      <c r="BI1139" s="77"/>
      <c r="BJ1139" s="76"/>
      <c r="BK1139" s="82" t="s">
        <v>12128</v>
      </c>
      <c r="BL1139" s="77"/>
      <c r="BM1139" s="77"/>
      <c r="BN1139" s="77"/>
      <c r="BO1139" s="76"/>
      <c r="BP1139" s="44" t="s">
        <v>1935</v>
      </c>
    </row>
    <row r="1140" spans="1:68" x14ac:dyDescent="0.2">
      <c r="A1140" s="63" t="s">
        <v>1330</v>
      </c>
      <c r="B1140" s="44" t="s">
        <v>2410</v>
      </c>
      <c r="C1140" s="44" t="s">
        <v>6791</v>
      </c>
      <c r="D1140" s="44" t="s">
        <v>12130</v>
      </c>
      <c r="E1140" s="44" t="str">
        <f t="shared" si="34"/>
        <v>Huorn_Neutral_MELE</v>
      </c>
      <c r="F1140" s="44" t="s">
        <v>5424</v>
      </c>
      <c r="G1140" s="44" t="s">
        <v>5235</v>
      </c>
      <c r="H1140" s="44" t="s">
        <v>10826</v>
      </c>
      <c r="I1140" s="64"/>
      <c r="J1140" s="65"/>
      <c r="K1140" s="65"/>
      <c r="L1140" s="65"/>
      <c r="M1140" s="65"/>
      <c r="N1140" s="64"/>
      <c r="O1140" s="64"/>
      <c r="P1140" s="65"/>
      <c r="Q1140" s="65"/>
      <c r="R1140" s="65"/>
      <c r="S1140" s="65"/>
      <c r="T1140" s="64"/>
      <c r="U1140" s="65"/>
      <c r="V1140" s="65"/>
      <c r="W1140" s="65"/>
      <c r="X1140" s="65"/>
      <c r="Y1140" s="64"/>
      <c r="Z1140" s="65"/>
      <c r="AA1140" s="69">
        <f t="shared" si="35"/>
        <v>0</v>
      </c>
      <c r="AB1140" s="63" t="s">
        <v>1561</v>
      </c>
      <c r="AC1140" s="75"/>
      <c r="AD1140" s="77"/>
      <c r="AE1140" s="77"/>
      <c r="AF1140" s="77"/>
      <c r="AG1140" s="63" t="s">
        <v>1561</v>
      </c>
      <c r="AH1140" s="75"/>
      <c r="AI1140" s="77"/>
      <c r="AJ1140" s="77"/>
      <c r="AK1140" s="76"/>
      <c r="AL1140" s="63" t="s">
        <v>1561</v>
      </c>
      <c r="AM1140" s="75"/>
      <c r="AN1140" s="77"/>
      <c r="AO1140" s="77"/>
      <c r="AP1140" s="76"/>
      <c r="AQ1140" s="82" t="s">
        <v>12131</v>
      </c>
      <c r="AR1140" s="77"/>
      <c r="AS1140" s="77"/>
      <c r="AT1140" s="77"/>
      <c r="AU1140" s="76"/>
      <c r="AV1140" s="63" t="s">
        <v>6933</v>
      </c>
      <c r="AW1140" s="75"/>
      <c r="AX1140" s="77"/>
      <c r="AY1140" s="77"/>
      <c r="AZ1140" s="76"/>
      <c r="BA1140" s="82" t="s">
        <v>1561</v>
      </c>
      <c r="BB1140" s="77"/>
      <c r="BC1140" s="77"/>
      <c r="BD1140" s="77"/>
      <c r="BE1140" s="76"/>
      <c r="BF1140" s="82" t="s">
        <v>12131</v>
      </c>
      <c r="BG1140" s="77"/>
      <c r="BH1140" s="77"/>
      <c r="BI1140" s="77"/>
      <c r="BJ1140" s="76"/>
      <c r="BK1140" s="82" t="s">
        <v>12131</v>
      </c>
      <c r="BL1140" s="77"/>
      <c r="BM1140" s="77"/>
      <c r="BN1140" s="77"/>
      <c r="BO1140" s="76"/>
      <c r="BP1140" s="44" t="s">
        <v>12132</v>
      </c>
    </row>
    <row r="1141" spans="1:68" x14ac:dyDescent="0.2">
      <c r="A1141" s="63" t="s">
        <v>1330</v>
      </c>
      <c r="B1141" s="44" t="s">
        <v>2410</v>
      </c>
      <c r="C1141" s="44" t="s">
        <v>6791</v>
      </c>
      <c r="D1141" s="44" t="s">
        <v>12133</v>
      </c>
      <c r="E1141" s="44" t="str">
        <f t="shared" si="34"/>
        <v>Landroval_Neutral_MELE</v>
      </c>
      <c r="F1141" s="44" t="s">
        <v>11084</v>
      </c>
      <c r="G1141" s="44" t="s">
        <v>5197</v>
      </c>
      <c r="H1141" s="44" t="s">
        <v>3290</v>
      </c>
      <c r="I1141" s="64"/>
      <c r="J1141" s="65"/>
      <c r="K1141" s="65"/>
      <c r="L1141" s="65"/>
      <c r="M1141" s="65"/>
      <c r="N1141" s="64"/>
      <c r="O1141" s="64"/>
      <c r="P1141" s="65"/>
      <c r="Q1141" s="65"/>
      <c r="R1141" s="65"/>
      <c r="S1141" s="65"/>
      <c r="T1141" s="64"/>
      <c r="U1141" s="65"/>
      <c r="V1141" s="65"/>
      <c r="W1141" s="65"/>
      <c r="X1141" s="65"/>
      <c r="Y1141" s="64"/>
      <c r="Z1141" s="65"/>
      <c r="AA1141" s="69">
        <f t="shared" si="35"/>
        <v>0</v>
      </c>
      <c r="AB1141" s="63" t="s">
        <v>1286</v>
      </c>
      <c r="AC1141" s="75"/>
      <c r="AD1141" s="77"/>
      <c r="AE1141" s="77"/>
      <c r="AF1141" s="77"/>
      <c r="AG1141" s="63" t="s">
        <v>1286</v>
      </c>
      <c r="AH1141" s="75"/>
      <c r="AI1141" s="77"/>
      <c r="AJ1141" s="77"/>
      <c r="AK1141" s="76"/>
      <c r="AL1141" s="63" t="s">
        <v>1286</v>
      </c>
      <c r="AM1141" s="75"/>
      <c r="AN1141" s="77"/>
      <c r="AO1141" s="77"/>
      <c r="AP1141" s="76"/>
      <c r="AQ1141" s="82" t="s">
        <v>12134</v>
      </c>
      <c r="AR1141" s="77"/>
      <c r="AS1141" s="77"/>
      <c r="AT1141" s="77"/>
      <c r="AU1141" s="76"/>
      <c r="AV1141" s="63" t="s">
        <v>1286</v>
      </c>
      <c r="AW1141" s="75"/>
      <c r="AX1141" s="77"/>
      <c r="AY1141" s="77"/>
      <c r="AZ1141" s="76"/>
      <c r="BA1141" s="82" t="s">
        <v>1286</v>
      </c>
      <c r="BB1141" s="77"/>
      <c r="BC1141" s="77"/>
      <c r="BD1141" s="77"/>
      <c r="BE1141" s="76"/>
      <c r="BF1141" s="82" t="s">
        <v>12134</v>
      </c>
      <c r="BG1141" s="77"/>
      <c r="BH1141" s="77"/>
      <c r="BI1141" s="77"/>
      <c r="BJ1141" s="76"/>
      <c r="BK1141" s="82" t="s">
        <v>12134</v>
      </c>
      <c r="BL1141" s="77"/>
      <c r="BM1141" s="77"/>
      <c r="BN1141" s="77"/>
      <c r="BO1141" s="76"/>
      <c r="BP1141" s="44" t="s">
        <v>12135</v>
      </c>
    </row>
    <row r="1142" spans="1:68" x14ac:dyDescent="0.2">
      <c r="A1142" s="63" t="s">
        <v>1330</v>
      </c>
      <c r="B1142" s="44" t="s">
        <v>2410</v>
      </c>
      <c r="C1142" s="44" t="s">
        <v>6791</v>
      </c>
      <c r="D1142" s="44" t="s">
        <v>12136</v>
      </c>
      <c r="E1142" s="44" t="str">
        <f t="shared" si="34"/>
        <v>Land-drake_Neutral_MELE</v>
      </c>
      <c r="F1142" s="44" t="s">
        <v>5255</v>
      </c>
      <c r="G1142" s="44" t="s">
        <v>5235</v>
      </c>
      <c r="H1142" s="44" t="s">
        <v>10826</v>
      </c>
      <c r="I1142" s="64"/>
      <c r="J1142" s="65"/>
      <c r="K1142" s="65"/>
      <c r="L1142" s="65"/>
      <c r="M1142" s="65"/>
      <c r="N1142" s="64"/>
      <c r="O1142" s="64"/>
      <c r="P1142" s="65"/>
      <c r="Q1142" s="65"/>
      <c r="R1142" s="65"/>
      <c r="S1142" s="65"/>
      <c r="T1142" s="64"/>
      <c r="U1142" s="65"/>
      <c r="V1142" s="65"/>
      <c r="W1142" s="65"/>
      <c r="X1142" s="65"/>
      <c r="Y1142" s="64"/>
      <c r="Z1142" s="65"/>
      <c r="AA1142" s="69">
        <f t="shared" si="35"/>
        <v>0</v>
      </c>
      <c r="AB1142" s="63" t="s">
        <v>601</v>
      </c>
      <c r="AC1142" s="75"/>
      <c r="AD1142" s="77"/>
      <c r="AE1142" s="77"/>
      <c r="AF1142" s="77"/>
      <c r="AG1142" s="63" t="s">
        <v>8966</v>
      </c>
      <c r="AH1142" s="75"/>
      <c r="AI1142" s="77"/>
      <c r="AJ1142" s="77"/>
      <c r="AK1142" s="76"/>
      <c r="AL1142" s="63" t="s">
        <v>8967</v>
      </c>
      <c r="AM1142" s="75"/>
      <c r="AN1142" s="77"/>
      <c r="AO1142" s="77"/>
      <c r="AP1142" s="76"/>
      <c r="AQ1142" s="82" t="s">
        <v>8968</v>
      </c>
      <c r="AR1142" s="77"/>
      <c r="AS1142" s="77"/>
      <c r="AT1142" s="77"/>
      <c r="AU1142" s="76"/>
      <c r="AV1142" s="63" t="s">
        <v>8969</v>
      </c>
      <c r="AW1142" s="75"/>
      <c r="AX1142" s="77"/>
      <c r="AY1142" s="77"/>
      <c r="AZ1142" s="76"/>
      <c r="BA1142" s="82" t="s">
        <v>601</v>
      </c>
      <c r="BB1142" s="77"/>
      <c r="BC1142" s="77"/>
      <c r="BD1142" s="77"/>
      <c r="BE1142" s="76"/>
      <c r="BF1142" s="82" t="s">
        <v>8968</v>
      </c>
      <c r="BG1142" s="77"/>
      <c r="BH1142" s="77"/>
      <c r="BI1142" s="77"/>
      <c r="BJ1142" s="76"/>
      <c r="BK1142" s="82" t="s">
        <v>8968</v>
      </c>
      <c r="BL1142" s="77"/>
      <c r="BM1142" s="77"/>
      <c r="BN1142" s="77"/>
      <c r="BO1142" s="76"/>
      <c r="BP1142" s="44" t="s">
        <v>12137</v>
      </c>
    </row>
    <row r="1143" spans="1:68" x14ac:dyDescent="0.2">
      <c r="A1143" s="63" t="s">
        <v>1330</v>
      </c>
      <c r="B1143" s="44" t="s">
        <v>2410</v>
      </c>
      <c r="C1143" s="44" t="s">
        <v>6791</v>
      </c>
      <c r="D1143" s="44" t="s">
        <v>12138</v>
      </c>
      <c r="E1143" s="44" t="str">
        <f t="shared" si="34"/>
        <v>Lawless Men_Neutral_MELE</v>
      </c>
      <c r="F1143" s="44" t="s">
        <v>10819</v>
      </c>
      <c r="G1143" s="44" t="s">
        <v>5235</v>
      </c>
      <c r="H1143" s="44" t="s">
        <v>12084</v>
      </c>
      <c r="I1143" s="64"/>
      <c r="J1143" s="65"/>
      <c r="K1143" s="65"/>
      <c r="L1143" s="65"/>
      <c r="M1143" s="65"/>
      <c r="N1143" s="64"/>
      <c r="O1143" s="64"/>
      <c r="P1143" s="65"/>
      <c r="Q1143" s="65"/>
      <c r="R1143" s="66">
        <v>3</v>
      </c>
      <c r="S1143" s="65"/>
      <c r="T1143" s="64"/>
      <c r="U1143" s="65"/>
      <c r="V1143" s="65"/>
      <c r="W1143" s="65"/>
      <c r="X1143" s="65"/>
      <c r="Y1143" s="64"/>
      <c r="Z1143" s="65"/>
      <c r="AA1143" s="69">
        <f t="shared" si="35"/>
        <v>0</v>
      </c>
      <c r="AB1143" s="63" t="s">
        <v>1287</v>
      </c>
      <c r="AC1143" s="75"/>
      <c r="AD1143" s="77"/>
      <c r="AE1143" s="75"/>
      <c r="AF1143" s="77"/>
      <c r="AG1143" s="63" t="s">
        <v>12139</v>
      </c>
      <c r="AH1143" s="75"/>
      <c r="AI1143" s="77"/>
      <c r="AJ1143" s="77"/>
      <c r="AK1143" s="76"/>
      <c r="AL1143" s="63" t="s">
        <v>12140</v>
      </c>
      <c r="AM1143" s="75"/>
      <c r="AN1143" s="77"/>
      <c r="AO1143" s="77"/>
      <c r="AP1143" s="76"/>
      <c r="AQ1143" s="82" t="s">
        <v>12141</v>
      </c>
      <c r="AR1143" s="77"/>
      <c r="AS1143" s="77"/>
      <c r="AT1143" s="77"/>
      <c r="AU1143" s="76"/>
      <c r="AV1143" s="63" t="s">
        <v>12142</v>
      </c>
      <c r="AW1143" s="75"/>
      <c r="AX1143" s="77"/>
      <c r="AY1143" s="77"/>
      <c r="AZ1143" s="76"/>
      <c r="BA1143" s="82" t="s">
        <v>1287</v>
      </c>
      <c r="BB1143" s="77"/>
      <c r="BC1143" s="77"/>
      <c r="BD1143" s="77"/>
      <c r="BE1143" s="76"/>
      <c r="BF1143" s="82" t="s">
        <v>12141</v>
      </c>
      <c r="BG1143" s="77"/>
      <c r="BH1143" s="77"/>
      <c r="BI1143" s="77"/>
      <c r="BJ1143" s="76"/>
      <c r="BK1143" s="82" t="s">
        <v>12141</v>
      </c>
      <c r="BL1143" s="77"/>
      <c r="BM1143" s="77"/>
      <c r="BN1143" s="77"/>
      <c r="BO1143" s="76"/>
      <c r="BP1143" s="44" t="s">
        <v>12143</v>
      </c>
    </row>
    <row r="1144" spans="1:68" x14ac:dyDescent="0.2">
      <c r="A1144" s="63" t="s">
        <v>1330</v>
      </c>
      <c r="B1144" s="44" t="s">
        <v>2410</v>
      </c>
      <c r="C1144" s="44" t="s">
        <v>6791</v>
      </c>
      <c r="D1144" s="44" t="s">
        <v>12144</v>
      </c>
      <c r="E1144" s="44" t="str">
        <f t="shared" si="34"/>
        <v>Lesser Spiders_Neutral_MELE</v>
      </c>
      <c r="F1144" s="44" t="s">
        <v>5255</v>
      </c>
      <c r="G1144" s="44" t="s">
        <v>5235</v>
      </c>
      <c r="H1144" s="44" t="s">
        <v>12084</v>
      </c>
      <c r="I1144" s="64"/>
      <c r="J1144" s="65"/>
      <c r="K1144" s="65"/>
      <c r="L1144" s="65"/>
      <c r="M1144" s="65"/>
      <c r="N1144" s="64"/>
      <c r="O1144" s="64"/>
      <c r="P1144" s="65"/>
      <c r="Q1144" s="66">
        <v>3</v>
      </c>
      <c r="R1144" s="65"/>
      <c r="S1144" s="65"/>
      <c r="T1144" s="64"/>
      <c r="U1144" s="65"/>
      <c r="V1144" s="65"/>
      <c r="W1144" s="65"/>
      <c r="X1144" s="65"/>
      <c r="Y1144" s="68">
        <v>3</v>
      </c>
      <c r="Z1144" s="65"/>
      <c r="AA1144" s="69">
        <f t="shared" si="35"/>
        <v>0</v>
      </c>
      <c r="AB1144" s="63" t="s">
        <v>602</v>
      </c>
      <c r="AC1144" s="75"/>
      <c r="AD1144" s="77"/>
      <c r="AE1144" s="75"/>
      <c r="AF1144" s="77"/>
      <c r="AG1144" s="63" t="s">
        <v>12145</v>
      </c>
      <c r="AH1144" s="75"/>
      <c r="AI1144" s="77"/>
      <c r="AJ1144" s="77"/>
      <c r="AK1144" s="76"/>
      <c r="AL1144" s="63" t="s">
        <v>8974</v>
      </c>
      <c r="AM1144" s="75"/>
      <c r="AN1144" s="77"/>
      <c r="AO1144" s="77"/>
      <c r="AP1144" s="76"/>
      <c r="AQ1144" s="82" t="s">
        <v>8975</v>
      </c>
      <c r="AR1144" s="77"/>
      <c r="AS1144" s="77"/>
      <c r="AT1144" s="77"/>
      <c r="AU1144" s="76"/>
      <c r="AV1144" s="63" t="s">
        <v>8976</v>
      </c>
      <c r="AW1144" s="75"/>
      <c r="AX1144" s="77"/>
      <c r="AY1144" s="77"/>
      <c r="AZ1144" s="76"/>
      <c r="BA1144" s="82" t="s">
        <v>602</v>
      </c>
      <c r="BB1144" s="77"/>
      <c r="BC1144" s="77"/>
      <c r="BD1144" s="77"/>
      <c r="BE1144" s="76"/>
      <c r="BF1144" s="82" t="s">
        <v>8975</v>
      </c>
      <c r="BG1144" s="77"/>
      <c r="BH1144" s="77"/>
      <c r="BI1144" s="77"/>
      <c r="BJ1144" s="76"/>
      <c r="BK1144" s="82" t="s">
        <v>8975</v>
      </c>
      <c r="BL1144" s="77"/>
      <c r="BM1144" s="77"/>
      <c r="BN1144" s="77"/>
      <c r="BO1144" s="76"/>
      <c r="BP1144" s="44" t="s">
        <v>12146</v>
      </c>
    </row>
    <row r="1145" spans="1:68" x14ac:dyDescent="0.2">
      <c r="A1145" s="63" t="s">
        <v>1330</v>
      </c>
      <c r="B1145" s="44" t="s">
        <v>2410</v>
      </c>
      <c r="C1145" s="44" t="s">
        <v>6791</v>
      </c>
      <c r="D1145" s="44" t="s">
        <v>12147</v>
      </c>
      <c r="E1145" s="44" t="str">
        <f t="shared" si="34"/>
        <v>Marsh-drake_Neutral_MELE</v>
      </c>
      <c r="F1145" s="44" t="s">
        <v>9927</v>
      </c>
      <c r="G1145" s="44" t="s">
        <v>5235</v>
      </c>
      <c r="H1145" s="44" t="s">
        <v>10826</v>
      </c>
      <c r="I1145" s="64"/>
      <c r="J1145" s="65"/>
      <c r="K1145" s="65"/>
      <c r="L1145" s="65"/>
      <c r="M1145" s="65"/>
      <c r="N1145" s="64"/>
      <c r="O1145" s="64"/>
      <c r="P1145" s="65"/>
      <c r="Q1145" s="65"/>
      <c r="R1145" s="65"/>
      <c r="S1145" s="65"/>
      <c r="T1145" s="64"/>
      <c r="U1145" s="65"/>
      <c r="V1145" s="65"/>
      <c r="W1145" s="65"/>
      <c r="X1145" s="65"/>
      <c r="Y1145" s="64"/>
      <c r="Z1145" s="66">
        <v>2</v>
      </c>
      <c r="AA1145" s="69">
        <f t="shared" si="35"/>
        <v>0</v>
      </c>
      <c r="AB1145" s="63" t="s">
        <v>1331</v>
      </c>
      <c r="AC1145" s="75"/>
      <c r="AD1145" s="77"/>
      <c r="AE1145" s="75"/>
      <c r="AF1145" s="77"/>
      <c r="AG1145" s="63" t="s">
        <v>12148</v>
      </c>
      <c r="AH1145" s="75"/>
      <c r="AI1145" s="77"/>
      <c r="AJ1145" s="77"/>
      <c r="AK1145" s="76"/>
      <c r="AL1145" s="63" t="s">
        <v>8988</v>
      </c>
      <c r="AM1145" s="75"/>
      <c r="AN1145" s="77"/>
      <c r="AO1145" s="77"/>
      <c r="AP1145" s="76"/>
      <c r="AQ1145" s="82" t="s">
        <v>8989</v>
      </c>
      <c r="AR1145" s="77"/>
      <c r="AS1145" s="77"/>
      <c r="AT1145" s="77"/>
      <c r="AU1145" s="76"/>
      <c r="AV1145" s="63" t="s">
        <v>8990</v>
      </c>
      <c r="AW1145" s="75"/>
      <c r="AX1145" s="77"/>
      <c r="AY1145" s="77"/>
      <c r="AZ1145" s="76"/>
      <c r="BA1145" s="82" t="s">
        <v>1331</v>
      </c>
      <c r="BB1145" s="77"/>
      <c r="BC1145" s="77"/>
      <c r="BD1145" s="77"/>
      <c r="BE1145" s="76"/>
      <c r="BF1145" s="82" t="s">
        <v>8989</v>
      </c>
      <c r="BG1145" s="77"/>
      <c r="BH1145" s="77"/>
      <c r="BI1145" s="77"/>
      <c r="BJ1145" s="76"/>
      <c r="BK1145" s="82" t="s">
        <v>8989</v>
      </c>
      <c r="BL1145" s="77"/>
      <c r="BM1145" s="77"/>
      <c r="BN1145" s="77"/>
      <c r="BO1145" s="76"/>
      <c r="BP1145" s="44" t="s">
        <v>12149</v>
      </c>
    </row>
    <row r="1146" spans="1:68" x14ac:dyDescent="0.2">
      <c r="A1146" s="63" t="s">
        <v>1330</v>
      </c>
      <c r="B1146" s="44" t="s">
        <v>2410</v>
      </c>
      <c r="C1146" s="44" t="s">
        <v>6791</v>
      </c>
      <c r="D1146" s="44" t="s">
        <v>12150</v>
      </c>
      <c r="E1146" s="44" t="str">
        <f t="shared" si="34"/>
        <v>Orc-raiders_Neutral_MELE</v>
      </c>
      <c r="F1146" s="44" t="s">
        <v>5529</v>
      </c>
      <c r="G1146" s="44" t="s">
        <v>5235</v>
      </c>
      <c r="H1146" s="44" t="s">
        <v>10826</v>
      </c>
      <c r="I1146" s="64"/>
      <c r="J1146" s="65"/>
      <c r="K1146" s="65"/>
      <c r="L1146" s="65"/>
      <c r="M1146" s="65"/>
      <c r="N1146" s="64"/>
      <c r="O1146" s="64"/>
      <c r="P1146" s="65"/>
      <c r="Q1146" s="65"/>
      <c r="R1146" s="65"/>
      <c r="S1146" s="65"/>
      <c r="T1146" s="64"/>
      <c r="U1146" s="65"/>
      <c r="V1146" s="65"/>
      <c r="W1146" s="65"/>
      <c r="X1146" s="65"/>
      <c r="Y1146" s="64"/>
      <c r="Z1146" s="65"/>
      <c r="AA1146" s="69">
        <f t="shared" si="35"/>
        <v>0</v>
      </c>
      <c r="AB1146" s="63" t="s">
        <v>1572</v>
      </c>
      <c r="AC1146" s="75"/>
      <c r="AD1146" s="77"/>
      <c r="AE1146" s="77"/>
      <c r="AF1146" s="77"/>
      <c r="AG1146" s="63" t="s">
        <v>7016</v>
      </c>
      <c r="AH1146" s="75"/>
      <c r="AI1146" s="77"/>
      <c r="AJ1146" s="77"/>
      <c r="AK1146" s="76"/>
      <c r="AL1146" s="63" t="s">
        <v>7009</v>
      </c>
      <c r="AM1146" s="75"/>
      <c r="AN1146" s="77"/>
      <c r="AO1146" s="77"/>
      <c r="AP1146" s="76"/>
      <c r="AQ1146" s="82" t="s">
        <v>12151</v>
      </c>
      <c r="AR1146" s="77"/>
      <c r="AS1146" s="77"/>
      <c r="AT1146" s="77"/>
      <c r="AU1146" s="76"/>
      <c r="AV1146" s="63" t="s">
        <v>7011</v>
      </c>
      <c r="AW1146" s="75"/>
      <c r="AX1146" s="77"/>
      <c r="AY1146" s="77"/>
      <c r="AZ1146" s="76"/>
      <c r="BA1146" s="82" t="s">
        <v>1572</v>
      </c>
      <c r="BB1146" s="77"/>
      <c r="BC1146" s="77"/>
      <c r="BD1146" s="77"/>
      <c r="BE1146" s="76"/>
      <c r="BF1146" s="82" t="s">
        <v>12151</v>
      </c>
      <c r="BG1146" s="77"/>
      <c r="BH1146" s="77"/>
      <c r="BI1146" s="77"/>
      <c r="BJ1146" s="76"/>
      <c r="BK1146" s="82" t="s">
        <v>12151</v>
      </c>
      <c r="BL1146" s="77"/>
      <c r="BM1146" s="77"/>
      <c r="BN1146" s="77"/>
      <c r="BO1146" s="76"/>
      <c r="BP1146" s="44" t="s">
        <v>12152</v>
      </c>
    </row>
    <row r="1147" spans="1:68" x14ac:dyDescent="0.2">
      <c r="A1147" s="63" t="s">
        <v>1330</v>
      </c>
      <c r="B1147" s="44" t="s">
        <v>2410</v>
      </c>
      <c r="C1147" s="44" t="s">
        <v>6791</v>
      </c>
      <c r="D1147" s="44" t="s">
        <v>12153</v>
      </c>
      <c r="E1147" s="44" t="str">
        <f t="shared" si="34"/>
        <v>Orc-warband_Neutral_MELE</v>
      </c>
      <c r="F1147" s="44" t="s">
        <v>5171</v>
      </c>
      <c r="G1147" s="44" t="s">
        <v>5235</v>
      </c>
      <c r="H1147" s="44" t="s">
        <v>10826</v>
      </c>
      <c r="I1147" s="64"/>
      <c r="J1147" s="65"/>
      <c r="K1147" s="65"/>
      <c r="L1147" s="65"/>
      <c r="M1147" s="65"/>
      <c r="N1147" s="64"/>
      <c r="O1147" s="68">
        <v>2</v>
      </c>
      <c r="P1147" s="65"/>
      <c r="Q1147" s="65"/>
      <c r="R1147" s="65"/>
      <c r="S1147" s="65"/>
      <c r="T1147" s="64"/>
      <c r="U1147" s="65"/>
      <c r="V1147" s="65"/>
      <c r="W1147" s="65"/>
      <c r="X1147" s="65"/>
      <c r="Y1147" s="64"/>
      <c r="Z1147" s="65"/>
      <c r="AA1147" s="69">
        <f t="shared" si="35"/>
        <v>0</v>
      </c>
      <c r="AB1147" s="63" t="s">
        <v>1573</v>
      </c>
      <c r="AC1147" s="75"/>
      <c r="AD1147" s="77"/>
      <c r="AE1147" s="75"/>
      <c r="AF1147" s="77"/>
      <c r="AG1147" s="63" t="s">
        <v>7008</v>
      </c>
      <c r="AH1147" s="75"/>
      <c r="AI1147" s="77"/>
      <c r="AJ1147" s="77"/>
      <c r="AK1147" s="76"/>
      <c r="AL1147" s="63" t="s">
        <v>12154</v>
      </c>
      <c r="AM1147" s="75"/>
      <c r="AN1147" s="77"/>
      <c r="AO1147" s="77"/>
      <c r="AP1147" s="76"/>
      <c r="AQ1147" s="82" t="s">
        <v>12155</v>
      </c>
      <c r="AR1147" s="77"/>
      <c r="AS1147" s="77"/>
      <c r="AT1147" s="77"/>
      <c r="AU1147" s="76"/>
      <c r="AV1147" s="63" t="s">
        <v>7019</v>
      </c>
      <c r="AW1147" s="75"/>
      <c r="AX1147" s="77"/>
      <c r="AY1147" s="77"/>
      <c r="AZ1147" s="76"/>
      <c r="BA1147" s="82" t="s">
        <v>1573</v>
      </c>
      <c r="BB1147" s="77"/>
      <c r="BC1147" s="77"/>
      <c r="BD1147" s="77"/>
      <c r="BE1147" s="76"/>
      <c r="BF1147" s="82" t="s">
        <v>12155</v>
      </c>
      <c r="BG1147" s="77"/>
      <c r="BH1147" s="77"/>
      <c r="BI1147" s="77"/>
      <c r="BJ1147" s="76"/>
      <c r="BK1147" s="82" t="s">
        <v>12155</v>
      </c>
      <c r="BL1147" s="77"/>
      <c r="BM1147" s="77"/>
      <c r="BN1147" s="77"/>
      <c r="BO1147" s="76"/>
      <c r="BP1147" s="44" t="s">
        <v>12156</v>
      </c>
    </row>
    <row r="1148" spans="1:68" x14ac:dyDescent="0.2">
      <c r="A1148" s="63" t="s">
        <v>1330</v>
      </c>
      <c r="B1148" s="44" t="s">
        <v>2410</v>
      </c>
      <c r="C1148" s="44" t="s">
        <v>6791</v>
      </c>
      <c r="D1148" s="44" t="s">
        <v>12157</v>
      </c>
      <c r="E1148" s="44" t="str">
        <f t="shared" si="34"/>
        <v>Orc-watch_Neutral_MELE</v>
      </c>
      <c r="F1148" s="44" t="s">
        <v>9864</v>
      </c>
      <c r="G1148" s="44" t="s">
        <v>5235</v>
      </c>
      <c r="H1148" s="44" t="s">
        <v>10826</v>
      </c>
      <c r="I1148" s="64"/>
      <c r="J1148" s="65"/>
      <c r="K1148" s="65"/>
      <c r="L1148" s="65"/>
      <c r="M1148" s="65"/>
      <c r="N1148" s="64"/>
      <c r="O1148" s="68">
        <v>3</v>
      </c>
      <c r="P1148" s="65"/>
      <c r="Q1148" s="65"/>
      <c r="R1148" s="65"/>
      <c r="S1148" s="65"/>
      <c r="T1148" s="64"/>
      <c r="U1148" s="65"/>
      <c r="V1148" s="65"/>
      <c r="W1148" s="65"/>
      <c r="X1148" s="65"/>
      <c r="Y1148" s="64"/>
      <c r="Z1148" s="65"/>
      <c r="AA1148" s="69">
        <f t="shared" si="35"/>
        <v>0</v>
      </c>
      <c r="AB1148" s="63" t="s">
        <v>1575</v>
      </c>
      <c r="AC1148" s="75"/>
      <c r="AD1148" s="77"/>
      <c r="AE1148" s="75"/>
      <c r="AF1148" s="77"/>
      <c r="AG1148" s="63" t="s">
        <v>7032</v>
      </c>
      <c r="AH1148" s="75"/>
      <c r="AI1148" s="77"/>
      <c r="AJ1148" s="77"/>
      <c r="AK1148" s="76"/>
      <c r="AL1148" s="63" t="s">
        <v>7033</v>
      </c>
      <c r="AM1148" s="75"/>
      <c r="AN1148" s="77"/>
      <c r="AO1148" s="77"/>
      <c r="AP1148" s="76"/>
      <c r="AQ1148" s="82" t="s">
        <v>12158</v>
      </c>
      <c r="AR1148" s="77"/>
      <c r="AS1148" s="77"/>
      <c r="AT1148" s="77"/>
      <c r="AU1148" s="76"/>
      <c r="AV1148" s="63" t="s">
        <v>7035</v>
      </c>
      <c r="AW1148" s="75"/>
      <c r="AX1148" s="77"/>
      <c r="AY1148" s="77"/>
      <c r="AZ1148" s="76"/>
      <c r="BA1148" s="82" t="s">
        <v>1575</v>
      </c>
      <c r="BB1148" s="77"/>
      <c r="BC1148" s="77"/>
      <c r="BD1148" s="77"/>
      <c r="BE1148" s="76"/>
      <c r="BF1148" s="82" t="s">
        <v>12158</v>
      </c>
      <c r="BG1148" s="77"/>
      <c r="BH1148" s="77"/>
      <c r="BI1148" s="77"/>
      <c r="BJ1148" s="76"/>
      <c r="BK1148" s="82" t="s">
        <v>12158</v>
      </c>
      <c r="BL1148" s="77"/>
      <c r="BM1148" s="77"/>
      <c r="BN1148" s="77"/>
      <c r="BO1148" s="76"/>
      <c r="BP1148" s="44" t="s">
        <v>12159</v>
      </c>
    </row>
    <row r="1149" spans="1:68" x14ac:dyDescent="0.2">
      <c r="A1149" s="63" t="s">
        <v>1330</v>
      </c>
      <c r="B1149" s="44" t="s">
        <v>2410</v>
      </c>
      <c r="C1149" s="44" t="s">
        <v>6791</v>
      </c>
      <c r="D1149" s="44" t="s">
        <v>12160</v>
      </c>
      <c r="E1149" s="44" t="str">
        <f t="shared" si="34"/>
        <v>Pirates_Neutral_MELE</v>
      </c>
      <c r="F1149" s="44" t="s">
        <v>6367</v>
      </c>
      <c r="G1149" s="44" t="s">
        <v>5197</v>
      </c>
      <c r="H1149" s="44" t="s">
        <v>3290</v>
      </c>
      <c r="I1149" s="64"/>
      <c r="J1149" s="65"/>
      <c r="K1149" s="65"/>
      <c r="L1149" s="65"/>
      <c r="M1149" s="65"/>
      <c r="N1149" s="64"/>
      <c r="O1149" s="64"/>
      <c r="P1149" s="65"/>
      <c r="Q1149" s="65"/>
      <c r="R1149" s="65"/>
      <c r="S1149" s="65"/>
      <c r="T1149" s="64"/>
      <c r="U1149" s="65"/>
      <c r="V1149" s="65"/>
      <c r="W1149" s="65"/>
      <c r="X1149" s="65"/>
      <c r="Y1149" s="64"/>
      <c r="Z1149" s="65"/>
      <c r="AA1149" s="69">
        <f t="shared" si="35"/>
        <v>0</v>
      </c>
      <c r="AB1149" s="63" t="s">
        <v>1288</v>
      </c>
      <c r="AC1149" s="75"/>
      <c r="AD1149" s="77"/>
      <c r="AE1149" s="77"/>
      <c r="AF1149" s="77"/>
      <c r="AG1149" s="63" t="s">
        <v>1288</v>
      </c>
      <c r="AH1149" s="75"/>
      <c r="AI1149" s="77"/>
      <c r="AJ1149" s="77"/>
      <c r="AK1149" s="76"/>
      <c r="AL1149" s="63" t="s">
        <v>12161</v>
      </c>
      <c r="AM1149" s="75"/>
      <c r="AN1149" s="77"/>
      <c r="AO1149" s="77"/>
      <c r="AP1149" s="76"/>
      <c r="AQ1149" s="82" t="s">
        <v>12162</v>
      </c>
      <c r="AR1149" s="77"/>
      <c r="AS1149" s="77"/>
      <c r="AT1149" s="77"/>
      <c r="AU1149" s="76"/>
      <c r="AV1149" s="63" t="s">
        <v>12163</v>
      </c>
      <c r="AW1149" s="75"/>
      <c r="AX1149" s="77"/>
      <c r="AY1149" s="77"/>
      <c r="AZ1149" s="76"/>
      <c r="BA1149" s="82" t="s">
        <v>1288</v>
      </c>
      <c r="BB1149" s="77"/>
      <c r="BC1149" s="77"/>
      <c r="BD1149" s="77"/>
      <c r="BE1149" s="76"/>
      <c r="BF1149" s="82" t="s">
        <v>12162</v>
      </c>
      <c r="BG1149" s="77"/>
      <c r="BH1149" s="77"/>
      <c r="BI1149" s="77"/>
      <c r="BJ1149" s="76"/>
      <c r="BK1149" s="82" t="s">
        <v>12162</v>
      </c>
      <c r="BL1149" s="77"/>
      <c r="BM1149" s="77"/>
      <c r="BN1149" s="77"/>
      <c r="BO1149" s="76"/>
      <c r="BP1149" s="44" t="s">
        <v>12164</v>
      </c>
    </row>
    <row r="1150" spans="1:68" x14ac:dyDescent="0.2">
      <c r="A1150" s="63" t="s">
        <v>1330</v>
      </c>
      <c r="B1150" s="44" t="s">
        <v>2410</v>
      </c>
      <c r="C1150" s="44" t="s">
        <v>6791</v>
      </c>
      <c r="D1150" s="44" t="s">
        <v>12165</v>
      </c>
      <c r="E1150" s="44" t="str">
        <f t="shared" si="34"/>
        <v>Sellswords Between Charters_Neutral_MELE</v>
      </c>
      <c r="F1150" s="44" t="s">
        <v>11005</v>
      </c>
      <c r="G1150" s="44" t="s">
        <v>5235</v>
      </c>
      <c r="H1150" s="44" t="s">
        <v>12084</v>
      </c>
      <c r="I1150" s="64"/>
      <c r="J1150" s="65"/>
      <c r="K1150" s="65"/>
      <c r="L1150" s="65"/>
      <c r="M1150" s="65"/>
      <c r="N1150" s="64"/>
      <c r="O1150" s="64"/>
      <c r="P1150" s="65"/>
      <c r="Q1150" s="65"/>
      <c r="R1150" s="66">
        <v>3</v>
      </c>
      <c r="S1150" s="66">
        <v>2</v>
      </c>
      <c r="T1150" s="64"/>
      <c r="U1150" s="65"/>
      <c r="V1150" s="65"/>
      <c r="W1150" s="65"/>
      <c r="X1150" s="66">
        <v>1</v>
      </c>
      <c r="Y1150" s="64"/>
      <c r="Z1150" s="66">
        <v>2</v>
      </c>
      <c r="AA1150" s="69">
        <f t="shared" si="35"/>
        <v>0</v>
      </c>
      <c r="AB1150" s="63" t="s">
        <v>310</v>
      </c>
      <c r="AC1150" s="75"/>
      <c r="AD1150" s="77"/>
      <c r="AE1150" s="75"/>
      <c r="AF1150" s="77"/>
      <c r="AG1150" s="63" t="s">
        <v>12166</v>
      </c>
      <c r="AH1150" s="75"/>
      <c r="AI1150" s="77"/>
      <c r="AJ1150" s="77"/>
      <c r="AK1150" s="76"/>
      <c r="AL1150" s="63" t="s">
        <v>12167</v>
      </c>
      <c r="AM1150" s="75"/>
      <c r="AN1150" s="77"/>
      <c r="AO1150" s="77"/>
      <c r="AP1150" s="76"/>
      <c r="AQ1150" s="82" t="s">
        <v>12168</v>
      </c>
      <c r="AR1150" s="77"/>
      <c r="AS1150" s="77"/>
      <c r="AT1150" s="77"/>
      <c r="AU1150" s="76"/>
      <c r="AV1150" s="63" t="s">
        <v>12169</v>
      </c>
      <c r="AW1150" s="75"/>
      <c r="AX1150" s="77"/>
      <c r="AY1150" s="77"/>
      <c r="AZ1150" s="76"/>
      <c r="BA1150" s="82" t="s">
        <v>310</v>
      </c>
      <c r="BB1150" s="77"/>
      <c r="BC1150" s="77"/>
      <c r="BD1150" s="77"/>
      <c r="BE1150" s="76"/>
      <c r="BF1150" s="82" t="s">
        <v>12168</v>
      </c>
      <c r="BG1150" s="77"/>
      <c r="BH1150" s="77"/>
      <c r="BI1150" s="77"/>
      <c r="BJ1150" s="76"/>
      <c r="BK1150" s="82" t="s">
        <v>12168</v>
      </c>
      <c r="BL1150" s="77"/>
      <c r="BM1150" s="77"/>
      <c r="BN1150" s="77"/>
      <c r="BO1150" s="76"/>
      <c r="BP1150" s="44" t="s">
        <v>12170</v>
      </c>
    </row>
    <row r="1151" spans="1:68" x14ac:dyDescent="0.2">
      <c r="A1151" s="63" t="s">
        <v>1330</v>
      </c>
      <c r="B1151" s="44" t="s">
        <v>2410</v>
      </c>
      <c r="C1151" s="44" t="s">
        <v>6791</v>
      </c>
      <c r="D1151" s="44" t="s">
        <v>12171</v>
      </c>
      <c r="E1151" s="44" t="str">
        <f t="shared" si="34"/>
        <v>Slayer_Neutral_MELE</v>
      </c>
      <c r="F1151" s="44" t="s">
        <v>9927</v>
      </c>
      <c r="G1151" s="44" t="s">
        <v>5235</v>
      </c>
      <c r="H1151" s="44" t="s">
        <v>10826</v>
      </c>
      <c r="I1151" s="64"/>
      <c r="J1151" s="65"/>
      <c r="K1151" s="65"/>
      <c r="L1151" s="65"/>
      <c r="M1151" s="65"/>
      <c r="N1151" s="64"/>
      <c r="O1151" s="64"/>
      <c r="P1151" s="66">
        <v>3</v>
      </c>
      <c r="Q1151" s="65"/>
      <c r="R1151" s="65"/>
      <c r="S1151" s="65"/>
      <c r="T1151" s="68">
        <v>3</v>
      </c>
      <c r="U1151" s="65"/>
      <c r="V1151" s="65"/>
      <c r="W1151" s="66">
        <v>2</v>
      </c>
      <c r="X1151" s="66">
        <v>2</v>
      </c>
      <c r="Y1151" s="64"/>
      <c r="Z1151" s="65"/>
      <c r="AA1151" s="69">
        <f t="shared" si="35"/>
        <v>0</v>
      </c>
      <c r="AB1151" s="63" t="s">
        <v>1582</v>
      </c>
      <c r="AC1151" s="75"/>
      <c r="AD1151" s="77"/>
      <c r="AE1151" s="75"/>
      <c r="AF1151" s="77"/>
      <c r="AG1151" s="63" t="s">
        <v>7080</v>
      </c>
      <c r="AH1151" s="75"/>
      <c r="AI1151" s="77"/>
      <c r="AJ1151" s="77"/>
      <c r="AK1151" s="76"/>
      <c r="AL1151" s="63" t="s">
        <v>7081</v>
      </c>
      <c r="AM1151" s="75"/>
      <c r="AN1151" s="77"/>
      <c r="AO1151" s="77"/>
      <c r="AP1151" s="76"/>
      <c r="AQ1151" s="82" t="s">
        <v>12172</v>
      </c>
      <c r="AR1151" s="77"/>
      <c r="AS1151" s="77"/>
      <c r="AT1151" s="77"/>
      <c r="AU1151" s="76"/>
      <c r="AV1151" s="63" t="s">
        <v>7083</v>
      </c>
      <c r="AW1151" s="75"/>
      <c r="AX1151" s="77"/>
      <c r="AY1151" s="77"/>
      <c r="AZ1151" s="76"/>
      <c r="BA1151" s="82" t="s">
        <v>1582</v>
      </c>
      <c r="BB1151" s="77"/>
      <c r="BC1151" s="77"/>
      <c r="BD1151" s="77"/>
      <c r="BE1151" s="76"/>
      <c r="BF1151" s="82" t="s">
        <v>12172</v>
      </c>
      <c r="BG1151" s="77"/>
      <c r="BH1151" s="77"/>
      <c r="BI1151" s="77"/>
      <c r="BJ1151" s="76"/>
      <c r="BK1151" s="82" t="s">
        <v>12172</v>
      </c>
      <c r="BL1151" s="77"/>
      <c r="BM1151" s="77"/>
      <c r="BN1151" s="77"/>
      <c r="BO1151" s="76"/>
      <c r="BP1151" s="44" t="s">
        <v>12173</v>
      </c>
    </row>
    <row r="1152" spans="1:68" x14ac:dyDescent="0.2">
      <c r="A1152" s="63" t="s">
        <v>1330</v>
      </c>
      <c r="B1152" s="44" t="s">
        <v>2410</v>
      </c>
      <c r="C1152" s="44" t="s">
        <v>6791</v>
      </c>
      <c r="D1152" s="44" t="s">
        <v>12174</v>
      </c>
      <c r="E1152" s="44" t="str">
        <f t="shared" si="34"/>
        <v>Sons of Kings_Neutral_MELE</v>
      </c>
      <c r="F1152" s="44" t="s">
        <v>5212</v>
      </c>
      <c r="G1152" s="44" t="s">
        <v>5235</v>
      </c>
      <c r="H1152" s="44" t="s">
        <v>12084</v>
      </c>
      <c r="I1152" s="64"/>
      <c r="J1152" s="65"/>
      <c r="K1152" s="65"/>
      <c r="L1152" s="65"/>
      <c r="M1152" s="65"/>
      <c r="N1152" s="64"/>
      <c r="O1152" s="64"/>
      <c r="P1152" s="65"/>
      <c r="Q1152" s="65"/>
      <c r="R1152" s="65"/>
      <c r="S1152" s="66">
        <v>1</v>
      </c>
      <c r="T1152" s="64"/>
      <c r="U1152" s="65"/>
      <c r="V1152" s="65"/>
      <c r="W1152" s="65"/>
      <c r="X1152" s="65"/>
      <c r="Y1152" s="64"/>
      <c r="Z1152" s="65"/>
      <c r="AA1152" s="69">
        <f t="shared" si="35"/>
        <v>0</v>
      </c>
      <c r="AB1152" s="63" t="s">
        <v>311</v>
      </c>
      <c r="AC1152" s="75"/>
      <c r="AD1152" s="77"/>
      <c r="AE1152" s="75"/>
      <c r="AF1152" s="77"/>
      <c r="AG1152" s="63" t="s">
        <v>12175</v>
      </c>
      <c r="AH1152" s="75"/>
      <c r="AI1152" s="77"/>
      <c r="AJ1152" s="77"/>
      <c r="AK1152" s="76"/>
      <c r="AL1152" s="63" t="s">
        <v>12176</v>
      </c>
      <c r="AM1152" s="75"/>
      <c r="AN1152" s="77"/>
      <c r="AO1152" s="77"/>
      <c r="AP1152" s="76"/>
      <c r="AQ1152" s="82" t="s">
        <v>12177</v>
      </c>
      <c r="AR1152" s="77"/>
      <c r="AS1152" s="77"/>
      <c r="AT1152" s="77"/>
      <c r="AU1152" s="76"/>
      <c r="AV1152" s="63" t="s">
        <v>12178</v>
      </c>
      <c r="AW1152" s="75"/>
      <c r="AX1152" s="77"/>
      <c r="AY1152" s="77"/>
      <c r="AZ1152" s="76"/>
      <c r="BA1152" s="82" t="s">
        <v>311</v>
      </c>
      <c r="BB1152" s="77"/>
      <c r="BC1152" s="77"/>
      <c r="BD1152" s="77"/>
      <c r="BE1152" s="76"/>
      <c r="BF1152" s="82" t="s">
        <v>12177</v>
      </c>
      <c r="BG1152" s="77"/>
      <c r="BH1152" s="77"/>
      <c r="BI1152" s="77"/>
      <c r="BJ1152" s="76"/>
      <c r="BK1152" s="82" t="s">
        <v>12177</v>
      </c>
      <c r="BL1152" s="77"/>
      <c r="BM1152" s="77"/>
      <c r="BN1152" s="77"/>
      <c r="BO1152" s="76"/>
      <c r="BP1152" s="44" t="s">
        <v>12179</v>
      </c>
    </row>
    <row r="1153" spans="1:68" x14ac:dyDescent="0.2">
      <c r="A1153" s="63" t="s">
        <v>1330</v>
      </c>
      <c r="B1153" s="44" t="s">
        <v>2410</v>
      </c>
      <c r="C1153" s="44" t="s">
        <v>6791</v>
      </c>
      <c r="D1153" s="44" t="s">
        <v>12180</v>
      </c>
      <c r="E1153" s="44" t="str">
        <f t="shared" si="34"/>
        <v>Stirring Bones_Neutral_MELE</v>
      </c>
      <c r="F1153" s="44" t="s">
        <v>8504</v>
      </c>
      <c r="G1153" s="44" t="s">
        <v>5235</v>
      </c>
      <c r="H1153" s="44" t="s">
        <v>12084</v>
      </c>
      <c r="I1153" s="64"/>
      <c r="J1153" s="65"/>
      <c r="K1153" s="65"/>
      <c r="L1153" s="65"/>
      <c r="M1153" s="65"/>
      <c r="N1153" s="64"/>
      <c r="O1153" s="64"/>
      <c r="P1153" s="65"/>
      <c r="Q1153" s="65"/>
      <c r="R1153" s="65"/>
      <c r="S1153" s="65"/>
      <c r="T1153" s="64"/>
      <c r="U1153" s="65"/>
      <c r="V1153" s="65"/>
      <c r="W1153" s="65"/>
      <c r="X1153" s="65"/>
      <c r="Y1153" s="64"/>
      <c r="Z1153" s="65"/>
      <c r="AA1153" s="69">
        <f t="shared" si="35"/>
        <v>0</v>
      </c>
      <c r="AB1153" s="63" t="s">
        <v>466</v>
      </c>
      <c r="AC1153" s="75"/>
      <c r="AD1153" s="77"/>
      <c r="AE1153" s="77"/>
      <c r="AF1153" s="77"/>
      <c r="AG1153" s="63" t="s">
        <v>10186</v>
      </c>
      <c r="AH1153" s="75"/>
      <c r="AI1153" s="77"/>
      <c r="AJ1153" s="77"/>
      <c r="AK1153" s="76"/>
      <c r="AL1153" s="63" t="s">
        <v>10187</v>
      </c>
      <c r="AM1153" s="75"/>
      <c r="AN1153" s="77"/>
      <c r="AO1153" s="77"/>
      <c r="AP1153" s="76"/>
      <c r="AQ1153" s="82" t="s">
        <v>10188</v>
      </c>
      <c r="AR1153" s="77"/>
      <c r="AS1153" s="77"/>
      <c r="AT1153" s="77"/>
      <c r="AU1153" s="76"/>
      <c r="AV1153" s="63" t="s">
        <v>10189</v>
      </c>
      <c r="AW1153" s="75"/>
      <c r="AX1153" s="77"/>
      <c r="AY1153" s="77"/>
      <c r="AZ1153" s="76"/>
      <c r="BA1153" s="82" t="s">
        <v>466</v>
      </c>
      <c r="BB1153" s="77"/>
      <c r="BC1153" s="77"/>
      <c r="BD1153" s="77"/>
      <c r="BE1153" s="76"/>
      <c r="BF1153" s="82" t="s">
        <v>10188</v>
      </c>
      <c r="BG1153" s="77"/>
      <c r="BH1153" s="77"/>
      <c r="BI1153" s="77"/>
      <c r="BJ1153" s="76"/>
      <c r="BK1153" s="82" t="s">
        <v>10188</v>
      </c>
      <c r="BL1153" s="77"/>
      <c r="BM1153" s="77"/>
      <c r="BN1153" s="77"/>
      <c r="BO1153" s="76"/>
      <c r="BP1153" s="44" t="s">
        <v>12181</v>
      </c>
    </row>
    <row r="1154" spans="1:68" x14ac:dyDescent="0.2">
      <c r="A1154" s="63" t="s">
        <v>1330</v>
      </c>
      <c r="B1154" s="44" t="s">
        <v>2410</v>
      </c>
      <c r="C1154" s="44" t="s">
        <v>6791</v>
      </c>
      <c r="D1154" s="44" t="s">
        <v>12182</v>
      </c>
      <c r="E1154" s="44" t="str">
        <f t="shared" si="34"/>
        <v>The Border-watch_Neutral_MELE</v>
      </c>
      <c r="F1154" s="44" t="s">
        <v>9678</v>
      </c>
      <c r="G1154" s="44" t="s">
        <v>5235</v>
      </c>
      <c r="H1154" s="44" t="s">
        <v>12084</v>
      </c>
      <c r="I1154" s="64"/>
      <c r="J1154" s="65"/>
      <c r="K1154" s="65"/>
      <c r="L1154" s="65"/>
      <c r="M1154" s="65"/>
      <c r="N1154" s="64"/>
      <c r="O1154" s="64"/>
      <c r="P1154" s="65"/>
      <c r="Q1154" s="65"/>
      <c r="R1154" s="65"/>
      <c r="S1154" s="65"/>
      <c r="T1154" s="64"/>
      <c r="U1154" s="65"/>
      <c r="V1154" s="65"/>
      <c r="W1154" s="65"/>
      <c r="X1154" s="65"/>
      <c r="Y1154" s="64"/>
      <c r="Z1154" s="65"/>
      <c r="AA1154" s="69">
        <f t="shared" si="35"/>
        <v>0</v>
      </c>
      <c r="AB1154" s="63" t="s">
        <v>312</v>
      </c>
      <c r="AC1154" s="75"/>
      <c r="AD1154" s="77"/>
      <c r="AE1154" s="77"/>
      <c r="AF1154" s="77"/>
      <c r="AG1154" s="63" t="s">
        <v>12183</v>
      </c>
      <c r="AH1154" s="75"/>
      <c r="AI1154" s="77"/>
      <c r="AJ1154" s="77"/>
      <c r="AK1154" s="76"/>
      <c r="AL1154" s="63" t="s">
        <v>12184</v>
      </c>
      <c r="AM1154" s="75"/>
      <c r="AN1154" s="77"/>
      <c r="AO1154" s="77"/>
      <c r="AP1154" s="76"/>
      <c r="AQ1154" s="82" t="s">
        <v>12185</v>
      </c>
      <c r="AR1154" s="77"/>
      <c r="AS1154" s="77"/>
      <c r="AT1154" s="77"/>
      <c r="AU1154" s="76"/>
      <c r="AV1154" s="63" t="s">
        <v>12186</v>
      </c>
      <c r="AW1154" s="75"/>
      <c r="AX1154" s="77"/>
      <c r="AY1154" s="77"/>
      <c r="AZ1154" s="76"/>
      <c r="BA1154" s="82" t="s">
        <v>312</v>
      </c>
      <c r="BB1154" s="77"/>
      <c r="BC1154" s="77"/>
      <c r="BD1154" s="77"/>
      <c r="BE1154" s="76"/>
      <c r="BF1154" s="82" t="s">
        <v>12185</v>
      </c>
      <c r="BG1154" s="77"/>
      <c r="BH1154" s="77"/>
      <c r="BI1154" s="77"/>
      <c r="BJ1154" s="76"/>
      <c r="BK1154" s="82" t="s">
        <v>12185</v>
      </c>
      <c r="BL1154" s="77"/>
      <c r="BM1154" s="77"/>
      <c r="BN1154" s="77"/>
      <c r="BO1154" s="76"/>
      <c r="BP1154" s="44" t="s">
        <v>12187</v>
      </c>
    </row>
    <row r="1155" spans="1:68" x14ac:dyDescent="0.2">
      <c r="A1155" s="63" t="s">
        <v>1330</v>
      </c>
      <c r="B1155" s="44" t="s">
        <v>2410</v>
      </c>
      <c r="C1155" s="44" t="s">
        <v>6791</v>
      </c>
      <c r="D1155" s="44" t="s">
        <v>12188</v>
      </c>
      <c r="E1155" s="44" t="str">
        <f t="shared" si="34"/>
        <v>Thranduil's Folk_Neutral_MELE</v>
      </c>
      <c r="F1155" s="44" t="s">
        <v>9842</v>
      </c>
      <c r="G1155" s="44" t="s">
        <v>5197</v>
      </c>
      <c r="H1155" s="44" t="s">
        <v>3290</v>
      </c>
      <c r="I1155" s="64"/>
      <c r="J1155" s="65"/>
      <c r="K1155" s="65"/>
      <c r="L1155" s="65"/>
      <c r="M1155" s="65"/>
      <c r="N1155" s="64"/>
      <c r="O1155" s="64"/>
      <c r="P1155" s="65"/>
      <c r="Q1155" s="65"/>
      <c r="R1155" s="65"/>
      <c r="S1155" s="65"/>
      <c r="T1155" s="64"/>
      <c r="U1155" s="65"/>
      <c r="V1155" s="65"/>
      <c r="W1155" s="65"/>
      <c r="X1155" s="65"/>
      <c r="Y1155" s="64"/>
      <c r="Z1155" s="65"/>
      <c r="AA1155" s="69">
        <f t="shared" si="35"/>
        <v>0</v>
      </c>
      <c r="AB1155" s="63" t="s">
        <v>313</v>
      </c>
      <c r="AC1155" s="75"/>
      <c r="AD1155" s="77"/>
      <c r="AE1155" s="77"/>
      <c r="AF1155" s="77"/>
      <c r="AG1155" s="63" t="s">
        <v>12189</v>
      </c>
      <c r="AH1155" s="75"/>
      <c r="AI1155" s="77"/>
      <c r="AJ1155" s="77"/>
      <c r="AK1155" s="76"/>
      <c r="AL1155" s="63" t="s">
        <v>12190</v>
      </c>
      <c r="AM1155" s="75"/>
      <c r="AN1155" s="77"/>
      <c r="AO1155" s="77"/>
      <c r="AP1155" s="76"/>
      <c r="AQ1155" s="82" t="s">
        <v>12191</v>
      </c>
      <c r="AR1155" s="77"/>
      <c r="AS1155" s="77"/>
      <c r="AT1155" s="77"/>
      <c r="AU1155" s="76"/>
      <c r="AV1155" s="63" t="s">
        <v>12192</v>
      </c>
      <c r="AW1155" s="75"/>
      <c r="AX1155" s="77"/>
      <c r="AY1155" s="77"/>
      <c r="AZ1155" s="76"/>
      <c r="BA1155" s="82" t="s">
        <v>313</v>
      </c>
      <c r="BB1155" s="77"/>
      <c r="BC1155" s="77"/>
      <c r="BD1155" s="77"/>
      <c r="BE1155" s="76"/>
      <c r="BF1155" s="82" t="s">
        <v>12191</v>
      </c>
      <c r="BG1155" s="77"/>
      <c r="BH1155" s="77"/>
      <c r="BI1155" s="77"/>
      <c r="BJ1155" s="76"/>
      <c r="BK1155" s="82" t="s">
        <v>12191</v>
      </c>
      <c r="BL1155" s="77"/>
      <c r="BM1155" s="77"/>
      <c r="BN1155" s="77"/>
      <c r="BO1155" s="76"/>
      <c r="BP1155" s="44" t="s">
        <v>1902</v>
      </c>
    </row>
    <row r="1156" spans="1:68" x14ac:dyDescent="0.2">
      <c r="A1156" s="63" t="s">
        <v>1330</v>
      </c>
      <c r="B1156" s="44" t="s">
        <v>2410</v>
      </c>
      <c r="C1156" s="44" t="s">
        <v>6791</v>
      </c>
      <c r="D1156" s="44" t="s">
        <v>12193</v>
      </c>
      <c r="E1156" s="44" t="str">
        <f t="shared" si="34"/>
        <v>Thunder's Companion_Neutral_MELE</v>
      </c>
      <c r="F1156" s="44" t="s">
        <v>5159</v>
      </c>
      <c r="G1156" s="44" t="s">
        <v>5235</v>
      </c>
      <c r="H1156" s="44" t="s">
        <v>10826</v>
      </c>
      <c r="I1156" s="64"/>
      <c r="J1156" s="65"/>
      <c r="K1156" s="65"/>
      <c r="L1156" s="65"/>
      <c r="M1156" s="65"/>
      <c r="N1156" s="64"/>
      <c r="O1156" s="64"/>
      <c r="P1156" s="65"/>
      <c r="Q1156" s="65"/>
      <c r="R1156" s="65"/>
      <c r="S1156" s="65"/>
      <c r="T1156" s="64"/>
      <c r="U1156" s="65"/>
      <c r="V1156" s="65"/>
      <c r="W1156" s="65"/>
      <c r="X1156" s="65"/>
      <c r="Y1156" s="64"/>
      <c r="Z1156" s="65"/>
      <c r="AA1156" s="69">
        <f t="shared" si="35"/>
        <v>0</v>
      </c>
      <c r="AB1156" s="63" t="s">
        <v>1338</v>
      </c>
      <c r="AC1156" s="75"/>
      <c r="AD1156" s="77"/>
      <c r="AE1156" s="77"/>
      <c r="AF1156" s="77"/>
      <c r="AG1156" s="63" t="s">
        <v>12194</v>
      </c>
      <c r="AH1156" s="75"/>
      <c r="AI1156" s="77"/>
      <c r="AJ1156" s="77"/>
      <c r="AK1156" s="76"/>
      <c r="AL1156" s="63" t="s">
        <v>9031</v>
      </c>
      <c r="AM1156" s="75"/>
      <c r="AN1156" s="77"/>
      <c r="AO1156" s="77"/>
      <c r="AP1156" s="76"/>
      <c r="AQ1156" s="82" t="s">
        <v>9032</v>
      </c>
      <c r="AR1156" s="77"/>
      <c r="AS1156" s="77"/>
      <c r="AT1156" s="77"/>
      <c r="AU1156" s="76"/>
      <c r="AV1156" s="63" t="s">
        <v>9033</v>
      </c>
      <c r="AW1156" s="75"/>
      <c r="AX1156" s="77"/>
      <c r="AY1156" s="77"/>
      <c r="AZ1156" s="76"/>
      <c r="BA1156" s="82" t="s">
        <v>1338</v>
      </c>
      <c r="BB1156" s="77"/>
      <c r="BC1156" s="77"/>
      <c r="BD1156" s="77"/>
      <c r="BE1156" s="76"/>
      <c r="BF1156" s="82" t="s">
        <v>9032</v>
      </c>
      <c r="BG1156" s="77"/>
      <c r="BH1156" s="77"/>
      <c r="BI1156" s="77"/>
      <c r="BJ1156" s="76"/>
      <c r="BK1156" s="82" t="s">
        <v>9032</v>
      </c>
      <c r="BL1156" s="77"/>
      <c r="BM1156" s="77"/>
      <c r="BN1156" s="77"/>
      <c r="BO1156" s="76"/>
      <c r="BP1156" s="44" t="s">
        <v>12195</v>
      </c>
    </row>
    <row r="1157" spans="1:68" x14ac:dyDescent="0.2">
      <c r="A1157" s="63" t="s">
        <v>1330</v>
      </c>
      <c r="B1157" s="44" t="s">
        <v>2410</v>
      </c>
      <c r="C1157" s="44" t="s">
        <v>6791</v>
      </c>
      <c r="D1157" s="44" t="s">
        <v>12196</v>
      </c>
      <c r="E1157" s="44" t="str">
        <f t="shared" ref="E1157:E1220" si="36">_xlfn.CONCAT(AB1157,"_",C1157,"_",A1157)</f>
        <v>True Fire-drake_Neutral_MELE</v>
      </c>
      <c r="F1157" s="44" t="s">
        <v>5255</v>
      </c>
      <c r="G1157" s="44" t="s">
        <v>5235</v>
      </c>
      <c r="H1157" s="44" t="s">
        <v>10826</v>
      </c>
      <c r="I1157" s="64"/>
      <c r="J1157" s="65"/>
      <c r="K1157" s="65"/>
      <c r="L1157" s="65"/>
      <c r="M1157" s="65"/>
      <c r="N1157" s="64"/>
      <c r="O1157" s="64"/>
      <c r="P1157" s="65"/>
      <c r="Q1157" s="65"/>
      <c r="R1157" s="65"/>
      <c r="S1157" s="65"/>
      <c r="T1157" s="64"/>
      <c r="U1157" s="65"/>
      <c r="V1157" s="65"/>
      <c r="W1157" s="65"/>
      <c r="X1157" s="65"/>
      <c r="Y1157" s="64"/>
      <c r="Z1157" s="66">
        <v>2</v>
      </c>
      <c r="AA1157" s="69">
        <f t="shared" si="35"/>
        <v>0</v>
      </c>
      <c r="AB1157" s="63" t="s">
        <v>1340</v>
      </c>
      <c r="AC1157" s="75"/>
      <c r="AD1157" s="77"/>
      <c r="AE1157" s="75"/>
      <c r="AF1157" s="77"/>
      <c r="AG1157" s="63" t="s">
        <v>9044</v>
      </c>
      <c r="AH1157" s="75"/>
      <c r="AI1157" s="77"/>
      <c r="AJ1157" s="77"/>
      <c r="AK1157" s="76"/>
      <c r="AL1157" s="63" t="s">
        <v>9045</v>
      </c>
      <c r="AM1157" s="75"/>
      <c r="AN1157" s="77"/>
      <c r="AO1157" s="77"/>
      <c r="AP1157" s="76"/>
      <c r="AQ1157" s="82" t="s">
        <v>9046</v>
      </c>
      <c r="AR1157" s="77"/>
      <c r="AS1157" s="77"/>
      <c r="AT1157" s="77"/>
      <c r="AU1157" s="76"/>
      <c r="AV1157" s="63" t="s">
        <v>9047</v>
      </c>
      <c r="AW1157" s="75"/>
      <c r="AX1157" s="77"/>
      <c r="AY1157" s="77"/>
      <c r="AZ1157" s="76"/>
      <c r="BA1157" s="82" t="s">
        <v>1340</v>
      </c>
      <c r="BB1157" s="77"/>
      <c r="BC1157" s="77"/>
      <c r="BD1157" s="77"/>
      <c r="BE1157" s="76"/>
      <c r="BF1157" s="82" t="s">
        <v>9046</v>
      </c>
      <c r="BG1157" s="77"/>
      <c r="BH1157" s="77"/>
      <c r="BI1157" s="77"/>
      <c r="BJ1157" s="76"/>
      <c r="BK1157" s="82" t="s">
        <v>9046</v>
      </c>
      <c r="BL1157" s="77"/>
      <c r="BM1157" s="77"/>
      <c r="BN1157" s="77"/>
      <c r="BO1157" s="76"/>
      <c r="BP1157" s="44" t="s">
        <v>12197</v>
      </c>
    </row>
    <row r="1158" spans="1:68" x14ac:dyDescent="0.2">
      <c r="A1158" s="63" t="s">
        <v>1330</v>
      </c>
      <c r="B1158" s="44" t="s">
        <v>2410</v>
      </c>
      <c r="C1158" s="44" t="s">
        <v>6791</v>
      </c>
      <c r="D1158" s="44" t="s">
        <v>12198</v>
      </c>
      <c r="E1158" s="44" t="str">
        <f t="shared" si="36"/>
        <v>Uruk-lieutenant_Neutral_MELE</v>
      </c>
      <c r="F1158" s="44" t="s">
        <v>11117</v>
      </c>
      <c r="G1158" s="44" t="s">
        <v>5197</v>
      </c>
      <c r="H1158" s="44" t="s">
        <v>3290</v>
      </c>
      <c r="I1158" s="64"/>
      <c r="J1158" s="65"/>
      <c r="K1158" s="65"/>
      <c r="L1158" s="65"/>
      <c r="M1158" s="65"/>
      <c r="N1158" s="64"/>
      <c r="O1158" s="64"/>
      <c r="P1158" s="65"/>
      <c r="Q1158" s="65"/>
      <c r="R1158" s="65"/>
      <c r="S1158" s="65"/>
      <c r="T1158" s="64"/>
      <c r="U1158" s="65"/>
      <c r="V1158" s="65"/>
      <c r="W1158" s="65"/>
      <c r="X1158" s="65"/>
      <c r="Y1158" s="64"/>
      <c r="Z1158" s="65"/>
      <c r="AA1158" s="69">
        <f t="shared" si="35"/>
        <v>0</v>
      </c>
      <c r="AB1158" s="63" t="s">
        <v>314</v>
      </c>
      <c r="AC1158" s="75"/>
      <c r="AD1158" s="77"/>
      <c r="AE1158" s="77"/>
      <c r="AF1158" s="77"/>
      <c r="AG1158" s="63" t="s">
        <v>12199</v>
      </c>
      <c r="AH1158" s="75"/>
      <c r="AI1158" s="77"/>
      <c r="AJ1158" s="77"/>
      <c r="AK1158" s="76"/>
      <c r="AL1158" s="63" t="s">
        <v>12200</v>
      </c>
      <c r="AM1158" s="75"/>
      <c r="AN1158" s="77"/>
      <c r="AO1158" s="77"/>
      <c r="AP1158" s="76"/>
      <c r="AQ1158" s="82" t="s">
        <v>12201</v>
      </c>
      <c r="AR1158" s="77"/>
      <c r="AS1158" s="77"/>
      <c r="AT1158" s="77"/>
      <c r="AU1158" s="76"/>
      <c r="AV1158" s="63" t="s">
        <v>12202</v>
      </c>
      <c r="AW1158" s="75"/>
      <c r="AX1158" s="77"/>
      <c r="AY1158" s="77"/>
      <c r="AZ1158" s="76"/>
      <c r="BA1158" s="82" t="s">
        <v>314</v>
      </c>
      <c r="BB1158" s="77"/>
      <c r="BC1158" s="77"/>
      <c r="BD1158" s="77"/>
      <c r="BE1158" s="76"/>
      <c r="BF1158" s="82" t="s">
        <v>12201</v>
      </c>
      <c r="BG1158" s="77"/>
      <c r="BH1158" s="77"/>
      <c r="BI1158" s="77"/>
      <c r="BJ1158" s="76"/>
      <c r="BK1158" s="82" t="s">
        <v>12201</v>
      </c>
      <c r="BL1158" s="77"/>
      <c r="BM1158" s="77"/>
      <c r="BN1158" s="77"/>
      <c r="BO1158" s="76"/>
      <c r="BP1158" s="44" t="s">
        <v>12203</v>
      </c>
    </row>
    <row r="1159" spans="1:68" x14ac:dyDescent="0.2">
      <c r="A1159" s="63" t="s">
        <v>1330</v>
      </c>
      <c r="B1159" s="44" t="s">
        <v>2410</v>
      </c>
      <c r="C1159" s="44" t="s">
        <v>6791</v>
      </c>
      <c r="D1159" s="44" t="s">
        <v>12204</v>
      </c>
      <c r="E1159" s="44" t="str">
        <f t="shared" si="36"/>
        <v>Wandering Eldar_Neutral_MELE</v>
      </c>
      <c r="F1159" s="44" t="s">
        <v>8588</v>
      </c>
      <c r="G1159" s="44" t="s">
        <v>5197</v>
      </c>
      <c r="H1159" s="44" t="s">
        <v>3290</v>
      </c>
      <c r="I1159" s="64"/>
      <c r="J1159" s="65"/>
      <c r="K1159" s="65"/>
      <c r="L1159" s="65"/>
      <c r="M1159" s="65"/>
      <c r="N1159" s="64"/>
      <c r="O1159" s="64"/>
      <c r="P1159" s="65"/>
      <c r="Q1159" s="65"/>
      <c r="R1159" s="65"/>
      <c r="S1159" s="65"/>
      <c r="T1159" s="64"/>
      <c r="U1159" s="65"/>
      <c r="V1159" s="65"/>
      <c r="W1159" s="65"/>
      <c r="X1159" s="65"/>
      <c r="Y1159" s="64"/>
      <c r="Z1159" s="65"/>
      <c r="AA1159" s="69">
        <f t="shared" si="35"/>
        <v>0</v>
      </c>
      <c r="AB1159" s="63" t="s">
        <v>315</v>
      </c>
      <c r="AC1159" s="75"/>
      <c r="AD1159" s="77"/>
      <c r="AE1159" s="77"/>
      <c r="AF1159" s="77"/>
      <c r="AG1159" s="63" t="s">
        <v>12205</v>
      </c>
      <c r="AH1159" s="75"/>
      <c r="AI1159" s="77"/>
      <c r="AJ1159" s="77"/>
      <c r="AK1159" s="76"/>
      <c r="AL1159" s="63" t="s">
        <v>12206</v>
      </c>
      <c r="AM1159" s="75"/>
      <c r="AN1159" s="77"/>
      <c r="AO1159" s="77"/>
      <c r="AP1159" s="76"/>
      <c r="AQ1159" s="82" t="s">
        <v>12207</v>
      </c>
      <c r="AR1159" s="77"/>
      <c r="AS1159" s="77"/>
      <c r="AT1159" s="77"/>
      <c r="AU1159" s="76"/>
      <c r="AV1159" s="63" t="s">
        <v>12208</v>
      </c>
      <c r="AW1159" s="75"/>
      <c r="AX1159" s="77"/>
      <c r="AY1159" s="77"/>
      <c r="AZ1159" s="76"/>
      <c r="BA1159" s="82" t="s">
        <v>315</v>
      </c>
      <c r="BB1159" s="77"/>
      <c r="BC1159" s="77"/>
      <c r="BD1159" s="77"/>
      <c r="BE1159" s="76"/>
      <c r="BF1159" s="82" t="s">
        <v>12207</v>
      </c>
      <c r="BG1159" s="77"/>
      <c r="BH1159" s="77"/>
      <c r="BI1159" s="77"/>
      <c r="BJ1159" s="76"/>
      <c r="BK1159" s="82" t="s">
        <v>12207</v>
      </c>
      <c r="BL1159" s="77"/>
      <c r="BM1159" s="77"/>
      <c r="BN1159" s="77"/>
      <c r="BO1159" s="76"/>
      <c r="BP1159" s="44" t="s">
        <v>12209</v>
      </c>
    </row>
    <row r="1160" spans="1:68" x14ac:dyDescent="0.2">
      <c r="A1160" s="63" t="s">
        <v>1330</v>
      </c>
      <c r="B1160" s="44" t="s">
        <v>2410</v>
      </c>
      <c r="C1160" s="44" t="s">
        <v>6791</v>
      </c>
      <c r="D1160" s="44" t="s">
        <v>12210</v>
      </c>
      <c r="E1160" s="44" t="str">
        <f t="shared" si="36"/>
        <v>Wargs_Neutral_MELE</v>
      </c>
      <c r="F1160" s="44" t="s">
        <v>9270</v>
      </c>
      <c r="G1160" s="44" t="s">
        <v>5235</v>
      </c>
      <c r="H1160" s="44" t="s">
        <v>12084</v>
      </c>
      <c r="I1160" s="64"/>
      <c r="J1160" s="65"/>
      <c r="K1160" s="65"/>
      <c r="L1160" s="65"/>
      <c r="M1160" s="65"/>
      <c r="N1160" s="64"/>
      <c r="O1160" s="64"/>
      <c r="P1160" s="65"/>
      <c r="Q1160" s="65"/>
      <c r="R1160" s="65"/>
      <c r="S1160" s="65"/>
      <c r="T1160" s="64"/>
      <c r="U1160" s="65"/>
      <c r="V1160" s="65"/>
      <c r="W1160" s="65"/>
      <c r="X1160" s="65"/>
      <c r="Y1160" s="64"/>
      <c r="Z1160" s="65"/>
      <c r="AA1160" s="69">
        <f t="shared" ref="AA1160:AA1223" si="37">SUM(AB1160:BO1160)</f>
        <v>0</v>
      </c>
      <c r="AB1160" s="63" t="s">
        <v>1390</v>
      </c>
      <c r="AC1160" s="75"/>
      <c r="AD1160" s="77"/>
      <c r="AE1160" s="77"/>
      <c r="AF1160" s="77"/>
      <c r="AG1160" s="63" t="s">
        <v>7119</v>
      </c>
      <c r="AH1160" s="75"/>
      <c r="AI1160" s="77"/>
      <c r="AJ1160" s="77"/>
      <c r="AK1160" s="76"/>
      <c r="AL1160" s="63" t="s">
        <v>7120</v>
      </c>
      <c r="AM1160" s="75"/>
      <c r="AN1160" s="77"/>
      <c r="AO1160" s="77"/>
      <c r="AP1160" s="76"/>
      <c r="AQ1160" s="82" t="s">
        <v>12211</v>
      </c>
      <c r="AR1160" s="77"/>
      <c r="AS1160" s="77"/>
      <c r="AT1160" s="77"/>
      <c r="AU1160" s="76"/>
      <c r="AV1160" s="63" t="s">
        <v>7122</v>
      </c>
      <c r="AW1160" s="75"/>
      <c r="AX1160" s="77"/>
      <c r="AY1160" s="77"/>
      <c r="AZ1160" s="76"/>
      <c r="BA1160" s="82" t="s">
        <v>1390</v>
      </c>
      <c r="BB1160" s="77"/>
      <c r="BC1160" s="77"/>
      <c r="BD1160" s="77"/>
      <c r="BE1160" s="76"/>
      <c r="BF1160" s="82" t="s">
        <v>12211</v>
      </c>
      <c r="BG1160" s="77"/>
      <c r="BH1160" s="77"/>
      <c r="BI1160" s="77"/>
      <c r="BJ1160" s="76"/>
      <c r="BK1160" s="82" t="s">
        <v>12211</v>
      </c>
      <c r="BL1160" s="77"/>
      <c r="BM1160" s="77"/>
      <c r="BN1160" s="77"/>
      <c r="BO1160" s="76"/>
      <c r="BP1160" s="44" t="s">
        <v>12212</v>
      </c>
    </row>
    <row r="1161" spans="1:68" x14ac:dyDescent="0.2">
      <c r="A1161" s="63" t="s">
        <v>1330</v>
      </c>
      <c r="B1161" s="44" t="s">
        <v>2410</v>
      </c>
      <c r="C1161" s="44" t="s">
        <v>6791</v>
      </c>
      <c r="D1161" s="44" t="s">
        <v>12213</v>
      </c>
      <c r="E1161" s="44" t="str">
        <f t="shared" si="36"/>
        <v>Watcher in the Water_Neutral_MELE</v>
      </c>
      <c r="F1161" s="44" t="s">
        <v>8535</v>
      </c>
      <c r="G1161" s="44" t="s">
        <v>5183</v>
      </c>
      <c r="H1161" s="44" t="s">
        <v>5184</v>
      </c>
      <c r="I1161" s="64"/>
      <c r="J1161" s="65"/>
      <c r="K1161" s="65"/>
      <c r="L1161" s="65"/>
      <c r="M1161" s="65"/>
      <c r="N1161" s="64"/>
      <c r="O1161" s="64"/>
      <c r="P1161" s="65"/>
      <c r="Q1161" s="66">
        <v>3</v>
      </c>
      <c r="R1161" s="65"/>
      <c r="S1161" s="65"/>
      <c r="T1161" s="64"/>
      <c r="U1161" s="66">
        <v>3</v>
      </c>
      <c r="V1161" s="65"/>
      <c r="W1161" s="65"/>
      <c r="X1161" s="65"/>
      <c r="Y1161" s="64"/>
      <c r="Z1161" s="65"/>
      <c r="AA1161" s="69">
        <f t="shared" si="37"/>
        <v>0</v>
      </c>
      <c r="AB1161" s="63" t="s">
        <v>1391</v>
      </c>
      <c r="AC1161" s="75"/>
      <c r="AD1161" s="77"/>
      <c r="AE1161" s="75"/>
      <c r="AF1161" s="77"/>
      <c r="AG1161" s="63" t="s">
        <v>12214</v>
      </c>
      <c r="AH1161" s="75"/>
      <c r="AI1161" s="77"/>
      <c r="AJ1161" s="77"/>
      <c r="AK1161" s="76"/>
      <c r="AL1161" s="63" t="s">
        <v>7128</v>
      </c>
      <c r="AM1161" s="75"/>
      <c r="AN1161" s="77"/>
      <c r="AO1161" s="77"/>
      <c r="AP1161" s="76"/>
      <c r="AQ1161" s="82" t="s">
        <v>12215</v>
      </c>
      <c r="AR1161" s="77"/>
      <c r="AS1161" s="77"/>
      <c r="AT1161" s="77"/>
      <c r="AU1161" s="76"/>
      <c r="AV1161" s="63" t="s">
        <v>7130</v>
      </c>
      <c r="AW1161" s="75"/>
      <c r="AX1161" s="77"/>
      <c r="AY1161" s="77"/>
      <c r="AZ1161" s="76"/>
      <c r="BA1161" s="82" t="s">
        <v>1391</v>
      </c>
      <c r="BB1161" s="77"/>
      <c r="BC1161" s="77"/>
      <c r="BD1161" s="77"/>
      <c r="BE1161" s="76"/>
      <c r="BF1161" s="82" t="s">
        <v>12215</v>
      </c>
      <c r="BG1161" s="77"/>
      <c r="BH1161" s="77"/>
      <c r="BI1161" s="77"/>
      <c r="BJ1161" s="76"/>
      <c r="BK1161" s="82" t="s">
        <v>12215</v>
      </c>
      <c r="BL1161" s="77"/>
      <c r="BM1161" s="77"/>
      <c r="BN1161" s="77"/>
      <c r="BO1161" s="76"/>
      <c r="BP1161" s="44" t="s">
        <v>12216</v>
      </c>
    </row>
    <row r="1162" spans="1:68" x14ac:dyDescent="0.2">
      <c r="A1162" s="63" t="s">
        <v>1330</v>
      </c>
      <c r="B1162" s="44" t="s">
        <v>2410</v>
      </c>
      <c r="C1162" s="44" t="s">
        <v>6791</v>
      </c>
      <c r="D1162" s="44" t="s">
        <v>12217</v>
      </c>
      <c r="E1162" s="44" t="str">
        <f t="shared" si="36"/>
        <v>Wild Trolls_Neutral_MELE</v>
      </c>
      <c r="F1162" s="44" t="s">
        <v>11117</v>
      </c>
      <c r="G1162" s="44" t="s">
        <v>5235</v>
      </c>
      <c r="H1162" s="44" t="s">
        <v>10826</v>
      </c>
      <c r="I1162" s="64"/>
      <c r="J1162" s="65"/>
      <c r="K1162" s="65"/>
      <c r="L1162" s="65"/>
      <c r="M1162" s="65"/>
      <c r="N1162" s="64"/>
      <c r="O1162" s="64"/>
      <c r="P1162" s="65"/>
      <c r="Q1162" s="65"/>
      <c r="R1162" s="65"/>
      <c r="S1162" s="65"/>
      <c r="T1162" s="64"/>
      <c r="U1162" s="65"/>
      <c r="V1162" s="65"/>
      <c r="W1162" s="65"/>
      <c r="X1162" s="65"/>
      <c r="Y1162" s="64"/>
      <c r="Z1162" s="65"/>
      <c r="AA1162" s="69">
        <f t="shared" si="37"/>
        <v>0</v>
      </c>
      <c r="AB1162" s="63" t="s">
        <v>316</v>
      </c>
      <c r="AC1162" s="75"/>
      <c r="AD1162" s="77"/>
      <c r="AE1162" s="77"/>
      <c r="AF1162" s="77"/>
      <c r="AG1162" s="63" t="s">
        <v>12218</v>
      </c>
      <c r="AH1162" s="75"/>
      <c r="AI1162" s="77"/>
      <c r="AJ1162" s="77"/>
      <c r="AK1162" s="76"/>
      <c r="AL1162" s="63" t="s">
        <v>12219</v>
      </c>
      <c r="AM1162" s="75"/>
      <c r="AN1162" s="77"/>
      <c r="AO1162" s="77"/>
      <c r="AP1162" s="76"/>
      <c r="AQ1162" s="82" t="s">
        <v>12220</v>
      </c>
      <c r="AR1162" s="77"/>
      <c r="AS1162" s="77"/>
      <c r="AT1162" s="77"/>
      <c r="AU1162" s="76"/>
      <c r="AV1162" s="63" t="s">
        <v>12221</v>
      </c>
      <c r="AW1162" s="75"/>
      <c r="AX1162" s="77"/>
      <c r="AY1162" s="77"/>
      <c r="AZ1162" s="76"/>
      <c r="BA1162" s="82" t="s">
        <v>316</v>
      </c>
      <c r="BB1162" s="77"/>
      <c r="BC1162" s="77"/>
      <c r="BD1162" s="77"/>
      <c r="BE1162" s="76"/>
      <c r="BF1162" s="82" t="s">
        <v>12220</v>
      </c>
      <c r="BG1162" s="77"/>
      <c r="BH1162" s="77"/>
      <c r="BI1162" s="77"/>
      <c r="BJ1162" s="76"/>
      <c r="BK1162" s="82" t="s">
        <v>12220</v>
      </c>
      <c r="BL1162" s="77"/>
      <c r="BM1162" s="77"/>
      <c r="BN1162" s="77"/>
      <c r="BO1162" s="76"/>
      <c r="BP1162" s="44" t="s">
        <v>12222</v>
      </c>
    </row>
    <row r="1163" spans="1:68" x14ac:dyDescent="0.2">
      <c r="A1163" s="63" t="s">
        <v>1330</v>
      </c>
      <c r="B1163" s="44" t="s">
        <v>7156</v>
      </c>
      <c r="C1163" s="44" t="s">
        <v>6791</v>
      </c>
      <c r="D1163" s="44" t="s">
        <v>12223</v>
      </c>
      <c r="E1163" s="44" t="str">
        <f t="shared" si="36"/>
        <v>Arouse Defenders_Neutral_MELE</v>
      </c>
      <c r="F1163" s="44" t="s">
        <v>8842</v>
      </c>
      <c r="G1163" s="44" t="s">
        <v>5235</v>
      </c>
      <c r="H1163" s="44" t="s">
        <v>10826</v>
      </c>
      <c r="I1163" s="64"/>
      <c r="J1163" s="65"/>
      <c r="K1163" s="65"/>
      <c r="L1163" s="65"/>
      <c r="M1163" s="65"/>
      <c r="N1163" s="64"/>
      <c r="O1163" s="64"/>
      <c r="P1163" s="65"/>
      <c r="Q1163" s="65"/>
      <c r="R1163" s="65"/>
      <c r="S1163" s="65"/>
      <c r="T1163" s="64"/>
      <c r="U1163" s="65"/>
      <c r="V1163" s="65"/>
      <c r="W1163" s="65"/>
      <c r="X1163" s="65"/>
      <c r="Y1163" s="64"/>
      <c r="Z1163" s="65"/>
      <c r="AA1163" s="69">
        <f t="shared" si="37"/>
        <v>0</v>
      </c>
      <c r="AB1163" s="63" t="s">
        <v>317</v>
      </c>
      <c r="AC1163" s="75"/>
      <c r="AD1163" s="77"/>
      <c r="AE1163" s="77"/>
      <c r="AF1163" s="77"/>
      <c r="AG1163" s="63" t="s">
        <v>12224</v>
      </c>
      <c r="AH1163" s="75"/>
      <c r="AI1163" s="77"/>
      <c r="AJ1163" s="77"/>
      <c r="AK1163" s="76"/>
      <c r="AL1163" s="63" t="s">
        <v>12225</v>
      </c>
      <c r="AM1163" s="75"/>
      <c r="AN1163" s="77"/>
      <c r="AO1163" s="77"/>
      <c r="AP1163" s="76"/>
      <c r="AQ1163" s="82" t="s">
        <v>12226</v>
      </c>
      <c r="AR1163" s="77"/>
      <c r="AS1163" s="77"/>
      <c r="AT1163" s="77"/>
      <c r="AU1163" s="76"/>
      <c r="AV1163" s="63" t="s">
        <v>12227</v>
      </c>
      <c r="AW1163" s="75"/>
      <c r="AX1163" s="77"/>
      <c r="AY1163" s="77"/>
      <c r="AZ1163" s="76"/>
      <c r="BA1163" s="82" t="s">
        <v>317</v>
      </c>
      <c r="BB1163" s="77"/>
      <c r="BC1163" s="77"/>
      <c r="BD1163" s="77"/>
      <c r="BE1163" s="76"/>
      <c r="BF1163" s="82" t="s">
        <v>12226</v>
      </c>
      <c r="BG1163" s="77"/>
      <c r="BH1163" s="77"/>
      <c r="BI1163" s="77"/>
      <c r="BJ1163" s="76"/>
      <c r="BK1163" s="82" t="s">
        <v>12226</v>
      </c>
      <c r="BL1163" s="77"/>
      <c r="BM1163" s="77"/>
      <c r="BN1163" s="77"/>
      <c r="BO1163" s="76"/>
      <c r="BP1163" s="44" t="s">
        <v>12228</v>
      </c>
    </row>
    <row r="1164" spans="1:68" x14ac:dyDescent="0.2">
      <c r="A1164" s="63" t="s">
        <v>1330</v>
      </c>
      <c r="B1164" s="44" t="s">
        <v>7156</v>
      </c>
      <c r="C1164" s="44" t="s">
        <v>6791</v>
      </c>
      <c r="D1164" s="44" t="s">
        <v>12229</v>
      </c>
      <c r="E1164" s="44" t="str">
        <f t="shared" si="36"/>
        <v>Arouse Denizens_Neutral_MELE</v>
      </c>
      <c r="F1164" s="44" t="s">
        <v>11084</v>
      </c>
      <c r="G1164" s="44" t="s">
        <v>5235</v>
      </c>
      <c r="H1164" s="44" t="s">
        <v>10826</v>
      </c>
      <c r="I1164" s="64"/>
      <c r="J1164" s="65"/>
      <c r="K1164" s="65"/>
      <c r="L1164" s="65"/>
      <c r="M1164" s="65"/>
      <c r="N1164" s="64"/>
      <c r="O1164" s="64"/>
      <c r="P1164" s="65"/>
      <c r="Q1164" s="65"/>
      <c r="R1164" s="65"/>
      <c r="S1164" s="65"/>
      <c r="T1164" s="64"/>
      <c r="U1164" s="65"/>
      <c r="V1164" s="65"/>
      <c r="W1164" s="65"/>
      <c r="X1164" s="65"/>
      <c r="Y1164" s="64"/>
      <c r="Z1164" s="65"/>
      <c r="AA1164" s="69">
        <f t="shared" si="37"/>
        <v>0</v>
      </c>
      <c r="AB1164" s="63" t="s">
        <v>1394</v>
      </c>
      <c r="AC1164" s="75"/>
      <c r="AD1164" s="77"/>
      <c r="AE1164" s="77"/>
      <c r="AF1164" s="77"/>
      <c r="AG1164" s="63" t="s">
        <v>7158</v>
      </c>
      <c r="AH1164" s="75"/>
      <c r="AI1164" s="77"/>
      <c r="AJ1164" s="77"/>
      <c r="AK1164" s="76"/>
      <c r="AL1164" s="63" t="s">
        <v>7159</v>
      </c>
      <c r="AM1164" s="75"/>
      <c r="AN1164" s="77"/>
      <c r="AO1164" s="77"/>
      <c r="AP1164" s="76"/>
      <c r="AQ1164" s="82" t="s">
        <v>12230</v>
      </c>
      <c r="AR1164" s="77"/>
      <c r="AS1164" s="77"/>
      <c r="AT1164" s="77"/>
      <c r="AU1164" s="76"/>
      <c r="AV1164" s="63" t="s">
        <v>7161</v>
      </c>
      <c r="AW1164" s="75"/>
      <c r="AX1164" s="77"/>
      <c r="AY1164" s="77"/>
      <c r="AZ1164" s="76"/>
      <c r="BA1164" s="82" t="s">
        <v>1394</v>
      </c>
      <c r="BB1164" s="77"/>
      <c r="BC1164" s="77"/>
      <c r="BD1164" s="77"/>
      <c r="BE1164" s="76"/>
      <c r="BF1164" s="82" t="s">
        <v>12230</v>
      </c>
      <c r="BG1164" s="77"/>
      <c r="BH1164" s="77"/>
      <c r="BI1164" s="77"/>
      <c r="BJ1164" s="76"/>
      <c r="BK1164" s="82" t="s">
        <v>12230</v>
      </c>
      <c r="BL1164" s="77"/>
      <c r="BM1164" s="77"/>
      <c r="BN1164" s="77"/>
      <c r="BO1164" s="76"/>
      <c r="BP1164" s="44" t="s">
        <v>12231</v>
      </c>
    </row>
    <row r="1165" spans="1:68" x14ac:dyDescent="0.2">
      <c r="A1165" s="63" t="s">
        <v>1330</v>
      </c>
      <c r="B1165" s="44" t="s">
        <v>7156</v>
      </c>
      <c r="C1165" s="44" t="s">
        <v>6791</v>
      </c>
      <c r="D1165" s="44" t="s">
        <v>12232</v>
      </c>
      <c r="E1165" s="44" t="str">
        <f t="shared" si="36"/>
        <v>Awaken Defenders_Neutral_MELE</v>
      </c>
      <c r="F1165" s="44" t="s">
        <v>10791</v>
      </c>
      <c r="G1165" s="44" t="s">
        <v>5235</v>
      </c>
      <c r="H1165" s="44" t="s">
        <v>10826</v>
      </c>
      <c r="I1165" s="64"/>
      <c r="J1165" s="65"/>
      <c r="K1165" s="65"/>
      <c r="L1165" s="65"/>
      <c r="M1165" s="65"/>
      <c r="N1165" s="64"/>
      <c r="O1165" s="64"/>
      <c r="P1165" s="65"/>
      <c r="Q1165" s="65"/>
      <c r="R1165" s="65"/>
      <c r="S1165" s="65"/>
      <c r="T1165" s="64"/>
      <c r="U1165" s="65"/>
      <c r="V1165" s="65"/>
      <c r="W1165" s="65"/>
      <c r="X1165" s="65"/>
      <c r="Y1165" s="64"/>
      <c r="Z1165" s="65"/>
      <c r="AA1165" s="69">
        <f t="shared" si="37"/>
        <v>0</v>
      </c>
      <c r="AB1165" s="63" t="s">
        <v>318</v>
      </c>
      <c r="AC1165" s="75"/>
      <c r="AD1165" s="77"/>
      <c r="AE1165" s="77"/>
      <c r="AF1165" s="77"/>
      <c r="AG1165" s="63" t="s">
        <v>12233</v>
      </c>
      <c r="AH1165" s="75"/>
      <c r="AI1165" s="77"/>
      <c r="AJ1165" s="77"/>
      <c r="AK1165" s="76"/>
      <c r="AL1165" s="63" t="s">
        <v>12234</v>
      </c>
      <c r="AM1165" s="75"/>
      <c r="AN1165" s="77"/>
      <c r="AO1165" s="77"/>
      <c r="AP1165" s="76"/>
      <c r="AQ1165" s="82" t="s">
        <v>12235</v>
      </c>
      <c r="AR1165" s="77"/>
      <c r="AS1165" s="77"/>
      <c r="AT1165" s="77"/>
      <c r="AU1165" s="76"/>
      <c r="AV1165" s="63" t="s">
        <v>12236</v>
      </c>
      <c r="AW1165" s="75"/>
      <c r="AX1165" s="77"/>
      <c r="AY1165" s="77"/>
      <c r="AZ1165" s="76"/>
      <c r="BA1165" s="82" t="s">
        <v>318</v>
      </c>
      <c r="BB1165" s="77"/>
      <c r="BC1165" s="77"/>
      <c r="BD1165" s="77"/>
      <c r="BE1165" s="76"/>
      <c r="BF1165" s="82" t="s">
        <v>12235</v>
      </c>
      <c r="BG1165" s="77"/>
      <c r="BH1165" s="77"/>
      <c r="BI1165" s="77"/>
      <c r="BJ1165" s="76"/>
      <c r="BK1165" s="82" t="s">
        <v>12235</v>
      </c>
      <c r="BL1165" s="77"/>
      <c r="BM1165" s="77"/>
      <c r="BN1165" s="77"/>
      <c r="BO1165" s="76"/>
      <c r="BP1165" s="44" t="s">
        <v>12237</v>
      </c>
    </row>
    <row r="1166" spans="1:68" x14ac:dyDescent="0.2">
      <c r="A1166" s="63" t="s">
        <v>1330</v>
      </c>
      <c r="B1166" s="44" t="s">
        <v>7156</v>
      </c>
      <c r="C1166" s="44" t="s">
        <v>6791</v>
      </c>
      <c r="D1166" s="44" t="s">
        <v>12238</v>
      </c>
      <c r="E1166" s="44" t="str">
        <f t="shared" si="36"/>
        <v>Awaken Denizens_Neutral_MELE</v>
      </c>
      <c r="F1166" s="44" t="s">
        <v>9119</v>
      </c>
      <c r="G1166" s="44" t="s">
        <v>5235</v>
      </c>
      <c r="H1166" s="44" t="s">
        <v>10826</v>
      </c>
      <c r="I1166" s="64"/>
      <c r="J1166" s="65"/>
      <c r="K1166" s="65"/>
      <c r="L1166" s="65"/>
      <c r="M1166" s="65"/>
      <c r="N1166" s="64"/>
      <c r="O1166" s="64"/>
      <c r="P1166" s="65"/>
      <c r="Q1166" s="65"/>
      <c r="R1166" s="65"/>
      <c r="S1166" s="65"/>
      <c r="T1166" s="64"/>
      <c r="U1166" s="65"/>
      <c r="V1166" s="65"/>
      <c r="W1166" s="65"/>
      <c r="X1166" s="65"/>
      <c r="Y1166" s="64"/>
      <c r="Z1166" s="65"/>
      <c r="AA1166" s="69">
        <f t="shared" si="37"/>
        <v>0</v>
      </c>
      <c r="AB1166" s="63" t="s">
        <v>1396</v>
      </c>
      <c r="AC1166" s="75"/>
      <c r="AD1166" s="77"/>
      <c r="AE1166" s="77"/>
      <c r="AF1166" s="77"/>
      <c r="AG1166" s="63" t="s">
        <v>12239</v>
      </c>
      <c r="AH1166" s="75"/>
      <c r="AI1166" s="77"/>
      <c r="AJ1166" s="77"/>
      <c r="AK1166" s="76"/>
      <c r="AL1166" s="63" t="s">
        <v>7175</v>
      </c>
      <c r="AM1166" s="75"/>
      <c r="AN1166" s="77"/>
      <c r="AO1166" s="77"/>
      <c r="AP1166" s="76"/>
      <c r="AQ1166" s="82" t="s">
        <v>12240</v>
      </c>
      <c r="AR1166" s="77"/>
      <c r="AS1166" s="77"/>
      <c r="AT1166" s="77"/>
      <c r="AU1166" s="76"/>
      <c r="AV1166" s="63" t="s">
        <v>7177</v>
      </c>
      <c r="AW1166" s="75"/>
      <c r="AX1166" s="77"/>
      <c r="AY1166" s="77"/>
      <c r="AZ1166" s="76"/>
      <c r="BA1166" s="82" t="s">
        <v>1396</v>
      </c>
      <c r="BB1166" s="77"/>
      <c r="BC1166" s="77"/>
      <c r="BD1166" s="77"/>
      <c r="BE1166" s="76"/>
      <c r="BF1166" s="82" t="s">
        <v>12240</v>
      </c>
      <c r="BG1166" s="77"/>
      <c r="BH1166" s="77"/>
      <c r="BI1166" s="77"/>
      <c r="BJ1166" s="76"/>
      <c r="BK1166" s="82" t="s">
        <v>12240</v>
      </c>
      <c r="BL1166" s="77"/>
      <c r="BM1166" s="77"/>
      <c r="BN1166" s="77"/>
      <c r="BO1166" s="76"/>
      <c r="BP1166" s="44" t="s">
        <v>12241</v>
      </c>
    </row>
    <row r="1167" spans="1:68" x14ac:dyDescent="0.2">
      <c r="A1167" s="63" t="s">
        <v>1330</v>
      </c>
      <c r="B1167" s="44" t="s">
        <v>7156</v>
      </c>
      <c r="C1167" s="44" t="s">
        <v>6791</v>
      </c>
      <c r="D1167" s="44" t="s">
        <v>12242</v>
      </c>
      <c r="E1167" s="44" t="str">
        <f t="shared" si="36"/>
        <v>Call of Home_Neutral_MELE</v>
      </c>
      <c r="F1167" s="44" t="s">
        <v>9864</v>
      </c>
      <c r="G1167" s="44" t="s">
        <v>5235</v>
      </c>
      <c r="H1167" s="44" t="s">
        <v>10826</v>
      </c>
      <c r="I1167" s="64"/>
      <c r="J1167" s="65"/>
      <c r="K1167" s="65"/>
      <c r="L1167" s="65"/>
      <c r="M1167" s="65"/>
      <c r="N1167" s="64"/>
      <c r="O1167" s="64"/>
      <c r="P1167" s="65"/>
      <c r="Q1167" s="65"/>
      <c r="R1167" s="65"/>
      <c r="S1167" s="65"/>
      <c r="T1167" s="64"/>
      <c r="U1167" s="65"/>
      <c r="V1167" s="65"/>
      <c r="W1167" s="65"/>
      <c r="X1167" s="65"/>
      <c r="Y1167" s="64"/>
      <c r="Z1167" s="65"/>
      <c r="AA1167" s="69">
        <f t="shared" si="37"/>
        <v>0</v>
      </c>
      <c r="AB1167" s="63" t="s">
        <v>1189</v>
      </c>
      <c r="AC1167" s="75"/>
      <c r="AD1167" s="77"/>
      <c r="AE1167" s="75"/>
      <c r="AF1167" s="77"/>
      <c r="AG1167" s="63" t="s">
        <v>7213</v>
      </c>
      <c r="AH1167" s="75"/>
      <c r="AI1167" s="77"/>
      <c r="AJ1167" s="77"/>
      <c r="AK1167" s="76"/>
      <c r="AL1167" s="63" t="s">
        <v>7214</v>
      </c>
      <c r="AM1167" s="75"/>
      <c r="AN1167" s="77"/>
      <c r="AO1167" s="77"/>
      <c r="AP1167" s="76"/>
      <c r="AQ1167" s="82" t="s">
        <v>12243</v>
      </c>
      <c r="AR1167" s="77"/>
      <c r="AS1167" s="77"/>
      <c r="AT1167" s="77"/>
      <c r="AU1167" s="76"/>
      <c r="AV1167" s="63" t="s">
        <v>7216</v>
      </c>
      <c r="AW1167" s="75"/>
      <c r="AX1167" s="77"/>
      <c r="AY1167" s="77"/>
      <c r="AZ1167" s="76"/>
      <c r="BA1167" s="82" t="s">
        <v>1189</v>
      </c>
      <c r="BB1167" s="77"/>
      <c r="BC1167" s="77"/>
      <c r="BD1167" s="77"/>
      <c r="BE1167" s="76"/>
      <c r="BF1167" s="82" t="s">
        <v>12243</v>
      </c>
      <c r="BG1167" s="77"/>
      <c r="BH1167" s="77"/>
      <c r="BI1167" s="77"/>
      <c r="BJ1167" s="76"/>
      <c r="BK1167" s="82" t="s">
        <v>12243</v>
      </c>
      <c r="BL1167" s="77"/>
      <c r="BM1167" s="77"/>
      <c r="BN1167" s="77"/>
      <c r="BO1167" s="76"/>
      <c r="BP1167" s="44" t="s">
        <v>1705</v>
      </c>
    </row>
    <row r="1168" spans="1:68" x14ac:dyDescent="0.2">
      <c r="A1168" s="63" t="s">
        <v>1330</v>
      </c>
      <c r="B1168" s="44" t="s">
        <v>7156</v>
      </c>
      <c r="C1168" s="44" t="s">
        <v>6791</v>
      </c>
      <c r="D1168" s="44" t="s">
        <v>12244</v>
      </c>
      <c r="E1168" s="44" t="str">
        <f t="shared" si="36"/>
        <v>Chill Them with Fear_Neutral_MELE</v>
      </c>
      <c r="F1168" s="44" t="s">
        <v>7098</v>
      </c>
      <c r="G1168" s="44" t="s">
        <v>5197</v>
      </c>
      <c r="H1168" s="44" t="s">
        <v>3290</v>
      </c>
      <c r="I1168" s="64"/>
      <c r="J1168" s="65"/>
      <c r="K1168" s="65"/>
      <c r="L1168" s="65"/>
      <c r="M1168" s="65"/>
      <c r="N1168" s="64"/>
      <c r="O1168" s="64"/>
      <c r="P1168" s="65"/>
      <c r="Q1168" s="65"/>
      <c r="R1168" s="65"/>
      <c r="S1168" s="65"/>
      <c r="T1168" s="64"/>
      <c r="U1168" s="65"/>
      <c r="V1168" s="65"/>
      <c r="W1168" s="65"/>
      <c r="X1168" s="65"/>
      <c r="Y1168" s="64"/>
      <c r="Z1168" s="65"/>
      <c r="AA1168" s="69">
        <f t="shared" si="37"/>
        <v>0</v>
      </c>
      <c r="AB1168" s="63" t="s">
        <v>319</v>
      </c>
      <c r="AC1168" s="75"/>
      <c r="AD1168" s="77"/>
      <c r="AE1168" s="77"/>
      <c r="AF1168" s="77"/>
      <c r="AG1168" s="63" t="s">
        <v>12245</v>
      </c>
      <c r="AH1168" s="75"/>
      <c r="AI1168" s="77"/>
      <c r="AJ1168" s="77"/>
      <c r="AK1168" s="76"/>
      <c r="AL1168" s="63" t="s">
        <v>12246</v>
      </c>
      <c r="AM1168" s="75"/>
      <c r="AN1168" s="77"/>
      <c r="AO1168" s="77"/>
      <c r="AP1168" s="76"/>
      <c r="AQ1168" s="82" t="s">
        <v>12247</v>
      </c>
      <c r="AR1168" s="77"/>
      <c r="AS1168" s="77"/>
      <c r="AT1168" s="77"/>
      <c r="AU1168" s="76"/>
      <c r="AV1168" s="63" t="s">
        <v>12248</v>
      </c>
      <c r="AW1168" s="75"/>
      <c r="AX1168" s="77"/>
      <c r="AY1168" s="77"/>
      <c r="AZ1168" s="76"/>
      <c r="BA1168" s="82" t="s">
        <v>319</v>
      </c>
      <c r="BB1168" s="77"/>
      <c r="BC1168" s="77"/>
      <c r="BD1168" s="77"/>
      <c r="BE1168" s="76"/>
      <c r="BF1168" s="82" t="s">
        <v>12247</v>
      </c>
      <c r="BG1168" s="77"/>
      <c r="BH1168" s="77"/>
      <c r="BI1168" s="77"/>
      <c r="BJ1168" s="76"/>
      <c r="BK1168" s="82" t="s">
        <v>12247</v>
      </c>
      <c r="BL1168" s="77"/>
      <c r="BM1168" s="77"/>
      <c r="BN1168" s="77"/>
      <c r="BO1168" s="76"/>
      <c r="BP1168" s="44" t="s">
        <v>12249</v>
      </c>
    </row>
    <row r="1169" spans="1:68" x14ac:dyDescent="0.2">
      <c r="A1169" s="63" t="s">
        <v>1330</v>
      </c>
      <c r="B1169" s="44" t="s">
        <v>7156</v>
      </c>
      <c r="C1169" s="44" t="s">
        <v>6791</v>
      </c>
      <c r="D1169" s="44" t="s">
        <v>12250</v>
      </c>
      <c r="E1169" s="44" t="str">
        <f t="shared" si="36"/>
        <v>Covetous Thoughts_Neutral_MELE</v>
      </c>
      <c r="F1169" s="44" t="s">
        <v>8781</v>
      </c>
      <c r="G1169" s="44" t="s">
        <v>5183</v>
      </c>
      <c r="H1169" s="44" t="s">
        <v>5184</v>
      </c>
      <c r="I1169" s="64"/>
      <c r="J1169" s="65"/>
      <c r="K1169" s="65"/>
      <c r="L1169" s="65"/>
      <c r="M1169" s="65"/>
      <c r="N1169" s="64"/>
      <c r="O1169" s="64"/>
      <c r="P1169" s="66">
        <v>1</v>
      </c>
      <c r="Q1169" s="66">
        <v>2</v>
      </c>
      <c r="R1169" s="65"/>
      <c r="S1169" s="65"/>
      <c r="T1169" s="64"/>
      <c r="U1169" s="65"/>
      <c r="V1169" s="65"/>
      <c r="W1169" s="65"/>
      <c r="X1169" s="66">
        <v>2</v>
      </c>
      <c r="Y1169" s="68">
        <v>2</v>
      </c>
      <c r="Z1169" s="66">
        <v>2</v>
      </c>
      <c r="AA1169" s="69">
        <f t="shared" si="37"/>
        <v>0</v>
      </c>
      <c r="AB1169" s="63" t="s">
        <v>320</v>
      </c>
      <c r="AC1169" s="75"/>
      <c r="AD1169" s="77"/>
      <c r="AE1169" s="75"/>
      <c r="AF1169" s="77"/>
      <c r="AG1169" s="63" t="s">
        <v>7316</v>
      </c>
      <c r="AH1169" s="75"/>
      <c r="AI1169" s="77"/>
      <c r="AJ1169" s="77"/>
      <c r="AK1169" s="76"/>
      <c r="AL1169" s="63" t="s">
        <v>12251</v>
      </c>
      <c r="AM1169" s="75"/>
      <c r="AN1169" s="77"/>
      <c r="AO1169" s="77"/>
      <c r="AP1169" s="76"/>
      <c r="AQ1169" s="82" t="s">
        <v>12252</v>
      </c>
      <c r="AR1169" s="77"/>
      <c r="AS1169" s="77"/>
      <c r="AT1169" s="77"/>
      <c r="AU1169" s="76"/>
      <c r="AV1169" s="63" t="s">
        <v>12253</v>
      </c>
      <c r="AW1169" s="75"/>
      <c r="AX1169" s="77"/>
      <c r="AY1169" s="77"/>
      <c r="AZ1169" s="76"/>
      <c r="BA1169" s="82" t="s">
        <v>320</v>
      </c>
      <c r="BB1169" s="77"/>
      <c r="BC1169" s="77"/>
      <c r="BD1169" s="77"/>
      <c r="BE1169" s="76"/>
      <c r="BF1169" s="82" t="s">
        <v>12252</v>
      </c>
      <c r="BG1169" s="77"/>
      <c r="BH1169" s="77"/>
      <c r="BI1169" s="77"/>
      <c r="BJ1169" s="76"/>
      <c r="BK1169" s="82" t="s">
        <v>12252</v>
      </c>
      <c r="BL1169" s="77"/>
      <c r="BM1169" s="77"/>
      <c r="BN1169" s="77"/>
      <c r="BO1169" s="76"/>
      <c r="BP1169" s="44" t="s">
        <v>1706</v>
      </c>
    </row>
    <row r="1170" spans="1:68" x14ac:dyDescent="0.2">
      <c r="A1170" s="63" t="s">
        <v>1330</v>
      </c>
      <c r="B1170" s="44" t="s">
        <v>7156</v>
      </c>
      <c r="C1170" s="44" t="s">
        <v>6791</v>
      </c>
      <c r="D1170" s="44" t="s">
        <v>12254</v>
      </c>
      <c r="E1170" s="44" t="str">
        <f t="shared" si="36"/>
        <v>Darkness Under Tree_Neutral_MELE</v>
      </c>
      <c r="F1170" s="44" t="s">
        <v>9119</v>
      </c>
      <c r="G1170" s="44" t="s">
        <v>5197</v>
      </c>
      <c r="H1170" s="44" t="s">
        <v>3290</v>
      </c>
      <c r="I1170" s="64"/>
      <c r="J1170" s="65"/>
      <c r="K1170" s="65"/>
      <c r="L1170" s="65"/>
      <c r="M1170" s="65"/>
      <c r="N1170" s="64"/>
      <c r="O1170" s="64"/>
      <c r="P1170" s="65"/>
      <c r="Q1170" s="65"/>
      <c r="R1170" s="65"/>
      <c r="S1170" s="65"/>
      <c r="T1170" s="64"/>
      <c r="U1170" s="65"/>
      <c r="V1170" s="65"/>
      <c r="W1170" s="65"/>
      <c r="X1170" s="65"/>
      <c r="Y1170" s="64"/>
      <c r="Z1170" s="65"/>
      <c r="AA1170" s="69">
        <f t="shared" si="37"/>
        <v>0</v>
      </c>
      <c r="AB1170" s="63" t="s">
        <v>321</v>
      </c>
      <c r="AC1170" s="75"/>
      <c r="AD1170" s="77"/>
      <c r="AE1170" s="77"/>
      <c r="AF1170" s="77"/>
      <c r="AG1170" s="63" t="s">
        <v>12255</v>
      </c>
      <c r="AH1170" s="75"/>
      <c r="AI1170" s="77"/>
      <c r="AJ1170" s="77"/>
      <c r="AK1170" s="76"/>
      <c r="AL1170" s="63" t="s">
        <v>12256</v>
      </c>
      <c r="AM1170" s="75"/>
      <c r="AN1170" s="77"/>
      <c r="AO1170" s="77"/>
      <c r="AP1170" s="76"/>
      <c r="AQ1170" s="82" t="s">
        <v>12257</v>
      </c>
      <c r="AR1170" s="77"/>
      <c r="AS1170" s="77"/>
      <c r="AT1170" s="77"/>
      <c r="AU1170" s="76"/>
      <c r="AV1170" s="63" t="s">
        <v>12258</v>
      </c>
      <c r="AW1170" s="75"/>
      <c r="AX1170" s="77"/>
      <c r="AY1170" s="77"/>
      <c r="AZ1170" s="76"/>
      <c r="BA1170" s="82" t="s">
        <v>321</v>
      </c>
      <c r="BB1170" s="77"/>
      <c r="BC1170" s="77"/>
      <c r="BD1170" s="77"/>
      <c r="BE1170" s="76"/>
      <c r="BF1170" s="82" t="s">
        <v>12257</v>
      </c>
      <c r="BG1170" s="77"/>
      <c r="BH1170" s="77"/>
      <c r="BI1170" s="77"/>
      <c r="BJ1170" s="76"/>
      <c r="BK1170" s="82" t="s">
        <v>12257</v>
      </c>
      <c r="BL1170" s="77"/>
      <c r="BM1170" s="77"/>
      <c r="BN1170" s="77"/>
      <c r="BO1170" s="76"/>
      <c r="BP1170" s="44" t="s">
        <v>12259</v>
      </c>
    </row>
    <row r="1171" spans="1:68" x14ac:dyDescent="0.2">
      <c r="A1171" s="63" t="s">
        <v>1330</v>
      </c>
      <c r="B1171" s="44" t="s">
        <v>7156</v>
      </c>
      <c r="C1171" s="44" t="s">
        <v>6791</v>
      </c>
      <c r="D1171" s="44" t="s">
        <v>12260</v>
      </c>
      <c r="E1171" s="44" t="str">
        <f t="shared" si="36"/>
        <v>Despair of the Heart_Neutral_MELE</v>
      </c>
      <c r="F1171" s="44" t="s">
        <v>5159</v>
      </c>
      <c r="G1171" s="44" t="s">
        <v>5235</v>
      </c>
      <c r="H1171" s="44" t="s">
        <v>10826</v>
      </c>
      <c r="I1171" s="64"/>
      <c r="J1171" s="65"/>
      <c r="K1171" s="65"/>
      <c r="L1171" s="65"/>
      <c r="M1171" s="65"/>
      <c r="N1171" s="64"/>
      <c r="O1171" s="64"/>
      <c r="P1171" s="65"/>
      <c r="Q1171" s="66">
        <v>3</v>
      </c>
      <c r="R1171" s="65"/>
      <c r="S1171" s="65"/>
      <c r="T1171" s="64"/>
      <c r="U1171" s="65"/>
      <c r="V1171" s="65"/>
      <c r="W1171" s="65"/>
      <c r="X1171" s="65"/>
      <c r="Y1171" s="64"/>
      <c r="Z1171" s="65"/>
      <c r="AA1171" s="69">
        <f t="shared" si="37"/>
        <v>0</v>
      </c>
      <c r="AB1171" s="63" t="s">
        <v>1193</v>
      </c>
      <c r="AC1171" s="75"/>
      <c r="AD1171" s="77"/>
      <c r="AE1171" s="75"/>
      <c r="AF1171" s="77"/>
      <c r="AG1171" s="63" t="s">
        <v>7244</v>
      </c>
      <c r="AH1171" s="75"/>
      <c r="AI1171" s="77"/>
      <c r="AJ1171" s="77"/>
      <c r="AK1171" s="76"/>
      <c r="AL1171" s="63" t="s">
        <v>7245</v>
      </c>
      <c r="AM1171" s="75"/>
      <c r="AN1171" s="77"/>
      <c r="AO1171" s="77"/>
      <c r="AP1171" s="76"/>
      <c r="AQ1171" s="82" t="s">
        <v>12261</v>
      </c>
      <c r="AR1171" s="77"/>
      <c r="AS1171" s="77"/>
      <c r="AT1171" s="77"/>
      <c r="AU1171" s="76"/>
      <c r="AV1171" s="63" t="s">
        <v>7247</v>
      </c>
      <c r="AW1171" s="75"/>
      <c r="AX1171" s="77"/>
      <c r="AY1171" s="77"/>
      <c r="AZ1171" s="76"/>
      <c r="BA1171" s="82" t="s">
        <v>1193</v>
      </c>
      <c r="BB1171" s="77"/>
      <c r="BC1171" s="77"/>
      <c r="BD1171" s="77"/>
      <c r="BE1171" s="76"/>
      <c r="BF1171" s="82" t="s">
        <v>12261</v>
      </c>
      <c r="BG1171" s="77"/>
      <c r="BH1171" s="77"/>
      <c r="BI1171" s="77"/>
      <c r="BJ1171" s="76"/>
      <c r="BK1171" s="82" t="s">
        <v>12261</v>
      </c>
      <c r="BL1171" s="77"/>
      <c r="BM1171" s="77"/>
      <c r="BN1171" s="77"/>
      <c r="BO1171" s="76"/>
      <c r="BP1171" s="44" t="s">
        <v>1637</v>
      </c>
    </row>
    <row r="1172" spans="1:68" x14ac:dyDescent="0.2">
      <c r="A1172" s="63" t="s">
        <v>1330</v>
      </c>
      <c r="B1172" s="44" t="s">
        <v>7156</v>
      </c>
      <c r="C1172" s="44" t="s">
        <v>6791</v>
      </c>
      <c r="D1172" s="44" t="s">
        <v>12262</v>
      </c>
      <c r="E1172" s="44" t="str">
        <f t="shared" si="36"/>
        <v>Doors of Night_Neutral_MELE</v>
      </c>
      <c r="F1172" s="44" t="s">
        <v>8535</v>
      </c>
      <c r="G1172" s="44" t="s">
        <v>5235</v>
      </c>
      <c r="H1172" s="44" t="s">
        <v>10826</v>
      </c>
      <c r="I1172" s="64"/>
      <c r="J1172" s="65"/>
      <c r="K1172" s="65"/>
      <c r="L1172" s="65"/>
      <c r="M1172" s="65"/>
      <c r="N1172" s="64"/>
      <c r="O1172" s="68">
        <v>3</v>
      </c>
      <c r="P1172" s="65"/>
      <c r="Q1172" s="65"/>
      <c r="R1172" s="65"/>
      <c r="S1172" s="65"/>
      <c r="T1172" s="68">
        <v>3</v>
      </c>
      <c r="U1172" s="66">
        <v>3</v>
      </c>
      <c r="V1172" s="66">
        <v>3</v>
      </c>
      <c r="W1172" s="66">
        <v>3</v>
      </c>
      <c r="X1172" s="65"/>
      <c r="Y1172" s="64"/>
      <c r="Z1172" s="66">
        <v>3</v>
      </c>
      <c r="AA1172" s="69">
        <f t="shared" si="37"/>
        <v>0</v>
      </c>
      <c r="AB1172" s="63" t="s">
        <v>1194</v>
      </c>
      <c r="AC1172" s="75"/>
      <c r="AD1172" s="77"/>
      <c r="AE1172" s="75"/>
      <c r="AF1172" s="77"/>
      <c r="AG1172" s="63" t="s">
        <v>7252</v>
      </c>
      <c r="AH1172" s="75"/>
      <c r="AI1172" s="77"/>
      <c r="AJ1172" s="77"/>
      <c r="AK1172" s="76"/>
      <c r="AL1172" s="63" t="s">
        <v>7253</v>
      </c>
      <c r="AM1172" s="75"/>
      <c r="AN1172" s="77"/>
      <c r="AO1172" s="77"/>
      <c r="AP1172" s="76"/>
      <c r="AQ1172" s="82" t="s">
        <v>12263</v>
      </c>
      <c r="AR1172" s="77"/>
      <c r="AS1172" s="77"/>
      <c r="AT1172" s="77"/>
      <c r="AU1172" s="76"/>
      <c r="AV1172" s="63" t="s">
        <v>7255</v>
      </c>
      <c r="AW1172" s="75"/>
      <c r="AX1172" s="77"/>
      <c r="AY1172" s="77"/>
      <c r="AZ1172" s="76"/>
      <c r="BA1172" s="82" t="s">
        <v>1194</v>
      </c>
      <c r="BB1172" s="77"/>
      <c r="BC1172" s="77"/>
      <c r="BD1172" s="77"/>
      <c r="BE1172" s="76"/>
      <c r="BF1172" s="82" t="s">
        <v>12263</v>
      </c>
      <c r="BG1172" s="77"/>
      <c r="BH1172" s="77"/>
      <c r="BI1172" s="77"/>
      <c r="BJ1172" s="76"/>
      <c r="BK1172" s="82" t="s">
        <v>12263</v>
      </c>
      <c r="BL1172" s="77"/>
      <c r="BM1172" s="77"/>
      <c r="BN1172" s="77"/>
      <c r="BO1172" s="76"/>
      <c r="BP1172" s="44" t="s">
        <v>12264</v>
      </c>
    </row>
    <row r="1173" spans="1:68" x14ac:dyDescent="0.2">
      <c r="A1173" s="63" t="s">
        <v>1330</v>
      </c>
      <c r="B1173" s="44" t="s">
        <v>7156</v>
      </c>
      <c r="C1173" s="44" t="s">
        <v>6791</v>
      </c>
      <c r="D1173" s="44" t="s">
        <v>12265</v>
      </c>
      <c r="E1173" s="44" t="str">
        <f t="shared" si="36"/>
        <v>Fell Winter_Neutral_MELE</v>
      </c>
      <c r="F1173" s="44" t="s">
        <v>7614</v>
      </c>
      <c r="G1173" s="44" t="s">
        <v>5235</v>
      </c>
      <c r="H1173" s="44" t="s">
        <v>10826</v>
      </c>
      <c r="I1173" s="64"/>
      <c r="J1173" s="65"/>
      <c r="K1173" s="65"/>
      <c r="L1173" s="65"/>
      <c r="M1173" s="65"/>
      <c r="N1173" s="64"/>
      <c r="O1173" s="64"/>
      <c r="P1173" s="65"/>
      <c r="Q1173" s="65"/>
      <c r="R1173" s="65"/>
      <c r="S1173" s="65"/>
      <c r="T1173" s="64"/>
      <c r="U1173" s="65"/>
      <c r="V1173" s="65"/>
      <c r="W1173" s="65"/>
      <c r="X1173" s="65"/>
      <c r="Y1173" s="64"/>
      <c r="Z1173" s="65"/>
      <c r="AA1173" s="69">
        <f t="shared" si="37"/>
        <v>0</v>
      </c>
      <c r="AB1173" s="63" t="s">
        <v>1199</v>
      </c>
      <c r="AC1173" s="75"/>
      <c r="AD1173" s="77"/>
      <c r="AE1173" s="77"/>
      <c r="AF1173" s="77"/>
      <c r="AG1173" s="63" t="s">
        <v>7292</v>
      </c>
      <c r="AH1173" s="75"/>
      <c r="AI1173" s="77"/>
      <c r="AJ1173" s="77"/>
      <c r="AK1173" s="76"/>
      <c r="AL1173" s="63" t="s">
        <v>7293</v>
      </c>
      <c r="AM1173" s="75"/>
      <c r="AN1173" s="77"/>
      <c r="AO1173" s="77"/>
      <c r="AP1173" s="76"/>
      <c r="AQ1173" s="82" t="s">
        <v>12266</v>
      </c>
      <c r="AR1173" s="77"/>
      <c r="AS1173" s="77"/>
      <c r="AT1173" s="77"/>
      <c r="AU1173" s="76"/>
      <c r="AV1173" s="63" t="s">
        <v>7295</v>
      </c>
      <c r="AW1173" s="75"/>
      <c r="AX1173" s="77"/>
      <c r="AY1173" s="77"/>
      <c r="AZ1173" s="76"/>
      <c r="BA1173" s="82" t="s">
        <v>1199</v>
      </c>
      <c r="BB1173" s="77"/>
      <c r="BC1173" s="77"/>
      <c r="BD1173" s="77"/>
      <c r="BE1173" s="76"/>
      <c r="BF1173" s="82" t="s">
        <v>12266</v>
      </c>
      <c r="BG1173" s="77"/>
      <c r="BH1173" s="77"/>
      <c r="BI1173" s="77"/>
      <c r="BJ1173" s="76"/>
      <c r="BK1173" s="82" t="s">
        <v>12266</v>
      </c>
      <c r="BL1173" s="77"/>
      <c r="BM1173" s="77"/>
      <c r="BN1173" s="77"/>
      <c r="BO1173" s="76"/>
      <c r="BP1173" s="44" t="s">
        <v>12267</v>
      </c>
    </row>
    <row r="1174" spans="1:68" x14ac:dyDescent="0.2">
      <c r="A1174" s="63" t="s">
        <v>1330</v>
      </c>
      <c r="B1174" s="44" t="s">
        <v>7156</v>
      </c>
      <c r="C1174" s="44" t="s">
        <v>6791</v>
      </c>
      <c r="D1174" s="44" t="s">
        <v>12268</v>
      </c>
      <c r="E1174" s="44" t="str">
        <f t="shared" si="36"/>
        <v>Foolish Words_Neutral_MELE</v>
      </c>
      <c r="F1174" s="44" t="s">
        <v>5159</v>
      </c>
      <c r="G1174" s="44" t="s">
        <v>5235</v>
      </c>
      <c r="H1174" s="44" t="s">
        <v>12084</v>
      </c>
      <c r="I1174" s="64"/>
      <c r="J1174" s="65"/>
      <c r="K1174" s="65"/>
      <c r="L1174" s="65"/>
      <c r="M1174" s="65"/>
      <c r="N1174" s="64"/>
      <c r="O1174" s="64"/>
      <c r="P1174" s="65"/>
      <c r="Q1174" s="65"/>
      <c r="R1174" s="65"/>
      <c r="S1174" s="65"/>
      <c r="T1174" s="64"/>
      <c r="U1174" s="65"/>
      <c r="V1174" s="65"/>
      <c r="W1174" s="65"/>
      <c r="X1174" s="65"/>
      <c r="Y1174" s="68">
        <v>2</v>
      </c>
      <c r="Z1174" s="66">
        <v>2</v>
      </c>
      <c r="AA1174" s="69">
        <f t="shared" si="37"/>
        <v>0</v>
      </c>
      <c r="AB1174" s="63" t="s">
        <v>1298</v>
      </c>
      <c r="AC1174" s="75"/>
      <c r="AD1174" s="77"/>
      <c r="AE1174" s="75"/>
      <c r="AF1174" s="77"/>
      <c r="AG1174" s="63" t="s">
        <v>9204</v>
      </c>
      <c r="AH1174" s="75"/>
      <c r="AI1174" s="77"/>
      <c r="AJ1174" s="77"/>
      <c r="AK1174" s="76"/>
      <c r="AL1174" s="63" t="s">
        <v>9205</v>
      </c>
      <c r="AM1174" s="75"/>
      <c r="AN1174" s="77"/>
      <c r="AO1174" s="77"/>
      <c r="AP1174" s="76"/>
      <c r="AQ1174" s="82" t="s">
        <v>9206</v>
      </c>
      <c r="AR1174" s="77"/>
      <c r="AS1174" s="77"/>
      <c r="AT1174" s="77"/>
      <c r="AU1174" s="76"/>
      <c r="AV1174" s="63" t="s">
        <v>9207</v>
      </c>
      <c r="AW1174" s="75"/>
      <c r="AX1174" s="77"/>
      <c r="AY1174" s="77"/>
      <c r="AZ1174" s="76"/>
      <c r="BA1174" s="82" t="s">
        <v>1298</v>
      </c>
      <c r="BB1174" s="77"/>
      <c r="BC1174" s="77"/>
      <c r="BD1174" s="77"/>
      <c r="BE1174" s="76"/>
      <c r="BF1174" s="82" t="s">
        <v>9206</v>
      </c>
      <c r="BG1174" s="77"/>
      <c r="BH1174" s="77"/>
      <c r="BI1174" s="77"/>
      <c r="BJ1174" s="76"/>
      <c r="BK1174" s="82" t="s">
        <v>9206</v>
      </c>
      <c r="BL1174" s="77"/>
      <c r="BM1174" s="77"/>
      <c r="BN1174" s="77"/>
      <c r="BO1174" s="76"/>
      <c r="BP1174" s="44" t="s">
        <v>1638</v>
      </c>
    </row>
    <row r="1175" spans="1:68" x14ac:dyDescent="0.2">
      <c r="A1175" s="63" t="s">
        <v>1330</v>
      </c>
      <c r="B1175" s="44" t="s">
        <v>7156</v>
      </c>
      <c r="C1175" s="44" t="s">
        <v>6791</v>
      </c>
      <c r="D1175" s="44" t="s">
        <v>12269</v>
      </c>
      <c r="E1175" s="44" t="str">
        <f t="shared" si="36"/>
        <v>Greed_Neutral_MELE</v>
      </c>
      <c r="F1175" s="44" t="s">
        <v>5351</v>
      </c>
      <c r="G1175" s="44" t="s">
        <v>5235</v>
      </c>
      <c r="H1175" s="44" t="s">
        <v>12084</v>
      </c>
      <c r="I1175" s="64"/>
      <c r="J1175" s="65"/>
      <c r="K1175" s="65"/>
      <c r="L1175" s="65"/>
      <c r="M1175" s="65"/>
      <c r="N1175" s="64"/>
      <c r="O1175" s="64"/>
      <c r="P1175" s="65"/>
      <c r="Q1175" s="65"/>
      <c r="R1175" s="65"/>
      <c r="S1175" s="65"/>
      <c r="T1175" s="64"/>
      <c r="U1175" s="65"/>
      <c r="V1175" s="65"/>
      <c r="W1175" s="65"/>
      <c r="X1175" s="65"/>
      <c r="Y1175" s="68">
        <v>1</v>
      </c>
      <c r="Z1175" s="65"/>
      <c r="AA1175" s="69">
        <f t="shared" si="37"/>
        <v>0</v>
      </c>
      <c r="AB1175" s="63" t="s">
        <v>1202</v>
      </c>
      <c r="AC1175" s="75"/>
      <c r="AD1175" s="77"/>
      <c r="AE1175" s="75"/>
      <c r="AF1175" s="77"/>
      <c r="AG1175" s="63" t="s">
        <v>12270</v>
      </c>
      <c r="AH1175" s="75"/>
      <c r="AI1175" s="77"/>
      <c r="AJ1175" s="77"/>
      <c r="AK1175" s="76"/>
      <c r="AL1175" s="63" t="s">
        <v>7317</v>
      </c>
      <c r="AM1175" s="75"/>
      <c r="AN1175" s="77"/>
      <c r="AO1175" s="77"/>
      <c r="AP1175" s="76"/>
      <c r="AQ1175" s="82" t="s">
        <v>12271</v>
      </c>
      <c r="AR1175" s="77"/>
      <c r="AS1175" s="77"/>
      <c r="AT1175" s="77"/>
      <c r="AU1175" s="76"/>
      <c r="AV1175" s="63" t="s">
        <v>7319</v>
      </c>
      <c r="AW1175" s="75"/>
      <c r="AX1175" s="77"/>
      <c r="AY1175" s="77"/>
      <c r="AZ1175" s="76"/>
      <c r="BA1175" s="82" t="s">
        <v>1202</v>
      </c>
      <c r="BB1175" s="77"/>
      <c r="BC1175" s="77"/>
      <c r="BD1175" s="77"/>
      <c r="BE1175" s="76"/>
      <c r="BF1175" s="82" t="s">
        <v>12271</v>
      </c>
      <c r="BG1175" s="77"/>
      <c r="BH1175" s="77"/>
      <c r="BI1175" s="77"/>
      <c r="BJ1175" s="76"/>
      <c r="BK1175" s="82" t="s">
        <v>12271</v>
      </c>
      <c r="BL1175" s="77"/>
      <c r="BM1175" s="77"/>
      <c r="BN1175" s="77"/>
      <c r="BO1175" s="76"/>
      <c r="BP1175" s="44" t="s">
        <v>1639</v>
      </c>
    </row>
    <row r="1176" spans="1:68" x14ac:dyDescent="0.2">
      <c r="A1176" s="63" t="s">
        <v>1330</v>
      </c>
      <c r="B1176" s="44" t="s">
        <v>7156</v>
      </c>
      <c r="C1176" s="44" t="s">
        <v>6791</v>
      </c>
      <c r="D1176" s="44" t="s">
        <v>12272</v>
      </c>
      <c r="E1176" s="44" t="str">
        <f t="shared" si="36"/>
        <v>Heedless Revelry_Neutral_MELE</v>
      </c>
      <c r="F1176" s="44" t="s">
        <v>10819</v>
      </c>
      <c r="G1176" s="44" t="s">
        <v>5197</v>
      </c>
      <c r="H1176" s="44" t="s">
        <v>3290</v>
      </c>
      <c r="I1176" s="64"/>
      <c r="J1176" s="65"/>
      <c r="K1176" s="65"/>
      <c r="L1176" s="65"/>
      <c r="M1176" s="65"/>
      <c r="N1176" s="64"/>
      <c r="O1176" s="64"/>
      <c r="P1176" s="65"/>
      <c r="Q1176" s="65"/>
      <c r="R1176" s="65"/>
      <c r="S1176" s="65"/>
      <c r="T1176" s="64"/>
      <c r="U1176" s="65"/>
      <c r="V1176" s="65"/>
      <c r="W1176" s="65"/>
      <c r="X1176" s="65"/>
      <c r="Y1176" s="64"/>
      <c r="Z1176" s="65"/>
      <c r="AA1176" s="69">
        <f t="shared" si="37"/>
        <v>0</v>
      </c>
      <c r="AB1176" s="63" t="s">
        <v>322</v>
      </c>
      <c r="AC1176" s="75"/>
      <c r="AD1176" s="77"/>
      <c r="AE1176" s="77"/>
      <c r="AF1176" s="77"/>
      <c r="AG1176" s="63" t="s">
        <v>12273</v>
      </c>
      <c r="AH1176" s="75"/>
      <c r="AI1176" s="77"/>
      <c r="AJ1176" s="77"/>
      <c r="AK1176" s="76"/>
      <c r="AL1176" s="63" t="s">
        <v>12274</v>
      </c>
      <c r="AM1176" s="75"/>
      <c r="AN1176" s="77"/>
      <c r="AO1176" s="77"/>
      <c r="AP1176" s="76"/>
      <c r="AQ1176" s="82" t="s">
        <v>12275</v>
      </c>
      <c r="AR1176" s="77"/>
      <c r="AS1176" s="77"/>
      <c r="AT1176" s="77"/>
      <c r="AU1176" s="76"/>
      <c r="AV1176" s="63" t="s">
        <v>12276</v>
      </c>
      <c r="AW1176" s="75"/>
      <c r="AX1176" s="77"/>
      <c r="AY1176" s="77"/>
      <c r="AZ1176" s="76"/>
      <c r="BA1176" s="82" t="s">
        <v>322</v>
      </c>
      <c r="BB1176" s="77"/>
      <c r="BC1176" s="77"/>
      <c r="BD1176" s="77"/>
      <c r="BE1176" s="76"/>
      <c r="BF1176" s="82" t="s">
        <v>12275</v>
      </c>
      <c r="BG1176" s="77"/>
      <c r="BH1176" s="77"/>
      <c r="BI1176" s="77"/>
      <c r="BJ1176" s="76"/>
      <c r="BK1176" s="82" t="s">
        <v>12275</v>
      </c>
      <c r="BL1176" s="77"/>
      <c r="BM1176" s="77"/>
      <c r="BN1176" s="77"/>
      <c r="BO1176" s="76"/>
      <c r="BP1176" s="44" t="s">
        <v>1742</v>
      </c>
    </row>
    <row r="1177" spans="1:68" x14ac:dyDescent="0.2">
      <c r="A1177" s="63" t="s">
        <v>1330</v>
      </c>
      <c r="B1177" s="44" t="s">
        <v>7156</v>
      </c>
      <c r="C1177" s="44" t="s">
        <v>6791</v>
      </c>
      <c r="D1177" s="44" t="s">
        <v>12277</v>
      </c>
      <c r="E1177" s="44" t="str">
        <f t="shared" si="36"/>
        <v>Incite Defenders_Neutral_MELE</v>
      </c>
      <c r="F1177" s="44" t="s">
        <v>11470</v>
      </c>
      <c r="G1177" s="44" t="s">
        <v>5235</v>
      </c>
      <c r="H1177" s="44" t="s">
        <v>10826</v>
      </c>
      <c r="I1177" s="64"/>
      <c r="J1177" s="65"/>
      <c r="K1177" s="65"/>
      <c r="L1177" s="65"/>
      <c r="M1177" s="65"/>
      <c r="N1177" s="64"/>
      <c r="O1177" s="68">
        <v>1</v>
      </c>
      <c r="P1177" s="65"/>
      <c r="Q1177" s="65"/>
      <c r="R1177" s="65"/>
      <c r="S1177" s="65"/>
      <c r="T1177" s="64"/>
      <c r="U1177" s="65"/>
      <c r="V1177" s="65"/>
      <c r="W1177" s="65"/>
      <c r="X1177" s="65"/>
      <c r="Y1177" s="64"/>
      <c r="Z1177" s="65"/>
      <c r="AA1177" s="69">
        <f t="shared" si="37"/>
        <v>0</v>
      </c>
      <c r="AB1177" s="63" t="s">
        <v>323</v>
      </c>
      <c r="AC1177" s="75"/>
      <c r="AD1177" s="77"/>
      <c r="AE1177" s="75"/>
      <c r="AF1177" s="77"/>
      <c r="AG1177" s="63" t="s">
        <v>12278</v>
      </c>
      <c r="AH1177" s="75"/>
      <c r="AI1177" s="77"/>
      <c r="AJ1177" s="77"/>
      <c r="AK1177" s="76"/>
      <c r="AL1177" s="63" t="s">
        <v>12279</v>
      </c>
      <c r="AM1177" s="75"/>
      <c r="AN1177" s="77"/>
      <c r="AO1177" s="77"/>
      <c r="AP1177" s="76"/>
      <c r="AQ1177" s="82" t="s">
        <v>12280</v>
      </c>
      <c r="AR1177" s="77"/>
      <c r="AS1177" s="77"/>
      <c r="AT1177" s="77"/>
      <c r="AU1177" s="76"/>
      <c r="AV1177" s="63" t="s">
        <v>12281</v>
      </c>
      <c r="AW1177" s="75"/>
      <c r="AX1177" s="77"/>
      <c r="AY1177" s="77"/>
      <c r="AZ1177" s="76"/>
      <c r="BA1177" s="82" t="s">
        <v>323</v>
      </c>
      <c r="BB1177" s="77"/>
      <c r="BC1177" s="77"/>
      <c r="BD1177" s="77"/>
      <c r="BE1177" s="76"/>
      <c r="BF1177" s="82" t="s">
        <v>12280</v>
      </c>
      <c r="BG1177" s="77"/>
      <c r="BH1177" s="77"/>
      <c r="BI1177" s="77"/>
      <c r="BJ1177" s="76"/>
      <c r="BK1177" s="82" t="s">
        <v>12280</v>
      </c>
      <c r="BL1177" s="77"/>
      <c r="BM1177" s="77"/>
      <c r="BN1177" s="77"/>
      <c r="BO1177" s="76"/>
      <c r="BP1177" s="44" t="s">
        <v>12282</v>
      </c>
    </row>
    <row r="1178" spans="1:68" x14ac:dyDescent="0.2">
      <c r="A1178" s="63" t="s">
        <v>1330</v>
      </c>
      <c r="B1178" s="44" t="s">
        <v>7156</v>
      </c>
      <c r="C1178" s="44" t="s">
        <v>6791</v>
      </c>
      <c r="D1178" s="44" t="s">
        <v>12283</v>
      </c>
      <c r="E1178" s="44" t="str">
        <f t="shared" si="36"/>
        <v>Incite Denizens_Neutral_MELE</v>
      </c>
      <c r="F1178" s="44" t="s">
        <v>5159</v>
      </c>
      <c r="G1178" s="44" t="s">
        <v>5235</v>
      </c>
      <c r="H1178" s="44" t="s">
        <v>10826</v>
      </c>
      <c r="I1178" s="64"/>
      <c r="J1178" s="65"/>
      <c r="K1178" s="65"/>
      <c r="L1178" s="65"/>
      <c r="M1178" s="65"/>
      <c r="N1178" s="64"/>
      <c r="O1178" s="68">
        <v>1</v>
      </c>
      <c r="P1178" s="65"/>
      <c r="Q1178" s="65"/>
      <c r="R1178" s="65"/>
      <c r="S1178" s="66">
        <v>1</v>
      </c>
      <c r="T1178" s="64"/>
      <c r="U1178" s="65"/>
      <c r="V1178" s="65"/>
      <c r="W1178" s="65"/>
      <c r="X1178" s="65"/>
      <c r="Y1178" s="64"/>
      <c r="Z1178" s="65"/>
      <c r="AA1178" s="69">
        <f t="shared" si="37"/>
        <v>0</v>
      </c>
      <c r="AB1178" s="63" t="s">
        <v>932</v>
      </c>
      <c r="AC1178" s="75"/>
      <c r="AD1178" s="77"/>
      <c r="AE1178" s="75"/>
      <c r="AF1178" s="77"/>
      <c r="AG1178" s="63" t="s">
        <v>9243</v>
      </c>
      <c r="AH1178" s="75"/>
      <c r="AI1178" s="77"/>
      <c r="AJ1178" s="77"/>
      <c r="AK1178" s="76"/>
      <c r="AL1178" s="63" t="s">
        <v>9244</v>
      </c>
      <c r="AM1178" s="75"/>
      <c r="AN1178" s="77"/>
      <c r="AO1178" s="77"/>
      <c r="AP1178" s="76"/>
      <c r="AQ1178" s="82" t="s">
        <v>9245</v>
      </c>
      <c r="AR1178" s="77"/>
      <c r="AS1178" s="77"/>
      <c r="AT1178" s="77"/>
      <c r="AU1178" s="76"/>
      <c r="AV1178" s="63" t="s">
        <v>12284</v>
      </c>
      <c r="AW1178" s="75"/>
      <c r="AX1178" s="77"/>
      <c r="AY1178" s="77"/>
      <c r="AZ1178" s="76"/>
      <c r="BA1178" s="82" t="s">
        <v>932</v>
      </c>
      <c r="BB1178" s="77"/>
      <c r="BC1178" s="77"/>
      <c r="BD1178" s="77"/>
      <c r="BE1178" s="76"/>
      <c r="BF1178" s="82" t="s">
        <v>9245</v>
      </c>
      <c r="BG1178" s="77"/>
      <c r="BH1178" s="77"/>
      <c r="BI1178" s="77"/>
      <c r="BJ1178" s="76"/>
      <c r="BK1178" s="82" t="s">
        <v>9245</v>
      </c>
      <c r="BL1178" s="77"/>
      <c r="BM1178" s="77"/>
      <c r="BN1178" s="77"/>
      <c r="BO1178" s="76"/>
      <c r="BP1178" s="44" t="s">
        <v>12285</v>
      </c>
    </row>
    <row r="1179" spans="1:68" x14ac:dyDescent="0.2">
      <c r="A1179" s="63" t="s">
        <v>1330</v>
      </c>
      <c r="B1179" s="44" t="s">
        <v>7156</v>
      </c>
      <c r="C1179" s="44" t="s">
        <v>6791</v>
      </c>
      <c r="D1179" s="44" t="s">
        <v>12286</v>
      </c>
      <c r="E1179" s="44" t="str">
        <f t="shared" si="36"/>
        <v>Long Winter_Neutral_MELE</v>
      </c>
      <c r="F1179" s="44" t="s">
        <v>10893</v>
      </c>
      <c r="G1179" s="44" t="s">
        <v>5235</v>
      </c>
      <c r="H1179" s="44" t="s">
        <v>10826</v>
      </c>
      <c r="I1179" s="64"/>
      <c r="J1179" s="65"/>
      <c r="K1179" s="65"/>
      <c r="L1179" s="65"/>
      <c r="M1179" s="65"/>
      <c r="N1179" s="64"/>
      <c r="O1179" s="64"/>
      <c r="P1179" s="65"/>
      <c r="Q1179" s="65"/>
      <c r="R1179" s="65"/>
      <c r="S1179" s="65"/>
      <c r="T1179" s="64"/>
      <c r="U1179" s="65"/>
      <c r="V1179" s="65"/>
      <c r="W1179" s="66">
        <v>3</v>
      </c>
      <c r="X1179" s="65"/>
      <c r="Y1179" s="64"/>
      <c r="Z1179" s="66">
        <v>3</v>
      </c>
      <c r="AA1179" s="69">
        <f t="shared" si="37"/>
        <v>0</v>
      </c>
      <c r="AB1179" s="63" t="s">
        <v>1203</v>
      </c>
      <c r="AC1179" s="75"/>
      <c r="AD1179" s="77"/>
      <c r="AE1179" s="75"/>
      <c r="AF1179" s="77"/>
      <c r="AG1179" s="63" t="s">
        <v>7324</v>
      </c>
      <c r="AH1179" s="75"/>
      <c r="AI1179" s="77"/>
      <c r="AJ1179" s="77"/>
      <c r="AK1179" s="76"/>
      <c r="AL1179" s="63" t="s">
        <v>7325</v>
      </c>
      <c r="AM1179" s="75"/>
      <c r="AN1179" s="77"/>
      <c r="AO1179" s="77"/>
      <c r="AP1179" s="76"/>
      <c r="AQ1179" s="82" t="s">
        <v>12287</v>
      </c>
      <c r="AR1179" s="77"/>
      <c r="AS1179" s="77"/>
      <c r="AT1179" s="77"/>
      <c r="AU1179" s="76"/>
      <c r="AV1179" s="63" t="s">
        <v>7295</v>
      </c>
      <c r="AW1179" s="75"/>
      <c r="AX1179" s="77"/>
      <c r="AY1179" s="77"/>
      <c r="AZ1179" s="76"/>
      <c r="BA1179" s="82" t="s">
        <v>1203</v>
      </c>
      <c r="BB1179" s="77"/>
      <c r="BC1179" s="77"/>
      <c r="BD1179" s="77"/>
      <c r="BE1179" s="76"/>
      <c r="BF1179" s="82" t="s">
        <v>12287</v>
      </c>
      <c r="BG1179" s="77"/>
      <c r="BH1179" s="77"/>
      <c r="BI1179" s="77"/>
      <c r="BJ1179" s="76"/>
      <c r="BK1179" s="82" t="s">
        <v>12287</v>
      </c>
      <c r="BL1179" s="77"/>
      <c r="BM1179" s="77"/>
      <c r="BN1179" s="77"/>
      <c r="BO1179" s="76"/>
      <c r="BP1179" s="44" t="s">
        <v>12288</v>
      </c>
    </row>
    <row r="1180" spans="1:68" x14ac:dyDescent="0.2">
      <c r="A1180" s="63" t="s">
        <v>1330</v>
      </c>
      <c r="B1180" s="44" t="s">
        <v>7156</v>
      </c>
      <c r="C1180" s="44" t="s">
        <v>6791</v>
      </c>
      <c r="D1180" s="44" t="s">
        <v>12289</v>
      </c>
      <c r="E1180" s="44" t="str">
        <f t="shared" si="36"/>
        <v>Lost in Border-lands_Neutral_MELE</v>
      </c>
      <c r="F1180" s="44" t="s">
        <v>10965</v>
      </c>
      <c r="G1180" s="44" t="s">
        <v>5235</v>
      </c>
      <c r="H1180" s="44" t="s">
        <v>10826</v>
      </c>
      <c r="I1180" s="64"/>
      <c r="J1180" s="65"/>
      <c r="K1180" s="65"/>
      <c r="L1180" s="65"/>
      <c r="M1180" s="65"/>
      <c r="N1180" s="64"/>
      <c r="O1180" s="64"/>
      <c r="P1180" s="65"/>
      <c r="Q1180" s="65"/>
      <c r="R1180" s="65"/>
      <c r="S1180" s="65"/>
      <c r="T1180" s="64"/>
      <c r="U1180" s="65"/>
      <c r="V1180" s="65"/>
      <c r="W1180" s="65"/>
      <c r="X1180" s="65"/>
      <c r="Y1180" s="64"/>
      <c r="Z1180" s="65"/>
      <c r="AA1180" s="69">
        <f t="shared" si="37"/>
        <v>0</v>
      </c>
      <c r="AB1180" s="63" t="s">
        <v>1205</v>
      </c>
      <c r="AC1180" s="75"/>
      <c r="AD1180" s="77"/>
      <c r="AE1180" s="77"/>
      <c r="AF1180" s="77"/>
      <c r="AG1180" s="63" t="s">
        <v>7340</v>
      </c>
      <c r="AH1180" s="75"/>
      <c r="AI1180" s="77"/>
      <c r="AJ1180" s="77"/>
      <c r="AK1180" s="76"/>
      <c r="AL1180" s="63" t="s">
        <v>7341</v>
      </c>
      <c r="AM1180" s="75"/>
      <c r="AN1180" s="77"/>
      <c r="AO1180" s="77"/>
      <c r="AP1180" s="76"/>
      <c r="AQ1180" s="82" t="s">
        <v>12290</v>
      </c>
      <c r="AR1180" s="77"/>
      <c r="AS1180" s="77"/>
      <c r="AT1180" s="77"/>
      <c r="AU1180" s="76"/>
      <c r="AV1180" s="63" t="s">
        <v>7343</v>
      </c>
      <c r="AW1180" s="75"/>
      <c r="AX1180" s="77"/>
      <c r="AY1180" s="77"/>
      <c r="AZ1180" s="76"/>
      <c r="BA1180" s="82" t="s">
        <v>1205</v>
      </c>
      <c r="BB1180" s="77"/>
      <c r="BC1180" s="77"/>
      <c r="BD1180" s="77"/>
      <c r="BE1180" s="76"/>
      <c r="BF1180" s="82" t="s">
        <v>12290</v>
      </c>
      <c r="BG1180" s="77"/>
      <c r="BH1180" s="77"/>
      <c r="BI1180" s="77"/>
      <c r="BJ1180" s="76"/>
      <c r="BK1180" s="82" t="s">
        <v>12290</v>
      </c>
      <c r="BL1180" s="77"/>
      <c r="BM1180" s="77"/>
      <c r="BN1180" s="77"/>
      <c r="BO1180" s="76"/>
      <c r="BP1180" s="44" t="s">
        <v>12291</v>
      </c>
    </row>
    <row r="1181" spans="1:68" x14ac:dyDescent="0.2">
      <c r="A1181" s="63" t="s">
        <v>1330</v>
      </c>
      <c r="B1181" s="44" t="s">
        <v>7156</v>
      </c>
      <c r="C1181" s="44" t="s">
        <v>6791</v>
      </c>
      <c r="D1181" s="44" t="s">
        <v>12292</v>
      </c>
      <c r="E1181" s="44" t="str">
        <f t="shared" si="36"/>
        <v>Lost in Free-domains_Neutral_MELE</v>
      </c>
      <c r="F1181" s="44" t="s">
        <v>8368</v>
      </c>
      <c r="G1181" s="44" t="s">
        <v>5235</v>
      </c>
      <c r="H1181" s="44" t="s">
        <v>10826</v>
      </c>
      <c r="I1181" s="64"/>
      <c r="J1181" s="65"/>
      <c r="K1181" s="65"/>
      <c r="L1181" s="65"/>
      <c r="M1181" s="65"/>
      <c r="N1181" s="64"/>
      <c r="O1181" s="64"/>
      <c r="P1181" s="65"/>
      <c r="Q1181" s="66">
        <v>1</v>
      </c>
      <c r="R1181" s="65"/>
      <c r="S1181" s="65"/>
      <c r="T1181" s="64"/>
      <c r="U1181" s="65"/>
      <c r="V1181" s="65"/>
      <c r="W1181" s="65"/>
      <c r="X1181" s="66">
        <v>2</v>
      </c>
      <c r="Y1181" s="64"/>
      <c r="Z1181" s="65"/>
      <c r="AA1181" s="69">
        <f t="shared" si="37"/>
        <v>0</v>
      </c>
      <c r="AB1181" s="63" t="s">
        <v>1207</v>
      </c>
      <c r="AC1181" s="75"/>
      <c r="AD1181" s="77"/>
      <c r="AE1181" s="75"/>
      <c r="AF1181" s="77"/>
      <c r="AG1181" s="63" t="s">
        <v>7356</v>
      </c>
      <c r="AH1181" s="75"/>
      <c r="AI1181" s="77"/>
      <c r="AJ1181" s="77"/>
      <c r="AK1181" s="76"/>
      <c r="AL1181" s="63" t="s">
        <v>7357</v>
      </c>
      <c r="AM1181" s="75"/>
      <c r="AN1181" s="77"/>
      <c r="AO1181" s="77"/>
      <c r="AP1181" s="76"/>
      <c r="AQ1181" s="82" t="s">
        <v>12293</v>
      </c>
      <c r="AR1181" s="77"/>
      <c r="AS1181" s="77"/>
      <c r="AT1181" s="77"/>
      <c r="AU1181" s="76"/>
      <c r="AV1181" s="63" t="s">
        <v>7359</v>
      </c>
      <c r="AW1181" s="75"/>
      <c r="AX1181" s="77"/>
      <c r="AY1181" s="77"/>
      <c r="AZ1181" s="76"/>
      <c r="BA1181" s="82" t="s">
        <v>1207</v>
      </c>
      <c r="BB1181" s="77"/>
      <c r="BC1181" s="77"/>
      <c r="BD1181" s="77"/>
      <c r="BE1181" s="76"/>
      <c r="BF1181" s="82" t="s">
        <v>12293</v>
      </c>
      <c r="BG1181" s="77"/>
      <c r="BH1181" s="77"/>
      <c r="BI1181" s="77"/>
      <c r="BJ1181" s="76"/>
      <c r="BK1181" s="82" t="s">
        <v>12293</v>
      </c>
      <c r="BL1181" s="77"/>
      <c r="BM1181" s="77"/>
      <c r="BN1181" s="77"/>
      <c r="BO1181" s="76"/>
      <c r="BP1181" s="44" t="s">
        <v>12294</v>
      </c>
    </row>
    <row r="1182" spans="1:68" x14ac:dyDescent="0.2">
      <c r="A1182" s="63" t="s">
        <v>1330</v>
      </c>
      <c r="B1182" s="44" t="s">
        <v>7156</v>
      </c>
      <c r="C1182" s="44" t="s">
        <v>6791</v>
      </c>
      <c r="D1182" s="44" t="s">
        <v>12295</v>
      </c>
      <c r="E1182" s="44" t="str">
        <f t="shared" si="36"/>
        <v>Lost in Shadow-lands_Neutral_MELE</v>
      </c>
      <c r="F1182" s="44" t="s">
        <v>10893</v>
      </c>
      <c r="G1182" s="44" t="s">
        <v>5235</v>
      </c>
      <c r="H1182" s="44" t="s">
        <v>10826</v>
      </c>
      <c r="I1182" s="64"/>
      <c r="J1182" s="65"/>
      <c r="K1182" s="65"/>
      <c r="L1182" s="65"/>
      <c r="M1182" s="65"/>
      <c r="N1182" s="64"/>
      <c r="O1182" s="64"/>
      <c r="P1182" s="65"/>
      <c r="Q1182" s="65"/>
      <c r="R1182" s="65"/>
      <c r="S1182" s="65"/>
      <c r="T1182" s="64"/>
      <c r="U1182" s="65"/>
      <c r="V1182" s="65"/>
      <c r="W1182" s="65"/>
      <c r="X1182" s="65"/>
      <c r="Y1182" s="64"/>
      <c r="Z1182" s="65"/>
      <c r="AA1182" s="69">
        <f t="shared" si="37"/>
        <v>0</v>
      </c>
      <c r="AB1182" s="63" t="s">
        <v>1208</v>
      </c>
      <c r="AC1182" s="75"/>
      <c r="AD1182" s="77"/>
      <c r="AE1182" s="77"/>
      <c r="AF1182" s="77"/>
      <c r="AG1182" s="63" t="s">
        <v>12296</v>
      </c>
      <c r="AH1182" s="75"/>
      <c r="AI1182" s="77"/>
      <c r="AJ1182" s="77"/>
      <c r="AK1182" s="76"/>
      <c r="AL1182" s="63" t="s">
        <v>7365</v>
      </c>
      <c r="AM1182" s="75"/>
      <c r="AN1182" s="77"/>
      <c r="AO1182" s="77"/>
      <c r="AP1182" s="76"/>
      <c r="AQ1182" s="82" t="s">
        <v>12297</v>
      </c>
      <c r="AR1182" s="77"/>
      <c r="AS1182" s="77"/>
      <c r="AT1182" s="77"/>
      <c r="AU1182" s="76"/>
      <c r="AV1182" s="63" t="s">
        <v>7367</v>
      </c>
      <c r="AW1182" s="75"/>
      <c r="AX1182" s="77"/>
      <c r="AY1182" s="77"/>
      <c r="AZ1182" s="76"/>
      <c r="BA1182" s="82" t="s">
        <v>1208</v>
      </c>
      <c r="BB1182" s="77"/>
      <c r="BC1182" s="77"/>
      <c r="BD1182" s="77"/>
      <c r="BE1182" s="76"/>
      <c r="BF1182" s="82" t="s">
        <v>12297</v>
      </c>
      <c r="BG1182" s="77"/>
      <c r="BH1182" s="77"/>
      <c r="BI1182" s="77"/>
      <c r="BJ1182" s="76"/>
      <c r="BK1182" s="82" t="s">
        <v>12297</v>
      </c>
      <c r="BL1182" s="77"/>
      <c r="BM1182" s="77"/>
      <c r="BN1182" s="77"/>
      <c r="BO1182" s="76"/>
      <c r="BP1182" s="44" t="s">
        <v>12298</v>
      </c>
    </row>
    <row r="1183" spans="1:68" x14ac:dyDescent="0.2">
      <c r="A1183" s="63" t="s">
        <v>1330</v>
      </c>
      <c r="B1183" s="44" t="s">
        <v>7156</v>
      </c>
      <c r="C1183" s="44" t="s">
        <v>6791</v>
      </c>
      <c r="D1183" s="44" t="s">
        <v>12299</v>
      </c>
      <c r="E1183" s="44" t="str">
        <f t="shared" si="36"/>
        <v>Lost in the Wilderness_Neutral_MELE</v>
      </c>
      <c r="F1183" s="44" t="s">
        <v>8368</v>
      </c>
      <c r="G1183" s="44" t="s">
        <v>5235</v>
      </c>
      <c r="H1183" s="44" t="s">
        <v>10826</v>
      </c>
      <c r="I1183" s="64"/>
      <c r="J1183" s="65"/>
      <c r="K1183" s="65"/>
      <c r="L1183" s="65"/>
      <c r="M1183" s="65"/>
      <c r="N1183" s="64"/>
      <c r="O1183" s="64"/>
      <c r="P1183" s="65"/>
      <c r="Q1183" s="65"/>
      <c r="R1183" s="65"/>
      <c r="S1183" s="65"/>
      <c r="T1183" s="64"/>
      <c r="U1183" s="65"/>
      <c r="V1183" s="65"/>
      <c r="W1183" s="65"/>
      <c r="X1183" s="65"/>
      <c r="Y1183" s="64"/>
      <c r="Z1183" s="65"/>
      <c r="AA1183" s="69">
        <f t="shared" si="37"/>
        <v>0</v>
      </c>
      <c r="AB1183" s="63" t="s">
        <v>1408</v>
      </c>
      <c r="AC1183" s="75"/>
      <c r="AD1183" s="77"/>
      <c r="AE1183" s="77"/>
      <c r="AF1183" s="77"/>
      <c r="AG1183" s="63" t="s">
        <v>7372</v>
      </c>
      <c r="AH1183" s="75"/>
      <c r="AI1183" s="77"/>
      <c r="AJ1183" s="77"/>
      <c r="AK1183" s="76"/>
      <c r="AL1183" s="63" t="s">
        <v>7373</v>
      </c>
      <c r="AM1183" s="75"/>
      <c r="AN1183" s="77"/>
      <c r="AO1183" s="77"/>
      <c r="AP1183" s="76"/>
      <c r="AQ1183" s="82" t="s">
        <v>12300</v>
      </c>
      <c r="AR1183" s="77"/>
      <c r="AS1183" s="77"/>
      <c r="AT1183" s="77"/>
      <c r="AU1183" s="76"/>
      <c r="AV1183" s="63" t="s">
        <v>7375</v>
      </c>
      <c r="AW1183" s="75"/>
      <c r="AX1183" s="77"/>
      <c r="AY1183" s="77"/>
      <c r="AZ1183" s="76"/>
      <c r="BA1183" s="82" t="s">
        <v>1408</v>
      </c>
      <c r="BB1183" s="77"/>
      <c r="BC1183" s="77"/>
      <c r="BD1183" s="77"/>
      <c r="BE1183" s="76"/>
      <c r="BF1183" s="82" t="s">
        <v>12300</v>
      </c>
      <c r="BG1183" s="77"/>
      <c r="BH1183" s="77"/>
      <c r="BI1183" s="77"/>
      <c r="BJ1183" s="76"/>
      <c r="BK1183" s="82" t="s">
        <v>12300</v>
      </c>
      <c r="BL1183" s="77"/>
      <c r="BM1183" s="77"/>
      <c r="BN1183" s="77"/>
      <c r="BO1183" s="76"/>
      <c r="BP1183" s="44" t="s">
        <v>12301</v>
      </c>
    </row>
    <row r="1184" spans="1:68" x14ac:dyDescent="0.2">
      <c r="A1184" s="63" t="s">
        <v>1330</v>
      </c>
      <c r="B1184" s="44" t="s">
        <v>7156</v>
      </c>
      <c r="C1184" s="44" t="s">
        <v>6791</v>
      </c>
      <c r="D1184" s="44" t="s">
        <v>12302</v>
      </c>
      <c r="E1184" s="44" t="str">
        <f t="shared" si="36"/>
        <v>Lure of Expedience_Neutral_MELE</v>
      </c>
      <c r="F1184" s="44" t="s">
        <v>5410</v>
      </c>
      <c r="G1184" s="44" t="s">
        <v>5235</v>
      </c>
      <c r="H1184" s="44" t="s">
        <v>10826</v>
      </c>
      <c r="I1184" s="64"/>
      <c r="J1184" s="65"/>
      <c r="K1184" s="65"/>
      <c r="L1184" s="65"/>
      <c r="M1184" s="65"/>
      <c r="N1184" s="64"/>
      <c r="O1184" s="64"/>
      <c r="P1184" s="66">
        <v>3</v>
      </c>
      <c r="Q1184" s="65"/>
      <c r="R1184" s="65"/>
      <c r="S1184" s="66">
        <v>2</v>
      </c>
      <c r="T1184" s="64"/>
      <c r="U1184" s="65"/>
      <c r="V1184" s="65"/>
      <c r="W1184" s="65"/>
      <c r="X1184" s="66">
        <v>3</v>
      </c>
      <c r="Y1184" s="68">
        <v>2</v>
      </c>
      <c r="Z1184" s="65"/>
      <c r="AA1184" s="69">
        <f t="shared" si="37"/>
        <v>0</v>
      </c>
      <c r="AB1184" s="63" t="s">
        <v>1216</v>
      </c>
      <c r="AC1184" s="75"/>
      <c r="AD1184" s="77"/>
      <c r="AE1184" s="75"/>
      <c r="AF1184" s="77"/>
      <c r="AG1184" s="63" t="s">
        <v>7388</v>
      </c>
      <c r="AH1184" s="75"/>
      <c r="AI1184" s="77"/>
      <c r="AJ1184" s="77"/>
      <c r="AK1184" s="76"/>
      <c r="AL1184" s="63" t="s">
        <v>7389</v>
      </c>
      <c r="AM1184" s="75"/>
      <c r="AN1184" s="77"/>
      <c r="AO1184" s="77"/>
      <c r="AP1184" s="76"/>
      <c r="AQ1184" s="82" t="s">
        <v>12303</v>
      </c>
      <c r="AR1184" s="77"/>
      <c r="AS1184" s="77"/>
      <c r="AT1184" s="77"/>
      <c r="AU1184" s="76"/>
      <c r="AV1184" s="63" t="s">
        <v>7391</v>
      </c>
      <c r="AW1184" s="75"/>
      <c r="AX1184" s="77"/>
      <c r="AY1184" s="77"/>
      <c r="AZ1184" s="76"/>
      <c r="BA1184" s="82" t="s">
        <v>1216</v>
      </c>
      <c r="BB1184" s="77"/>
      <c r="BC1184" s="77"/>
      <c r="BD1184" s="77"/>
      <c r="BE1184" s="76"/>
      <c r="BF1184" s="82" t="s">
        <v>12303</v>
      </c>
      <c r="BG1184" s="77"/>
      <c r="BH1184" s="77"/>
      <c r="BI1184" s="77"/>
      <c r="BJ1184" s="76"/>
      <c r="BK1184" s="82" t="s">
        <v>12303</v>
      </c>
      <c r="BL1184" s="77"/>
      <c r="BM1184" s="77"/>
      <c r="BN1184" s="77"/>
      <c r="BO1184" s="76"/>
      <c r="BP1184" s="44" t="s">
        <v>1743</v>
      </c>
    </row>
    <row r="1185" spans="1:68" x14ac:dyDescent="0.2">
      <c r="A1185" s="63" t="s">
        <v>1330</v>
      </c>
      <c r="B1185" s="44" t="s">
        <v>7156</v>
      </c>
      <c r="C1185" s="44" t="s">
        <v>6791</v>
      </c>
      <c r="D1185" s="44" t="s">
        <v>12304</v>
      </c>
      <c r="E1185" s="44" t="str">
        <f t="shared" si="36"/>
        <v>Lure of Nature_Neutral_MELE</v>
      </c>
      <c r="F1185" s="44" t="s">
        <v>8911</v>
      </c>
      <c r="G1185" s="44" t="s">
        <v>5235</v>
      </c>
      <c r="H1185" s="44" t="s">
        <v>10826</v>
      </c>
      <c r="I1185" s="64"/>
      <c r="J1185" s="65"/>
      <c r="K1185" s="65"/>
      <c r="L1185" s="65"/>
      <c r="M1185" s="65"/>
      <c r="N1185" s="64"/>
      <c r="O1185" s="64"/>
      <c r="P1185" s="65"/>
      <c r="Q1185" s="65"/>
      <c r="R1185" s="65"/>
      <c r="S1185" s="65"/>
      <c r="T1185" s="64"/>
      <c r="U1185" s="65"/>
      <c r="V1185" s="65"/>
      <c r="W1185" s="65"/>
      <c r="X1185" s="65"/>
      <c r="Y1185" s="64"/>
      <c r="Z1185" s="65"/>
      <c r="AA1185" s="69">
        <f t="shared" si="37"/>
        <v>0</v>
      </c>
      <c r="AB1185" s="63" t="s">
        <v>1217</v>
      </c>
      <c r="AC1185" s="75"/>
      <c r="AD1185" s="77"/>
      <c r="AE1185" s="77"/>
      <c r="AF1185" s="77"/>
      <c r="AG1185" s="63" t="s">
        <v>7395</v>
      </c>
      <c r="AH1185" s="75"/>
      <c r="AI1185" s="77"/>
      <c r="AJ1185" s="77"/>
      <c r="AK1185" s="76"/>
      <c r="AL1185" s="63" t="s">
        <v>7396</v>
      </c>
      <c r="AM1185" s="75"/>
      <c r="AN1185" s="77"/>
      <c r="AO1185" s="77"/>
      <c r="AP1185" s="76"/>
      <c r="AQ1185" s="82" t="s">
        <v>12305</v>
      </c>
      <c r="AR1185" s="77"/>
      <c r="AS1185" s="77"/>
      <c r="AT1185" s="77"/>
      <c r="AU1185" s="76"/>
      <c r="AV1185" s="63" t="s">
        <v>7398</v>
      </c>
      <c r="AW1185" s="75"/>
      <c r="AX1185" s="77"/>
      <c r="AY1185" s="77"/>
      <c r="AZ1185" s="76"/>
      <c r="BA1185" s="82" t="s">
        <v>1217</v>
      </c>
      <c r="BB1185" s="77"/>
      <c r="BC1185" s="77"/>
      <c r="BD1185" s="77"/>
      <c r="BE1185" s="76"/>
      <c r="BF1185" s="82" t="s">
        <v>12305</v>
      </c>
      <c r="BG1185" s="77"/>
      <c r="BH1185" s="77"/>
      <c r="BI1185" s="77"/>
      <c r="BJ1185" s="76"/>
      <c r="BK1185" s="82" t="s">
        <v>12305</v>
      </c>
      <c r="BL1185" s="77"/>
      <c r="BM1185" s="77"/>
      <c r="BN1185" s="77"/>
      <c r="BO1185" s="76"/>
      <c r="BP1185" s="44" t="s">
        <v>12306</v>
      </c>
    </row>
    <row r="1186" spans="1:68" x14ac:dyDescent="0.2">
      <c r="A1186" s="63" t="s">
        <v>1330</v>
      </c>
      <c r="B1186" s="44" t="s">
        <v>7156</v>
      </c>
      <c r="C1186" s="44" t="s">
        <v>6791</v>
      </c>
      <c r="D1186" s="44" t="s">
        <v>12307</v>
      </c>
      <c r="E1186" s="44" t="str">
        <f t="shared" si="36"/>
        <v>Lure of the Senses_Neutral_MELE</v>
      </c>
      <c r="F1186" s="44" t="s">
        <v>10819</v>
      </c>
      <c r="G1186" s="44" t="s">
        <v>5235</v>
      </c>
      <c r="H1186" s="44" t="s">
        <v>10826</v>
      </c>
      <c r="I1186" s="64"/>
      <c r="J1186" s="65"/>
      <c r="K1186" s="65"/>
      <c r="L1186" s="65"/>
      <c r="M1186" s="65"/>
      <c r="N1186" s="64"/>
      <c r="O1186" s="64"/>
      <c r="P1186" s="65"/>
      <c r="Q1186" s="65"/>
      <c r="R1186" s="65"/>
      <c r="S1186" s="65"/>
      <c r="T1186" s="64"/>
      <c r="U1186" s="65"/>
      <c r="V1186" s="65"/>
      <c r="W1186" s="65"/>
      <c r="X1186" s="66">
        <v>3</v>
      </c>
      <c r="Y1186" s="64"/>
      <c r="Z1186" s="65"/>
      <c r="AA1186" s="69">
        <f t="shared" si="37"/>
        <v>0</v>
      </c>
      <c r="AB1186" s="63" t="s">
        <v>1219</v>
      </c>
      <c r="AC1186" s="75"/>
      <c r="AD1186" s="77"/>
      <c r="AE1186" s="75"/>
      <c r="AF1186" s="77"/>
      <c r="AG1186" s="63" t="s">
        <v>7411</v>
      </c>
      <c r="AH1186" s="75"/>
      <c r="AI1186" s="77"/>
      <c r="AJ1186" s="77"/>
      <c r="AK1186" s="76"/>
      <c r="AL1186" s="63" t="s">
        <v>12308</v>
      </c>
      <c r="AM1186" s="75"/>
      <c r="AN1186" s="77"/>
      <c r="AO1186" s="77"/>
      <c r="AP1186" s="76"/>
      <c r="AQ1186" s="82" t="s">
        <v>12309</v>
      </c>
      <c r="AR1186" s="77"/>
      <c r="AS1186" s="77"/>
      <c r="AT1186" s="77"/>
      <c r="AU1186" s="76"/>
      <c r="AV1186" s="63" t="s">
        <v>7414</v>
      </c>
      <c r="AW1186" s="75"/>
      <c r="AX1186" s="77"/>
      <c r="AY1186" s="77"/>
      <c r="AZ1186" s="76"/>
      <c r="BA1186" s="82" t="s">
        <v>1219</v>
      </c>
      <c r="BB1186" s="77"/>
      <c r="BC1186" s="77"/>
      <c r="BD1186" s="77"/>
      <c r="BE1186" s="76"/>
      <c r="BF1186" s="82" t="s">
        <v>12309</v>
      </c>
      <c r="BG1186" s="77"/>
      <c r="BH1186" s="77"/>
      <c r="BI1186" s="77"/>
      <c r="BJ1186" s="76"/>
      <c r="BK1186" s="82" t="s">
        <v>12309</v>
      </c>
      <c r="BL1186" s="77"/>
      <c r="BM1186" s="77"/>
      <c r="BN1186" s="77"/>
      <c r="BO1186" s="76"/>
      <c r="BP1186" s="44" t="s">
        <v>12310</v>
      </c>
    </row>
    <row r="1187" spans="1:68" x14ac:dyDescent="0.2">
      <c r="A1187" s="63" t="s">
        <v>1330</v>
      </c>
      <c r="B1187" s="44" t="s">
        <v>7156</v>
      </c>
      <c r="C1187" s="44" t="s">
        <v>6791</v>
      </c>
      <c r="D1187" s="44" t="s">
        <v>12311</v>
      </c>
      <c r="E1187" s="44" t="str">
        <f t="shared" si="36"/>
        <v>Minions Stir_Neutral_MELE</v>
      </c>
      <c r="F1187" s="44" t="s">
        <v>9646</v>
      </c>
      <c r="G1187" s="44" t="s">
        <v>5183</v>
      </c>
      <c r="H1187" s="44" t="s">
        <v>5184</v>
      </c>
      <c r="I1187" s="64"/>
      <c r="J1187" s="65"/>
      <c r="K1187" s="65"/>
      <c r="L1187" s="65"/>
      <c r="M1187" s="65"/>
      <c r="N1187" s="64"/>
      <c r="O1187" s="68">
        <v>3</v>
      </c>
      <c r="P1187" s="65"/>
      <c r="Q1187" s="65"/>
      <c r="R1187" s="65"/>
      <c r="S1187" s="65"/>
      <c r="T1187" s="64"/>
      <c r="U1187" s="65"/>
      <c r="V1187" s="65"/>
      <c r="W1187" s="65"/>
      <c r="X1187" s="65"/>
      <c r="Y1187" s="64"/>
      <c r="Z1187" s="65"/>
      <c r="AA1187" s="69">
        <f t="shared" si="37"/>
        <v>0</v>
      </c>
      <c r="AB1187" s="63" t="s">
        <v>1210</v>
      </c>
      <c r="AC1187" s="75"/>
      <c r="AD1187" s="77"/>
      <c r="AE1187" s="75"/>
      <c r="AF1187" s="77"/>
      <c r="AG1187" s="63" t="s">
        <v>7419</v>
      </c>
      <c r="AH1187" s="75"/>
      <c r="AI1187" s="77"/>
      <c r="AJ1187" s="77"/>
      <c r="AK1187" s="76"/>
      <c r="AL1187" s="63" t="s">
        <v>7420</v>
      </c>
      <c r="AM1187" s="75"/>
      <c r="AN1187" s="77"/>
      <c r="AO1187" s="77"/>
      <c r="AP1187" s="76"/>
      <c r="AQ1187" s="82" t="s">
        <v>12312</v>
      </c>
      <c r="AR1187" s="77"/>
      <c r="AS1187" s="77"/>
      <c r="AT1187" s="77"/>
      <c r="AU1187" s="76"/>
      <c r="AV1187" s="63" t="s">
        <v>7422</v>
      </c>
      <c r="AW1187" s="75"/>
      <c r="AX1187" s="77"/>
      <c r="AY1187" s="77"/>
      <c r="AZ1187" s="76"/>
      <c r="BA1187" s="82" t="s">
        <v>1210</v>
      </c>
      <c r="BB1187" s="77"/>
      <c r="BC1187" s="77"/>
      <c r="BD1187" s="77"/>
      <c r="BE1187" s="76"/>
      <c r="BF1187" s="82" t="s">
        <v>12312</v>
      </c>
      <c r="BG1187" s="77"/>
      <c r="BH1187" s="77"/>
      <c r="BI1187" s="77"/>
      <c r="BJ1187" s="76"/>
      <c r="BK1187" s="82" t="s">
        <v>12312</v>
      </c>
      <c r="BL1187" s="77"/>
      <c r="BM1187" s="77"/>
      <c r="BN1187" s="77"/>
      <c r="BO1187" s="76"/>
      <c r="BP1187" s="44" t="s">
        <v>12313</v>
      </c>
    </row>
    <row r="1188" spans="1:68" x14ac:dyDescent="0.2">
      <c r="A1188" s="63" t="s">
        <v>1330</v>
      </c>
      <c r="B1188" s="44" t="s">
        <v>7156</v>
      </c>
      <c r="C1188" s="44" t="s">
        <v>6791</v>
      </c>
      <c r="D1188" s="44" t="s">
        <v>12314</v>
      </c>
      <c r="E1188" s="44" t="str">
        <f t="shared" si="36"/>
        <v>Muster Disperses_Neutral_MELE</v>
      </c>
      <c r="F1188" s="44" t="s">
        <v>8504</v>
      </c>
      <c r="G1188" s="44" t="s">
        <v>5235</v>
      </c>
      <c r="H1188" s="44" t="s">
        <v>10826</v>
      </c>
      <c r="I1188" s="64"/>
      <c r="J1188" s="65"/>
      <c r="K1188" s="65"/>
      <c r="L1188" s="65"/>
      <c r="M1188" s="65"/>
      <c r="N1188" s="64"/>
      <c r="O1188" s="64"/>
      <c r="P1188" s="65"/>
      <c r="Q1188" s="65"/>
      <c r="R1188" s="65"/>
      <c r="S1188" s="65"/>
      <c r="T1188" s="64"/>
      <c r="U1188" s="65"/>
      <c r="V1188" s="65"/>
      <c r="W1188" s="65"/>
      <c r="X1188" s="65"/>
      <c r="Y1188" s="68">
        <v>2</v>
      </c>
      <c r="Z1188" s="66">
        <v>1</v>
      </c>
      <c r="AA1188" s="69">
        <f t="shared" si="37"/>
        <v>0</v>
      </c>
      <c r="AB1188" s="63" t="s">
        <v>1409</v>
      </c>
      <c r="AC1188" s="75"/>
      <c r="AD1188" s="77"/>
      <c r="AE1188" s="75"/>
      <c r="AF1188" s="77"/>
      <c r="AG1188" s="63" t="s">
        <v>7450</v>
      </c>
      <c r="AH1188" s="75"/>
      <c r="AI1188" s="77"/>
      <c r="AJ1188" s="77"/>
      <c r="AK1188" s="76"/>
      <c r="AL1188" s="63" t="s">
        <v>7451</v>
      </c>
      <c r="AM1188" s="75"/>
      <c r="AN1188" s="77"/>
      <c r="AO1188" s="77"/>
      <c r="AP1188" s="76"/>
      <c r="AQ1188" s="82" t="s">
        <v>12315</v>
      </c>
      <c r="AR1188" s="77"/>
      <c r="AS1188" s="77"/>
      <c r="AT1188" s="77"/>
      <c r="AU1188" s="76"/>
      <c r="AV1188" s="63" t="s">
        <v>7453</v>
      </c>
      <c r="AW1188" s="75"/>
      <c r="AX1188" s="77"/>
      <c r="AY1188" s="77"/>
      <c r="AZ1188" s="76"/>
      <c r="BA1188" s="82" t="s">
        <v>1409</v>
      </c>
      <c r="BB1188" s="77"/>
      <c r="BC1188" s="77"/>
      <c r="BD1188" s="77"/>
      <c r="BE1188" s="76"/>
      <c r="BF1188" s="82" t="s">
        <v>12315</v>
      </c>
      <c r="BG1188" s="77"/>
      <c r="BH1188" s="77"/>
      <c r="BI1188" s="77"/>
      <c r="BJ1188" s="76"/>
      <c r="BK1188" s="82" t="s">
        <v>12315</v>
      </c>
      <c r="BL1188" s="77"/>
      <c r="BM1188" s="77"/>
      <c r="BN1188" s="77"/>
      <c r="BO1188" s="76"/>
      <c r="BP1188" s="44" t="s">
        <v>12316</v>
      </c>
    </row>
    <row r="1189" spans="1:68" x14ac:dyDescent="0.2">
      <c r="A1189" s="63" t="s">
        <v>1330</v>
      </c>
      <c r="B1189" s="44" t="s">
        <v>7156</v>
      </c>
      <c r="C1189" s="44" t="s">
        <v>6791</v>
      </c>
      <c r="D1189" s="44" t="s">
        <v>12317</v>
      </c>
      <c r="E1189" s="44" t="str">
        <f t="shared" si="36"/>
        <v>News of Doom_Neutral_MELE</v>
      </c>
      <c r="F1189" s="44" t="s">
        <v>6135</v>
      </c>
      <c r="G1189" s="44" t="s">
        <v>5197</v>
      </c>
      <c r="H1189" s="44" t="s">
        <v>3290</v>
      </c>
      <c r="I1189" s="64"/>
      <c r="J1189" s="65"/>
      <c r="K1189" s="65"/>
      <c r="L1189" s="65"/>
      <c r="M1189" s="65"/>
      <c r="N1189" s="64"/>
      <c r="O1189" s="64"/>
      <c r="P1189" s="65"/>
      <c r="Q1189" s="65"/>
      <c r="R1189" s="65"/>
      <c r="S1189" s="65"/>
      <c r="T1189" s="64"/>
      <c r="U1189" s="65"/>
      <c r="V1189" s="65"/>
      <c r="W1189" s="65"/>
      <c r="X1189" s="65"/>
      <c r="Y1189" s="64"/>
      <c r="Z1189" s="65"/>
      <c r="AA1189" s="69">
        <f t="shared" si="37"/>
        <v>0</v>
      </c>
      <c r="AB1189" s="63" t="s">
        <v>324</v>
      </c>
      <c r="AC1189" s="75"/>
      <c r="AD1189" s="77"/>
      <c r="AE1189" s="77"/>
      <c r="AF1189" s="77"/>
      <c r="AG1189" s="63" t="s">
        <v>12318</v>
      </c>
      <c r="AH1189" s="75"/>
      <c r="AI1189" s="77"/>
      <c r="AJ1189" s="77"/>
      <c r="AK1189" s="76"/>
      <c r="AL1189" s="63" t="s">
        <v>12319</v>
      </c>
      <c r="AM1189" s="75"/>
      <c r="AN1189" s="77"/>
      <c r="AO1189" s="77"/>
      <c r="AP1189" s="76"/>
      <c r="AQ1189" s="82" t="s">
        <v>12320</v>
      </c>
      <c r="AR1189" s="77"/>
      <c r="AS1189" s="77"/>
      <c r="AT1189" s="77"/>
      <c r="AU1189" s="76"/>
      <c r="AV1189" s="63" t="s">
        <v>12321</v>
      </c>
      <c r="AW1189" s="75"/>
      <c r="AX1189" s="77"/>
      <c r="AY1189" s="77"/>
      <c r="AZ1189" s="76"/>
      <c r="BA1189" s="82" t="s">
        <v>324</v>
      </c>
      <c r="BB1189" s="77"/>
      <c r="BC1189" s="77"/>
      <c r="BD1189" s="77"/>
      <c r="BE1189" s="76"/>
      <c r="BF1189" s="82" t="s">
        <v>12320</v>
      </c>
      <c r="BG1189" s="77"/>
      <c r="BH1189" s="77"/>
      <c r="BI1189" s="77"/>
      <c r="BJ1189" s="76"/>
      <c r="BK1189" s="82" t="s">
        <v>12320</v>
      </c>
      <c r="BL1189" s="77"/>
      <c r="BM1189" s="77"/>
      <c r="BN1189" s="77"/>
      <c r="BO1189" s="76"/>
      <c r="BP1189" s="44" t="s">
        <v>12322</v>
      </c>
    </row>
    <row r="1190" spans="1:68" x14ac:dyDescent="0.2">
      <c r="A1190" s="63" t="s">
        <v>1330</v>
      </c>
      <c r="B1190" s="44" t="s">
        <v>7156</v>
      </c>
      <c r="C1190" s="44" t="s">
        <v>6791</v>
      </c>
      <c r="D1190" s="44" t="s">
        <v>12323</v>
      </c>
      <c r="E1190" s="44" t="str">
        <f t="shared" si="36"/>
        <v>Nothing to Eat or Drink_Neutral_MELE</v>
      </c>
      <c r="F1190" s="44" t="s">
        <v>9585</v>
      </c>
      <c r="G1190" s="44" t="s">
        <v>5235</v>
      </c>
      <c r="H1190" s="44" t="s">
        <v>10826</v>
      </c>
      <c r="I1190" s="64"/>
      <c r="J1190" s="65"/>
      <c r="K1190" s="65"/>
      <c r="L1190" s="65"/>
      <c r="M1190" s="65"/>
      <c r="N1190" s="64"/>
      <c r="O1190" s="64"/>
      <c r="P1190" s="65"/>
      <c r="Q1190" s="65"/>
      <c r="R1190" s="65"/>
      <c r="S1190" s="66">
        <v>2</v>
      </c>
      <c r="T1190" s="64"/>
      <c r="U1190" s="65"/>
      <c r="V1190" s="65"/>
      <c r="W1190" s="65"/>
      <c r="X1190" s="65"/>
      <c r="Y1190" s="64"/>
      <c r="Z1190" s="65"/>
      <c r="AA1190" s="69">
        <f t="shared" si="37"/>
        <v>0</v>
      </c>
      <c r="AB1190" s="63" t="s">
        <v>325</v>
      </c>
      <c r="AC1190" s="75"/>
      <c r="AD1190" s="77"/>
      <c r="AE1190" s="75"/>
      <c r="AF1190" s="77"/>
      <c r="AG1190" s="63" t="s">
        <v>12324</v>
      </c>
      <c r="AH1190" s="75"/>
      <c r="AI1190" s="77"/>
      <c r="AJ1190" s="77"/>
      <c r="AK1190" s="76"/>
      <c r="AL1190" s="63" t="s">
        <v>12325</v>
      </c>
      <c r="AM1190" s="75"/>
      <c r="AN1190" s="77"/>
      <c r="AO1190" s="77"/>
      <c r="AP1190" s="76"/>
      <c r="AQ1190" s="82" t="s">
        <v>12326</v>
      </c>
      <c r="AR1190" s="77"/>
      <c r="AS1190" s="77"/>
      <c r="AT1190" s="77"/>
      <c r="AU1190" s="76"/>
      <c r="AV1190" s="63" t="s">
        <v>12327</v>
      </c>
      <c r="AW1190" s="75"/>
      <c r="AX1190" s="77"/>
      <c r="AY1190" s="77"/>
      <c r="AZ1190" s="76"/>
      <c r="BA1190" s="82" t="s">
        <v>325</v>
      </c>
      <c r="BB1190" s="77"/>
      <c r="BC1190" s="77"/>
      <c r="BD1190" s="77"/>
      <c r="BE1190" s="76"/>
      <c r="BF1190" s="82" t="s">
        <v>12326</v>
      </c>
      <c r="BG1190" s="77"/>
      <c r="BH1190" s="77"/>
      <c r="BI1190" s="77"/>
      <c r="BJ1190" s="76"/>
      <c r="BK1190" s="82" t="s">
        <v>12326</v>
      </c>
      <c r="BL1190" s="77"/>
      <c r="BM1190" s="77"/>
      <c r="BN1190" s="77"/>
      <c r="BO1190" s="76"/>
      <c r="BP1190" s="44" t="s">
        <v>12328</v>
      </c>
    </row>
    <row r="1191" spans="1:68" x14ac:dyDescent="0.2">
      <c r="A1191" s="63" t="s">
        <v>1330</v>
      </c>
      <c r="B1191" s="44" t="s">
        <v>7156</v>
      </c>
      <c r="C1191" s="44" t="s">
        <v>6791</v>
      </c>
      <c r="D1191" s="44" t="s">
        <v>12329</v>
      </c>
      <c r="E1191" s="44" t="str">
        <f t="shared" si="36"/>
        <v>Plague_Neutral_MELE</v>
      </c>
      <c r="F1191" s="44" t="s">
        <v>9203</v>
      </c>
      <c r="G1191" s="44" t="s">
        <v>5197</v>
      </c>
      <c r="H1191" s="44" t="s">
        <v>3290</v>
      </c>
      <c r="I1191" s="64"/>
      <c r="J1191" s="65"/>
      <c r="K1191" s="65"/>
      <c r="L1191" s="65"/>
      <c r="M1191" s="65"/>
      <c r="N1191" s="64"/>
      <c r="O1191" s="64"/>
      <c r="P1191" s="65"/>
      <c r="Q1191" s="65"/>
      <c r="R1191" s="65"/>
      <c r="S1191" s="65"/>
      <c r="T1191" s="64"/>
      <c r="U1191" s="65"/>
      <c r="V1191" s="65"/>
      <c r="W1191" s="65"/>
      <c r="X1191" s="65"/>
      <c r="Y1191" s="64"/>
      <c r="Z1191" s="65"/>
      <c r="AA1191" s="69">
        <f t="shared" si="37"/>
        <v>0</v>
      </c>
      <c r="AB1191" s="63" t="s">
        <v>326</v>
      </c>
      <c r="AC1191" s="75"/>
      <c r="AD1191" s="77"/>
      <c r="AE1191" s="77"/>
      <c r="AF1191" s="77"/>
      <c r="AG1191" s="63" t="s">
        <v>12330</v>
      </c>
      <c r="AH1191" s="75"/>
      <c r="AI1191" s="77"/>
      <c r="AJ1191" s="77"/>
      <c r="AK1191" s="76"/>
      <c r="AL1191" s="63" t="s">
        <v>12331</v>
      </c>
      <c r="AM1191" s="75"/>
      <c r="AN1191" s="77"/>
      <c r="AO1191" s="77"/>
      <c r="AP1191" s="76"/>
      <c r="AQ1191" s="82" t="s">
        <v>12332</v>
      </c>
      <c r="AR1191" s="77"/>
      <c r="AS1191" s="77"/>
      <c r="AT1191" s="77"/>
      <c r="AU1191" s="76"/>
      <c r="AV1191" s="63" t="s">
        <v>12333</v>
      </c>
      <c r="AW1191" s="75"/>
      <c r="AX1191" s="77"/>
      <c r="AY1191" s="77"/>
      <c r="AZ1191" s="76"/>
      <c r="BA1191" s="82" t="s">
        <v>326</v>
      </c>
      <c r="BB1191" s="77"/>
      <c r="BC1191" s="77"/>
      <c r="BD1191" s="77"/>
      <c r="BE1191" s="76"/>
      <c r="BF1191" s="82" t="s">
        <v>12332</v>
      </c>
      <c r="BG1191" s="77"/>
      <c r="BH1191" s="77"/>
      <c r="BI1191" s="77"/>
      <c r="BJ1191" s="76"/>
      <c r="BK1191" s="82" t="s">
        <v>12332</v>
      </c>
      <c r="BL1191" s="77"/>
      <c r="BM1191" s="77"/>
      <c r="BN1191" s="77"/>
      <c r="BO1191" s="76"/>
      <c r="BP1191" s="44" t="s">
        <v>12334</v>
      </c>
    </row>
    <row r="1192" spans="1:68" x14ac:dyDescent="0.2">
      <c r="A1192" s="63" t="s">
        <v>1330</v>
      </c>
      <c r="B1192" s="44" t="s">
        <v>7156</v>
      </c>
      <c r="C1192" s="44" t="s">
        <v>6791</v>
      </c>
      <c r="D1192" s="44" t="s">
        <v>12335</v>
      </c>
      <c r="E1192" s="44" t="str">
        <f t="shared" si="36"/>
        <v>Plague of Wights_Neutral_MELE</v>
      </c>
      <c r="F1192" s="44" t="s">
        <v>5171</v>
      </c>
      <c r="G1192" s="44" t="s">
        <v>5183</v>
      </c>
      <c r="H1192" s="44" t="s">
        <v>5184</v>
      </c>
      <c r="I1192" s="64"/>
      <c r="J1192" s="65"/>
      <c r="K1192" s="65"/>
      <c r="L1192" s="65"/>
      <c r="M1192" s="65"/>
      <c r="N1192" s="64"/>
      <c r="O1192" s="64"/>
      <c r="P1192" s="65"/>
      <c r="Q1192" s="65"/>
      <c r="R1192" s="65"/>
      <c r="S1192" s="65"/>
      <c r="T1192" s="64"/>
      <c r="U1192" s="65"/>
      <c r="V1192" s="66">
        <v>3</v>
      </c>
      <c r="W1192" s="65"/>
      <c r="X1192" s="65"/>
      <c r="Y1192" s="64"/>
      <c r="Z1192" s="65"/>
      <c r="AA1192" s="69">
        <f t="shared" si="37"/>
        <v>0</v>
      </c>
      <c r="AB1192" s="63" t="s">
        <v>1412</v>
      </c>
      <c r="AC1192" s="75"/>
      <c r="AD1192" s="77"/>
      <c r="AE1192" s="75"/>
      <c r="AF1192" s="77"/>
      <c r="AG1192" s="63" t="s">
        <v>7473</v>
      </c>
      <c r="AH1192" s="75"/>
      <c r="AI1192" s="77"/>
      <c r="AJ1192" s="77"/>
      <c r="AK1192" s="76"/>
      <c r="AL1192" s="63" t="s">
        <v>7474</v>
      </c>
      <c r="AM1192" s="75"/>
      <c r="AN1192" s="77"/>
      <c r="AO1192" s="77"/>
      <c r="AP1192" s="76"/>
      <c r="AQ1192" s="82" t="s">
        <v>12336</v>
      </c>
      <c r="AR1192" s="77"/>
      <c r="AS1192" s="77"/>
      <c r="AT1192" s="77"/>
      <c r="AU1192" s="76"/>
      <c r="AV1192" s="63" t="s">
        <v>7476</v>
      </c>
      <c r="AW1192" s="75"/>
      <c r="AX1192" s="77"/>
      <c r="AY1192" s="77"/>
      <c r="AZ1192" s="76"/>
      <c r="BA1192" s="82" t="s">
        <v>1412</v>
      </c>
      <c r="BB1192" s="77"/>
      <c r="BC1192" s="77"/>
      <c r="BD1192" s="77"/>
      <c r="BE1192" s="76"/>
      <c r="BF1192" s="82" t="s">
        <v>12336</v>
      </c>
      <c r="BG1192" s="77"/>
      <c r="BH1192" s="77"/>
      <c r="BI1192" s="77"/>
      <c r="BJ1192" s="76"/>
      <c r="BK1192" s="82" t="s">
        <v>12336</v>
      </c>
      <c r="BL1192" s="77"/>
      <c r="BM1192" s="77"/>
      <c r="BN1192" s="77"/>
      <c r="BO1192" s="76"/>
      <c r="BP1192" s="44" t="s">
        <v>12337</v>
      </c>
    </row>
    <row r="1193" spans="1:68" x14ac:dyDescent="0.2">
      <c r="A1193" s="63" t="s">
        <v>1330</v>
      </c>
      <c r="B1193" s="44" t="s">
        <v>7156</v>
      </c>
      <c r="C1193" s="44" t="s">
        <v>6791</v>
      </c>
      <c r="D1193" s="44" t="s">
        <v>12338</v>
      </c>
      <c r="E1193" s="44" t="str">
        <f t="shared" si="36"/>
        <v>Rats!_Neutral_MELE</v>
      </c>
      <c r="F1193" s="44" t="s">
        <v>9585</v>
      </c>
      <c r="G1193" s="44" t="s">
        <v>5183</v>
      </c>
      <c r="H1193" s="44" t="s">
        <v>5184</v>
      </c>
      <c r="I1193" s="64"/>
      <c r="J1193" s="65"/>
      <c r="K1193" s="65"/>
      <c r="L1193" s="65"/>
      <c r="M1193" s="65"/>
      <c r="N1193" s="64"/>
      <c r="O1193" s="64"/>
      <c r="P1193" s="65"/>
      <c r="Q1193" s="65"/>
      <c r="R1193" s="65"/>
      <c r="S1193" s="65"/>
      <c r="T1193" s="64"/>
      <c r="U1193" s="65"/>
      <c r="V1193" s="65"/>
      <c r="W1193" s="65"/>
      <c r="X1193" s="65"/>
      <c r="Y1193" s="64"/>
      <c r="Z1193" s="65"/>
      <c r="AA1193" s="69">
        <f t="shared" si="37"/>
        <v>0</v>
      </c>
      <c r="AB1193" s="63" t="s">
        <v>327</v>
      </c>
      <c r="AC1193" s="75"/>
      <c r="AD1193" s="77"/>
      <c r="AE1193" s="77"/>
      <c r="AF1193" s="77"/>
      <c r="AG1193" s="63" t="s">
        <v>12339</v>
      </c>
      <c r="AH1193" s="75"/>
      <c r="AI1193" s="77"/>
      <c r="AJ1193" s="77"/>
      <c r="AK1193" s="76"/>
      <c r="AL1193" s="63" t="s">
        <v>12340</v>
      </c>
      <c r="AM1193" s="75"/>
      <c r="AN1193" s="77"/>
      <c r="AO1193" s="77"/>
      <c r="AP1193" s="76"/>
      <c r="AQ1193" s="82" t="s">
        <v>12341</v>
      </c>
      <c r="AR1193" s="77"/>
      <c r="AS1193" s="77"/>
      <c r="AT1193" s="77"/>
      <c r="AU1193" s="76"/>
      <c r="AV1193" s="63" t="s">
        <v>12342</v>
      </c>
      <c r="AW1193" s="75"/>
      <c r="AX1193" s="77"/>
      <c r="AY1193" s="77"/>
      <c r="AZ1193" s="76"/>
      <c r="BA1193" s="82" t="s">
        <v>327</v>
      </c>
      <c r="BB1193" s="77"/>
      <c r="BC1193" s="77"/>
      <c r="BD1193" s="77"/>
      <c r="BE1193" s="76"/>
      <c r="BF1193" s="82" t="s">
        <v>12341</v>
      </c>
      <c r="BG1193" s="77"/>
      <c r="BH1193" s="77"/>
      <c r="BI1193" s="77"/>
      <c r="BJ1193" s="76"/>
      <c r="BK1193" s="82" t="s">
        <v>12341</v>
      </c>
      <c r="BL1193" s="77"/>
      <c r="BM1193" s="77"/>
      <c r="BN1193" s="77"/>
      <c r="BO1193" s="76"/>
      <c r="BP1193" s="44" t="s">
        <v>12343</v>
      </c>
    </row>
    <row r="1194" spans="1:68" x14ac:dyDescent="0.2">
      <c r="A1194" s="63" t="s">
        <v>1330</v>
      </c>
      <c r="B1194" s="44" t="s">
        <v>7156</v>
      </c>
      <c r="C1194" s="44" t="s">
        <v>6791</v>
      </c>
      <c r="D1194" s="44" t="s">
        <v>12344</v>
      </c>
      <c r="E1194" s="44" t="str">
        <f t="shared" si="36"/>
        <v>Rebel-talk_Neutral_MELE</v>
      </c>
      <c r="F1194" s="44" t="s">
        <v>10981</v>
      </c>
      <c r="G1194" s="44" t="s">
        <v>5235</v>
      </c>
      <c r="H1194" s="44" t="s">
        <v>10826</v>
      </c>
      <c r="I1194" s="64"/>
      <c r="J1194" s="65"/>
      <c r="K1194" s="65"/>
      <c r="L1194" s="65"/>
      <c r="M1194" s="65"/>
      <c r="N1194" s="64"/>
      <c r="O1194" s="68">
        <v>2</v>
      </c>
      <c r="P1194" s="65"/>
      <c r="Q1194" s="65"/>
      <c r="R1194" s="65"/>
      <c r="S1194" s="65"/>
      <c r="T1194" s="64"/>
      <c r="U1194" s="66">
        <v>2</v>
      </c>
      <c r="V1194" s="65"/>
      <c r="W1194" s="65"/>
      <c r="X1194" s="65"/>
      <c r="Y1194" s="64"/>
      <c r="Z1194" s="65"/>
      <c r="AA1194" s="69">
        <f t="shared" si="37"/>
        <v>0</v>
      </c>
      <c r="AB1194" s="63" t="s">
        <v>328</v>
      </c>
      <c r="AC1194" s="75"/>
      <c r="AD1194" s="77"/>
      <c r="AE1194" s="75"/>
      <c r="AF1194" s="77"/>
      <c r="AG1194" s="63" t="s">
        <v>12345</v>
      </c>
      <c r="AH1194" s="75"/>
      <c r="AI1194" s="77"/>
      <c r="AJ1194" s="77"/>
      <c r="AK1194" s="76"/>
      <c r="AL1194" s="63" t="s">
        <v>12346</v>
      </c>
      <c r="AM1194" s="75"/>
      <c r="AN1194" s="77"/>
      <c r="AO1194" s="77"/>
      <c r="AP1194" s="76"/>
      <c r="AQ1194" s="82" t="s">
        <v>12347</v>
      </c>
      <c r="AR1194" s="77"/>
      <c r="AS1194" s="77"/>
      <c r="AT1194" s="77"/>
      <c r="AU1194" s="76"/>
      <c r="AV1194" s="63" t="s">
        <v>12348</v>
      </c>
      <c r="AW1194" s="75"/>
      <c r="AX1194" s="77"/>
      <c r="AY1194" s="77"/>
      <c r="AZ1194" s="76"/>
      <c r="BA1194" s="82" t="s">
        <v>328</v>
      </c>
      <c r="BB1194" s="77"/>
      <c r="BC1194" s="77"/>
      <c r="BD1194" s="77"/>
      <c r="BE1194" s="76"/>
      <c r="BF1194" s="82" t="s">
        <v>12347</v>
      </c>
      <c r="BG1194" s="77"/>
      <c r="BH1194" s="77"/>
      <c r="BI1194" s="77"/>
      <c r="BJ1194" s="76"/>
      <c r="BK1194" s="82" t="s">
        <v>12347</v>
      </c>
      <c r="BL1194" s="77"/>
      <c r="BM1194" s="77"/>
      <c r="BN1194" s="77"/>
      <c r="BO1194" s="76"/>
      <c r="BP1194" s="44" t="s">
        <v>1909</v>
      </c>
    </row>
    <row r="1195" spans="1:68" x14ac:dyDescent="0.2">
      <c r="A1195" s="63" t="s">
        <v>1330</v>
      </c>
      <c r="B1195" s="44" t="s">
        <v>7156</v>
      </c>
      <c r="C1195" s="44" t="s">
        <v>6791</v>
      </c>
      <c r="D1195" s="44" t="s">
        <v>12349</v>
      </c>
      <c r="E1195" s="44" t="str">
        <f t="shared" si="36"/>
        <v>River_Neutral_MELE</v>
      </c>
      <c r="F1195" s="44" t="s">
        <v>9646</v>
      </c>
      <c r="G1195" s="44" t="s">
        <v>5235</v>
      </c>
      <c r="H1195" s="44" t="s">
        <v>10826</v>
      </c>
      <c r="I1195" s="64"/>
      <c r="J1195" s="65"/>
      <c r="K1195" s="65"/>
      <c r="L1195" s="65"/>
      <c r="M1195" s="65"/>
      <c r="N1195" s="64"/>
      <c r="O1195" s="64"/>
      <c r="P1195" s="65"/>
      <c r="Q1195" s="65"/>
      <c r="R1195" s="65"/>
      <c r="S1195" s="65"/>
      <c r="T1195" s="64"/>
      <c r="U1195" s="65"/>
      <c r="V1195" s="65"/>
      <c r="W1195" s="65"/>
      <c r="X1195" s="65"/>
      <c r="Y1195" s="64"/>
      <c r="Z1195" s="65"/>
      <c r="AA1195" s="69">
        <f t="shared" si="37"/>
        <v>0</v>
      </c>
      <c r="AB1195" s="63" t="s">
        <v>1413</v>
      </c>
      <c r="AC1195" s="75"/>
      <c r="AD1195" s="77"/>
      <c r="AE1195" s="77"/>
      <c r="AF1195" s="77"/>
      <c r="AG1195" s="63" t="s">
        <v>7481</v>
      </c>
      <c r="AH1195" s="75"/>
      <c r="AI1195" s="77"/>
      <c r="AJ1195" s="77"/>
      <c r="AK1195" s="76"/>
      <c r="AL1195" s="63" t="s">
        <v>7482</v>
      </c>
      <c r="AM1195" s="75"/>
      <c r="AN1195" s="77"/>
      <c r="AO1195" s="77"/>
      <c r="AP1195" s="76"/>
      <c r="AQ1195" s="82" t="s">
        <v>12350</v>
      </c>
      <c r="AR1195" s="77"/>
      <c r="AS1195" s="77"/>
      <c r="AT1195" s="77"/>
      <c r="AU1195" s="76"/>
      <c r="AV1195" s="63" t="s">
        <v>7484</v>
      </c>
      <c r="AW1195" s="75"/>
      <c r="AX1195" s="77"/>
      <c r="AY1195" s="77"/>
      <c r="AZ1195" s="76"/>
      <c r="BA1195" s="82" t="s">
        <v>1413</v>
      </c>
      <c r="BB1195" s="77"/>
      <c r="BC1195" s="77"/>
      <c r="BD1195" s="77"/>
      <c r="BE1195" s="76"/>
      <c r="BF1195" s="82" t="s">
        <v>12350</v>
      </c>
      <c r="BG1195" s="77"/>
      <c r="BH1195" s="77"/>
      <c r="BI1195" s="77"/>
      <c r="BJ1195" s="76"/>
      <c r="BK1195" s="82" t="s">
        <v>12350</v>
      </c>
      <c r="BL1195" s="77"/>
      <c r="BM1195" s="77"/>
      <c r="BN1195" s="77"/>
      <c r="BO1195" s="76"/>
      <c r="BP1195" s="44" t="s">
        <v>12351</v>
      </c>
    </row>
    <row r="1196" spans="1:68" x14ac:dyDescent="0.2">
      <c r="A1196" s="63" t="s">
        <v>1330</v>
      </c>
      <c r="B1196" s="44" t="s">
        <v>7156</v>
      </c>
      <c r="C1196" s="44" t="s">
        <v>6791</v>
      </c>
      <c r="D1196" s="44" t="s">
        <v>12352</v>
      </c>
      <c r="E1196" s="44" t="str">
        <f t="shared" si="36"/>
        <v>Searching Eye_Neutral_MELE</v>
      </c>
      <c r="F1196" s="44" t="s">
        <v>8368</v>
      </c>
      <c r="G1196" s="44" t="s">
        <v>5235</v>
      </c>
      <c r="H1196" s="44" t="s">
        <v>10826</v>
      </c>
      <c r="I1196" s="64"/>
      <c r="J1196" s="65"/>
      <c r="K1196" s="65"/>
      <c r="L1196" s="65"/>
      <c r="M1196" s="65"/>
      <c r="N1196" s="64"/>
      <c r="O1196" s="64"/>
      <c r="P1196" s="65"/>
      <c r="Q1196" s="65"/>
      <c r="R1196" s="65"/>
      <c r="S1196" s="66">
        <v>2</v>
      </c>
      <c r="T1196" s="68">
        <v>1</v>
      </c>
      <c r="U1196" s="66">
        <v>1</v>
      </c>
      <c r="V1196" s="65"/>
      <c r="W1196" s="65"/>
      <c r="X1196" s="65"/>
      <c r="Y1196" s="64"/>
      <c r="Z1196" s="65"/>
      <c r="AA1196" s="69">
        <f t="shared" si="37"/>
        <v>0</v>
      </c>
      <c r="AB1196" s="63" t="s">
        <v>1673</v>
      </c>
      <c r="AC1196" s="75"/>
      <c r="AD1196" s="77"/>
      <c r="AE1196" s="75"/>
      <c r="AF1196" s="77"/>
      <c r="AG1196" s="63" t="s">
        <v>12353</v>
      </c>
      <c r="AH1196" s="75"/>
      <c r="AI1196" s="77"/>
      <c r="AJ1196" s="77"/>
      <c r="AK1196" s="76"/>
      <c r="AL1196" s="63" t="s">
        <v>9392</v>
      </c>
      <c r="AM1196" s="75"/>
      <c r="AN1196" s="77"/>
      <c r="AO1196" s="77"/>
      <c r="AP1196" s="76"/>
      <c r="AQ1196" s="82" t="s">
        <v>9393</v>
      </c>
      <c r="AR1196" s="77"/>
      <c r="AS1196" s="77"/>
      <c r="AT1196" s="77"/>
      <c r="AU1196" s="76"/>
      <c r="AV1196" s="63" t="s">
        <v>9394</v>
      </c>
      <c r="AW1196" s="75"/>
      <c r="AX1196" s="77"/>
      <c r="AY1196" s="77"/>
      <c r="AZ1196" s="76"/>
      <c r="BA1196" s="82" t="s">
        <v>1673</v>
      </c>
      <c r="BB1196" s="77"/>
      <c r="BC1196" s="77"/>
      <c r="BD1196" s="77"/>
      <c r="BE1196" s="76"/>
      <c r="BF1196" s="82" t="s">
        <v>9393</v>
      </c>
      <c r="BG1196" s="77"/>
      <c r="BH1196" s="77"/>
      <c r="BI1196" s="77"/>
      <c r="BJ1196" s="76"/>
      <c r="BK1196" s="82" t="s">
        <v>9393</v>
      </c>
      <c r="BL1196" s="77"/>
      <c r="BM1196" s="77"/>
      <c r="BN1196" s="77"/>
      <c r="BO1196" s="76"/>
      <c r="BP1196" s="44" t="s">
        <v>1872</v>
      </c>
    </row>
    <row r="1197" spans="1:68" x14ac:dyDescent="0.2">
      <c r="A1197" s="63" t="s">
        <v>1330</v>
      </c>
      <c r="B1197" s="44" t="s">
        <v>7156</v>
      </c>
      <c r="C1197" s="44" t="s">
        <v>6791</v>
      </c>
      <c r="D1197" s="44" t="s">
        <v>12354</v>
      </c>
      <c r="E1197" s="44" t="str">
        <f t="shared" si="36"/>
        <v>Shut Yer Mouth_Neutral_MELE</v>
      </c>
      <c r="F1197" s="44" t="s">
        <v>9906</v>
      </c>
      <c r="G1197" s="44" t="s">
        <v>5183</v>
      </c>
      <c r="H1197" s="44" t="s">
        <v>5184</v>
      </c>
      <c r="I1197" s="64"/>
      <c r="J1197" s="65"/>
      <c r="K1197" s="65"/>
      <c r="L1197" s="65"/>
      <c r="M1197" s="65"/>
      <c r="N1197" s="64"/>
      <c r="O1197" s="64"/>
      <c r="P1197" s="65"/>
      <c r="Q1197" s="65"/>
      <c r="R1197" s="65"/>
      <c r="S1197" s="65"/>
      <c r="T1197" s="64"/>
      <c r="U1197" s="65"/>
      <c r="V1197" s="65"/>
      <c r="W1197" s="65"/>
      <c r="X1197" s="65"/>
      <c r="Y1197" s="64"/>
      <c r="Z1197" s="65"/>
      <c r="AA1197" s="69">
        <f t="shared" si="37"/>
        <v>0</v>
      </c>
      <c r="AB1197" s="63" t="s">
        <v>329</v>
      </c>
      <c r="AC1197" s="75"/>
      <c r="AD1197" s="77"/>
      <c r="AE1197" s="77"/>
      <c r="AF1197" s="77"/>
      <c r="AG1197" s="63" t="s">
        <v>12355</v>
      </c>
      <c r="AH1197" s="75"/>
      <c r="AI1197" s="77"/>
      <c r="AJ1197" s="77"/>
      <c r="AK1197" s="76"/>
      <c r="AL1197" s="63" t="s">
        <v>12356</v>
      </c>
      <c r="AM1197" s="75"/>
      <c r="AN1197" s="77"/>
      <c r="AO1197" s="77"/>
      <c r="AP1197" s="79"/>
      <c r="AQ1197" s="82" t="s">
        <v>12357</v>
      </c>
      <c r="AR1197" s="77"/>
      <c r="AS1197" s="77"/>
      <c r="AT1197" s="77"/>
      <c r="AU1197" s="76"/>
      <c r="AV1197" s="63" t="s">
        <v>12358</v>
      </c>
      <c r="AW1197" s="75"/>
      <c r="AX1197" s="77"/>
      <c r="AY1197" s="77"/>
      <c r="AZ1197" s="76"/>
      <c r="BA1197" s="82" t="s">
        <v>329</v>
      </c>
      <c r="BB1197" s="77"/>
      <c r="BC1197" s="77"/>
      <c r="BD1197" s="77"/>
      <c r="BE1197" s="76"/>
      <c r="BF1197" s="82" t="s">
        <v>12357</v>
      </c>
      <c r="BG1197" s="77"/>
      <c r="BH1197" s="77"/>
      <c r="BI1197" s="77"/>
      <c r="BJ1197" s="76"/>
      <c r="BK1197" s="82" t="s">
        <v>12357</v>
      </c>
      <c r="BL1197" s="77"/>
      <c r="BM1197" s="77"/>
      <c r="BN1197" s="77"/>
      <c r="BO1197" s="76"/>
      <c r="BP1197" s="44" t="s">
        <v>1873</v>
      </c>
    </row>
    <row r="1198" spans="1:68" x14ac:dyDescent="0.2">
      <c r="A1198" s="63" t="s">
        <v>1330</v>
      </c>
      <c r="B1198" s="44" t="s">
        <v>7156</v>
      </c>
      <c r="C1198" s="44" t="s">
        <v>6791</v>
      </c>
      <c r="D1198" s="44" t="s">
        <v>12359</v>
      </c>
      <c r="E1198" s="44" t="str">
        <f t="shared" si="36"/>
        <v>So You've Come Back_Neutral_MELE</v>
      </c>
      <c r="F1198" s="44" t="s">
        <v>9203</v>
      </c>
      <c r="G1198" s="44" t="s">
        <v>5183</v>
      </c>
      <c r="H1198" s="44" t="s">
        <v>5184</v>
      </c>
      <c r="I1198" s="64"/>
      <c r="J1198" s="65"/>
      <c r="K1198" s="65"/>
      <c r="L1198" s="65"/>
      <c r="M1198" s="65"/>
      <c r="N1198" s="64"/>
      <c r="O1198" s="64"/>
      <c r="P1198" s="65"/>
      <c r="Q1198" s="65"/>
      <c r="R1198" s="65"/>
      <c r="S1198" s="65"/>
      <c r="T1198" s="64"/>
      <c r="U1198" s="65"/>
      <c r="V1198" s="65"/>
      <c r="W1198" s="65"/>
      <c r="X1198" s="65"/>
      <c r="Y1198" s="64"/>
      <c r="Z1198" s="65"/>
      <c r="AA1198" s="69">
        <f t="shared" si="37"/>
        <v>0</v>
      </c>
      <c r="AB1198" s="63" t="s">
        <v>330</v>
      </c>
      <c r="AC1198" s="75"/>
      <c r="AD1198" s="77"/>
      <c r="AE1198" s="77"/>
      <c r="AF1198" s="77"/>
      <c r="AG1198" s="63" t="s">
        <v>12360</v>
      </c>
      <c r="AH1198" s="75"/>
      <c r="AI1198" s="77"/>
      <c r="AJ1198" s="77"/>
      <c r="AK1198" s="76"/>
      <c r="AL1198" s="63" t="s">
        <v>12361</v>
      </c>
      <c r="AM1198" s="75"/>
      <c r="AN1198" s="77"/>
      <c r="AO1198" s="77"/>
      <c r="AP1198" s="76"/>
      <c r="AQ1198" s="82" t="s">
        <v>12362</v>
      </c>
      <c r="AR1198" s="77"/>
      <c r="AS1198" s="77"/>
      <c r="AT1198" s="77"/>
      <c r="AU1198" s="76"/>
      <c r="AV1198" s="63" t="s">
        <v>12363</v>
      </c>
      <c r="AW1198" s="75"/>
      <c r="AX1198" s="77"/>
      <c r="AY1198" s="77"/>
      <c r="AZ1198" s="76"/>
      <c r="BA1198" s="82" t="s">
        <v>330</v>
      </c>
      <c r="BB1198" s="77"/>
      <c r="BC1198" s="77"/>
      <c r="BD1198" s="77"/>
      <c r="BE1198" s="76"/>
      <c r="BF1198" s="82" t="s">
        <v>12362</v>
      </c>
      <c r="BG1198" s="77"/>
      <c r="BH1198" s="77"/>
      <c r="BI1198" s="77"/>
      <c r="BJ1198" s="76"/>
      <c r="BK1198" s="82" t="s">
        <v>12362</v>
      </c>
      <c r="BL1198" s="77"/>
      <c r="BM1198" s="77"/>
      <c r="BN1198" s="77"/>
      <c r="BO1198" s="76"/>
      <c r="BP1198" s="44" t="s">
        <v>12364</v>
      </c>
    </row>
    <row r="1199" spans="1:68" x14ac:dyDescent="0.2">
      <c r="A1199" s="63" t="s">
        <v>1330</v>
      </c>
      <c r="B1199" s="44" t="s">
        <v>7156</v>
      </c>
      <c r="C1199" s="44" t="s">
        <v>6791</v>
      </c>
      <c r="D1199" s="44" t="s">
        <v>12365</v>
      </c>
      <c r="E1199" s="44" t="str">
        <f t="shared" si="36"/>
        <v>Something Has Slipped_Neutral_MELE</v>
      </c>
      <c r="F1199" s="44" t="s">
        <v>11977</v>
      </c>
      <c r="G1199" s="44" t="s">
        <v>5197</v>
      </c>
      <c r="H1199" s="44" t="s">
        <v>3290</v>
      </c>
      <c r="I1199" s="64"/>
      <c r="J1199" s="65"/>
      <c r="K1199" s="65"/>
      <c r="L1199" s="65"/>
      <c r="M1199" s="65"/>
      <c r="N1199" s="64"/>
      <c r="O1199" s="64"/>
      <c r="P1199" s="65"/>
      <c r="Q1199" s="65"/>
      <c r="R1199" s="65"/>
      <c r="S1199" s="65"/>
      <c r="T1199" s="64"/>
      <c r="U1199" s="65"/>
      <c r="V1199" s="65"/>
      <c r="W1199" s="65"/>
      <c r="X1199" s="65"/>
      <c r="Y1199" s="64"/>
      <c r="Z1199" s="65"/>
      <c r="AA1199" s="69">
        <f t="shared" si="37"/>
        <v>0</v>
      </c>
      <c r="AB1199" s="63" t="s">
        <v>331</v>
      </c>
      <c r="AC1199" s="75"/>
      <c r="AD1199" s="77"/>
      <c r="AE1199" s="77"/>
      <c r="AF1199" s="77"/>
      <c r="AG1199" s="63" t="s">
        <v>12366</v>
      </c>
      <c r="AH1199" s="75"/>
      <c r="AI1199" s="77"/>
      <c r="AJ1199" s="77"/>
      <c r="AK1199" s="76"/>
      <c r="AL1199" s="63" t="s">
        <v>12367</v>
      </c>
      <c r="AM1199" s="75"/>
      <c r="AN1199" s="77"/>
      <c r="AO1199" s="77"/>
      <c r="AP1199" s="76"/>
      <c r="AQ1199" s="82" t="s">
        <v>12368</v>
      </c>
      <c r="AR1199" s="77"/>
      <c r="AS1199" s="77"/>
      <c r="AT1199" s="77"/>
      <c r="AU1199" s="76"/>
      <c r="AV1199" s="63" t="s">
        <v>12369</v>
      </c>
      <c r="AW1199" s="75"/>
      <c r="AX1199" s="77"/>
      <c r="AY1199" s="77"/>
      <c r="AZ1199" s="76"/>
      <c r="BA1199" s="82" t="s">
        <v>331</v>
      </c>
      <c r="BB1199" s="77"/>
      <c r="BC1199" s="77"/>
      <c r="BD1199" s="77"/>
      <c r="BE1199" s="76"/>
      <c r="BF1199" s="82" t="s">
        <v>12368</v>
      </c>
      <c r="BG1199" s="77"/>
      <c r="BH1199" s="77"/>
      <c r="BI1199" s="77"/>
      <c r="BJ1199" s="76"/>
      <c r="BK1199" s="82" t="s">
        <v>12368</v>
      </c>
      <c r="BL1199" s="77"/>
      <c r="BM1199" s="77"/>
      <c r="BN1199" s="77"/>
      <c r="BO1199" s="76"/>
      <c r="BP1199" s="44" t="s">
        <v>12370</v>
      </c>
    </row>
    <row r="1200" spans="1:68" x14ac:dyDescent="0.2">
      <c r="A1200" s="63" t="s">
        <v>1330</v>
      </c>
      <c r="B1200" s="44" t="s">
        <v>7156</v>
      </c>
      <c r="C1200" s="44" t="s">
        <v>6791</v>
      </c>
      <c r="D1200" s="44" t="s">
        <v>12371</v>
      </c>
      <c r="E1200" s="44" t="str">
        <f t="shared" si="36"/>
        <v>Stay Her Appetite_Neutral_MELE</v>
      </c>
      <c r="F1200" s="44" t="s">
        <v>8911</v>
      </c>
      <c r="G1200" s="44" t="s">
        <v>5197</v>
      </c>
      <c r="H1200" s="44" t="s">
        <v>3290</v>
      </c>
      <c r="I1200" s="64"/>
      <c r="J1200" s="65"/>
      <c r="K1200" s="65"/>
      <c r="L1200" s="65"/>
      <c r="M1200" s="65"/>
      <c r="N1200" s="64"/>
      <c r="O1200" s="64"/>
      <c r="P1200" s="65"/>
      <c r="Q1200" s="65"/>
      <c r="R1200" s="65"/>
      <c r="S1200" s="65"/>
      <c r="T1200" s="64"/>
      <c r="U1200" s="66">
        <v>1</v>
      </c>
      <c r="V1200" s="65"/>
      <c r="W1200" s="65"/>
      <c r="X1200" s="65"/>
      <c r="Y1200" s="64"/>
      <c r="Z1200" s="65"/>
      <c r="AA1200" s="69">
        <f t="shared" si="37"/>
        <v>0</v>
      </c>
      <c r="AB1200" s="63" t="s">
        <v>332</v>
      </c>
      <c r="AC1200" s="75"/>
      <c r="AD1200" s="77"/>
      <c r="AE1200" s="75"/>
      <c r="AF1200" s="77"/>
      <c r="AG1200" s="63" t="s">
        <v>12372</v>
      </c>
      <c r="AH1200" s="75"/>
      <c r="AI1200" s="77"/>
      <c r="AJ1200" s="77"/>
      <c r="AK1200" s="76"/>
      <c r="AL1200" s="63" t="s">
        <v>12373</v>
      </c>
      <c r="AM1200" s="75"/>
      <c r="AN1200" s="77"/>
      <c r="AO1200" s="77"/>
      <c r="AP1200" s="76"/>
      <c r="AQ1200" s="82" t="s">
        <v>12374</v>
      </c>
      <c r="AR1200" s="77"/>
      <c r="AS1200" s="77"/>
      <c r="AT1200" s="77"/>
      <c r="AU1200" s="76"/>
      <c r="AV1200" s="63" t="s">
        <v>12375</v>
      </c>
      <c r="AW1200" s="75"/>
      <c r="AX1200" s="77"/>
      <c r="AY1200" s="77"/>
      <c r="AZ1200" s="76"/>
      <c r="BA1200" s="82" t="s">
        <v>332</v>
      </c>
      <c r="BB1200" s="77"/>
      <c r="BC1200" s="77"/>
      <c r="BD1200" s="77"/>
      <c r="BE1200" s="76"/>
      <c r="BF1200" s="82" t="s">
        <v>12374</v>
      </c>
      <c r="BG1200" s="77"/>
      <c r="BH1200" s="77"/>
      <c r="BI1200" s="77"/>
      <c r="BJ1200" s="76"/>
      <c r="BK1200" s="82" t="s">
        <v>12374</v>
      </c>
      <c r="BL1200" s="77"/>
      <c r="BM1200" s="77"/>
      <c r="BN1200" s="77"/>
      <c r="BO1200" s="76"/>
      <c r="BP1200" s="44" t="s">
        <v>1896</v>
      </c>
    </row>
    <row r="1201" spans="1:68" x14ac:dyDescent="0.2">
      <c r="A1201" s="63" t="s">
        <v>1330</v>
      </c>
      <c r="B1201" s="44" t="s">
        <v>7156</v>
      </c>
      <c r="C1201" s="44" t="s">
        <v>6791</v>
      </c>
      <c r="D1201" s="44" t="s">
        <v>12376</v>
      </c>
      <c r="E1201" s="44" t="str">
        <f t="shared" si="36"/>
        <v>Stench of Mordor_Neutral_MELE</v>
      </c>
      <c r="F1201" s="44" t="s">
        <v>8535</v>
      </c>
      <c r="G1201" s="44" t="s">
        <v>5183</v>
      </c>
      <c r="H1201" s="44" t="s">
        <v>5184</v>
      </c>
      <c r="I1201" s="64"/>
      <c r="J1201" s="65"/>
      <c r="K1201" s="65"/>
      <c r="L1201" s="65"/>
      <c r="M1201" s="65"/>
      <c r="N1201" s="64"/>
      <c r="O1201" s="64"/>
      <c r="P1201" s="65"/>
      <c r="Q1201" s="65"/>
      <c r="R1201" s="65"/>
      <c r="S1201" s="65"/>
      <c r="T1201" s="64"/>
      <c r="U1201" s="66">
        <v>1</v>
      </c>
      <c r="V1201" s="66">
        <v>1</v>
      </c>
      <c r="W1201" s="66">
        <v>1</v>
      </c>
      <c r="X1201" s="65"/>
      <c r="Y1201" s="68">
        <v>1</v>
      </c>
      <c r="Z1201" s="66">
        <v>2</v>
      </c>
      <c r="AA1201" s="69">
        <f t="shared" si="37"/>
        <v>0</v>
      </c>
      <c r="AB1201" s="63" t="s">
        <v>333</v>
      </c>
      <c r="AC1201" s="75"/>
      <c r="AD1201" s="77"/>
      <c r="AE1201" s="75"/>
      <c r="AF1201" s="77"/>
      <c r="AG1201" s="63" t="s">
        <v>12377</v>
      </c>
      <c r="AH1201" s="75"/>
      <c r="AI1201" s="77"/>
      <c r="AJ1201" s="77"/>
      <c r="AK1201" s="76"/>
      <c r="AL1201" s="63" t="s">
        <v>12378</v>
      </c>
      <c r="AM1201" s="75"/>
      <c r="AN1201" s="77"/>
      <c r="AO1201" s="77"/>
      <c r="AP1201" s="76"/>
      <c r="AQ1201" s="82" t="s">
        <v>12379</v>
      </c>
      <c r="AR1201" s="77"/>
      <c r="AS1201" s="77"/>
      <c r="AT1201" s="77"/>
      <c r="AU1201" s="76"/>
      <c r="AV1201" s="63" t="s">
        <v>12380</v>
      </c>
      <c r="AW1201" s="75"/>
      <c r="AX1201" s="77"/>
      <c r="AY1201" s="77"/>
      <c r="AZ1201" s="76"/>
      <c r="BA1201" s="82" t="s">
        <v>333</v>
      </c>
      <c r="BB1201" s="77"/>
      <c r="BC1201" s="77"/>
      <c r="BD1201" s="77"/>
      <c r="BE1201" s="76"/>
      <c r="BF1201" s="82" t="s">
        <v>12379</v>
      </c>
      <c r="BG1201" s="77"/>
      <c r="BH1201" s="77"/>
      <c r="BI1201" s="77"/>
      <c r="BJ1201" s="76"/>
      <c r="BK1201" s="82" t="s">
        <v>12379</v>
      </c>
      <c r="BL1201" s="77"/>
      <c r="BM1201" s="77"/>
      <c r="BN1201" s="77"/>
      <c r="BO1201" s="76"/>
      <c r="BP1201" s="44" t="s">
        <v>12381</v>
      </c>
    </row>
    <row r="1202" spans="1:68" x14ac:dyDescent="0.2">
      <c r="A1202" s="63" t="s">
        <v>1330</v>
      </c>
      <c r="B1202" s="44" t="s">
        <v>7156</v>
      </c>
      <c r="C1202" s="44" t="s">
        <v>6791</v>
      </c>
      <c r="D1202" s="44" t="s">
        <v>12382</v>
      </c>
      <c r="E1202" s="44" t="str">
        <f t="shared" si="36"/>
        <v>The Ring Will Have But One Master_Neutral_MELE</v>
      </c>
      <c r="F1202" s="44" t="s">
        <v>10939</v>
      </c>
      <c r="G1202" s="44" t="s">
        <v>5197</v>
      </c>
      <c r="H1202" s="44" t="s">
        <v>3290</v>
      </c>
      <c r="I1202" s="64"/>
      <c r="J1202" s="65"/>
      <c r="K1202" s="65"/>
      <c r="L1202" s="65"/>
      <c r="M1202" s="65"/>
      <c r="N1202" s="64"/>
      <c r="O1202" s="64"/>
      <c r="P1202" s="65"/>
      <c r="Q1202" s="65"/>
      <c r="R1202" s="65"/>
      <c r="S1202" s="65"/>
      <c r="T1202" s="64"/>
      <c r="U1202" s="65"/>
      <c r="V1202" s="65"/>
      <c r="W1202" s="65"/>
      <c r="X1202" s="65"/>
      <c r="Y1202" s="64"/>
      <c r="Z1202" s="65"/>
      <c r="AA1202" s="69">
        <f t="shared" si="37"/>
        <v>0</v>
      </c>
      <c r="AB1202" s="63" t="s">
        <v>334</v>
      </c>
      <c r="AC1202" s="75"/>
      <c r="AD1202" s="77"/>
      <c r="AE1202" s="77"/>
      <c r="AF1202" s="77"/>
      <c r="AG1202" s="63" t="s">
        <v>12383</v>
      </c>
      <c r="AH1202" s="75"/>
      <c r="AI1202" s="77"/>
      <c r="AJ1202" s="77"/>
      <c r="AK1202" s="76"/>
      <c r="AL1202" s="63" t="s">
        <v>12384</v>
      </c>
      <c r="AM1202" s="75"/>
      <c r="AN1202" s="77"/>
      <c r="AO1202" s="77"/>
      <c r="AP1202" s="76"/>
      <c r="AQ1202" s="82" t="s">
        <v>12385</v>
      </c>
      <c r="AR1202" s="77"/>
      <c r="AS1202" s="77"/>
      <c r="AT1202" s="77"/>
      <c r="AU1202" s="76"/>
      <c r="AV1202" s="63" t="s">
        <v>12386</v>
      </c>
      <c r="AW1202" s="75"/>
      <c r="AX1202" s="77"/>
      <c r="AY1202" s="77"/>
      <c r="AZ1202" s="76"/>
      <c r="BA1202" s="82" t="s">
        <v>334</v>
      </c>
      <c r="BB1202" s="77"/>
      <c r="BC1202" s="77"/>
      <c r="BD1202" s="77"/>
      <c r="BE1202" s="76"/>
      <c r="BF1202" s="82" t="s">
        <v>12385</v>
      </c>
      <c r="BG1202" s="77"/>
      <c r="BH1202" s="77"/>
      <c r="BI1202" s="77"/>
      <c r="BJ1202" s="76"/>
      <c r="BK1202" s="82" t="s">
        <v>12385</v>
      </c>
      <c r="BL1202" s="77"/>
      <c r="BM1202" s="77"/>
      <c r="BN1202" s="77"/>
      <c r="BO1202" s="76"/>
      <c r="BP1202" s="44" t="s">
        <v>1924</v>
      </c>
    </row>
    <row r="1203" spans="1:68" x14ac:dyDescent="0.2">
      <c r="A1203" s="63" t="s">
        <v>1330</v>
      </c>
      <c r="B1203" s="44" t="s">
        <v>7156</v>
      </c>
      <c r="C1203" s="44" t="s">
        <v>6791</v>
      </c>
      <c r="D1203" s="44" t="s">
        <v>12387</v>
      </c>
      <c r="E1203" s="44" t="str">
        <f t="shared" si="36"/>
        <v>The Roving Eye_Neutral_MELE</v>
      </c>
      <c r="F1203" s="44" t="s">
        <v>5351</v>
      </c>
      <c r="G1203" s="44" t="s">
        <v>5197</v>
      </c>
      <c r="H1203" s="44" t="s">
        <v>3290</v>
      </c>
      <c r="I1203" s="64"/>
      <c r="J1203" s="65"/>
      <c r="K1203" s="65"/>
      <c r="L1203" s="65"/>
      <c r="M1203" s="65"/>
      <c r="N1203" s="64"/>
      <c r="O1203" s="64"/>
      <c r="P1203" s="65"/>
      <c r="Q1203" s="65"/>
      <c r="R1203" s="65"/>
      <c r="S1203" s="65"/>
      <c r="T1203" s="64"/>
      <c r="U1203" s="65"/>
      <c r="V1203" s="65"/>
      <c r="W1203" s="65"/>
      <c r="X1203" s="65"/>
      <c r="Y1203" s="64"/>
      <c r="Z1203" s="65"/>
      <c r="AA1203" s="69">
        <f t="shared" si="37"/>
        <v>0</v>
      </c>
      <c r="AB1203" s="63" t="s">
        <v>335</v>
      </c>
      <c r="AC1203" s="75"/>
      <c r="AD1203" s="77"/>
      <c r="AE1203" s="77"/>
      <c r="AF1203" s="77"/>
      <c r="AG1203" s="63" t="s">
        <v>12388</v>
      </c>
      <c r="AH1203" s="75"/>
      <c r="AI1203" s="77"/>
      <c r="AJ1203" s="77"/>
      <c r="AK1203" s="76"/>
      <c r="AL1203" s="63" t="s">
        <v>12389</v>
      </c>
      <c r="AM1203" s="75"/>
      <c r="AN1203" s="77"/>
      <c r="AO1203" s="77"/>
      <c r="AP1203" s="76"/>
      <c r="AQ1203" s="82" t="s">
        <v>12390</v>
      </c>
      <c r="AR1203" s="77"/>
      <c r="AS1203" s="77"/>
      <c r="AT1203" s="77"/>
      <c r="AU1203" s="76"/>
      <c r="AV1203" s="63" t="s">
        <v>12391</v>
      </c>
      <c r="AW1203" s="75"/>
      <c r="AX1203" s="77"/>
      <c r="AY1203" s="77"/>
      <c r="AZ1203" s="76"/>
      <c r="BA1203" s="82" t="s">
        <v>335</v>
      </c>
      <c r="BB1203" s="77"/>
      <c r="BC1203" s="77"/>
      <c r="BD1203" s="77"/>
      <c r="BE1203" s="76"/>
      <c r="BF1203" s="82" t="s">
        <v>12390</v>
      </c>
      <c r="BG1203" s="77"/>
      <c r="BH1203" s="77"/>
      <c r="BI1203" s="77"/>
      <c r="BJ1203" s="76"/>
      <c r="BK1203" s="82" t="s">
        <v>12390</v>
      </c>
      <c r="BL1203" s="77"/>
      <c r="BM1203" s="77"/>
      <c r="BN1203" s="77"/>
      <c r="BO1203" s="76"/>
      <c r="BP1203" s="44" t="s">
        <v>1925</v>
      </c>
    </row>
    <row r="1204" spans="1:68" x14ac:dyDescent="0.2">
      <c r="A1204" s="63" t="s">
        <v>1330</v>
      </c>
      <c r="B1204" s="44" t="s">
        <v>7156</v>
      </c>
      <c r="C1204" s="44" t="s">
        <v>6791</v>
      </c>
      <c r="D1204" s="44" t="s">
        <v>12392</v>
      </c>
      <c r="E1204" s="44" t="str">
        <f t="shared" si="36"/>
        <v>Thrice Outnumbered_Neutral_MELE</v>
      </c>
      <c r="F1204" s="44" t="s">
        <v>10981</v>
      </c>
      <c r="G1204" s="44" t="s">
        <v>5183</v>
      </c>
      <c r="H1204" s="44" t="s">
        <v>5184</v>
      </c>
      <c r="I1204" s="64"/>
      <c r="J1204" s="65"/>
      <c r="K1204" s="65"/>
      <c r="L1204" s="65"/>
      <c r="M1204" s="65"/>
      <c r="N1204" s="64"/>
      <c r="O1204" s="64"/>
      <c r="P1204" s="65"/>
      <c r="Q1204" s="65"/>
      <c r="R1204" s="66">
        <v>1</v>
      </c>
      <c r="S1204" s="65"/>
      <c r="T1204" s="64"/>
      <c r="U1204" s="65"/>
      <c r="V1204" s="65"/>
      <c r="W1204" s="65"/>
      <c r="X1204" s="65"/>
      <c r="Y1204" s="64"/>
      <c r="Z1204" s="65"/>
      <c r="AA1204" s="69">
        <f t="shared" si="37"/>
        <v>0</v>
      </c>
      <c r="AB1204" s="63" t="s">
        <v>336</v>
      </c>
      <c r="AC1204" s="75"/>
      <c r="AD1204" s="77"/>
      <c r="AE1204" s="75"/>
      <c r="AF1204" s="77"/>
      <c r="AG1204" s="63" t="s">
        <v>12393</v>
      </c>
      <c r="AH1204" s="75"/>
      <c r="AI1204" s="77"/>
      <c r="AJ1204" s="77"/>
      <c r="AK1204" s="76"/>
      <c r="AL1204" s="63" t="s">
        <v>12394</v>
      </c>
      <c r="AM1204" s="75"/>
      <c r="AN1204" s="77"/>
      <c r="AO1204" s="77"/>
      <c r="AP1204" s="76"/>
      <c r="AQ1204" s="82" t="s">
        <v>12395</v>
      </c>
      <c r="AR1204" s="77"/>
      <c r="AS1204" s="77"/>
      <c r="AT1204" s="77"/>
      <c r="AU1204" s="76"/>
      <c r="AV1204" s="63" t="s">
        <v>12396</v>
      </c>
      <c r="AW1204" s="75"/>
      <c r="AX1204" s="77"/>
      <c r="AY1204" s="77"/>
      <c r="AZ1204" s="76"/>
      <c r="BA1204" s="82" t="s">
        <v>336</v>
      </c>
      <c r="BB1204" s="77"/>
      <c r="BC1204" s="77"/>
      <c r="BD1204" s="77"/>
      <c r="BE1204" s="76"/>
      <c r="BF1204" s="82" t="s">
        <v>12395</v>
      </c>
      <c r="BG1204" s="77"/>
      <c r="BH1204" s="77"/>
      <c r="BI1204" s="77"/>
      <c r="BJ1204" s="76"/>
      <c r="BK1204" s="82" t="s">
        <v>12395</v>
      </c>
      <c r="BL1204" s="77"/>
      <c r="BM1204" s="77"/>
      <c r="BN1204" s="77"/>
      <c r="BO1204" s="76"/>
      <c r="BP1204" s="44" t="s">
        <v>1926</v>
      </c>
    </row>
    <row r="1205" spans="1:68" x14ac:dyDescent="0.2">
      <c r="A1205" s="63" t="s">
        <v>1330</v>
      </c>
      <c r="B1205" s="44" t="s">
        <v>7156</v>
      </c>
      <c r="C1205" s="44" t="s">
        <v>6791</v>
      </c>
      <c r="D1205" s="44" t="s">
        <v>12397</v>
      </c>
      <c r="E1205" s="44" t="str">
        <f t="shared" si="36"/>
        <v>Tidings of Bold Spies_Neutral_MELE</v>
      </c>
      <c r="F1205" s="44" t="s">
        <v>11636</v>
      </c>
      <c r="G1205" s="44" t="s">
        <v>5235</v>
      </c>
      <c r="H1205" s="44" t="s">
        <v>12084</v>
      </c>
      <c r="I1205" s="64"/>
      <c r="J1205" s="65"/>
      <c r="K1205" s="65"/>
      <c r="L1205" s="65"/>
      <c r="M1205" s="65"/>
      <c r="N1205" s="64"/>
      <c r="O1205" s="64"/>
      <c r="P1205" s="65"/>
      <c r="Q1205" s="65"/>
      <c r="R1205" s="66">
        <v>2</v>
      </c>
      <c r="S1205" s="66">
        <v>2</v>
      </c>
      <c r="T1205" s="64"/>
      <c r="U1205" s="65"/>
      <c r="V1205" s="65"/>
      <c r="W1205" s="65"/>
      <c r="X1205" s="65"/>
      <c r="Y1205" s="64"/>
      <c r="Z1205" s="65"/>
      <c r="AA1205" s="69">
        <f t="shared" si="37"/>
        <v>0</v>
      </c>
      <c r="AB1205" s="63" t="s">
        <v>337</v>
      </c>
      <c r="AC1205" s="75"/>
      <c r="AD1205" s="77"/>
      <c r="AE1205" s="75"/>
      <c r="AF1205" s="77"/>
      <c r="AG1205" s="63" t="s">
        <v>12398</v>
      </c>
      <c r="AH1205" s="75"/>
      <c r="AI1205" s="77"/>
      <c r="AJ1205" s="77"/>
      <c r="AK1205" s="76"/>
      <c r="AL1205" s="63" t="s">
        <v>12399</v>
      </c>
      <c r="AM1205" s="75"/>
      <c r="AN1205" s="77"/>
      <c r="AO1205" s="77"/>
      <c r="AP1205" s="76"/>
      <c r="AQ1205" s="82" t="s">
        <v>12400</v>
      </c>
      <c r="AR1205" s="77"/>
      <c r="AS1205" s="77"/>
      <c r="AT1205" s="77"/>
      <c r="AU1205" s="76"/>
      <c r="AV1205" s="63" t="s">
        <v>12401</v>
      </c>
      <c r="AW1205" s="75"/>
      <c r="AX1205" s="77"/>
      <c r="AY1205" s="77"/>
      <c r="AZ1205" s="76"/>
      <c r="BA1205" s="82" t="s">
        <v>337</v>
      </c>
      <c r="BB1205" s="77"/>
      <c r="BC1205" s="77"/>
      <c r="BD1205" s="77"/>
      <c r="BE1205" s="76"/>
      <c r="BF1205" s="82" t="s">
        <v>12400</v>
      </c>
      <c r="BG1205" s="77"/>
      <c r="BH1205" s="77"/>
      <c r="BI1205" s="77"/>
      <c r="BJ1205" s="76"/>
      <c r="BK1205" s="82" t="s">
        <v>12400</v>
      </c>
      <c r="BL1205" s="77"/>
      <c r="BM1205" s="77"/>
      <c r="BN1205" s="77"/>
      <c r="BO1205" s="76"/>
      <c r="BP1205" s="44" t="s">
        <v>1844</v>
      </c>
    </row>
    <row r="1206" spans="1:68" x14ac:dyDescent="0.2">
      <c r="A1206" s="63" t="s">
        <v>1330</v>
      </c>
      <c r="B1206" s="44" t="s">
        <v>7156</v>
      </c>
      <c r="C1206" s="44" t="s">
        <v>6791</v>
      </c>
      <c r="D1206" s="44" t="s">
        <v>12402</v>
      </c>
      <c r="E1206" s="44" t="str">
        <f t="shared" si="36"/>
        <v>Tidings of Doubt and Danger_Neutral_MELE</v>
      </c>
      <c r="F1206" s="44" t="s">
        <v>11445</v>
      </c>
      <c r="G1206" s="44" t="s">
        <v>5183</v>
      </c>
      <c r="H1206" s="44" t="s">
        <v>5184</v>
      </c>
      <c r="I1206" s="64"/>
      <c r="J1206" s="65"/>
      <c r="K1206" s="65"/>
      <c r="L1206" s="65"/>
      <c r="M1206" s="65"/>
      <c r="N1206" s="64"/>
      <c r="O1206" s="64"/>
      <c r="P1206" s="65"/>
      <c r="Q1206" s="65"/>
      <c r="R1206" s="65"/>
      <c r="S1206" s="65"/>
      <c r="T1206" s="64"/>
      <c r="U1206" s="65"/>
      <c r="V1206" s="65"/>
      <c r="W1206" s="65"/>
      <c r="X1206" s="65"/>
      <c r="Y1206" s="64"/>
      <c r="Z1206" s="65"/>
      <c r="AA1206" s="69">
        <f t="shared" si="37"/>
        <v>0</v>
      </c>
      <c r="AB1206" s="63" t="s">
        <v>338</v>
      </c>
      <c r="AC1206" s="75"/>
      <c r="AD1206" s="77"/>
      <c r="AE1206" s="77"/>
      <c r="AF1206" s="77"/>
      <c r="AG1206" s="63" t="s">
        <v>12403</v>
      </c>
      <c r="AH1206" s="75"/>
      <c r="AI1206" s="77"/>
      <c r="AJ1206" s="77"/>
      <c r="AK1206" s="76"/>
      <c r="AL1206" s="63" t="s">
        <v>12404</v>
      </c>
      <c r="AM1206" s="75"/>
      <c r="AN1206" s="77"/>
      <c r="AO1206" s="77"/>
      <c r="AP1206" s="76"/>
      <c r="AQ1206" s="82" t="s">
        <v>12405</v>
      </c>
      <c r="AR1206" s="77"/>
      <c r="AS1206" s="77"/>
      <c r="AT1206" s="77"/>
      <c r="AU1206" s="76"/>
      <c r="AV1206" s="63" t="s">
        <v>12406</v>
      </c>
      <c r="AW1206" s="75"/>
      <c r="AX1206" s="77"/>
      <c r="AY1206" s="77"/>
      <c r="AZ1206" s="76"/>
      <c r="BA1206" s="82" t="s">
        <v>338</v>
      </c>
      <c r="BB1206" s="77"/>
      <c r="BC1206" s="77"/>
      <c r="BD1206" s="77"/>
      <c r="BE1206" s="76"/>
      <c r="BF1206" s="82" t="s">
        <v>12405</v>
      </c>
      <c r="BG1206" s="77"/>
      <c r="BH1206" s="77"/>
      <c r="BI1206" s="77"/>
      <c r="BJ1206" s="76"/>
      <c r="BK1206" s="82" t="s">
        <v>12405</v>
      </c>
      <c r="BL1206" s="77"/>
      <c r="BM1206" s="77"/>
      <c r="BN1206" s="77"/>
      <c r="BO1206" s="76"/>
      <c r="BP1206" s="44" t="s">
        <v>12407</v>
      </c>
    </row>
    <row r="1207" spans="1:68" x14ac:dyDescent="0.2">
      <c r="A1207" s="63" t="s">
        <v>1330</v>
      </c>
      <c r="B1207" s="44" t="s">
        <v>7156</v>
      </c>
      <c r="C1207" s="44" t="s">
        <v>6791</v>
      </c>
      <c r="D1207" s="44" t="s">
        <v>12408</v>
      </c>
      <c r="E1207" s="44" t="str">
        <f t="shared" si="36"/>
        <v>Twilight_Neutral_MELE</v>
      </c>
      <c r="F1207" s="44" t="s">
        <v>8368</v>
      </c>
      <c r="G1207" s="44" t="s">
        <v>5235</v>
      </c>
      <c r="H1207" s="44" t="s">
        <v>10826</v>
      </c>
      <c r="I1207" s="64"/>
      <c r="J1207" s="65"/>
      <c r="K1207" s="65"/>
      <c r="L1207" s="65"/>
      <c r="M1207" s="65"/>
      <c r="N1207" s="64"/>
      <c r="O1207" s="68">
        <v>3</v>
      </c>
      <c r="P1207" s="66">
        <v>3</v>
      </c>
      <c r="Q1207" s="66">
        <v>3</v>
      </c>
      <c r="R1207" s="66">
        <v>3</v>
      </c>
      <c r="S1207" s="66">
        <v>3</v>
      </c>
      <c r="T1207" s="68">
        <v>3</v>
      </c>
      <c r="U1207" s="66">
        <v>3</v>
      </c>
      <c r="V1207" s="66">
        <v>3</v>
      </c>
      <c r="W1207" s="66">
        <v>3</v>
      </c>
      <c r="X1207" s="66">
        <v>3</v>
      </c>
      <c r="Y1207" s="68">
        <v>2</v>
      </c>
      <c r="Z1207" s="66">
        <v>2</v>
      </c>
      <c r="AA1207" s="69">
        <f t="shared" si="37"/>
        <v>0</v>
      </c>
      <c r="AB1207" s="63" t="s">
        <v>1427</v>
      </c>
      <c r="AC1207" s="75"/>
      <c r="AD1207" s="77"/>
      <c r="AE1207" s="75"/>
      <c r="AF1207" s="77"/>
      <c r="AG1207" s="63" t="s">
        <v>7590</v>
      </c>
      <c r="AH1207" s="75"/>
      <c r="AI1207" s="77"/>
      <c r="AJ1207" s="77"/>
      <c r="AK1207" s="76"/>
      <c r="AL1207" s="63" t="s">
        <v>7591</v>
      </c>
      <c r="AM1207" s="75"/>
      <c r="AN1207" s="77"/>
      <c r="AO1207" s="77"/>
      <c r="AP1207" s="76"/>
      <c r="AQ1207" s="82" t="s">
        <v>12409</v>
      </c>
      <c r="AR1207" s="77"/>
      <c r="AS1207" s="77"/>
      <c r="AT1207" s="77"/>
      <c r="AU1207" s="76"/>
      <c r="AV1207" s="63" t="s">
        <v>7593</v>
      </c>
      <c r="AW1207" s="75"/>
      <c r="AX1207" s="77"/>
      <c r="AY1207" s="77"/>
      <c r="AZ1207" s="76"/>
      <c r="BA1207" s="82" t="s">
        <v>1427</v>
      </c>
      <c r="BB1207" s="77"/>
      <c r="BC1207" s="77"/>
      <c r="BD1207" s="77"/>
      <c r="BE1207" s="76"/>
      <c r="BF1207" s="82" t="s">
        <v>12409</v>
      </c>
      <c r="BG1207" s="77"/>
      <c r="BH1207" s="77"/>
      <c r="BI1207" s="77"/>
      <c r="BJ1207" s="76"/>
      <c r="BK1207" s="82" t="s">
        <v>12409</v>
      </c>
      <c r="BL1207" s="77"/>
      <c r="BM1207" s="77"/>
      <c r="BN1207" s="77"/>
      <c r="BO1207" s="76"/>
      <c r="BP1207" s="44" t="s">
        <v>12410</v>
      </c>
    </row>
    <row r="1208" spans="1:68" x14ac:dyDescent="0.2">
      <c r="A1208" s="63" t="s">
        <v>1330</v>
      </c>
      <c r="B1208" s="44" t="s">
        <v>7156</v>
      </c>
      <c r="C1208" s="44" t="s">
        <v>6791</v>
      </c>
      <c r="D1208" s="44" t="s">
        <v>12411</v>
      </c>
      <c r="E1208" s="44" t="str">
        <f t="shared" si="36"/>
        <v>Veils Flung Away_Neutral_MELE</v>
      </c>
      <c r="F1208" s="44" t="s">
        <v>5159</v>
      </c>
      <c r="G1208" s="44" t="s">
        <v>5183</v>
      </c>
      <c r="H1208" s="44" t="s">
        <v>5184</v>
      </c>
      <c r="I1208" s="64"/>
      <c r="J1208" s="65"/>
      <c r="K1208" s="65"/>
      <c r="L1208" s="65"/>
      <c r="M1208" s="65"/>
      <c r="N1208" s="64"/>
      <c r="O1208" s="64"/>
      <c r="P1208" s="66">
        <v>1</v>
      </c>
      <c r="Q1208" s="65"/>
      <c r="R1208" s="65"/>
      <c r="S1208" s="65"/>
      <c r="T1208" s="64"/>
      <c r="U1208" s="65"/>
      <c r="V1208" s="65"/>
      <c r="W1208" s="65"/>
      <c r="X1208" s="65"/>
      <c r="Y1208" s="64"/>
      <c r="Z1208" s="65"/>
      <c r="AA1208" s="69">
        <f t="shared" si="37"/>
        <v>0</v>
      </c>
      <c r="AB1208" s="63" t="s">
        <v>339</v>
      </c>
      <c r="AC1208" s="75"/>
      <c r="AD1208" s="77"/>
      <c r="AE1208" s="75"/>
      <c r="AF1208" s="77"/>
      <c r="AG1208" s="63" t="s">
        <v>12412</v>
      </c>
      <c r="AH1208" s="75"/>
      <c r="AI1208" s="77"/>
      <c r="AJ1208" s="77"/>
      <c r="AK1208" s="76"/>
      <c r="AL1208" s="63" t="s">
        <v>12413</v>
      </c>
      <c r="AM1208" s="75"/>
      <c r="AN1208" s="77"/>
      <c r="AO1208" s="77"/>
      <c r="AP1208" s="76"/>
      <c r="AQ1208" s="82" t="s">
        <v>12414</v>
      </c>
      <c r="AR1208" s="77"/>
      <c r="AS1208" s="77"/>
      <c r="AT1208" s="77"/>
      <c r="AU1208" s="76"/>
      <c r="AV1208" s="63" t="s">
        <v>12415</v>
      </c>
      <c r="AW1208" s="75"/>
      <c r="AX1208" s="77"/>
      <c r="AY1208" s="77"/>
      <c r="AZ1208" s="76"/>
      <c r="BA1208" s="82" t="s">
        <v>339</v>
      </c>
      <c r="BB1208" s="77"/>
      <c r="BC1208" s="77"/>
      <c r="BD1208" s="77"/>
      <c r="BE1208" s="76"/>
      <c r="BF1208" s="82" t="s">
        <v>12414</v>
      </c>
      <c r="BG1208" s="77"/>
      <c r="BH1208" s="77"/>
      <c r="BI1208" s="77"/>
      <c r="BJ1208" s="76"/>
      <c r="BK1208" s="82" t="s">
        <v>12414</v>
      </c>
      <c r="BL1208" s="77"/>
      <c r="BM1208" s="77"/>
      <c r="BN1208" s="77"/>
      <c r="BO1208" s="76"/>
      <c r="BP1208" s="44" t="s">
        <v>12416</v>
      </c>
    </row>
    <row r="1209" spans="1:68" x14ac:dyDescent="0.2">
      <c r="A1209" s="63" t="s">
        <v>1330</v>
      </c>
      <c r="B1209" s="44" t="s">
        <v>7156</v>
      </c>
      <c r="C1209" s="44" t="s">
        <v>6791</v>
      </c>
      <c r="D1209" s="44" t="s">
        <v>12417</v>
      </c>
      <c r="E1209" s="44" t="str">
        <f t="shared" si="36"/>
        <v>Waiting Shadow_Neutral_MELE</v>
      </c>
      <c r="F1209" s="44" t="s">
        <v>8911</v>
      </c>
      <c r="G1209" s="44" t="s">
        <v>5197</v>
      </c>
      <c r="H1209" s="44" t="s">
        <v>3290</v>
      </c>
      <c r="I1209" s="64"/>
      <c r="J1209" s="65"/>
      <c r="K1209" s="65"/>
      <c r="L1209" s="65"/>
      <c r="M1209" s="65"/>
      <c r="N1209" s="64"/>
      <c r="O1209" s="64"/>
      <c r="P1209" s="65"/>
      <c r="Q1209" s="65"/>
      <c r="R1209" s="65"/>
      <c r="S1209" s="65"/>
      <c r="T1209" s="64"/>
      <c r="U1209" s="65"/>
      <c r="V1209" s="65"/>
      <c r="W1209" s="65"/>
      <c r="X1209" s="65"/>
      <c r="Y1209" s="64"/>
      <c r="Z1209" s="65"/>
      <c r="AA1209" s="69">
        <f t="shared" si="37"/>
        <v>0</v>
      </c>
      <c r="AB1209" s="63" t="s">
        <v>340</v>
      </c>
      <c r="AC1209" s="75"/>
      <c r="AD1209" s="77"/>
      <c r="AE1209" s="77"/>
      <c r="AF1209" s="77"/>
      <c r="AG1209" s="63" t="s">
        <v>12418</v>
      </c>
      <c r="AH1209" s="75"/>
      <c r="AI1209" s="77"/>
      <c r="AJ1209" s="77"/>
      <c r="AK1209" s="76"/>
      <c r="AL1209" s="63" t="s">
        <v>12419</v>
      </c>
      <c r="AM1209" s="75"/>
      <c r="AN1209" s="77"/>
      <c r="AO1209" s="77"/>
      <c r="AP1209" s="76"/>
      <c r="AQ1209" s="82" t="s">
        <v>12420</v>
      </c>
      <c r="AR1209" s="77"/>
      <c r="AS1209" s="77"/>
      <c r="AT1209" s="77"/>
      <c r="AU1209" s="76"/>
      <c r="AV1209" s="63" t="s">
        <v>12421</v>
      </c>
      <c r="AW1209" s="75"/>
      <c r="AX1209" s="77"/>
      <c r="AY1209" s="77"/>
      <c r="AZ1209" s="76"/>
      <c r="BA1209" s="82" t="s">
        <v>340</v>
      </c>
      <c r="BB1209" s="77"/>
      <c r="BC1209" s="77"/>
      <c r="BD1209" s="77"/>
      <c r="BE1209" s="76"/>
      <c r="BF1209" s="82" t="s">
        <v>12420</v>
      </c>
      <c r="BG1209" s="77"/>
      <c r="BH1209" s="77"/>
      <c r="BI1209" s="77"/>
      <c r="BJ1209" s="76"/>
      <c r="BK1209" s="82" t="s">
        <v>12420</v>
      </c>
      <c r="BL1209" s="77"/>
      <c r="BM1209" s="77"/>
      <c r="BN1209" s="77"/>
      <c r="BO1209" s="76"/>
      <c r="BP1209" s="44" t="s">
        <v>1646</v>
      </c>
    </row>
    <row r="1210" spans="1:68" x14ac:dyDescent="0.2">
      <c r="A1210" s="63" t="s">
        <v>1330</v>
      </c>
      <c r="B1210" s="44" t="s">
        <v>7156</v>
      </c>
      <c r="C1210" s="44" t="s">
        <v>6791</v>
      </c>
      <c r="D1210" s="44" t="s">
        <v>12422</v>
      </c>
      <c r="E1210" s="44" t="str">
        <f t="shared" si="36"/>
        <v>Wake of War_Neutral_MELE</v>
      </c>
      <c r="F1210" s="44" t="s">
        <v>11065</v>
      </c>
      <c r="G1210" s="44" t="s">
        <v>5235</v>
      </c>
      <c r="H1210" s="44" t="s">
        <v>10826</v>
      </c>
      <c r="I1210" s="64"/>
      <c r="J1210" s="65"/>
      <c r="K1210" s="65"/>
      <c r="L1210" s="65"/>
      <c r="M1210" s="65"/>
      <c r="N1210" s="64"/>
      <c r="O1210" s="64"/>
      <c r="P1210" s="65"/>
      <c r="Q1210" s="65"/>
      <c r="R1210" s="65"/>
      <c r="S1210" s="65"/>
      <c r="T1210" s="64"/>
      <c r="U1210" s="65"/>
      <c r="V1210" s="65"/>
      <c r="W1210" s="65"/>
      <c r="X1210" s="65"/>
      <c r="Y1210" s="64"/>
      <c r="Z1210" s="65"/>
      <c r="AA1210" s="69">
        <f t="shared" si="37"/>
        <v>0</v>
      </c>
      <c r="AB1210" s="63" t="s">
        <v>1428</v>
      </c>
      <c r="AC1210" s="75"/>
      <c r="AD1210" s="77"/>
      <c r="AE1210" s="77"/>
      <c r="AF1210" s="77"/>
      <c r="AG1210" s="63" t="s">
        <v>7598</v>
      </c>
      <c r="AH1210" s="75"/>
      <c r="AI1210" s="77"/>
      <c r="AJ1210" s="77"/>
      <c r="AK1210" s="76"/>
      <c r="AL1210" s="63" t="s">
        <v>7599</v>
      </c>
      <c r="AM1210" s="75"/>
      <c r="AN1210" s="77"/>
      <c r="AO1210" s="77"/>
      <c r="AP1210" s="76"/>
      <c r="AQ1210" s="82" t="s">
        <v>12423</v>
      </c>
      <c r="AR1210" s="77"/>
      <c r="AS1210" s="77"/>
      <c r="AT1210" s="77"/>
      <c r="AU1210" s="76"/>
      <c r="AV1210" s="63" t="s">
        <v>7601</v>
      </c>
      <c r="AW1210" s="75"/>
      <c r="AX1210" s="77"/>
      <c r="AY1210" s="77"/>
      <c r="AZ1210" s="76"/>
      <c r="BA1210" s="82" t="s">
        <v>1428</v>
      </c>
      <c r="BB1210" s="77"/>
      <c r="BC1210" s="77"/>
      <c r="BD1210" s="77"/>
      <c r="BE1210" s="76"/>
      <c r="BF1210" s="82" t="s">
        <v>12423</v>
      </c>
      <c r="BG1210" s="77"/>
      <c r="BH1210" s="77"/>
      <c r="BI1210" s="77"/>
      <c r="BJ1210" s="76"/>
      <c r="BK1210" s="82" t="s">
        <v>12423</v>
      </c>
      <c r="BL1210" s="77"/>
      <c r="BM1210" s="77"/>
      <c r="BN1210" s="77"/>
      <c r="BO1210" s="76"/>
      <c r="BP1210" s="44" t="s">
        <v>12424</v>
      </c>
    </row>
    <row r="1211" spans="1:68" x14ac:dyDescent="0.2">
      <c r="A1211" s="63" t="s">
        <v>1330</v>
      </c>
      <c r="B1211" s="44" t="s">
        <v>7156</v>
      </c>
      <c r="C1211" s="44" t="s">
        <v>6791</v>
      </c>
      <c r="D1211" s="44" t="s">
        <v>12425</v>
      </c>
      <c r="E1211" s="44" t="str">
        <f t="shared" si="36"/>
        <v>Weariness of the Heart_Neutral_MELE</v>
      </c>
      <c r="F1211" s="44" t="s">
        <v>10784</v>
      </c>
      <c r="G1211" s="44" t="s">
        <v>5235</v>
      </c>
      <c r="H1211" s="44" t="s">
        <v>10826</v>
      </c>
      <c r="I1211" s="64"/>
      <c r="J1211" s="65"/>
      <c r="K1211" s="65"/>
      <c r="L1211" s="65"/>
      <c r="M1211" s="65"/>
      <c r="N1211" s="64"/>
      <c r="O1211" s="64"/>
      <c r="P1211" s="65"/>
      <c r="Q1211" s="65"/>
      <c r="R1211" s="65"/>
      <c r="S1211" s="65"/>
      <c r="T1211" s="64"/>
      <c r="U1211" s="65"/>
      <c r="V1211" s="65"/>
      <c r="W1211" s="65"/>
      <c r="X1211" s="66">
        <v>1</v>
      </c>
      <c r="Y1211" s="64"/>
      <c r="Z1211" s="65"/>
      <c r="AA1211" s="69">
        <f t="shared" si="37"/>
        <v>0</v>
      </c>
      <c r="AB1211" s="63" t="s">
        <v>1429</v>
      </c>
      <c r="AC1211" s="75"/>
      <c r="AD1211" s="77"/>
      <c r="AE1211" s="75"/>
      <c r="AF1211" s="77"/>
      <c r="AG1211" s="63" t="s">
        <v>7606</v>
      </c>
      <c r="AH1211" s="75"/>
      <c r="AI1211" s="77"/>
      <c r="AJ1211" s="77"/>
      <c r="AK1211" s="76"/>
      <c r="AL1211" s="63" t="s">
        <v>7607</v>
      </c>
      <c r="AM1211" s="75"/>
      <c r="AN1211" s="77"/>
      <c r="AO1211" s="77"/>
      <c r="AP1211" s="76"/>
      <c r="AQ1211" s="82" t="s">
        <v>12426</v>
      </c>
      <c r="AR1211" s="77"/>
      <c r="AS1211" s="77"/>
      <c r="AT1211" s="77"/>
      <c r="AU1211" s="76"/>
      <c r="AV1211" s="63" t="s">
        <v>7609</v>
      </c>
      <c r="AW1211" s="75"/>
      <c r="AX1211" s="77"/>
      <c r="AY1211" s="77"/>
      <c r="AZ1211" s="76"/>
      <c r="BA1211" s="82" t="s">
        <v>1429</v>
      </c>
      <c r="BB1211" s="77"/>
      <c r="BC1211" s="77"/>
      <c r="BD1211" s="77"/>
      <c r="BE1211" s="76"/>
      <c r="BF1211" s="82" t="s">
        <v>12426</v>
      </c>
      <c r="BG1211" s="77"/>
      <c r="BH1211" s="77"/>
      <c r="BI1211" s="77"/>
      <c r="BJ1211" s="76"/>
      <c r="BK1211" s="82" t="s">
        <v>12426</v>
      </c>
      <c r="BL1211" s="77"/>
      <c r="BM1211" s="77"/>
      <c r="BN1211" s="77"/>
      <c r="BO1211" s="76"/>
      <c r="BP1211" s="44" t="s">
        <v>12427</v>
      </c>
    </row>
    <row r="1212" spans="1:68" x14ac:dyDescent="0.2">
      <c r="A1212" s="63" t="s">
        <v>1330</v>
      </c>
      <c r="B1212" s="44" t="s">
        <v>7156</v>
      </c>
      <c r="C1212" s="44" t="s">
        <v>6791</v>
      </c>
      <c r="D1212" s="44" t="s">
        <v>12428</v>
      </c>
      <c r="E1212" s="44" t="str">
        <f t="shared" si="36"/>
        <v>Webs of Fear &amp; Treachery_Neutral_MELE</v>
      </c>
      <c r="F1212" s="44" t="s">
        <v>9810</v>
      </c>
      <c r="G1212" s="44" t="s">
        <v>5197</v>
      </c>
      <c r="H1212" s="44" t="s">
        <v>3290</v>
      </c>
      <c r="I1212" s="64"/>
      <c r="J1212" s="65"/>
      <c r="K1212" s="65"/>
      <c r="L1212" s="65"/>
      <c r="M1212" s="65"/>
      <c r="N1212" s="64"/>
      <c r="O1212" s="64"/>
      <c r="P1212" s="65"/>
      <c r="Q1212" s="65"/>
      <c r="R1212" s="65"/>
      <c r="S1212" s="65"/>
      <c r="T1212" s="64"/>
      <c r="U1212" s="65"/>
      <c r="V1212" s="65"/>
      <c r="W1212" s="65"/>
      <c r="X1212" s="65"/>
      <c r="Y1212" s="64"/>
      <c r="Z1212" s="65"/>
      <c r="AA1212" s="69">
        <f t="shared" si="37"/>
        <v>0</v>
      </c>
      <c r="AB1212" s="63" t="s">
        <v>341</v>
      </c>
      <c r="AC1212" s="75"/>
      <c r="AD1212" s="77"/>
      <c r="AE1212" s="77"/>
      <c r="AF1212" s="77"/>
      <c r="AG1212" s="63" t="s">
        <v>12429</v>
      </c>
      <c r="AH1212" s="75"/>
      <c r="AI1212" s="77"/>
      <c r="AJ1212" s="77"/>
      <c r="AK1212" s="76"/>
      <c r="AL1212" s="63" t="s">
        <v>12430</v>
      </c>
      <c r="AM1212" s="75"/>
      <c r="AN1212" s="77"/>
      <c r="AO1212" s="77"/>
      <c r="AP1212" s="76"/>
      <c r="AQ1212" s="82" t="s">
        <v>12431</v>
      </c>
      <c r="AR1212" s="77"/>
      <c r="AS1212" s="77"/>
      <c r="AT1212" s="77"/>
      <c r="AU1212" s="76"/>
      <c r="AV1212" s="63" t="s">
        <v>12432</v>
      </c>
      <c r="AW1212" s="75"/>
      <c r="AX1212" s="77"/>
      <c r="AY1212" s="77"/>
      <c r="AZ1212" s="76"/>
      <c r="BA1212" s="82" t="s">
        <v>341</v>
      </c>
      <c r="BB1212" s="77"/>
      <c r="BC1212" s="77"/>
      <c r="BD1212" s="77"/>
      <c r="BE1212" s="76"/>
      <c r="BF1212" s="82" t="s">
        <v>12431</v>
      </c>
      <c r="BG1212" s="77"/>
      <c r="BH1212" s="77"/>
      <c r="BI1212" s="77"/>
      <c r="BJ1212" s="76"/>
      <c r="BK1212" s="82" t="s">
        <v>12431</v>
      </c>
      <c r="BL1212" s="77"/>
      <c r="BM1212" s="77"/>
      <c r="BN1212" s="77"/>
      <c r="BO1212" s="76"/>
      <c r="BP1212" s="44" t="s">
        <v>12433</v>
      </c>
    </row>
    <row r="1213" spans="1:68" x14ac:dyDescent="0.2">
      <c r="A1213" s="63" t="s">
        <v>1330</v>
      </c>
      <c r="B1213" s="44" t="s">
        <v>7156</v>
      </c>
      <c r="C1213" s="44" t="s">
        <v>6791</v>
      </c>
      <c r="D1213" s="44" t="s">
        <v>12434</v>
      </c>
      <c r="E1213" s="44" t="str">
        <f t="shared" si="36"/>
        <v>Wrath of the West_Neutral_MELE</v>
      </c>
      <c r="F1213" s="44" t="s">
        <v>5171</v>
      </c>
      <c r="G1213" s="44" t="s">
        <v>5183</v>
      </c>
      <c r="H1213" s="44" t="s">
        <v>5184</v>
      </c>
      <c r="I1213" s="64"/>
      <c r="J1213" s="65"/>
      <c r="K1213" s="65"/>
      <c r="L1213" s="65"/>
      <c r="M1213" s="65"/>
      <c r="N1213" s="64"/>
      <c r="O1213" s="64"/>
      <c r="P1213" s="65"/>
      <c r="Q1213" s="65"/>
      <c r="R1213" s="65"/>
      <c r="S1213" s="65"/>
      <c r="T1213" s="64"/>
      <c r="U1213" s="65"/>
      <c r="V1213" s="65"/>
      <c r="W1213" s="65"/>
      <c r="X1213" s="65"/>
      <c r="Y1213" s="64"/>
      <c r="Z1213" s="65"/>
      <c r="AA1213" s="69">
        <f t="shared" si="37"/>
        <v>0</v>
      </c>
      <c r="AB1213" s="63" t="s">
        <v>342</v>
      </c>
      <c r="AC1213" s="75"/>
      <c r="AD1213" s="77"/>
      <c r="AE1213" s="77"/>
      <c r="AF1213" s="77"/>
      <c r="AG1213" s="63" t="s">
        <v>12435</v>
      </c>
      <c r="AH1213" s="75"/>
      <c r="AI1213" s="77"/>
      <c r="AJ1213" s="77"/>
      <c r="AK1213" s="76"/>
      <c r="AL1213" s="63" t="s">
        <v>12436</v>
      </c>
      <c r="AM1213" s="75"/>
      <c r="AN1213" s="77"/>
      <c r="AO1213" s="77"/>
      <c r="AP1213" s="76"/>
      <c r="AQ1213" s="82" t="s">
        <v>12437</v>
      </c>
      <c r="AR1213" s="77"/>
      <c r="AS1213" s="77"/>
      <c r="AT1213" s="77"/>
      <c r="AU1213" s="76"/>
      <c r="AV1213" s="63" t="s">
        <v>12438</v>
      </c>
      <c r="AW1213" s="75"/>
      <c r="AX1213" s="77"/>
      <c r="AY1213" s="77"/>
      <c r="AZ1213" s="76"/>
      <c r="BA1213" s="82" t="s">
        <v>342</v>
      </c>
      <c r="BB1213" s="77"/>
      <c r="BC1213" s="77"/>
      <c r="BD1213" s="77"/>
      <c r="BE1213" s="76"/>
      <c r="BF1213" s="82" t="s">
        <v>12437</v>
      </c>
      <c r="BG1213" s="77"/>
      <c r="BH1213" s="77"/>
      <c r="BI1213" s="77"/>
      <c r="BJ1213" s="76"/>
      <c r="BK1213" s="82" t="s">
        <v>12437</v>
      </c>
      <c r="BL1213" s="77"/>
      <c r="BM1213" s="77"/>
      <c r="BN1213" s="77"/>
      <c r="BO1213" s="76"/>
      <c r="BP1213" s="44" t="s">
        <v>12439</v>
      </c>
    </row>
    <row r="1214" spans="1:68" x14ac:dyDescent="0.2">
      <c r="A1214" s="63" t="s">
        <v>1330</v>
      </c>
      <c r="B1214" s="44" t="s">
        <v>3202</v>
      </c>
      <c r="C1214" s="44" t="s">
        <v>9559</v>
      </c>
      <c r="D1214" s="44" t="s">
        <v>12440</v>
      </c>
      <c r="E1214" s="44" t="str">
        <f t="shared" si="36"/>
        <v>Amon Hen_Minion_MELE</v>
      </c>
      <c r="F1214" s="44" t="s">
        <v>5410</v>
      </c>
      <c r="G1214" s="44" t="s">
        <v>5183</v>
      </c>
      <c r="H1214" s="44" t="s">
        <v>5184</v>
      </c>
      <c r="I1214" s="64"/>
      <c r="J1214" s="65"/>
      <c r="K1214" s="65"/>
      <c r="L1214" s="65"/>
      <c r="M1214" s="65"/>
      <c r="N1214" s="64"/>
      <c r="O1214" s="64"/>
      <c r="P1214" s="65"/>
      <c r="Q1214" s="65"/>
      <c r="R1214" s="65"/>
      <c r="S1214" s="65"/>
      <c r="T1214" s="64"/>
      <c r="U1214" s="65"/>
      <c r="V1214" s="65"/>
      <c r="W1214" s="65"/>
      <c r="X1214" s="65"/>
      <c r="Y1214" s="64"/>
      <c r="Z1214" s="65"/>
      <c r="AA1214" s="69">
        <f t="shared" si="37"/>
        <v>0</v>
      </c>
      <c r="AB1214" s="63" t="s">
        <v>1431</v>
      </c>
      <c r="AC1214" s="75"/>
      <c r="AD1214" s="77"/>
      <c r="AE1214" s="77"/>
      <c r="AF1214" s="77"/>
      <c r="AG1214" s="63" t="s">
        <v>1431</v>
      </c>
      <c r="AH1214" s="75"/>
      <c r="AI1214" s="77"/>
      <c r="AJ1214" s="77"/>
      <c r="AK1214" s="76"/>
      <c r="AL1214" s="63" t="s">
        <v>1431</v>
      </c>
      <c r="AM1214" s="75"/>
      <c r="AN1214" s="77"/>
      <c r="AO1214" s="77"/>
      <c r="AP1214" s="76"/>
      <c r="AQ1214" s="82" t="s">
        <v>12441</v>
      </c>
      <c r="AR1214" s="77"/>
      <c r="AS1214" s="77"/>
      <c r="AT1214" s="77"/>
      <c r="AU1214" s="76"/>
      <c r="AV1214" s="63" t="s">
        <v>1431</v>
      </c>
      <c r="AW1214" s="75"/>
      <c r="AX1214" s="77"/>
      <c r="AY1214" s="77"/>
      <c r="AZ1214" s="76"/>
      <c r="BA1214" s="82" t="s">
        <v>1431</v>
      </c>
      <c r="BB1214" s="77"/>
      <c r="BC1214" s="77"/>
      <c r="BD1214" s="77"/>
      <c r="BE1214" s="76"/>
      <c r="BF1214" s="82" t="s">
        <v>12441</v>
      </c>
      <c r="BG1214" s="77"/>
      <c r="BH1214" s="77"/>
      <c r="BI1214" s="77"/>
      <c r="BJ1214" s="76"/>
      <c r="BK1214" s="82" t="s">
        <v>12441</v>
      </c>
      <c r="BL1214" s="77"/>
      <c r="BM1214" s="77"/>
      <c r="BN1214" s="77"/>
      <c r="BO1214" s="76"/>
      <c r="BP1214" s="44" t="s">
        <v>12442</v>
      </c>
    </row>
    <row r="1215" spans="1:68" x14ac:dyDescent="0.2">
      <c r="A1215" s="63" t="s">
        <v>1330</v>
      </c>
      <c r="B1215" s="44" t="s">
        <v>3202</v>
      </c>
      <c r="C1215" s="44" t="s">
        <v>9559</v>
      </c>
      <c r="D1215" s="44" t="s">
        <v>12443</v>
      </c>
      <c r="E1215" s="44" t="str">
        <f t="shared" si="36"/>
        <v>Bag End_Minion_MELE</v>
      </c>
      <c r="F1215" s="44" t="s">
        <v>8368</v>
      </c>
      <c r="G1215" s="44" t="s">
        <v>5183</v>
      </c>
      <c r="H1215" s="44" t="s">
        <v>5184</v>
      </c>
      <c r="I1215" s="64"/>
      <c r="J1215" s="65"/>
      <c r="K1215" s="65"/>
      <c r="L1215" s="65"/>
      <c r="M1215" s="65"/>
      <c r="N1215" s="64"/>
      <c r="O1215" s="64"/>
      <c r="P1215" s="65"/>
      <c r="Q1215" s="65"/>
      <c r="R1215" s="65"/>
      <c r="S1215" s="65"/>
      <c r="T1215" s="68">
        <v>1</v>
      </c>
      <c r="U1215" s="65"/>
      <c r="V1215" s="65"/>
      <c r="W1215" s="65"/>
      <c r="X1215" s="65"/>
      <c r="Y1215" s="64"/>
      <c r="Z1215" s="65"/>
      <c r="AA1215" s="69">
        <f t="shared" si="37"/>
        <v>0</v>
      </c>
      <c r="AB1215" s="63" t="s">
        <v>1432</v>
      </c>
      <c r="AC1215" s="75"/>
      <c r="AD1215" s="77"/>
      <c r="AE1215" s="75"/>
      <c r="AF1215" s="77"/>
      <c r="AG1215" s="63" t="s">
        <v>7626</v>
      </c>
      <c r="AH1215" s="75"/>
      <c r="AI1215" s="77"/>
      <c r="AJ1215" s="77"/>
      <c r="AK1215" s="76"/>
      <c r="AL1215" s="63" t="s">
        <v>7627</v>
      </c>
      <c r="AM1215" s="75"/>
      <c r="AN1215" s="77"/>
      <c r="AO1215" s="77"/>
      <c r="AP1215" s="76"/>
      <c r="AQ1215" s="82" t="s">
        <v>12444</v>
      </c>
      <c r="AR1215" s="77"/>
      <c r="AS1215" s="77"/>
      <c r="AT1215" s="77"/>
      <c r="AU1215" s="76"/>
      <c r="AV1215" s="63" t="s">
        <v>7629</v>
      </c>
      <c r="AW1215" s="75"/>
      <c r="AX1215" s="77"/>
      <c r="AY1215" s="77"/>
      <c r="AZ1215" s="76"/>
      <c r="BA1215" s="82" t="s">
        <v>1432</v>
      </c>
      <c r="BB1215" s="77"/>
      <c r="BC1215" s="77"/>
      <c r="BD1215" s="77"/>
      <c r="BE1215" s="76"/>
      <c r="BF1215" s="82" t="s">
        <v>12444</v>
      </c>
      <c r="BG1215" s="77"/>
      <c r="BH1215" s="77"/>
      <c r="BI1215" s="77"/>
      <c r="BJ1215" s="76"/>
      <c r="BK1215" s="82" t="s">
        <v>12444</v>
      </c>
      <c r="BL1215" s="77"/>
      <c r="BM1215" s="77"/>
      <c r="BN1215" s="77"/>
      <c r="BO1215" s="76"/>
      <c r="BP1215" s="44" t="s">
        <v>1648</v>
      </c>
    </row>
    <row r="1216" spans="1:68" x14ac:dyDescent="0.2">
      <c r="A1216" s="63" t="s">
        <v>1330</v>
      </c>
      <c r="B1216" s="44" t="s">
        <v>3202</v>
      </c>
      <c r="C1216" s="44" t="s">
        <v>9559</v>
      </c>
      <c r="D1216" s="44" t="s">
        <v>12445</v>
      </c>
      <c r="E1216" s="44" t="str">
        <f t="shared" si="36"/>
        <v>Bandit Lair_Minion_MELE</v>
      </c>
      <c r="F1216" s="44" t="s">
        <v>9927</v>
      </c>
      <c r="G1216" s="44" t="s">
        <v>5183</v>
      </c>
      <c r="H1216" s="44" t="s">
        <v>5184</v>
      </c>
      <c r="I1216" s="64"/>
      <c r="J1216" s="65"/>
      <c r="K1216" s="65"/>
      <c r="L1216" s="65"/>
      <c r="M1216" s="65"/>
      <c r="N1216" s="64"/>
      <c r="O1216" s="64"/>
      <c r="P1216" s="65"/>
      <c r="Q1216" s="65"/>
      <c r="R1216" s="65"/>
      <c r="S1216" s="65"/>
      <c r="T1216" s="68">
        <v>1</v>
      </c>
      <c r="U1216" s="65"/>
      <c r="V1216" s="65"/>
      <c r="W1216" s="65"/>
      <c r="X1216" s="65"/>
      <c r="Y1216" s="64"/>
      <c r="Z1216" s="65"/>
      <c r="AA1216" s="69">
        <f t="shared" si="37"/>
        <v>0</v>
      </c>
      <c r="AB1216" s="63" t="s">
        <v>1502</v>
      </c>
      <c r="AC1216" s="75"/>
      <c r="AD1216" s="77"/>
      <c r="AE1216" s="75"/>
      <c r="AF1216" s="77"/>
      <c r="AG1216" s="63" t="s">
        <v>7635</v>
      </c>
      <c r="AH1216" s="75"/>
      <c r="AI1216" s="77"/>
      <c r="AJ1216" s="77"/>
      <c r="AK1216" s="76"/>
      <c r="AL1216" s="63" t="s">
        <v>7636</v>
      </c>
      <c r="AM1216" s="75"/>
      <c r="AN1216" s="77"/>
      <c r="AO1216" s="77"/>
      <c r="AP1216" s="76"/>
      <c r="AQ1216" s="82" t="s">
        <v>12446</v>
      </c>
      <c r="AR1216" s="77"/>
      <c r="AS1216" s="77"/>
      <c r="AT1216" s="77"/>
      <c r="AU1216" s="76"/>
      <c r="AV1216" s="63" t="s">
        <v>7638</v>
      </c>
      <c r="AW1216" s="75"/>
      <c r="AX1216" s="77"/>
      <c r="AY1216" s="77"/>
      <c r="AZ1216" s="76"/>
      <c r="BA1216" s="82" t="s">
        <v>1502</v>
      </c>
      <c r="BB1216" s="77"/>
      <c r="BC1216" s="77"/>
      <c r="BD1216" s="77"/>
      <c r="BE1216" s="76"/>
      <c r="BF1216" s="82" t="s">
        <v>12446</v>
      </c>
      <c r="BG1216" s="77"/>
      <c r="BH1216" s="77"/>
      <c r="BI1216" s="77"/>
      <c r="BJ1216" s="76"/>
      <c r="BK1216" s="82" t="s">
        <v>12446</v>
      </c>
      <c r="BL1216" s="77"/>
      <c r="BM1216" s="77"/>
      <c r="BN1216" s="77"/>
      <c r="BO1216" s="76"/>
      <c r="BP1216" s="44" t="s">
        <v>12447</v>
      </c>
    </row>
    <row r="1217" spans="1:68" x14ac:dyDescent="0.2">
      <c r="A1217" s="63" t="s">
        <v>1330</v>
      </c>
      <c r="B1217" s="44" t="s">
        <v>3202</v>
      </c>
      <c r="C1217" s="44" t="s">
        <v>9559</v>
      </c>
      <c r="D1217" s="44" t="s">
        <v>12448</v>
      </c>
      <c r="E1217" s="44" t="str">
        <f t="shared" si="36"/>
        <v>Barad-dûr_Minion_MELE</v>
      </c>
      <c r="F1217" s="44" t="s">
        <v>8368</v>
      </c>
      <c r="G1217" s="44" t="s">
        <v>5160</v>
      </c>
      <c r="H1217" s="44" t="s">
        <v>6342</v>
      </c>
      <c r="I1217" s="68">
        <v>1</v>
      </c>
      <c r="J1217" s="66">
        <v>1</v>
      </c>
      <c r="K1217" s="66">
        <v>1</v>
      </c>
      <c r="L1217" s="66">
        <v>1</v>
      </c>
      <c r="M1217" s="66">
        <v>1</v>
      </c>
      <c r="N1217" s="64"/>
      <c r="O1217" s="64"/>
      <c r="P1217" s="65"/>
      <c r="Q1217" s="65"/>
      <c r="R1217" s="65"/>
      <c r="S1217" s="65"/>
      <c r="T1217" s="68">
        <v>1</v>
      </c>
      <c r="U1217" s="65"/>
      <c r="V1217" s="66">
        <v>1</v>
      </c>
      <c r="W1217" s="66">
        <v>1</v>
      </c>
      <c r="X1217" s="66">
        <v>1</v>
      </c>
      <c r="Y1217" s="64"/>
      <c r="Z1217" s="65"/>
      <c r="AA1217" s="69">
        <f t="shared" si="37"/>
        <v>0</v>
      </c>
      <c r="AB1217" s="63" t="s">
        <v>1503</v>
      </c>
      <c r="AC1217" s="75"/>
      <c r="AD1217" s="77"/>
      <c r="AE1217" s="75"/>
      <c r="AF1217" s="77"/>
      <c r="AG1217" s="63" t="s">
        <v>5089</v>
      </c>
      <c r="AH1217" s="75"/>
      <c r="AI1217" s="77"/>
      <c r="AJ1217" s="77"/>
      <c r="AK1217" s="76"/>
      <c r="AL1217" s="63" t="s">
        <v>1503</v>
      </c>
      <c r="AM1217" s="75"/>
      <c r="AN1217" s="77"/>
      <c r="AO1217" s="77"/>
      <c r="AP1217" s="76"/>
      <c r="AQ1217" s="82" t="s">
        <v>12449</v>
      </c>
      <c r="AR1217" s="77"/>
      <c r="AS1217" s="77"/>
      <c r="AT1217" s="77"/>
      <c r="AU1217" s="76"/>
      <c r="AV1217" s="63" t="s">
        <v>1503</v>
      </c>
      <c r="AW1217" s="75"/>
      <c r="AX1217" s="77"/>
      <c r="AY1217" s="77"/>
      <c r="AZ1217" s="76"/>
      <c r="BA1217" s="82" t="s">
        <v>1503</v>
      </c>
      <c r="BB1217" s="77"/>
      <c r="BC1217" s="77"/>
      <c r="BD1217" s="77"/>
      <c r="BE1217" s="76"/>
      <c r="BF1217" s="82" t="s">
        <v>12449</v>
      </c>
      <c r="BG1217" s="77"/>
      <c r="BH1217" s="77"/>
      <c r="BI1217" s="77"/>
      <c r="BJ1217" s="76"/>
      <c r="BK1217" s="82" t="s">
        <v>12449</v>
      </c>
      <c r="BL1217" s="77"/>
      <c r="BM1217" s="77"/>
      <c r="BN1217" s="77"/>
      <c r="BO1217" s="76"/>
      <c r="BP1217" s="44" t="s">
        <v>12450</v>
      </c>
    </row>
    <row r="1218" spans="1:68" x14ac:dyDescent="0.2">
      <c r="A1218" s="63" t="s">
        <v>1330</v>
      </c>
      <c r="B1218" s="44" t="s">
        <v>3202</v>
      </c>
      <c r="C1218" s="44" t="s">
        <v>9559</v>
      </c>
      <c r="D1218" s="44" t="s">
        <v>12451</v>
      </c>
      <c r="E1218" s="44" t="str">
        <f t="shared" si="36"/>
        <v>Barrow-downs_Minion_MELE</v>
      </c>
      <c r="F1218" s="44" t="s">
        <v>6542</v>
      </c>
      <c r="G1218" s="44" t="s">
        <v>5160</v>
      </c>
      <c r="H1218" s="44" t="s">
        <v>5179</v>
      </c>
      <c r="I1218" s="64"/>
      <c r="J1218" s="66">
        <v>1</v>
      </c>
      <c r="K1218" s="65"/>
      <c r="L1218" s="65"/>
      <c r="M1218" s="65"/>
      <c r="N1218" s="64"/>
      <c r="O1218" s="64"/>
      <c r="P1218" s="65"/>
      <c r="Q1218" s="65"/>
      <c r="R1218" s="65"/>
      <c r="S1218" s="65"/>
      <c r="T1218" s="64"/>
      <c r="U1218" s="65"/>
      <c r="V1218" s="65"/>
      <c r="W1218" s="65"/>
      <c r="X1218" s="65"/>
      <c r="Y1218" s="64"/>
      <c r="Z1218" s="65"/>
      <c r="AA1218" s="69">
        <f t="shared" si="37"/>
        <v>0</v>
      </c>
      <c r="AB1218" s="63" t="s">
        <v>1504</v>
      </c>
      <c r="AC1218" s="75"/>
      <c r="AD1218" s="77"/>
      <c r="AE1218" s="77"/>
      <c r="AF1218" s="77"/>
      <c r="AG1218" s="63" t="s">
        <v>7645</v>
      </c>
      <c r="AH1218" s="75"/>
      <c r="AI1218" s="77"/>
      <c r="AJ1218" s="77"/>
      <c r="AK1218" s="76"/>
      <c r="AL1218" s="63" t="s">
        <v>7646</v>
      </c>
      <c r="AM1218" s="75"/>
      <c r="AN1218" s="77"/>
      <c r="AO1218" s="77"/>
      <c r="AP1218" s="76"/>
      <c r="AQ1218" s="82" t="s">
        <v>12452</v>
      </c>
      <c r="AR1218" s="77"/>
      <c r="AS1218" s="77"/>
      <c r="AT1218" s="77"/>
      <c r="AU1218" s="76"/>
      <c r="AV1218" s="63" t="s">
        <v>7648</v>
      </c>
      <c r="AW1218" s="75"/>
      <c r="AX1218" s="77"/>
      <c r="AY1218" s="77"/>
      <c r="AZ1218" s="76"/>
      <c r="BA1218" s="82" t="s">
        <v>1504</v>
      </c>
      <c r="BB1218" s="77"/>
      <c r="BC1218" s="77"/>
      <c r="BD1218" s="77"/>
      <c r="BE1218" s="76"/>
      <c r="BF1218" s="82" t="s">
        <v>12452</v>
      </c>
      <c r="BG1218" s="77"/>
      <c r="BH1218" s="77"/>
      <c r="BI1218" s="77"/>
      <c r="BJ1218" s="76"/>
      <c r="BK1218" s="82" t="s">
        <v>12452</v>
      </c>
      <c r="BL1218" s="77"/>
      <c r="BM1218" s="77"/>
      <c r="BN1218" s="77"/>
      <c r="BO1218" s="76"/>
      <c r="BP1218" s="44" t="s">
        <v>12453</v>
      </c>
    </row>
    <row r="1219" spans="1:68" x14ac:dyDescent="0.2">
      <c r="A1219" s="63" t="s">
        <v>1330</v>
      </c>
      <c r="B1219" s="44" t="s">
        <v>3202</v>
      </c>
      <c r="C1219" s="44" t="s">
        <v>9559</v>
      </c>
      <c r="D1219" s="44" t="s">
        <v>12454</v>
      </c>
      <c r="E1219" s="44" t="str">
        <f t="shared" si="36"/>
        <v>Beorn's House_Minion_MELE</v>
      </c>
      <c r="F1219" s="44" t="s">
        <v>5159</v>
      </c>
      <c r="G1219" s="44" t="s">
        <v>5183</v>
      </c>
      <c r="H1219" s="44" t="s">
        <v>5184</v>
      </c>
      <c r="I1219" s="64"/>
      <c r="J1219" s="65"/>
      <c r="K1219" s="65"/>
      <c r="L1219" s="65"/>
      <c r="M1219" s="65"/>
      <c r="N1219" s="64"/>
      <c r="O1219" s="64"/>
      <c r="P1219" s="65"/>
      <c r="Q1219" s="65"/>
      <c r="R1219" s="65"/>
      <c r="S1219" s="65"/>
      <c r="T1219" s="68">
        <v>1</v>
      </c>
      <c r="U1219" s="65"/>
      <c r="V1219" s="65"/>
      <c r="W1219" s="65"/>
      <c r="X1219" s="65"/>
      <c r="Y1219" s="64"/>
      <c r="Z1219" s="66">
        <v>1</v>
      </c>
      <c r="AA1219" s="69">
        <f t="shared" si="37"/>
        <v>0</v>
      </c>
      <c r="AB1219" s="63" t="s">
        <v>1505</v>
      </c>
      <c r="AC1219" s="75"/>
      <c r="AD1219" s="77"/>
      <c r="AE1219" s="75"/>
      <c r="AF1219" s="77"/>
      <c r="AG1219" s="63" t="s">
        <v>7653</v>
      </c>
      <c r="AH1219" s="75"/>
      <c r="AI1219" s="77"/>
      <c r="AJ1219" s="77"/>
      <c r="AK1219" s="76"/>
      <c r="AL1219" s="63" t="s">
        <v>7654</v>
      </c>
      <c r="AM1219" s="75"/>
      <c r="AN1219" s="77"/>
      <c r="AO1219" s="77"/>
      <c r="AP1219" s="76"/>
      <c r="AQ1219" s="82" t="s">
        <v>12455</v>
      </c>
      <c r="AR1219" s="77"/>
      <c r="AS1219" s="77"/>
      <c r="AT1219" s="77"/>
      <c r="AU1219" s="76"/>
      <c r="AV1219" s="63" t="s">
        <v>7656</v>
      </c>
      <c r="AW1219" s="75"/>
      <c r="AX1219" s="77"/>
      <c r="AY1219" s="77"/>
      <c r="AZ1219" s="76"/>
      <c r="BA1219" s="82" t="s">
        <v>1505</v>
      </c>
      <c r="BB1219" s="77"/>
      <c r="BC1219" s="77"/>
      <c r="BD1219" s="77"/>
      <c r="BE1219" s="76"/>
      <c r="BF1219" s="82" t="s">
        <v>12455</v>
      </c>
      <c r="BG1219" s="77"/>
      <c r="BH1219" s="77"/>
      <c r="BI1219" s="77"/>
      <c r="BJ1219" s="76"/>
      <c r="BK1219" s="82" t="s">
        <v>12455</v>
      </c>
      <c r="BL1219" s="77"/>
      <c r="BM1219" s="77"/>
      <c r="BN1219" s="77"/>
      <c r="BO1219" s="76"/>
      <c r="BP1219" s="44" t="s">
        <v>12456</v>
      </c>
    </row>
    <row r="1220" spans="1:68" x14ac:dyDescent="0.2">
      <c r="A1220" s="63" t="s">
        <v>1330</v>
      </c>
      <c r="B1220" s="44" t="s">
        <v>3202</v>
      </c>
      <c r="C1220" s="44" t="s">
        <v>9559</v>
      </c>
      <c r="D1220" s="44" t="s">
        <v>12457</v>
      </c>
      <c r="E1220" s="44" t="str">
        <f t="shared" si="36"/>
        <v>Blue Mountain Dwarf-hold_Minion_MELE</v>
      </c>
      <c r="F1220" s="44" t="s">
        <v>5538</v>
      </c>
      <c r="G1220" s="44" t="s">
        <v>5197</v>
      </c>
      <c r="H1220" s="44" t="s">
        <v>3290</v>
      </c>
      <c r="I1220" s="64"/>
      <c r="J1220" s="65"/>
      <c r="K1220" s="65"/>
      <c r="L1220" s="65"/>
      <c r="M1220" s="65"/>
      <c r="N1220" s="64"/>
      <c r="O1220" s="64"/>
      <c r="P1220" s="65"/>
      <c r="Q1220" s="65"/>
      <c r="R1220" s="65"/>
      <c r="S1220" s="65"/>
      <c r="T1220" s="64"/>
      <c r="U1220" s="65"/>
      <c r="V1220" s="65"/>
      <c r="W1220" s="65"/>
      <c r="X1220" s="65"/>
      <c r="Y1220" s="64"/>
      <c r="Z1220" s="65"/>
      <c r="AA1220" s="69">
        <f t="shared" si="37"/>
        <v>0</v>
      </c>
      <c r="AB1220" s="63" t="s">
        <v>1506</v>
      </c>
      <c r="AC1220" s="75"/>
      <c r="AD1220" s="77"/>
      <c r="AE1220" s="77"/>
      <c r="AF1220" s="77"/>
      <c r="AG1220" s="63" t="s">
        <v>7661</v>
      </c>
      <c r="AH1220" s="75"/>
      <c r="AI1220" s="77"/>
      <c r="AJ1220" s="77"/>
      <c r="AK1220" s="76"/>
      <c r="AL1220" s="63" t="s">
        <v>7662</v>
      </c>
      <c r="AM1220" s="75"/>
      <c r="AN1220" s="77"/>
      <c r="AO1220" s="77"/>
      <c r="AP1220" s="76"/>
      <c r="AQ1220" s="82" t="s">
        <v>12458</v>
      </c>
      <c r="AR1220" s="77"/>
      <c r="AS1220" s="77"/>
      <c r="AT1220" s="77"/>
      <c r="AU1220" s="76"/>
      <c r="AV1220" s="63" t="s">
        <v>7664</v>
      </c>
      <c r="AW1220" s="75"/>
      <c r="AX1220" s="77"/>
      <c r="AY1220" s="77"/>
      <c r="AZ1220" s="76"/>
      <c r="BA1220" s="82" t="s">
        <v>1506</v>
      </c>
      <c r="BB1220" s="77"/>
      <c r="BC1220" s="77"/>
      <c r="BD1220" s="77"/>
      <c r="BE1220" s="76"/>
      <c r="BF1220" s="82" t="s">
        <v>12458</v>
      </c>
      <c r="BG1220" s="77"/>
      <c r="BH1220" s="77"/>
      <c r="BI1220" s="77"/>
      <c r="BJ1220" s="76"/>
      <c r="BK1220" s="82" t="s">
        <v>12458</v>
      </c>
      <c r="BL1220" s="77"/>
      <c r="BM1220" s="77"/>
      <c r="BN1220" s="77"/>
      <c r="BO1220" s="76"/>
      <c r="BP1220" s="44" t="s">
        <v>12459</v>
      </c>
    </row>
    <row r="1221" spans="1:68" x14ac:dyDescent="0.2">
      <c r="A1221" s="63" t="s">
        <v>1330</v>
      </c>
      <c r="B1221" s="44" t="s">
        <v>3202</v>
      </c>
      <c r="C1221" s="44" t="s">
        <v>9559</v>
      </c>
      <c r="D1221" s="44" t="s">
        <v>12460</v>
      </c>
      <c r="E1221" s="44" t="str">
        <f t="shared" ref="E1221:E1284" si="38">_xlfn.CONCAT(AB1221,"_",C1221,"_",A1221)</f>
        <v>Bree_Minion_MELE</v>
      </c>
      <c r="F1221" s="44" t="s">
        <v>8368</v>
      </c>
      <c r="G1221" s="44" t="s">
        <v>5183</v>
      </c>
      <c r="H1221" s="44" t="s">
        <v>5184</v>
      </c>
      <c r="I1221" s="64"/>
      <c r="J1221" s="65"/>
      <c r="K1221" s="65"/>
      <c r="L1221" s="65"/>
      <c r="M1221" s="65"/>
      <c r="N1221" s="64"/>
      <c r="O1221" s="64"/>
      <c r="P1221" s="65"/>
      <c r="Q1221" s="65"/>
      <c r="R1221" s="65"/>
      <c r="S1221" s="65"/>
      <c r="T1221" s="64"/>
      <c r="U1221" s="65"/>
      <c r="V1221" s="65"/>
      <c r="W1221" s="65"/>
      <c r="X1221" s="65"/>
      <c r="Y1221" s="64"/>
      <c r="Z1221" s="65"/>
      <c r="AA1221" s="69">
        <f t="shared" si="37"/>
        <v>0</v>
      </c>
      <c r="AB1221" s="63" t="s">
        <v>1507</v>
      </c>
      <c r="AC1221" s="75"/>
      <c r="AD1221" s="77"/>
      <c r="AE1221" s="77"/>
      <c r="AF1221" s="77"/>
      <c r="AG1221" s="63" t="s">
        <v>1507</v>
      </c>
      <c r="AH1221" s="75"/>
      <c r="AI1221" s="77"/>
      <c r="AJ1221" s="77"/>
      <c r="AK1221" s="76"/>
      <c r="AL1221" s="63" t="s">
        <v>1507</v>
      </c>
      <c r="AM1221" s="75"/>
      <c r="AN1221" s="77"/>
      <c r="AO1221" s="77"/>
      <c r="AP1221" s="76"/>
      <c r="AQ1221" s="82" t="s">
        <v>12461</v>
      </c>
      <c r="AR1221" s="77"/>
      <c r="AS1221" s="77"/>
      <c r="AT1221" s="77"/>
      <c r="AU1221" s="76"/>
      <c r="AV1221" s="63" t="s">
        <v>1507</v>
      </c>
      <c r="AW1221" s="75"/>
      <c r="AX1221" s="77"/>
      <c r="AY1221" s="77"/>
      <c r="AZ1221" s="76"/>
      <c r="BA1221" s="82" t="s">
        <v>1507</v>
      </c>
      <c r="BB1221" s="77"/>
      <c r="BC1221" s="77"/>
      <c r="BD1221" s="77"/>
      <c r="BE1221" s="76"/>
      <c r="BF1221" s="82" t="s">
        <v>12461</v>
      </c>
      <c r="BG1221" s="77"/>
      <c r="BH1221" s="77"/>
      <c r="BI1221" s="77"/>
      <c r="BJ1221" s="76"/>
      <c r="BK1221" s="82" t="s">
        <v>12461</v>
      </c>
      <c r="BL1221" s="77"/>
      <c r="BM1221" s="77"/>
      <c r="BN1221" s="77"/>
      <c r="BO1221" s="76"/>
      <c r="BP1221" s="44" t="s">
        <v>1649</v>
      </c>
    </row>
    <row r="1222" spans="1:68" x14ac:dyDescent="0.2">
      <c r="A1222" s="63" t="s">
        <v>1330</v>
      </c>
      <c r="B1222" s="44" t="s">
        <v>3202</v>
      </c>
      <c r="C1222" s="44" t="s">
        <v>9559</v>
      </c>
      <c r="D1222" s="44" t="s">
        <v>12462</v>
      </c>
      <c r="E1222" s="44" t="str">
        <f t="shared" si="38"/>
        <v>Buhr Widu_Minion_MELE</v>
      </c>
      <c r="F1222" s="44" t="s">
        <v>6542</v>
      </c>
      <c r="G1222" s="44" t="s">
        <v>5160</v>
      </c>
      <c r="H1222" s="44" t="s">
        <v>5179</v>
      </c>
      <c r="I1222" s="68">
        <v>1</v>
      </c>
      <c r="J1222" s="65"/>
      <c r="K1222" s="65"/>
      <c r="L1222" s="65"/>
      <c r="M1222" s="65"/>
      <c r="N1222" s="64"/>
      <c r="O1222" s="64"/>
      <c r="P1222" s="65"/>
      <c r="Q1222" s="65"/>
      <c r="R1222" s="65"/>
      <c r="S1222" s="65"/>
      <c r="T1222" s="64"/>
      <c r="U1222" s="65"/>
      <c r="V1222" s="65"/>
      <c r="W1222" s="65"/>
      <c r="X1222" s="65"/>
      <c r="Y1222" s="64"/>
      <c r="Z1222" s="65"/>
      <c r="AA1222" s="69">
        <f t="shared" si="37"/>
        <v>0</v>
      </c>
      <c r="AB1222" s="63" t="s">
        <v>986</v>
      </c>
      <c r="AC1222" s="75"/>
      <c r="AD1222" s="77"/>
      <c r="AE1222" s="77"/>
      <c r="AF1222" s="77"/>
      <c r="AG1222" s="63" t="s">
        <v>12463</v>
      </c>
      <c r="AH1222" s="75"/>
      <c r="AI1222" s="77"/>
      <c r="AJ1222" s="77"/>
      <c r="AK1222" s="76"/>
      <c r="AL1222" s="63" t="s">
        <v>986</v>
      </c>
      <c r="AM1222" s="75"/>
      <c r="AN1222" s="77"/>
      <c r="AO1222" s="77"/>
      <c r="AP1222" s="76"/>
      <c r="AQ1222" s="82" t="s">
        <v>9485</v>
      </c>
      <c r="AR1222" s="77"/>
      <c r="AS1222" s="77"/>
      <c r="AT1222" s="77"/>
      <c r="AU1222" s="76"/>
      <c r="AV1222" s="63" t="s">
        <v>986</v>
      </c>
      <c r="AW1222" s="75"/>
      <c r="AX1222" s="77"/>
      <c r="AY1222" s="77"/>
      <c r="AZ1222" s="76"/>
      <c r="BA1222" s="82" t="s">
        <v>986</v>
      </c>
      <c r="BB1222" s="77"/>
      <c r="BC1222" s="77"/>
      <c r="BD1222" s="77"/>
      <c r="BE1222" s="76"/>
      <c r="BF1222" s="82" t="s">
        <v>9485</v>
      </c>
      <c r="BG1222" s="77"/>
      <c r="BH1222" s="77"/>
      <c r="BI1222" s="77"/>
      <c r="BJ1222" s="76"/>
      <c r="BK1222" s="82" t="s">
        <v>9485</v>
      </c>
      <c r="BL1222" s="77"/>
      <c r="BM1222" s="77"/>
      <c r="BN1222" s="77"/>
      <c r="BO1222" s="76"/>
      <c r="BP1222" s="44" t="s">
        <v>12464</v>
      </c>
    </row>
    <row r="1223" spans="1:68" x14ac:dyDescent="0.2">
      <c r="A1223" s="63" t="s">
        <v>1330</v>
      </c>
      <c r="B1223" s="44" t="s">
        <v>3202</v>
      </c>
      <c r="C1223" s="44" t="s">
        <v>9559</v>
      </c>
      <c r="D1223" s="44" t="s">
        <v>12465</v>
      </c>
      <c r="E1223" s="44" t="str">
        <f t="shared" si="38"/>
        <v>Cameth Brin_Minion_MELE</v>
      </c>
      <c r="F1223" s="44" t="s">
        <v>5410</v>
      </c>
      <c r="G1223" s="44" t="s">
        <v>5183</v>
      </c>
      <c r="H1223" s="44" t="s">
        <v>5184</v>
      </c>
      <c r="I1223" s="64"/>
      <c r="J1223" s="65"/>
      <c r="K1223" s="65"/>
      <c r="L1223" s="65"/>
      <c r="M1223" s="65"/>
      <c r="N1223" s="64"/>
      <c r="O1223" s="64"/>
      <c r="P1223" s="65"/>
      <c r="Q1223" s="65"/>
      <c r="R1223" s="65"/>
      <c r="S1223" s="65"/>
      <c r="T1223" s="64"/>
      <c r="U1223" s="65"/>
      <c r="V1223" s="65"/>
      <c r="W1223" s="65"/>
      <c r="X1223" s="65"/>
      <c r="Y1223" s="64"/>
      <c r="Z1223" s="65"/>
      <c r="AA1223" s="69">
        <f t="shared" si="37"/>
        <v>0</v>
      </c>
      <c r="AB1223" s="63" t="s">
        <v>1508</v>
      </c>
      <c r="AC1223" s="75"/>
      <c r="AD1223" s="77"/>
      <c r="AE1223" s="77"/>
      <c r="AF1223" s="77"/>
      <c r="AG1223" s="63" t="s">
        <v>1508</v>
      </c>
      <c r="AH1223" s="75"/>
      <c r="AI1223" s="77"/>
      <c r="AJ1223" s="77"/>
      <c r="AK1223" s="76"/>
      <c r="AL1223" s="63" t="s">
        <v>1508</v>
      </c>
      <c r="AM1223" s="75"/>
      <c r="AN1223" s="77"/>
      <c r="AO1223" s="77"/>
      <c r="AP1223" s="76"/>
      <c r="AQ1223" s="82" t="s">
        <v>12466</v>
      </c>
      <c r="AR1223" s="77"/>
      <c r="AS1223" s="77"/>
      <c r="AT1223" s="77"/>
      <c r="AU1223" s="76"/>
      <c r="AV1223" s="63" t="s">
        <v>1508</v>
      </c>
      <c r="AW1223" s="75"/>
      <c r="AX1223" s="77"/>
      <c r="AY1223" s="77"/>
      <c r="AZ1223" s="76"/>
      <c r="BA1223" s="82" t="s">
        <v>1508</v>
      </c>
      <c r="BB1223" s="77"/>
      <c r="BC1223" s="77"/>
      <c r="BD1223" s="77"/>
      <c r="BE1223" s="76"/>
      <c r="BF1223" s="82" t="s">
        <v>12466</v>
      </c>
      <c r="BG1223" s="77"/>
      <c r="BH1223" s="77"/>
      <c r="BI1223" s="77"/>
      <c r="BJ1223" s="76"/>
      <c r="BK1223" s="82" t="s">
        <v>12466</v>
      </c>
      <c r="BL1223" s="77"/>
      <c r="BM1223" s="77"/>
      <c r="BN1223" s="77"/>
      <c r="BO1223" s="76"/>
      <c r="BP1223" s="44" t="s">
        <v>12467</v>
      </c>
    </row>
    <row r="1224" spans="1:68" x14ac:dyDescent="0.2">
      <c r="A1224" s="63" t="s">
        <v>1330</v>
      </c>
      <c r="B1224" s="44" t="s">
        <v>3202</v>
      </c>
      <c r="C1224" s="44" t="s">
        <v>9559</v>
      </c>
      <c r="D1224" s="44" t="s">
        <v>12468</v>
      </c>
      <c r="E1224" s="44" t="str">
        <f t="shared" si="38"/>
        <v>Carn Dûm_Minion_MELE</v>
      </c>
      <c r="F1224" s="44" t="s">
        <v>6542</v>
      </c>
      <c r="G1224" s="44" t="s">
        <v>5235</v>
      </c>
      <c r="H1224" s="44" t="s">
        <v>10907</v>
      </c>
      <c r="I1224" s="68">
        <v>1</v>
      </c>
      <c r="J1224" s="66">
        <v>1</v>
      </c>
      <c r="K1224" s="66">
        <v>1</v>
      </c>
      <c r="L1224" s="66">
        <v>1</v>
      </c>
      <c r="M1224" s="66">
        <v>1</v>
      </c>
      <c r="N1224" s="64"/>
      <c r="O1224" s="64"/>
      <c r="P1224" s="65"/>
      <c r="Q1224" s="65"/>
      <c r="R1224" s="65"/>
      <c r="S1224" s="65"/>
      <c r="T1224" s="68">
        <v>1</v>
      </c>
      <c r="U1224" s="66">
        <v>1</v>
      </c>
      <c r="V1224" s="66">
        <v>1</v>
      </c>
      <c r="W1224" s="66">
        <v>1</v>
      </c>
      <c r="X1224" s="65"/>
      <c r="Y1224" s="64"/>
      <c r="Z1224" s="65"/>
      <c r="AA1224" s="69">
        <f t="shared" ref="AA1224:AA1288" si="39">SUM(AB1224:BO1224)</f>
        <v>0</v>
      </c>
      <c r="AB1224" s="63" t="s">
        <v>1509</v>
      </c>
      <c r="AC1224" s="75"/>
      <c r="AD1224" s="77"/>
      <c r="AE1224" s="75"/>
      <c r="AF1224" s="77"/>
      <c r="AG1224" s="63" t="s">
        <v>1509</v>
      </c>
      <c r="AH1224" s="75"/>
      <c r="AI1224" s="77"/>
      <c r="AJ1224" s="77"/>
      <c r="AK1224" s="76"/>
      <c r="AL1224" s="63" t="s">
        <v>1509</v>
      </c>
      <c r="AM1224" s="75"/>
      <c r="AN1224" s="77"/>
      <c r="AO1224" s="77"/>
      <c r="AP1224" s="76"/>
      <c r="AQ1224" s="82" t="s">
        <v>12469</v>
      </c>
      <c r="AR1224" s="77"/>
      <c r="AS1224" s="77"/>
      <c r="AT1224" s="77"/>
      <c r="AU1224" s="76"/>
      <c r="AV1224" s="63" t="s">
        <v>1509</v>
      </c>
      <c r="AW1224" s="75"/>
      <c r="AX1224" s="77"/>
      <c r="AY1224" s="77"/>
      <c r="AZ1224" s="76"/>
      <c r="BA1224" s="82" t="s">
        <v>1509</v>
      </c>
      <c r="BB1224" s="77"/>
      <c r="BC1224" s="77"/>
      <c r="BD1224" s="77"/>
      <c r="BE1224" s="76"/>
      <c r="BF1224" s="82" t="s">
        <v>12469</v>
      </c>
      <c r="BG1224" s="77"/>
      <c r="BH1224" s="77"/>
      <c r="BI1224" s="77"/>
      <c r="BJ1224" s="76"/>
      <c r="BK1224" s="82" t="s">
        <v>12469</v>
      </c>
      <c r="BL1224" s="77"/>
      <c r="BM1224" s="77"/>
      <c r="BN1224" s="77"/>
      <c r="BO1224" s="76"/>
      <c r="BP1224" s="44" t="s">
        <v>12470</v>
      </c>
    </row>
    <row r="1225" spans="1:68" x14ac:dyDescent="0.2">
      <c r="A1225" s="63" t="s">
        <v>1330</v>
      </c>
      <c r="B1225" s="44" t="s">
        <v>3202</v>
      </c>
      <c r="C1225" s="44" t="s">
        <v>9559</v>
      </c>
      <c r="D1225" s="44" t="s">
        <v>12471</v>
      </c>
      <c r="E1225" s="44" t="str">
        <f t="shared" si="38"/>
        <v>Caves of Ûlund_Minion_MELE</v>
      </c>
      <c r="F1225" s="44" t="s">
        <v>9119</v>
      </c>
      <c r="G1225" s="44" t="s">
        <v>5160</v>
      </c>
      <c r="H1225" s="44" t="s">
        <v>5161</v>
      </c>
      <c r="I1225" s="64"/>
      <c r="J1225" s="66">
        <v>1</v>
      </c>
      <c r="K1225" s="65"/>
      <c r="L1225" s="66">
        <v>1</v>
      </c>
      <c r="M1225" s="65"/>
      <c r="N1225" s="64"/>
      <c r="O1225" s="64"/>
      <c r="P1225" s="65"/>
      <c r="Q1225" s="65"/>
      <c r="R1225" s="65"/>
      <c r="S1225" s="65"/>
      <c r="T1225" s="64"/>
      <c r="U1225" s="66">
        <v>1</v>
      </c>
      <c r="V1225" s="66">
        <v>1</v>
      </c>
      <c r="W1225" s="65"/>
      <c r="X1225" s="66">
        <v>1</v>
      </c>
      <c r="Y1225" s="64"/>
      <c r="Z1225" s="65"/>
      <c r="AA1225" s="69">
        <f t="shared" si="39"/>
        <v>0</v>
      </c>
      <c r="AB1225" s="63" t="s">
        <v>1510</v>
      </c>
      <c r="AC1225" s="75"/>
      <c r="AD1225" s="77"/>
      <c r="AE1225" s="75"/>
      <c r="AF1225" s="77"/>
      <c r="AG1225" s="63" t="s">
        <v>12472</v>
      </c>
      <c r="AH1225" s="75"/>
      <c r="AI1225" s="77"/>
      <c r="AJ1225" s="77"/>
      <c r="AK1225" s="76"/>
      <c r="AL1225" s="63" t="s">
        <v>7680</v>
      </c>
      <c r="AM1225" s="75"/>
      <c r="AN1225" s="77"/>
      <c r="AO1225" s="77"/>
      <c r="AP1225" s="76"/>
      <c r="AQ1225" s="82" t="s">
        <v>12473</v>
      </c>
      <c r="AR1225" s="77"/>
      <c r="AS1225" s="77"/>
      <c r="AT1225" s="77"/>
      <c r="AU1225" s="76"/>
      <c r="AV1225" s="63" t="s">
        <v>7682</v>
      </c>
      <c r="AW1225" s="75"/>
      <c r="AX1225" s="77"/>
      <c r="AY1225" s="77"/>
      <c r="AZ1225" s="76"/>
      <c r="BA1225" s="82" t="s">
        <v>1510</v>
      </c>
      <c r="BB1225" s="77"/>
      <c r="BC1225" s="77"/>
      <c r="BD1225" s="77"/>
      <c r="BE1225" s="76"/>
      <c r="BF1225" s="82" t="s">
        <v>12473</v>
      </c>
      <c r="BG1225" s="77"/>
      <c r="BH1225" s="77"/>
      <c r="BI1225" s="77"/>
      <c r="BJ1225" s="76"/>
      <c r="BK1225" s="82" t="s">
        <v>12473</v>
      </c>
      <c r="BL1225" s="77"/>
      <c r="BM1225" s="77"/>
      <c r="BN1225" s="77"/>
      <c r="BO1225" s="76"/>
      <c r="BP1225" s="44" t="s">
        <v>12474</v>
      </c>
    </row>
    <row r="1226" spans="1:68" x14ac:dyDescent="0.2">
      <c r="A1226" s="63" t="s">
        <v>1330</v>
      </c>
      <c r="B1226" s="44" t="s">
        <v>3202</v>
      </c>
      <c r="C1226" s="44" t="s">
        <v>9559</v>
      </c>
      <c r="D1226" s="44" t="s">
        <v>12475</v>
      </c>
      <c r="E1226" s="44" t="str">
        <f t="shared" si="38"/>
        <v>Cirith Gorgor_Minion_MELE</v>
      </c>
      <c r="F1226" s="44" t="s">
        <v>6135</v>
      </c>
      <c r="G1226" s="44" t="s">
        <v>5183</v>
      </c>
      <c r="H1226" s="44" t="s">
        <v>5184</v>
      </c>
      <c r="I1226" s="64"/>
      <c r="J1226" s="65"/>
      <c r="K1226" s="65"/>
      <c r="L1226" s="65"/>
      <c r="M1226" s="65"/>
      <c r="N1226" s="64"/>
      <c r="O1226" s="64"/>
      <c r="P1226" s="65"/>
      <c r="Q1226" s="65"/>
      <c r="R1226" s="65"/>
      <c r="S1226" s="65"/>
      <c r="T1226" s="64"/>
      <c r="U1226" s="65"/>
      <c r="V1226" s="65"/>
      <c r="W1226" s="66">
        <v>1</v>
      </c>
      <c r="X1226" s="65"/>
      <c r="Y1226" s="64"/>
      <c r="Z1226" s="65"/>
      <c r="AA1226" s="69">
        <f t="shared" si="39"/>
        <v>0</v>
      </c>
      <c r="AB1226" s="63" t="s">
        <v>343</v>
      </c>
      <c r="AC1226" s="75"/>
      <c r="AD1226" s="77"/>
      <c r="AE1226" s="75"/>
      <c r="AF1226" s="77"/>
      <c r="AG1226" s="63" t="s">
        <v>343</v>
      </c>
      <c r="AH1226" s="75"/>
      <c r="AI1226" s="77"/>
      <c r="AJ1226" s="77"/>
      <c r="AK1226" s="76"/>
      <c r="AL1226" s="63" t="s">
        <v>343</v>
      </c>
      <c r="AM1226" s="75"/>
      <c r="AN1226" s="77"/>
      <c r="AO1226" s="77"/>
      <c r="AP1226" s="76"/>
      <c r="AQ1226" s="82" t="s">
        <v>12476</v>
      </c>
      <c r="AR1226" s="77"/>
      <c r="AS1226" s="77"/>
      <c r="AT1226" s="77"/>
      <c r="AU1226" s="76"/>
      <c r="AV1226" s="63" t="s">
        <v>343</v>
      </c>
      <c r="AW1226" s="75"/>
      <c r="AX1226" s="77"/>
      <c r="AY1226" s="77"/>
      <c r="AZ1226" s="76"/>
      <c r="BA1226" s="82" t="s">
        <v>343</v>
      </c>
      <c r="BB1226" s="77"/>
      <c r="BC1226" s="77"/>
      <c r="BD1226" s="77"/>
      <c r="BE1226" s="76"/>
      <c r="BF1226" s="82" t="s">
        <v>12476</v>
      </c>
      <c r="BG1226" s="77"/>
      <c r="BH1226" s="77"/>
      <c r="BI1226" s="77"/>
      <c r="BJ1226" s="76"/>
      <c r="BK1226" s="82" t="s">
        <v>12476</v>
      </c>
      <c r="BL1226" s="77"/>
      <c r="BM1226" s="77"/>
      <c r="BN1226" s="77"/>
      <c r="BO1226" s="76"/>
      <c r="BP1226" s="44" t="s">
        <v>12477</v>
      </c>
    </row>
    <row r="1227" spans="1:68" x14ac:dyDescent="0.2">
      <c r="A1227" s="63" t="s">
        <v>1330</v>
      </c>
      <c r="B1227" s="44" t="s">
        <v>3202</v>
      </c>
      <c r="C1227" s="44" t="s">
        <v>9559</v>
      </c>
      <c r="D1227" s="44" t="s">
        <v>12478</v>
      </c>
      <c r="E1227" s="44" t="str">
        <f t="shared" si="38"/>
        <v>Cirith Ungol_Minion_MELE</v>
      </c>
      <c r="F1227" s="44" t="s">
        <v>6542</v>
      </c>
      <c r="G1227" s="44" t="s">
        <v>5183</v>
      </c>
      <c r="H1227" s="44" t="s">
        <v>5184</v>
      </c>
      <c r="I1227" s="64"/>
      <c r="J1227" s="65"/>
      <c r="K1227" s="65"/>
      <c r="L1227" s="65"/>
      <c r="M1227" s="65"/>
      <c r="N1227" s="64"/>
      <c r="O1227" s="64"/>
      <c r="P1227" s="65"/>
      <c r="Q1227" s="65"/>
      <c r="R1227" s="65"/>
      <c r="S1227" s="65"/>
      <c r="T1227" s="64"/>
      <c r="U1227" s="65"/>
      <c r="V1227" s="65"/>
      <c r="W1227" s="66">
        <v>1</v>
      </c>
      <c r="X1227" s="65"/>
      <c r="Y1227" s="64"/>
      <c r="Z1227" s="65"/>
      <c r="AA1227" s="69">
        <f t="shared" si="39"/>
        <v>0</v>
      </c>
      <c r="AB1227" s="63" t="s">
        <v>1511</v>
      </c>
      <c r="AC1227" s="75"/>
      <c r="AD1227" s="77"/>
      <c r="AE1227" s="75"/>
      <c r="AF1227" s="77"/>
      <c r="AG1227" s="63" t="s">
        <v>1511</v>
      </c>
      <c r="AH1227" s="75"/>
      <c r="AI1227" s="77"/>
      <c r="AJ1227" s="77"/>
      <c r="AK1227" s="76"/>
      <c r="AL1227" s="63" t="s">
        <v>1511</v>
      </c>
      <c r="AM1227" s="75"/>
      <c r="AN1227" s="77"/>
      <c r="AO1227" s="77"/>
      <c r="AP1227" s="76"/>
      <c r="AQ1227" s="82" t="s">
        <v>12479</v>
      </c>
      <c r="AR1227" s="77"/>
      <c r="AS1227" s="77"/>
      <c r="AT1227" s="77"/>
      <c r="AU1227" s="76"/>
      <c r="AV1227" s="63" t="s">
        <v>1511</v>
      </c>
      <c r="AW1227" s="75"/>
      <c r="AX1227" s="77"/>
      <c r="AY1227" s="77"/>
      <c r="AZ1227" s="76"/>
      <c r="BA1227" s="82" t="s">
        <v>1511</v>
      </c>
      <c r="BB1227" s="77"/>
      <c r="BC1227" s="77"/>
      <c r="BD1227" s="77"/>
      <c r="BE1227" s="76"/>
      <c r="BF1227" s="82" t="s">
        <v>12479</v>
      </c>
      <c r="BG1227" s="77"/>
      <c r="BH1227" s="77"/>
      <c r="BI1227" s="77"/>
      <c r="BJ1227" s="76"/>
      <c r="BK1227" s="82" t="s">
        <v>12479</v>
      </c>
      <c r="BL1227" s="77"/>
      <c r="BM1227" s="77"/>
      <c r="BN1227" s="77"/>
      <c r="BO1227" s="76"/>
      <c r="BP1227" s="44" t="s">
        <v>12480</v>
      </c>
    </row>
    <row r="1228" spans="1:68" x14ac:dyDescent="0.2">
      <c r="A1228" s="63" t="s">
        <v>1330</v>
      </c>
      <c r="B1228" s="44" t="s">
        <v>3202</v>
      </c>
      <c r="C1228" s="44" t="s">
        <v>9559</v>
      </c>
      <c r="D1228" s="44" t="s">
        <v>12481</v>
      </c>
      <c r="E1228" s="44" t="str">
        <f t="shared" si="38"/>
        <v>Dale_Minion_MELE</v>
      </c>
      <c r="F1228" s="44" t="s">
        <v>5159</v>
      </c>
      <c r="G1228" s="44" t="s">
        <v>5160</v>
      </c>
      <c r="H1228" s="44" t="s">
        <v>5161</v>
      </c>
      <c r="I1228" s="64"/>
      <c r="J1228" s="66">
        <v>1</v>
      </c>
      <c r="K1228" s="65"/>
      <c r="L1228" s="66">
        <v>1</v>
      </c>
      <c r="M1228" s="65"/>
      <c r="N1228" s="64"/>
      <c r="O1228" s="64"/>
      <c r="P1228" s="65"/>
      <c r="Q1228" s="65"/>
      <c r="R1228" s="65"/>
      <c r="S1228" s="65"/>
      <c r="T1228" s="64"/>
      <c r="U1228" s="66">
        <v>1</v>
      </c>
      <c r="V1228" s="65"/>
      <c r="W1228" s="65"/>
      <c r="X1228" s="65"/>
      <c r="Y1228" s="64"/>
      <c r="Z1228" s="65"/>
      <c r="AA1228" s="69">
        <f t="shared" si="39"/>
        <v>0</v>
      </c>
      <c r="AB1228" s="63" t="s">
        <v>987</v>
      </c>
      <c r="AC1228" s="75"/>
      <c r="AD1228" s="77"/>
      <c r="AE1228" s="75"/>
      <c r="AF1228" s="77"/>
      <c r="AG1228" s="63" t="s">
        <v>12482</v>
      </c>
      <c r="AH1228" s="75"/>
      <c r="AI1228" s="77"/>
      <c r="AJ1228" s="77"/>
      <c r="AK1228" s="76"/>
      <c r="AL1228" s="63" t="s">
        <v>9490</v>
      </c>
      <c r="AM1228" s="75"/>
      <c r="AN1228" s="77"/>
      <c r="AO1228" s="77"/>
      <c r="AP1228" s="76"/>
      <c r="AQ1228" s="82" t="s">
        <v>9491</v>
      </c>
      <c r="AR1228" s="77"/>
      <c r="AS1228" s="77"/>
      <c r="AT1228" s="77"/>
      <c r="AU1228" s="76"/>
      <c r="AV1228" s="63" t="s">
        <v>9492</v>
      </c>
      <c r="AW1228" s="75"/>
      <c r="AX1228" s="77"/>
      <c r="AY1228" s="77"/>
      <c r="AZ1228" s="76"/>
      <c r="BA1228" s="82" t="s">
        <v>987</v>
      </c>
      <c r="BB1228" s="77"/>
      <c r="BC1228" s="77"/>
      <c r="BD1228" s="77"/>
      <c r="BE1228" s="76"/>
      <c r="BF1228" s="82" t="s">
        <v>9491</v>
      </c>
      <c r="BG1228" s="77"/>
      <c r="BH1228" s="77"/>
      <c r="BI1228" s="77"/>
      <c r="BJ1228" s="76"/>
      <c r="BK1228" s="82" t="s">
        <v>9491</v>
      </c>
      <c r="BL1228" s="77"/>
      <c r="BM1228" s="77"/>
      <c r="BN1228" s="77"/>
      <c r="BO1228" s="76"/>
      <c r="BP1228" s="44" t="s">
        <v>12483</v>
      </c>
    </row>
    <row r="1229" spans="1:68" x14ac:dyDescent="0.2">
      <c r="A1229" s="63" t="s">
        <v>1330</v>
      </c>
      <c r="B1229" s="44" t="s">
        <v>3202</v>
      </c>
      <c r="C1229" s="44" t="s">
        <v>9559</v>
      </c>
      <c r="D1229" s="44" t="s">
        <v>12484</v>
      </c>
      <c r="E1229" s="44" t="str">
        <f t="shared" si="38"/>
        <v>Dead Marshes_Minion_MELE</v>
      </c>
      <c r="F1229" s="44" t="s">
        <v>8368</v>
      </c>
      <c r="G1229" s="44" t="s">
        <v>5183</v>
      </c>
      <c r="H1229" s="44" t="s">
        <v>5184</v>
      </c>
      <c r="I1229" s="64"/>
      <c r="J1229" s="65"/>
      <c r="K1229" s="65"/>
      <c r="L1229" s="65"/>
      <c r="M1229" s="65"/>
      <c r="N1229" s="64"/>
      <c r="O1229" s="64"/>
      <c r="P1229" s="65"/>
      <c r="Q1229" s="65"/>
      <c r="R1229" s="65"/>
      <c r="S1229" s="65"/>
      <c r="T1229" s="64"/>
      <c r="U1229" s="66">
        <v>1</v>
      </c>
      <c r="V1229" s="65"/>
      <c r="W1229" s="66">
        <v>1</v>
      </c>
      <c r="X1229" s="65"/>
      <c r="Y1229" s="68">
        <v>1</v>
      </c>
      <c r="Z1229" s="65"/>
      <c r="AA1229" s="69">
        <f t="shared" si="39"/>
        <v>0</v>
      </c>
      <c r="AB1229" s="63" t="s">
        <v>1513</v>
      </c>
      <c r="AC1229" s="75"/>
      <c r="AD1229" s="77"/>
      <c r="AE1229" s="75"/>
      <c r="AF1229" s="77"/>
      <c r="AG1229" s="63" t="s">
        <v>7698</v>
      </c>
      <c r="AH1229" s="75"/>
      <c r="AI1229" s="77"/>
      <c r="AJ1229" s="77"/>
      <c r="AK1229" s="76"/>
      <c r="AL1229" s="63" t="s">
        <v>12485</v>
      </c>
      <c r="AM1229" s="75"/>
      <c r="AN1229" s="77"/>
      <c r="AO1229" s="77"/>
      <c r="AP1229" s="76"/>
      <c r="AQ1229" s="82" t="s">
        <v>12486</v>
      </c>
      <c r="AR1229" s="77"/>
      <c r="AS1229" s="77"/>
      <c r="AT1229" s="77"/>
      <c r="AU1229" s="76"/>
      <c r="AV1229" s="63" t="s">
        <v>12487</v>
      </c>
      <c r="AW1229" s="75"/>
      <c r="AX1229" s="77"/>
      <c r="AY1229" s="77"/>
      <c r="AZ1229" s="76"/>
      <c r="BA1229" s="82" t="s">
        <v>1513</v>
      </c>
      <c r="BB1229" s="77"/>
      <c r="BC1229" s="77"/>
      <c r="BD1229" s="77"/>
      <c r="BE1229" s="76"/>
      <c r="BF1229" s="82" t="s">
        <v>12486</v>
      </c>
      <c r="BG1229" s="77"/>
      <c r="BH1229" s="77"/>
      <c r="BI1229" s="77"/>
      <c r="BJ1229" s="76"/>
      <c r="BK1229" s="82" t="s">
        <v>12486</v>
      </c>
      <c r="BL1229" s="77"/>
      <c r="BM1229" s="77"/>
      <c r="BN1229" s="77"/>
      <c r="BO1229" s="76"/>
      <c r="BP1229" s="44" t="s">
        <v>12488</v>
      </c>
    </row>
    <row r="1230" spans="1:68" x14ac:dyDescent="0.2">
      <c r="A1230" s="63" t="s">
        <v>1330</v>
      </c>
      <c r="B1230" s="44" t="s">
        <v>3202</v>
      </c>
      <c r="C1230" s="44" t="s">
        <v>9559</v>
      </c>
      <c r="D1230" s="44" t="s">
        <v>12489</v>
      </c>
      <c r="E1230" s="44" t="str">
        <f t="shared" si="38"/>
        <v>Dimrill Dale_Minion_MELE</v>
      </c>
      <c r="F1230" s="44" t="s">
        <v>8368</v>
      </c>
      <c r="G1230" s="44" t="s">
        <v>5183</v>
      </c>
      <c r="H1230" s="44" t="s">
        <v>5184</v>
      </c>
      <c r="I1230" s="64"/>
      <c r="J1230" s="65"/>
      <c r="K1230" s="65"/>
      <c r="L1230" s="65"/>
      <c r="M1230" s="65"/>
      <c r="N1230" s="64"/>
      <c r="O1230" s="64"/>
      <c r="P1230" s="65"/>
      <c r="Q1230" s="65"/>
      <c r="R1230" s="65"/>
      <c r="S1230" s="65"/>
      <c r="T1230" s="68">
        <v>1</v>
      </c>
      <c r="U1230" s="65"/>
      <c r="V1230" s="65"/>
      <c r="W1230" s="65"/>
      <c r="X1230" s="65"/>
      <c r="Y1230" s="64"/>
      <c r="Z1230" s="65"/>
      <c r="AA1230" s="69">
        <f t="shared" si="39"/>
        <v>0</v>
      </c>
      <c r="AB1230" s="63" t="s">
        <v>1514</v>
      </c>
      <c r="AC1230" s="75"/>
      <c r="AD1230" s="77"/>
      <c r="AE1230" s="75"/>
      <c r="AF1230" s="77"/>
      <c r="AG1230" s="63" t="s">
        <v>7772</v>
      </c>
      <c r="AH1230" s="75"/>
      <c r="AI1230" s="77"/>
      <c r="AJ1230" s="77"/>
      <c r="AK1230" s="76"/>
      <c r="AL1230" s="63" t="s">
        <v>7707</v>
      </c>
      <c r="AM1230" s="75"/>
      <c r="AN1230" s="77"/>
      <c r="AO1230" s="77"/>
      <c r="AP1230" s="76"/>
      <c r="AQ1230" s="82" t="s">
        <v>12490</v>
      </c>
      <c r="AR1230" s="77"/>
      <c r="AS1230" s="77"/>
      <c r="AT1230" s="77"/>
      <c r="AU1230" s="76"/>
      <c r="AV1230" s="63" t="s">
        <v>7709</v>
      </c>
      <c r="AW1230" s="75"/>
      <c r="AX1230" s="77"/>
      <c r="AY1230" s="77"/>
      <c r="AZ1230" s="76"/>
      <c r="BA1230" s="82" t="s">
        <v>1514</v>
      </c>
      <c r="BB1230" s="77"/>
      <c r="BC1230" s="77"/>
      <c r="BD1230" s="77"/>
      <c r="BE1230" s="76"/>
      <c r="BF1230" s="82" t="s">
        <v>12490</v>
      </c>
      <c r="BG1230" s="77"/>
      <c r="BH1230" s="77"/>
      <c r="BI1230" s="77"/>
      <c r="BJ1230" s="76"/>
      <c r="BK1230" s="82" t="s">
        <v>12490</v>
      </c>
      <c r="BL1230" s="77"/>
      <c r="BM1230" s="77"/>
      <c r="BN1230" s="77"/>
      <c r="BO1230" s="76"/>
      <c r="BP1230" s="44" t="s">
        <v>12491</v>
      </c>
    </row>
    <row r="1231" spans="1:68" x14ac:dyDescent="0.2">
      <c r="A1231" s="63" t="s">
        <v>1330</v>
      </c>
      <c r="B1231" s="44" t="s">
        <v>3202</v>
      </c>
      <c r="C1231" s="44" t="s">
        <v>9559</v>
      </c>
      <c r="D1231" s="44" t="s">
        <v>12492</v>
      </c>
      <c r="E1231" s="44" t="str">
        <f t="shared" si="38"/>
        <v>Dol Amroth_Minion_MELE</v>
      </c>
      <c r="F1231" s="44" t="s">
        <v>8368</v>
      </c>
      <c r="G1231" s="44" t="s">
        <v>5197</v>
      </c>
      <c r="H1231" s="44" t="s">
        <v>3290</v>
      </c>
      <c r="I1231" s="64"/>
      <c r="J1231" s="65"/>
      <c r="K1231" s="65"/>
      <c r="L1231" s="65"/>
      <c r="M1231" s="65"/>
      <c r="N1231" s="64"/>
      <c r="O1231" s="64"/>
      <c r="P1231" s="65"/>
      <c r="Q1231" s="65"/>
      <c r="R1231" s="65"/>
      <c r="S1231" s="65"/>
      <c r="T1231" s="64"/>
      <c r="U1231" s="65"/>
      <c r="V1231" s="65"/>
      <c r="W1231" s="65"/>
      <c r="X1231" s="65"/>
      <c r="Y1231" s="64"/>
      <c r="Z1231" s="65"/>
      <c r="AA1231" s="69">
        <f t="shared" si="39"/>
        <v>0</v>
      </c>
      <c r="AB1231" s="63" t="s">
        <v>1515</v>
      </c>
      <c r="AC1231" s="75"/>
      <c r="AD1231" s="77"/>
      <c r="AE1231" s="77"/>
      <c r="AF1231" s="77"/>
      <c r="AG1231" s="63" t="s">
        <v>1515</v>
      </c>
      <c r="AH1231" s="75"/>
      <c r="AI1231" s="77"/>
      <c r="AJ1231" s="77"/>
      <c r="AK1231" s="76"/>
      <c r="AL1231" s="63" t="s">
        <v>1515</v>
      </c>
      <c r="AM1231" s="75"/>
      <c r="AN1231" s="77"/>
      <c r="AO1231" s="77"/>
      <c r="AP1231" s="76"/>
      <c r="AQ1231" s="82" t="s">
        <v>12493</v>
      </c>
      <c r="AR1231" s="77"/>
      <c r="AS1231" s="77"/>
      <c r="AT1231" s="77"/>
      <c r="AU1231" s="76"/>
      <c r="AV1231" s="63" t="s">
        <v>1515</v>
      </c>
      <c r="AW1231" s="75"/>
      <c r="AX1231" s="77"/>
      <c r="AY1231" s="77"/>
      <c r="AZ1231" s="76"/>
      <c r="BA1231" s="82" t="s">
        <v>1515</v>
      </c>
      <c r="BB1231" s="77"/>
      <c r="BC1231" s="77"/>
      <c r="BD1231" s="77"/>
      <c r="BE1231" s="76"/>
      <c r="BF1231" s="82" t="s">
        <v>12493</v>
      </c>
      <c r="BG1231" s="77"/>
      <c r="BH1231" s="77"/>
      <c r="BI1231" s="77"/>
      <c r="BJ1231" s="76"/>
      <c r="BK1231" s="82" t="s">
        <v>12493</v>
      </c>
      <c r="BL1231" s="77"/>
      <c r="BM1231" s="77"/>
      <c r="BN1231" s="77"/>
      <c r="BO1231" s="76"/>
      <c r="BP1231" s="44" t="s">
        <v>1718</v>
      </c>
    </row>
    <row r="1232" spans="1:68" x14ac:dyDescent="0.2">
      <c r="A1232" s="63" t="s">
        <v>1330</v>
      </c>
      <c r="B1232" s="44" t="s">
        <v>3202</v>
      </c>
      <c r="C1232" s="44" t="s">
        <v>9559</v>
      </c>
      <c r="D1232" s="44" t="s">
        <v>12494</v>
      </c>
      <c r="E1232" s="44" t="str">
        <f t="shared" si="38"/>
        <v>Dol Guldur_Minion_MELE</v>
      </c>
      <c r="F1232" s="44" t="s">
        <v>5410</v>
      </c>
      <c r="G1232" s="44" t="s">
        <v>5235</v>
      </c>
      <c r="H1232" s="44" t="s">
        <v>10907</v>
      </c>
      <c r="I1232" s="68">
        <v>1</v>
      </c>
      <c r="J1232" s="66">
        <v>1</v>
      </c>
      <c r="K1232" s="66">
        <v>1</v>
      </c>
      <c r="L1232" s="66">
        <v>1</v>
      </c>
      <c r="M1232" s="66">
        <v>1</v>
      </c>
      <c r="N1232" s="64"/>
      <c r="O1232" s="64"/>
      <c r="P1232" s="65"/>
      <c r="Q1232" s="65"/>
      <c r="R1232" s="65"/>
      <c r="S1232" s="65"/>
      <c r="T1232" s="68">
        <v>1</v>
      </c>
      <c r="U1232" s="66">
        <v>1</v>
      </c>
      <c r="V1232" s="66">
        <v>1</v>
      </c>
      <c r="W1232" s="66">
        <v>1</v>
      </c>
      <c r="X1232" s="66">
        <v>1</v>
      </c>
      <c r="Y1232" s="64"/>
      <c r="Z1232" s="65"/>
      <c r="AA1232" s="69">
        <f t="shared" si="39"/>
        <v>0</v>
      </c>
      <c r="AB1232" s="63" t="s">
        <v>1516</v>
      </c>
      <c r="AC1232" s="75"/>
      <c r="AD1232" s="77"/>
      <c r="AE1232" s="75"/>
      <c r="AF1232" s="77"/>
      <c r="AG1232" s="63" t="s">
        <v>1516</v>
      </c>
      <c r="AH1232" s="75"/>
      <c r="AI1232" s="77"/>
      <c r="AJ1232" s="77"/>
      <c r="AK1232" s="76"/>
      <c r="AL1232" s="63" t="s">
        <v>1516</v>
      </c>
      <c r="AM1232" s="75"/>
      <c r="AN1232" s="77"/>
      <c r="AO1232" s="77"/>
      <c r="AP1232" s="76"/>
      <c r="AQ1232" s="82" t="s">
        <v>12495</v>
      </c>
      <c r="AR1232" s="77"/>
      <c r="AS1232" s="77"/>
      <c r="AT1232" s="77"/>
      <c r="AU1232" s="76"/>
      <c r="AV1232" s="63" t="s">
        <v>1516</v>
      </c>
      <c r="AW1232" s="75"/>
      <c r="AX1232" s="77"/>
      <c r="AY1232" s="77"/>
      <c r="AZ1232" s="76"/>
      <c r="BA1232" s="82" t="s">
        <v>1516</v>
      </c>
      <c r="BB1232" s="77"/>
      <c r="BC1232" s="77"/>
      <c r="BD1232" s="77"/>
      <c r="BE1232" s="76"/>
      <c r="BF1232" s="82" t="s">
        <v>12495</v>
      </c>
      <c r="BG1232" s="77"/>
      <c r="BH1232" s="77"/>
      <c r="BI1232" s="77"/>
      <c r="BJ1232" s="76"/>
      <c r="BK1232" s="82" t="s">
        <v>12495</v>
      </c>
      <c r="BL1232" s="77"/>
      <c r="BM1232" s="77"/>
      <c r="BN1232" s="77"/>
      <c r="BO1232" s="76"/>
      <c r="BP1232" s="44" t="s">
        <v>12496</v>
      </c>
    </row>
    <row r="1233" spans="1:68" x14ac:dyDescent="0.2">
      <c r="A1233" s="63" t="s">
        <v>1330</v>
      </c>
      <c r="B1233" s="44" t="s">
        <v>3202</v>
      </c>
      <c r="C1233" s="44" t="s">
        <v>9559</v>
      </c>
      <c r="D1233" s="44" t="s">
        <v>12497</v>
      </c>
      <c r="E1233" s="44" t="str">
        <f t="shared" si="38"/>
        <v>Drúadan Forest_Minion_MELE</v>
      </c>
      <c r="F1233" s="44" t="s">
        <v>5424</v>
      </c>
      <c r="G1233" s="44" t="s">
        <v>5183</v>
      </c>
      <c r="H1233" s="44" t="s">
        <v>5184</v>
      </c>
      <c r="I1233" s="64"/>
      <c r="J1233" s="65"/>
      <c r="K1233" s="65"/>
      <c r="L1233" s="65"/>
      <c r="M1233" s="65"/>
      <c r="N1233" s="64"/>
      <c r="O1233" s="64"/>
      <c r="P1233" s="65"/>
      <c r="Q1233" s="65"/>
      <c r="R1233" s="65"/>
      <c r="S1233" s="65"/>
      <c r="T1233" s="64"/>
      <c r="U1233" s="65"/>
      <c r="V1233" s="65"/>
      <c r="W1233" s="65"/>
      <c r="X1233" s="65"/>
      <c r="Y1233" s="64"/>
      <c r="Z1233" s="65"/>
      <c r="AA1233" s="69">
        <f t="shared" si="39"/>
        <v>0</v>
      </c>
      <c r="AB1233" s="63" t="s">
        <v>1517</v>
      </c>
      <c r="AC1233" s="75"/>
      <c r="AD1233" s="77"/>
      <c r="AE1233" s="77"/>
      <c r="AF1233" s="77"/>
      <c r="AG1233" s="63" t="s">
        <v>7720</v>
      </c>
      <c r="AH1233" s="75"/>
      <c r="AI1233" s="77"/>
      <c r="AJ1233" s="77"/>
      <c r="AK1233" s="76"/>
      <c r="AL1233" s="63" t="s">
        <v>12498</v>
      </c>
      <c r="AM1233" s="75"/>
      <c r="AN1233" s="77"/>
      <c r="AO1233" s="77"/>
      <c r="AP1233" s="76"/>
      <c r="AQ1233" s="82" t="s">
        <v>12499</v>
      </c>
      <c r="AR1233" s="77"/>
      <c r="AS1233" s="77"/>
      <c r="AT1233" s="77"/>
      <c r="AU1233" s="76"/>
      <c r="AV1233" s="63" t="s">
        <v>7723</v>
      </c>
      <c r="AW1233" s="75"/>
      <c r="AX1233" s="77"/>
      <c r="AY1233" s="77"/>
      <c r="AZ1233" s="76"/>
      <c r="BA1233" s="82" t="s">
        <v>1517</v>
      </c>
      <c r="BB1233" s="77"/>
      <c r="BC1233" s="77"/>
      <c r="BD1233" s="77"/>
      <c r="BE1233" s="76"/>
      <c r="BF1233" s="82" t="s">
        <v>12499</v>
      </c>
      <c r="BG1233" s="77"/>
      <c r="BH1233" s="77"/>
      <c r="BI1233" s="77"/>
      <c r="BJ1233" s="76"/>
      <c r="BK1233" s="82" t="s">
        <v>12499</v>
      </c>
      <c r="BL1233" s="77"/>
      <c r="BM1233" s="77"/>
      <c r="BN1233" s="77"/>
      <c r="BO1233" s="76"/>
      <c r="BP1233" s="44" t="s">
        <v>12500</v>
      </c>
    </row>
    <row r="1234" spans="1:68" x14ac:dyDescent="0.2">
      <c r="A1234" s="63" t="s">
        <v>1330</v>
      </c>
      <c r="B1234" s="44" t="s">
        <v>3202</v>
      </c>
      <c r="C1234" s="44" t="s">
        <v>9559</v>
      </c>
      <c r="D1234" s="44" t="s">
        <v>12501</v>
      </c>
      <c r="E1234" s="44" t="str">
        <f t="shared" si="38"/>
        <v>Dunharrow_Minion_MELE</v>
      </c>
      <c r="F1234" s="44" t="s">
        <v>8368</v>
      </c>
      <c r="G1234" s="44" t="s">
        <v>5183</v>
      </c>
      <c r="H1234" s="44" t="s">
        <v>5184</v>
      </c>
      <c r="I1234" s="64"/>
      <c r="J1234" s="65"/>
      <c r="K1234" s="65"/>
      <c r="L1234" s="65"/>
      <c r="M1234" s="65"/>
      <c r="N1234" s="64"/>
      <c r="O1234" s="64"/>
      <c r="P1234" s="65"/>
      <c r="Q1234" s="65"/>
      <c r="R1234" s="65"/>
      <c r="S1234" s="65"/>
      <c r="T1234" s="64"/>
      <c r="U1234" s="65"/>
      <c r="V1234" s="65"/>
      <c r="W1234" s="65"/>
      <c r="X1234" s="65"/>
      <c r="Y1234" s="64"/>
      <c r="Z1234" s="65"/>
      <c r="AA1234" s="69">
        <f t="shared" si="39"/>
        <v>0</v>
      </c>
      <c r="AB1234" s="63" t="s">
        <v>1518</v>
      </c>
      <c r="AC1234" s="75"/>
      <c r="AD1234" s="77"/>
      <c r="AE1234" s="77"/>
      <c r="AF1234" s="77"/>
      <c r="AG1234" s="63" t="s">
        <v>1518</v>
      </c>
      <c r="AH1234" s="75"/>
      <c r="AI1234" s="77"/>
      <c r="AJ1234" s="77"/>
      <c r="AK1234" s="76"/>
      <c r="AL1234" s="63" t="s">
        <v>7728</v>
      </c>
      <c r="AM1234" s="75"/>
      <c r="AN1234" s="77"/>
      <c r="AO1234" s="77"/>
      <c r="AP1234" s="76"/>
      <c r="AQ1234" s="82" t="s">
        <v>12502</v>
      </c>
      <c r="AR1234" s="77"/>
      <c r="AS1234" s="77"/>
      <c r="AT1234" s="77"/>
      <c r="AU1234" s="76"/>
      <c r="AV1234" s="63" t="s">
        <v>7730</v>
      </c>
      <c r="AW1234" s="75"/>
      <c r="AX1234" s="77"/>
      <c r="AY1234" s="77"/>
      <c r="AZ1234" s="76"/>
      <c r="BA1234" s="82" t="s">
        <v>1518</v>
      </c>
      <c r="BB1234" s="77"/>
      <c r="BC1234" s="77"/>
      <c r="BD1234" s="77"/>
      <c r="BE1234" s="76"/>
      <c r="BF1234" s="82" t="s">
        <v>12502</v>
      </c>
      <c r="BG1234" s="77"/>
      <c r="BH1234" s="77"/>
      <c r="BI1234" s="77"/>
      <c r="BJ1234" s="76"/>
      <c r="BK1234" s="82" t="s">
        <v>12502</v>
      </c>
      <c r="BL1234" s="77"/>
      <c r="BM1234" s="77"/>
      <c r="BN1234" s="77"/>
      <c r="BO1234" s="76"/>
      <c r="BP1234" s="44" t="s">
        <v>12503</v>
      </c>
    </row>
    <row r="1235" spans="1:68" x14ac:dyDescent="0.2">
      <c r="A1235" s="63" t="s">
        <v>1330</v>
      </c>
      <c r="B1235" s="44" t="s">
        <v>3202</v>
      </c>
      <c r="C1235" s="44" t="s">
        <v>9559</v>
      </c>
      <c r="D1235" s="44" t="s">
        <v>12504</v>
      </c>
      <c r="E1235" s="44" t="str">
        <f t="shared" si="38"/>
        <v>Dunnish Clan-hold_Minion_MELE</v>
      </c>
      <c r="F1235" s="44" t="s">
        <v>9927</v>
      </c>
      <c r="G1235" s="44" t="s">
        <v>5183</v>
      </c>
      <c r="H1235" s="44" t="s">
        <v>5184</v>
      </c>
      <c r="I1235" s="64"/>
      <c r="J1235" s="65"/>
      <c r="K1235" s="65"/>
      <c r="L1235" s="65"/>
      <c r="M1235" s="65"/>
      <c r="N1235" s="64"/>
      <c r="O1235" s="64"/>
      <c r="P1235" s="65"/>
      <c r="Q1235" s="65"/>
      <c r="R1235" s="65"/>
      <c r="S1235" s="65"/>
      <c r="T1235" s="64"/>
      <c r="U1235" s="65"/>
      <c r="V1235" s="65"/>
      <c r="W1235" s="65"/>
      <c r="X1235" s="65"/>
      <c r="Y1235" s="64"/>
      <c r="Z1235" s="65"/>
      <c r="AA1235" s="69">
        <f t="shared" si="39"/>
        <v>0</v>
      </c>
      <c r="AB1235" s="63" t="s">
        <v>1519</v>
      </c>
      <c r="AC1235" s="75"/>
      <c r="AD1235" s="77"/>
      <c r="AE1235" s="77"/>
      <c r="AF1235" s="77"/>
      <c r="AG1235" s="63" t="s">
        <v>7734</v>
      </c>
      <c r="AH1235" s="75"/>
      <c r="AI1235" s="77"/>
      <c r="AJ1235" s="77"/>
      <c r="AK1235" s="76"/>
      <c r="AL1235" s="63" t="s">
        <v>7735</v>
      </c>
      <c r="AM1235" s="75"/>
      <c r="AN1235" s="77"/>
      <c r="AO1235" s="77"/>
      <c r="AP1235" s="76"/>
      <c r="AQ1235" s="82" t="s">
        <v>12505</v>
      </c>
      <c r="AR1235" s="77"/>
      <c r="AS1235" s="77"/>
      <c r="AT1235" s="77"/>
      <c r="AU1235" s="76"/>
      <c r="AV1235" s="63" t="s">
        <v>7737</v>
      </c>
      <c r="AW1235" s="75"/>
      <c r="AX1235" s="77"/>
      <c r="AY1235" s="77"/>
      <c r="AZ1235" s="76"/>
      <c r="BA1235" s="82" t="s">
        <v>1519</v>
      </c>
      <c r="BB1235" s="77"/>
      <c r="BC1235" s="77"/>
      <c r="BD1235" s="77"/>
      <c r="BE1235" s="76"/>
      <c r="BF1235" s="82" t="s">
        <v>12505</v>
      </c>
      <c r="BG1235" s="77"/>
      <c r="BH1235" s="77"/>
      <c r="BI1235" s="77"/>
      <c r="BJ1235" s="76"/>
      <c r="BK1235" s="82" t="s">
        <v>12505</v>
      </c>
      <c r="BL1235" s="77"/>
      <c r="BM1235" s="77"/>
      <c r="BN1235" s="77"/>
      <c r="BO1235" s="76"/>
      <c r="BP1235" s="44" t="s">
        <v>12506</v>
      </c>
    </row>
    <row r="1236" spans="1:68" x14ac:dyDescent="0.2">
      <c r="A1236" s="63" t="s">
        <v>1330</v>
      </c>
      <c r="B1236" s="44" t="s">
        <v>3202</v>
      </c>
      <c r="C1236" s="44" t="s">
        <v>9559</v>
      </c>
      <c r="D1236" s="44" t="s">
        <v>12507</v>
      </c>
      <c r="E1236" s="44" t="str">
        <f t="shared" si="38"/>
        <v>Easterling Camp_Minion_MELE</v>
      </c>
      <c r="F1236" s="44" t="s">
        <v>5212</v>
      </c>
      <c r="G1236" s="44" t="s">
        <v>5160</v>
      </c>
      <c r="H1236" s="44" t="s">
        <v>5179</v>
      </c>
      <c r="I1236" s="64"/>
      <c r="J1236" s="65"/>
      <c r="K1236" s="65"/>
      <c r="L1236" s="65"/>
      <c r="M1236" s="66">
        <v>1</v>
      </c>
      <c r="N1236" s="64"/>
      <c r="O1236" s="64"/>
      <c r="P1236" s="65"/>
      <c r="Q1236" s="65"/>
      <c r="R1236" s="65"/>
      <c r="S1236" s="65"/>
      <c r="T1236" s="64"/>
      <c r="U1236" s="65"/>
      <c r="V1236" s="65"/>
      <c r="W1236" s="65"/>
      <c r="X1236" s="66">
        <v>1</v>
      </c>
      <c r="Y1236" s="64"/>
      <c r="Z1236" s="65"/>
      <c r="AA1236" s="69">
        <f t="shared" si="39"/>
        <v>0</v>
      </c>
      <c r="AB1236" s="63" t="s">
        <v>1521</v>
      </c>
      <c r="AC1236" s="75"/>
      <c r="AD1236" s="77"/>
      <c r="AE1236" s="75"/>
      <c r="AF1236" s="77"/>
      <c r="AG1236" s="63" t="s">
        <v>7750</v>
      </c>
      <c r="AH1236" s="75"/>
      <c r="AI1236" s="77"/>
      <c r="AJ1236" s="77"/>
      <c r="AK1236" s="76"/>
      <c r="AL1236" s="63" t="s">
        <v>7751</v>
      </c>
      <c r="AM1236" s="75"/>
      <c r="AN1236" s="77"/>
      <c r="AO1236" s="77"/>
      <c r="AP1236" s="76"/>
      <c r="AQ1236" s="82" t="s">
        <v>12508</v>
      </c>
      <c r="AR1236" s="77"/>
      <c r="AS1236" s="77"/>
      <c r="AT1236" s="77"/>
      <c r="AU1236" s="76"/>
      <c r="AV1236" s="63" t="s">
        <v>7753</v>
      </c>
      <c r="AW1236" s="75"/>
      <c r="AX1236" s="77"/>
      <c r="AY1236" s="77"/>
      <c r="AZ1236" s="76"/>
      <c r="BA1236" s="82" t="s">
        <v>1521</v>
      </c>
      <c r="BB1236" s="77"/>
      <c r="BC1236" s="77"/>
      <c r="BD1236" s="77"/>
      <c r="BE1236" s="76"/>
      <c r="BF1236" s="82" t="s">
        <v>12508</v>
      </c>
      <c r="BG1236" s="77"/>
      <c r="BH1236" s="77"/>
      <c r="BI1236" s="77"/>
      <c r="BJ1236" s="76"/>
      <c r="BK1236" s="82" t="s">
        <v>12508</v>
      </c>
      <c r="BL1236" s="77"/>
      <c r="BM1236" s="77"/>
      <c r="BN1236" s="77"/>
      <c r="BO1236" s="76"/>
      <c r="BP1236" s="44" t="s">
        <v>12509</v>
      </c>
    </row>
    <row r="1237" spans="1:68" x14ac:dyDescent="0.2">
      <c r="A1237" s="63" t="s">
        <v>1330</v>
      </c>
      <c r="B1237" s="44" t="s">
        <v>3202</v>
      </c>
      <c r="C1237" s="44" t="s">
        <v>9559</v>
      </c>
      <c r="D1237" s="44" t="s">
        <v>12510</v>
      </c>
      <c r="E1237" s="44" t="str">
        <f t="shared" si="38"/>
        <v>Edoras_Minion_MELE</v>
      </c>
      <c r="F1237" s="44" t="s">
        <v>10981</v>
      </c>
      <c r="G1237" s="44" t="s">
        <v>5183</v>
      </c>
      <c r="H1237" s="44" t="s">
        <v>5184</v>
      </c>
      <c r="I1237" s="64"/>
      <c r="J1237" s="65"/>
      <c r="K1237" s="65"/>
      <c r="L1237" s="65"/>
      <c r="M1237" s="65"/>
      <c r="N1237" s="64"/>
      <c r="O1237" s="64"/>
      <c r="P1237" s="65"/>
      <c r="Q1237" s="65"/>
      <c r="R1237" s="65"/>
      <c r="S1237" s="65"/>
      <c r="T1237" s="68">
        <v>1</v>
      </c>
      <c r="U1237" s="65"/>
      <c r="V1237" s="65"/>
      <c r="W1237" s="65"/>
      <c r="X1237" s="65"/>
      <c r="Y1237" s="64"/>
      <c r="Z1237" s="65"/>
      <c r="AA1237" s="69">
        <f t="shared" si="39"/>
        <v>0</v>
      </c>
      <c r="AB1237" s="63" t="s">
        <v>1523</v>
      </c>
      <c r="AC1237" s="75"/>
      <c r="AD1237" s="77"/>
      <c r="AE1237" s="75"/>
      <c r="AF1237" s="77"/>
      <c r="AG1237" s="63" t="s">
        <v>1523</v>
      </c>
      <c r="AH1237" s="75"/>
      <c r="AI1237" s="77"/>
      <c r="AJ1237" s="77"/>
      <c r="AK1237" s="76"/>
      <c r="AL1237" s="63" t="s">
        <v>1523</v>
      </c>
      <c r="AM1237" s="75"/>
      <c r="AN1237" s="77"/>
      <c r="AO1237" s="77"/>
      <c r="AP1237" s="76"/>
      <c r="AQ1237" s="82" t="s">
        <v>12511</v>
      </c>
      <c r="AR1237" s="77"/>
      <c r="AS1237" s="77"/>
      <c r="AT1237" s="77"/>
      <c r="AU1237" s="76"/>
      <c r="AV1237" s="63" t="s">
        <v>1523</v>
      </c>
      <c r="AW1237" s="75"/>
      <c r="AX1237" s="77"/>
      <c r="AY1237" s="77"/>
      <c r="AZ1237" s="76"/>
      <c r="BA1237" s="82" t="s">
        <v>1523</v>
      </c>
      <c r="BB1237" s="77"/>
      <c r="BC1237" s="77"/>
      <c r="BD1237" s="77"/>
      <c r="BE1237" s="76"/>
      <c r="BF1237" s="82" t="s">
        <v>12511</v>
      </c>
      <c r="BG1237" s="77"/>
      <c r="BH1237" s="77"/>
      <c r="BI1237" s="77"/>
      <c r="BJ1237" s="76"/>
      <c r="BK1237" s="82" t="s">
        <v>12511</v>
      </c>
      <c r="BL1237" s="77"/>
      <c r="BM1237" s="77"/>
      <c r="BN1237" s="77"/>
      <c r="BO1237" s="76"/>
      <c r="BP1237" s="44" t="s">
        <v>12512</v>
      </c>
    </row>
    <row r="1238" spans="1:68" x14ac:dyDescent="0.2">
      <c r="A1238" s="63" t="s">
        <v>1330</v>
      </c>
      <c r="B1238" s="44" t="s">
        <v>3202</v>
      </c>
      <c r="C1238" s="44" t="s">
        <v>9559</v>
      </c>
      <c r="D1238" s="44" t="s">
        <v>12513</v>
      </c>
      <c r="E1238" s="44" t="str">
        <f t="shared" si="38"/>
        <v>Ettenmoors_Minion_MELE</v>
      </c>
      <c r="F1238" s="44" t="s">
        <v>5424</v>
      </c>
      <c r="G1238" s="44" t="s">
        <v>5160</v>
      </c>
      <c r="H1238" s="44" t="s">
        <v>6342</v>
      </c>
      <c r="I1238" s="68">
        <v>1</v>
      </c>
      <c r="J1238" s="66">
        <v>1</v>
      </c>
      <c r="K1238" s="66">
        <v>1</v>
      </c>
      <c r="L1238" s="66">
        <v>1</v>
      </c>
      <c r="M1238" s="66">
        <v>1</v>
      </c>
      <c r="N1238" s="64"/>
      <c r="O1238" s="64"/>
      <c r="P1238" s="65"/>
      <c r="Q1238" s="65"/>
      <c r="R1238" s="65"/>
      <c r="S1238" s="65"/>
      <c r="T1238" s="64"/>
      <c r="U1238" s="65"/>
      <c r="V1238" s="65" t="s">
        <v>9550</v>
      </c>
      <c r="W1238" s="65"/>
      <c r="X1238" s="65"/>
      <c r="Y1238" s="64"/>
      <c r="Z1238" s="65"/>
      <c r="AA1238" s="69">
        <f t="shared" si="39"/>
        <v>0</v>
      </c>
      <c r="AB1238" s="63" t="s">
        <v>1524</v>
      </c>
      <c r="AC1238" s="75"/>
      <c r="AD1238" s="77"/>
      <c r="AE1238" s="77"/>
      <c r="AF1238" s="77"/>
      <c r="AG1238" s="63" t="s">
        <v>7764</v>
      </c>
      <c r="AH1238" s="75"/>
      <c r="AI1238" s="77"/>
      <c r="AJ1238" s="77"/>
      <c r="AK1238" s="76"/>
      <c r="AL1238" s="63" t="s">
        <v>7765</v>
      </c>
      <c r="AM1238" s="75"/>
      <c r="AN1238" s="77"/>
      <c r="AO1238" s="77"/>
      <c r="AP1238" s="76"/>
      <c r="AQ1238" s="82" t="s">
        <v>12514</v>
      </c>
      <c r="AR1238" s="77"/>
      <c r="AS1238" s="77"/>
      <c r="AT1238" s="77"/>
      <c r="AU1238" s="76"/>
      <c r="AV1238" s="63" t="s">
        <v>7767</v>
      </c>
      <c r="AW1238" s="75"/>
      <c r="AX1238" s="77"/>
      <c r="AY1238" s="77"/>
      <c r="AZ1238" s="76"/>
      <c r="BA1238" s="82" t="s">
        <v>1524</v>
      </c>
      <c r="BB1238" s="77"/>
      <c r="BC1238" s="77"/>
      <c r="BD1238" s="77"/>
      <c r="BE1238" s="76"/>
      <c r="BF1238" s="82" t="s">
        <v>12514</v>
      </c>
      <c r="BG1238" s="77"/>
      <c r="BH1238" s="77"/>
      <c r="BI1238" s="77"/>
      <c r="BJ1238" s="76"/>
      <c r="BK1238" s="82" t="s">
        <v>12514</v>
      </c>
      <c r="BL1238" s="77"/>
      <c r="BM1238" s="77"/>
      <c r="BN1238" s="77"/>
      <c r="BO1238" s="76"/>
      <c r="BP1238" s="44" t="s">
        <v>12515</v>
      </c>
    </row>
    <row r="1239" spans="1:68" x14ac:dyDescent="0.2">
      <c r="A1239" s="63" t="s">
        <v>1330</v>
      </c>
      <c r="B1239" s="44" t="s">
        <v>3202</v>
      </c>
      <c r="C1239" s="44" t="s">
        <v>9559</v>
      </c>
      <c r="D1239" s="44" t="s">
        <v>12516</v>
      </c>
      <c r="E1239" s="44" t="str">
        <f t="shared" si="38"/>
        <v>Geann a-Lisch_Minion_MELE</v>
      </c>
      <c r="F1239" s="44" t="s">
        <v>12517</v>
      </c>
      <c r="G1239" s="44" t="s">
        <v>5235</v>
      </c>
      <c r="H1239" s="44" t="s">
        <v>10907</v>
      </c>
      <c r="I1239" s="68">
        <v>1</v>
      </c>
      <c r="J1239" s="66">
        <v>1</v>
      </c>
      <c r="K1239" s="66">
        <v>1</v>
      </c>
      <c r="L1239" s="66">
        <v>1</v>
      </c>
      <c r="M1239" s="66">
        <v>1</v>
      </c>
      <c r="N1239" s="64"/>
      <c r="O1239" s="64"/>
      <c r="P1239" s="65"/>
      <c r="Q1239" s="65"/>
      <c r="R1239" s="65"/>
      <c r="S1239" s="65"/>
      <c r="T1239" s="64"/>
      <c r="U1239" s="65"/>
      <c r="V1239" s="65"/>
      <c r="W1239" s="65"/>
      <c r="X1239" s="65"/>
      <c r="Y1239" s="64"/>
      <c r="Z1239" s="65"/>
      <c r="AA1239" s="69">
        <f t="shared" si="39"/>
        <v>0</v>
      </c>
      <c r="AB1239" s="63" t="s">
        <v>344</v>
      </c>
      <c r="AC1239" s="75"/>
      <c r="AD1239" s="77"/>
      <c r="AE1239" s="77"/>
      <c r="AF1239" s="77"/>
      <c r="AG1239" s="63" t="s">
        <v>344</v>
      </c>
      <c r="AH1239" s="75"/>
      <c r="AI1239" s="77"/>
      <c r="AJ1239" s="77"/>
      <c r="AK1239" s="76"/>
      <c r="AL1239" s="63" t="s">
        <v>344</v>
      </c>
      <c r="AM1239" s="75"/>
      <c r="AN1239" s="77"/>
      <c r="AO1239" s="77"/>
      <c r="AP1239" s="76"/>
      <c r="AQ1239" s="82" t="s">
        <v>12518</v>
      </c>
      <c r="AR1239" s="77"/>
      <c r="AS1239" s="77"/>
      <c r="AT1239" s="77"/>
      <c r="AU1239" s="76"/>
      <c r="AV1239" s="63" t="s">
        <v>344</v>
      </c>
      <c r="AW1239" s="75"/>
      <c r="AX1239" s="77"/>
      <c r="AY1239" s="77"/>
      <c r="AZ1239" s="76"/>
      <c r="BA1239" s="82" t="s">
        <v>344</v>
      </c>
      <c r="BB1239" s="77"/>
      <c r="BC1239" s="77"/>
      <c r="BD1239" s="77"/>
      <c r="BE1239" s="76"/>
      <c r="BF1239" s="82" t="s">
        <v>12518</v>
      </c>
      <c r="BG1239" s="77"/>
      <c r="BH1239" s="77"/>
      <c r="BI1239" s="77"/>
      <c r="BJ1239" s="76"/>
      <c r="BK1239" s="82" t="s">
        <v>12518</v>
      </c>
      <c r="BL1239" s="77"/>
      <c r="BM1239" s="77"/>
      <c r="BN1239" s="77"/>
      <c r="BO1239" s="76"/>
      <c r="BP1239" s="44" t="s">
        <v>12519</v>
      </c>
    </row>
    <row r="1240" spans="1:68" x14ac:dyDescent="0.2">
      <c r="A1240" s="63" t="s">
        <v>1330</v>
      </c>
      <c r="B1240" s="44" t="s">
        <v>3202</v>
      </c>
      <c r="C1240" s="44" t="s">
        <v>9559</v>
      </c>
      <c r="D1240" s="44" t="s">
        <v>12520</v>
      </c>
      <c r="E1240" s="44" t="str">
        <f t="shared" si="38"/>
        <v>Gladden Fields_Minion_MELE</v>
      </c>
      <c r="F1240" s="44" t="s">
        <v>9927</v>
      </c>
      <c r="G1240" s="44" t="s">
        <v>5183</v>
      </c>
      <c r="H1240" s="44" t="s">
        <v>5184</v>
      </c>
      <c r="I1240" s="64"/>
      <c r="J1240" s="65"/>
      <c r="K1240" s="65"/>
      <c r="L1240" s="65"/>
      <c r="M1240" s="65"/>
      <c r="N1240" s="64"/>
      <c r="O1240" s="64"/>
      <c r="P1240" s="65"/>
      <c r="Q1240" s="65"/>
      <c r="R1240" s="65"/>
      <c r="S1240" s="65"/>
      <c r="T1240" s="64"/>
      <c r="U1240" s="65"/>
      <c r="V1240" s="65"/>
      <c r="W1240" s="65"/>
      <c r="X1240" s="65"/>
      <c r="Y1240" s="64"/>
      <c r="Z1240" s="65"/>
      <c r="AA1240" s="69">
        <f t="shared" si="39"/>
        <v>0</v>
      </c>
      <c r="AB1240" s="63" t="s">
        <v>1734</v>
      </c>
      <c r="AC1240" s="75"/>
      <c r="AD1240" s="77"/>
      <c r="AE1240" s="77"/>
      <c r="AF1240" s="77"/>
      <c r="AG1240" s="63" t="s">
        <v>7706</v>
      </c>
      <c r="AH1240" s="75"/>
      <c r="AI1240" s="77"/>
      <c r="AJ1240" s="77"/>
      <c r="AK1240" s="76"/>
      <c r="AL1240" s="63" t="s">
        <v>7773</v>
      </c>
      <c r="AM1240" s="75"/>
      <c r="AN1240" s="77"/>
      <c r="AO1240" s="77"/>
      <c r="AP1240" s="76"/>
      <c r="AQ1240" s="82" t="s">
        <v>12521</v>
      </c>
      <c r="AR1240" s="77"/>
      <c r="AS1240" s="77"/>
      <c r="AT1240" s="77"/>
      <c r="AU1240" s="76"/>
      <c r="AV1240" s="63" t="s">
        <v>7775</v>
      </c>
      <c r="AW1240" s="75"/>
      <c r="AX1240" s="77"/>
      <c r="AY1240" s="77"/>
      <c r="AZ1240" s="76"/>
      <c r="BA1240" s="82" t="s">
        <v>1734</v>
      </c>
      <c r="BB1240" s="77"/>
      <c r="BC1240" s="77"/>
      <c r="BD1240" s="77"/>
      <c r="BE1240" s="76"/>
      <c r="BF1240" s="82" t="s">
        <v>12521</v>
      </c>
      <c r="BG1240" s="77"/>
      <c r="BH1240" s="77"/>
      <c r="BI1240" s="77"/>
      <c r="BJ1240" s="76"/>
      <c r="BK1240" s="82" t="s">
        <v>12521</v>
      </c>
      <c r="BL1240" s="77"/>
      <c r="BM1240" s="77"/>
      <c r="BN1240" s="77"/>
      <c r="BO1240" s="76"/>
      <c r="BP1240" s="44" t="s">
        <v>12522</v>
      </c>
    </row>
    <row r="1241" spans="1:68" x14ac:dyDescent="0.2">
      <c r="A1241" s="63" t="s">
        <v>1330</v>
      </c>
      <c r="B1241" s="44" t="s">
        <v>3202</v>
      </c>
      <c r="C1241" s="44" t="s">
        <v>9559</v>
      </c>
      <c r="D1241" s="44" t="s">
        <v>12523</v>
      </c>
      <c r="E1241" s="44" t="str">
        <f t="shared" si="38"/>
        <v>Glittering Caves_Minion_MELE</v>
      </c>
      <c r="F1241" s="44" t="s">
        <v>8368</v>
      </c>
      <c r="G1241" s="44" t="s">
        <v>5183</v>
      </c>
      <c r="H1241" s="44" t="s">
        <v>5184</v>
      </c>
      <c r="I1241" s="64"/>
      <c r="J1241" s="65"/>
      <c r="K1241" s="65"/>
      <c r="L1241" s="65"/>
      <c r="M1241" s="65"/>
      <c r="N1241" s="64"/>
      <c r="O1241" s="64"/>
      <c r="P1241" s="65"/>
      <c r="Q1241" s="65"/>
      <c r="R1241" s="65"/>
      <c r="S1241" s="65"/>
      <c r="T1241" s="64"/>
      <c r="U1241" s="65"/>
      <c r="V1241" s="65"/>
      <c r="W1241" s="65"/>
      <c r="X1241" s="65"/>
      <c r="Y1241" s="64"/>
      <c r="Z1241" s="65"/>
      <c r="AA1241" s="69">
        <f t="shared" si="39"/>
        <v>0</v>
      </c>
      <c r="AB1241" s="63" t="s">
        <v>1735</v>
      </c>
      <c r="AC1241" s="75"/>
      <c r="AD1241" s="77"/>
      <c r="AE1241" s="77"/>
      <c r="AF1241" s="77"/>
      <c r="AG1241" s="63" t="s">
        <v>12524</v>
      </c>
      <c r="AH1241" s="75"/>
      <c r="AI1241" s="77"/>
      <c r="AJ1241" s="77"/>
      <c r="AK1241" s="76"/>
      <c r="AL1241" s="63" t="s">
        <v>7781</v>
      </c>
      <c r="AM1241" s="75"/>
      <c r="AN1241" s="77"/>
      <c r="AO1241" s="77"/>
      <c r="AP1241" s="76"/>
      <c r="AQ1241" s="82" t="s">
        <v>12525</v>
      </c>
      <c r="AR1241" s="77"/>
      <c r="AS1241" s="77"/>
      <c r="AT1241" s="77"/>
      <c r="AU1241" s="76"/>
      <c r="AV1241" s="63" t="s">
        <v>7783</v>
      </c>
      <c r="AW1241" s="75"/>
      <c r="AX1241" s="77"/>
      <c r="AY1241" s="77"/>
      <c r="AZ1241" s="76"/>
      <c r="BA1241" s="82" t="s">
        <v>1735</v>
      </c>
      <c r="BB1241" s="77"/>
      <c r="BC1241" s="77"/>
      <c r="BD1241" s="77"/>
      <c r="BE1241" s="76"/>
      <c r="BF1241" s="82" t="s">
        <v>12525</v>
      </c>
      <c r="BG1241" s="77"/>
      <c r="BH1241" s="77"/>
      <c r="BI1241" s="77"/>
      <c r="BJ1241" s="76"/>
      <c r="BK1241" s="82" t="s">
        <v>12525</v>
      </c>
      <c r="BL1241" s="77"/>
      <c r="BM1241" s="77"/>
      <c r="BN1241" s="77"/>
      <c r="BO1241" s="76"/>
      <c r="BP1241" s="44" t="s">
        <v>12526</v>
      </c>
    </row>
    <row r="1242" spans="1:68" x14ac:dyDescent="0.2">
      <c r="A1242" s="63" t="s">
        <v>1330</v>
      </c>
      <c r="B1242" s="44" t="s">
        <v>3202</v>
      </c>
      <c r="C1242" s="44" t="s">
        <v>9559</v>
      </c>
      <c r="D1242" s="44" t="s">
        <v>12527</v>
      </c>
      <c r="E1242" s="44" t="str">
        <f t="shared" si="38"/>
        <v>Gobel Mírlond_Minion_MELE</v>
      </c>
      <c r="F1242" s="44" t="s">
        <v>6135</v>
      </c>
      <c r="G1242" s="44" t="s">
        <v>5183</v>
      </c>
      <c r="H1242" s="44" t="s">
        <v>5184</v>
      </c>
      <c r="I1242" s="64"/>
      <c r="J1242" s="65"/>
      <c r="K1242" s="65"/>
      <c r="L1242" s="65"/>
      <c r="M1242" s="65"/>
      <c r="N1242" s="64"/>
      <c r="O1242" s="64"/>
      <c r="P1242" s="65"/>
      <c r="Q1242" s="65"/>
      <c r="R1242" s="65"/>
      <c r="S1242" s="65"/>
      <c r="T1242" s="64"/>
      <c r="U1242" s="65"/>
      <c r="V1242" s="65"/>
      <c r="W1242" s="65"/>
      <c r="X1242" s="65"/>
      <c r="Y1242" s="64"/>
      <c r="Z1242" s="65"/>
      <c r="AA1242" s="69">
        <f t="shared" si="39"/>
        <v>0</v>
      </c>
      <c r="AB1242" s="63" t="s">
        <v>482</v>
      </c>
      <c r="AC1242" s="75"/>
      <c r="AD1242" s="77"/>
      <c r="AE1242" s="77"/>
      <c r="AF1242" s="77"/>
      <c r="AG1242" s="63" t="s">
        <v>482</v>
      </c>
      <c r="AH1242" s="75"/>
      <c r="AI1242" s="77"/>
      <c r="AJ1242" s="77"/>
      <c r="AK1242" s="76"/>
      <c r="AL1242" s="63" t="s">
        <v>482</v>
      </c>
      <c r="AM1242" s="75"/>
      <c r="AN1242" s="77"/>
      <c r="AO1242" s="77"/>
      <c r="AP1242" s="76"/>
      <c r="AQ1242" s="82" t="s">
        <v>12528</v>
      </c>
      <c r="AR1242" s="77"/>
      <c r="AS1242" s="77"/>
      <c r="AT1242" s="77"/>
      <c r="AU1242" s="76"/>
      <c r="AV1242" s="63" t="s">
        <v>482</v>
      </c>
      <c r="AW1242" s="75"/>
      <c r="AX1242" s="77"/>
      <c r="AY1242" s="77"/>
      <c r="AZ1242" s="76"/>
      <c r="BA1242" s="82" t="s">
        <v>482</v>
      </c>
      <c r="BB1242" s="77"/>
      <c r="BC1242" s="77"/>
      <c r="BD1242" s="77"/>
      <c r="BE1242" s="76"/>
      <c r="BF1242" s="82" t="s">
        <v>12528</v>
      </c>
      <c r="BG1242" s="77"/>
      <c r="BH1242" s="77"/>
      <c r="BI1242" s="77"/>
      <c r="BJ1242" s="76"/>
      <c r="BK1242" s="82" t="s">
        <v>12528</v>
      </c>
      <c r="BL1242" s="77"/>
      <c r="BM1242" s="77"/>
      <c r="BN1242" s="77"/>
      <c r="BO1242" s="76"/>
      <c r="BP1242" s="44" t="s">
        <v>12529</v>
      </c>
    </row>
    <row r="1243" spans="1:68" x14ac:dyDescent="0.2">
      <c r="A1243" s="63" t="s">
        <v>1330</v>
      </c>
      <c r="B1243" s="44" t="s">
        <v>3202</v>
      </c>
      <c r="C1243" s="44" t="s">
        <v>9559</v>
      </c>
      <c r="D1243" s="44" t="s">
        <v>12530</v>
      </c>
      <c r="E1243" s="44" t="str">
        <f t="shared" si="38"/>
        <v>Goblin-gate_Minion_MELE</v>
      </c>
      <c r="F1243" s="44" t="s">
        <v>8368</v>
      </c>
      <c r="G1243" s="44" t="s">
        <v>5160</v>
      </c>
      <c r="H1243" s="44" t="s">
        <v>5179</v>
      </c>
      <c r="I1243" s="64"/>
      <c r="J1243" s="66">
        <v>1</v>
      </c>
      <c r="K1243" s="65"/>
      <c r="L1243" s="65"/>
      <c r="M1243" s="65"/>
      <c r="N1243" s="64"/>
      <c r="O1243" s="64"/>
      <c r="P1243" s="65"/>
      <c r="Q1243" s="65"/>
      <c r="R1243" s="65"/>
      <c r="S1243" s="65"/>
      <c r="T1243" s="68">
        <v>1</v>
      </c>
      <c r="U1243" s="65"/>
      <c r="V1243" s="66">
        <v>1</v>
      </c>
      <c r="W1243" s="65"/>
      <c r="X1243" s="66">
        <v>1</v>
      </c>
      <c r="Y1243" s="68">
        <v>1</v>
      </c>
      <c r="Z1243" s="66">
        <v>1</v>
      </c>
      <c r="AA1243" s="69">
        <f t="shared" si="39"/>
        <v>0</v>
      </c>
      <c r="AB1243" s="63" t="s">
        <v>1736</v>
      </c>
      <c r="AC1243" s="75"/>
      <c r="AD1243" s="77"/>
      <c r="AE1243" s="75"/>
      <c r="AF1243" s="77"/>
      <c r="AG1243" s="63" t="s">
        <v>7788</v>
      </c>
      <c r="AH1243" s="75"/>
      <c r="AI1243" s="77"/>
      <c r="AJ1243" s="77"/>
      <c r="AK1243" s="76"/>
      <c r="AL1243" s="63" t="s">
        <v>7789</v>
      </c>
      <c r="AM1243" s="77"/>
      <c r="AN1243" s="77"/>
      <c r="AO1243" s="77"/>
      <c r="AP1243" s="79"/>
      <c r="AQ1243" s="82" t="s">
        <v>12531</v>
      </c>
      <c r="AR1243" s="77"/>
      <c r="AS1243" s="77"/>
      <c r="AT1243" s="77"/>
      <c r="AU1243" s="76"/>
      <c r="AV1243" s="63" t="s">
        <v>7790</v>
      </c>
      <c r="AW1243" s="77"/>
      <c r="AX1243" s="77"/>
      <c r="AY1243" s="77"/>
      <c r="AZ1243" s="79"/>
      <c r="BA1243" s="82" t="s">
        <v>1736</v>
      </c>
      <c r="BB1243" s="77"/>
      <c r="BC1243" s="77"/>
      <c r="BD1243" s="77"/>
      <c r="BE1243" s="76"/>
      <c r="BF1243" s="82" t="s">
        <v>12531</v>
      </c>
      <c r="BG1243" s="77"/>
      <c r="BH1243" s="77"/>
      <c r="BI1243" s="77"/>
      <c r="BJ1243" s="76"/>
      <c r="BK1243" s="82" t="s">
        <v>12531</v>
      </c>
      <c r="BL1243" s="77"/>
      <c r="BM1243" s="77"/>
      <c r="BN1243" s="77"/>
      <c r="BO1243" s="76"/>
      <c r="BP1243" s="44" t="s">
        <v>12532</v>
      </c>
    </row>
    <row r="1244" spans="1:68" x14ac:dyDescent="0.2">
      <c r="A1244" s="63" t="s">
        <v>1330</v>
      </c>
      <c r="B1244" s="44" t="s">
        <v>3202</v>
      </c>
      <c r="C1244" s="44" t="s">
        <v>9559</v>
      </c>
      <c r="D1244" s="44" t="s">
        <v>12533</v>
      </c>
      <c r="E1244" s="44" t="str">
        <f t="shared" si="38"/>
        <v>Gondmaeglom_Minion_MELE</v>
      </c>
      <c r="F1244" s="44" t="s">
        <v>6542</v>
      </c>
      <c r="G1244" s="44" t="s">
        <v>5160</v>
      </c>
      <c r="H1244" s="44" t="s">
        <v>5179</v>
      </c>
      <c r="I1244" s="64"/>
      <c r="J1244" s="65"/>
      <c r="K1244" s="66">
        <v>1</v>
      </c>
      <c r="L1244" s="65"/>
      <c r="M1244" s="65"/>
      <c r="N1244" s="64"/>
      <c r="O1244" s="64"/>
      <c r="P1244" s="65"/>
      <c r="Q1244" s="65"/>
      <c r="R1244" s="65"/>
      <c r="S1244" s="65"/>
      <c r="T1244" s="64"/>
      <c r="U1244" s="66">
        <v>1</v>
      </c>
      <c r="V1244" s="65"/>
      <c r="W1244" s="65"/>
      <c r="X1244" s="66">
        <v>1</v>
      </c>
      <c r="Y1244" s="64"/>
      <c r="Z1244" s="66">
        <v>1</v>
      </c>
      <c r="AA1244" s="69">
        <f t="shared" si="39"/>
        <v>0</v>
      </c>
      <c r="AB1244" s="63" t="s">
        <v>990</v>
      </c>
      <c r="AC1244" s="75"/>
      <c r="AD1244" s="77"/>
      <c r="AE1244" s="75"/>
      <c r="AF1244" s="77"/>
      <c r="AG1244" s="63" t="s">
        <v>990</v>
      </c>
      <c r="AH1244" s="75"/>
      <c r="AI1244" s="77"/>
      <c r="AJ1244" s="77"/>
      <c r="AK1244" s="76"/>
      <c r="AL1244" s="63" t="s">
        <v>990</v>
      </c>
      <c r="AM1244" s="75"/>
      <c r="AN1244" s="77"/>
      <c r="AO1244" s="77"/>
      <c r="AP1244" s="76"/>
      <c r="AQ1244" s="82" t="s">
        <v>9510</v>
      </c>
      <c r="AR1244" s="77"/>
      <c r="AS1244" s="77"/>
      <c r="AT1244" s="77"/>
      <c r="AU1244" s="76"/>
      <c r="AV1244" s="63" t="s">
        <v>990</v>
      </c>
      <c r="AW1244" s="75"/>
      <c r="AX1244" s="77"/>
      <c r="AY1244" s="77"/>
      <c r="AZ1244" s="76"/>
      <c r="BA1244" s="82" t="s">
        <v>990</v>
      </c>
      <c r="BB1244" s="77"/>
      <c r="BC1244" s="77"/>
      <c r="BD1244" s="77"/>
      <c r="BE1244" s="76"/>
      <c r="BF1244" s="82" t="s">
        <v>9510</v>
      </c>
      <c r="BG1244" s="77"/>
      <c r="BH1244" s="77"/>
      <c r="BI1244" s="77"/>
      <c r="BJ1244" s="76"/>
      <c r="BK1244" s="82" t="s">
        <v>9510</v>
      </c>
      <c r="BL1244" s="77"/>
      <c r="BM1244" s="77"/>
      <c r="BN1244" s="77"/>
      <c r="BO1244" s="76"/>
      <c r="BP1244" s="44" t="s">
        <v>12534</v>
      </c>
    </row>
    <row r="1245" spans="1:68" x14ac:dyDescent="0.2">
      <c r="A1245" s="63" t="s">
        <v>1330</v>
      </c>
      <c r="B1245" s="44" t="s">
        <v>3202</v>
      </c>
      <c r="C1245" s="44" t="s">
        <v>9559</v>
      </c>
      <c r="D1245" s="44" t="s">
        <v>12535</v>
      </c>
      <c r="E1245" s="44" t="str">
        <f t="shared" si="38"/>
        <v>Haudh-in-Gwanûr_Minion_MELE</v>
      </c>
      <c r="F1245" s="44" t="s">
        <v>6542</v>
      </c>
      <c r="G1245" s="44" t="s">
        <v>5160</v>
      </c>
      <c r="H1245" s="44" t="s">
        <v>5179</v>
      </c>
      <c r="I1245" s="64"/>
      <c r="J1245" s="65"/>
      <c r="K1245" s="66">
        <v>1</v>
      </c>
      <c r="L1245" s="65"/>
      <c r="M1245" s="65"/>
      <c r="N1245" s="64"/>
      <c r="O1245" s="64"/>
      <c r="P1245" s="65"/>
      <c r="Q1245" s="65"/>
      <c r="R1245" s="65"/>
      <c r="S1245" s="65"/>
      <c r="T1245" s="64"/>
      <c r="U1245" s="65"/>
      <c r="V1245" s="65"/>
      <c r="W1245" s="65"/>
      <c r="X1245" s="65"/>
      <c r="Y1245" s="64"/>
      <c r="Z1245" s="65"/>
      <c r="AA1245" s="69">
        <f t="shared" si="39"/>
        <v>0</v>
      </c>
      <c r="AB1245" s="63" t="s">
        <v>621</v>
      </c>
      <c r="AC1245" s="75"/>
      <c r="AD1245" s="77"/>
      <c r="AE1245" s="77"/>
      <c r="AF1245" s="77"/>
      <c r="AG1245" s="63" t="s">
        <v>621</v>
      </c>
      <c r="AH1245" s="75"/>
      <c r="AI1245" s="77"/>
      <c r="AJ1245" s="77"/>
      <c r="AK1245" s="76"/>
      <c r="AL1245" s="63" t="s">
        <v>621</v>
      </c>
      <c r="AM1245" s="75"/>
      <c r="AN1245" s="77"/>
      <c r="AO1245" s="77"/>
      <c r="AP1245" s="76"/>
      <c r="AQ1245" s="82" t="s">
        <v>10627</v>
      </c>
      <c r="AR1245" s="77"/>
      <c r="AS1245" s="77"/>
      <c r="AT1245" s="77"/>
      <c r="AU1245" s="76"/>
      <c r="AV1245" s="63" t="s">
        <v>621</v>
      </c>
      <c r="AW1245" s="75"/>
      <c r="AX1245" s="77"/>
      <c r="AY1245" s="77"/>
      <c r="AZ1245" s="76"/>
      <c r="BA1245" s="82" t="s">
        <v>621</v>
      </c>
      <c r="BB1245" s="77"/>
      <c r="BC1245" s="77"/>
      <c r="BD1245" s="77"/>
      <c r="BE1245" s="76"/>
      <c r="BF1245" s="82" t="s">
        <v>10627</v>
      </c>
      <c r="BG1245" s="77"/>
      <c r="BH1245" s="77"/>
      <c r="BI1245" s="77"/>
      <c r="BJ1245" s="76"/>
      <c r="BK1245" s="82" t="s">
        <v>10627</v>
      </c>
      <c r="BL1245" s="77"/>
      <c r="BM1245" s="77"/>
      <c r="BN1245" s="77"/>
      <c r="BO1245" s="76"/>
      <c r="BP1245" s="44" t="s">
        <v>12536</v>
      </c>
    </row>
    <row r="1246" spans="1:68" x14ac:dyDescent="0.2">
      <c r="A1246" s="63" t="s">
        <v>1330</v>
      </c>
      <c r="B1246" s="44" t="s">
        <v>3202</v>
      </c>
      <c r="C1246" s="44" t="s">
        <v>9559</v>
      </c>
      <c r="D1246" s="44" t="s">
        <v>12537</v>
      </c>
      <c r="E1246" s="44" t="str">
        <f t="shared" si="38"/>
        <v>Henneth Annûn_Minion_MELE</v>
      </c>
      <c r="F1246" s="44" t="s">
        <v>8368</v>
      </c>
      <c r="G1246" s="44" t="s">
        <v>5183</v>
      </c>
      <c r="H1246" s="44" t="s">
        <v>5184</v>
      </c>
      <c r="I1246" s="64"/>
      <c r="J1246" s="65"/>
      <c r="K1246" s="65"/>
      <c r="L1246" s="65"/>
      <c r="M1246" s="65"/>
      <c r="N1246" s="64"/>
      <c r="O1246" s="64"/>
      <c r="P1246" s="65"/>
      <c r="Q1246" s="65"/>
      <c r="R1246" s="65"/>
      <c r="S1246" s="65"/>
      <c r="T1246" s="64"/>
      <c r="U1246" s="65"/>
      <c r="V1246" s="65"/>
      <c r="W1246" s="65"/>
      <c r="X1246" s="65"/>
      <c r="Y1246" s="64"/>
      <c r="Z1246" s="65"/>
      <c r="AA1246" s="69">
        <f t="shared" si="39"/>
        <v>0</v>
      </c>
      <c r="AB1246" s="63" t="s">
        <v>1625</v>
      </c>
      <c r="AC1246" s="75"/>
      <c r="AD1246" s="77"/>
      <c r="AE1246" s="77"/>
      <c r="AF1246" s="77"/>
      <c r="AG1246" s="63" t="s">
        <v>1625</v>
      </c>
      <c r="AH1246" s="75"/>
      <c r="AI1246" s="77"/>
      <c r="AJ1246" s="77"/>
      <c r="AK1246" s="76"/>
      <c r="AL1246" s="63" t="s">
        <v>12538</v>
      </c>
      <c r="AM1246" s="75"/>
      <c r="AN1246" s="77"/>
      <c r="AO1246" s="77"/>
      <c r="AP1246" s="76"/>
      <c r="AQ1246" s="82" t="s">
        <v>12539</v>
      </c>
      <c r="AR1246" s="77"/>
      <c r="AS1246" s="77"/>
      <c r="AT1246" s="77"/>
      <c r="AU1246" s="76"/>
      <c r="AV1246" s="63" t="s">
        <v>1625</v>
      </c>
      <c r="AW1246" s="75"/>
      <c r="AX1246" s="77"/>
      <c r="AY1246" s="77"/>
      <c r="AZ1246" s="76"/>
      <c r="BA1246" s="82" t="s">
        <v>1625</v>
      </c>
      <c r="BB1246" s="77"/>
      <c r="BC1246" s="77"/>
      <c r="BD1246" s="77"/>
      <c r="BE1246" s="76"/>
      <c r="BF1246" s="82" t="s">
        <v>12539</v>
      </c>
      <c r="BG1246" s="77"/>
      <c r="BH1246" s="77"/>
      <c r="BI1246" s="77"/>
      <c r="BJ1246" s="76"/>
      <c r="BK1246" s="82" t="s">
        <v>12539</v>
      </c>
      <c r="BL1246" s="77"/>
      <c r="BM1246" s="77"/>
      <c r="BN1246" s="77"/>
      <c r="BO1246" s="76"/>
      <c r="BP1246" s="44" t="s">
        <v>12540</v>
      </c>
    </row>
    <row r="1247" spans="1:68" x14ac:dyDescent="0.2">
      <c r="A1247" s="63" t="s">
        <v>1330</v>
      </c>
      <c r="B1247" s="44" t="s">
        <v>3202</v>
      </c>
      <c r="C1247" s="44" t="s">
        <v>9559</v>
      </c>
      <c r="D1247" s="44" t="s">
        <v>12541</v>
      </c>
      <c r="E1247" s="44" t="str">
        <f t="shared" si="38"/>
        <v>Hermit's Hill_Minion_MELE</v>
      </c>
      <c r="F1247" s="44" t="s">
        <v>5424</v>
      </c>
      <c r="G1247" s="44" t="s">
        <v>5183</v>
      </c>
      <c r="H1247" s="44" t="s">
        <v>5184</v>
      </c>
      <c r="I1247" s="64"/>
      <c r="J1247" s="65"/>
      <c r="K1247" s="65"/>
      <c r="L1247" s="65"/>
      <c r="M1247" s="65"/>
      <c r="N1247" s="64"/>
      <c r="O1247" s="64"/>
      <c r="P1247" s="65"/>
      <c r="Q1247" s="65"/>
      <c r="R1247" s="65"/>
      <c r="S1247" s="65"/>
      <c r="T1247" s="64"/>
      <c r="U1247" s="65"/>
      <c r="V1247" s="65"/>
      <c r="W1247" s="65"/>
      <c r="X1247" s="65"/>
      <c r="Y1247" s="64"/>
      <c r="Z1247" s="65"/>
      <c r="AA1247" s="69">
        <f t="shared" si="39"/>
        <v>0</v>
      </c>
      <c r="AB1247" s="63" t="s">
        <v>622</v>
      </c>
      <c r="AC1247" s="75"/>
      <c r="AD1247" s="77"/>
      <c r="AE1247" s="77"/>
      <c r="AF1247" s="77"/>
      <c r="AG1247" s="63" t="s">
        <v>10632</v>
      </c>
      <c r="AH1247" s="75"/>
      <c r="AI1247" s="77"/>
      <c r="AJ1247" s="77"/>
      <c r="AK1247" s="76"/>
      <c r="AL1247" s="63" t="s">
        <v>10633</v>
      </c>
      <c r="AM1247" s="75"/>
      <c r="AN1247" s="77"/>
      <c r="AO1247" s="77"/>
      <c r="AP1247" s="76"/>
      <c r="AQ1247" s="82" t="s">
        <v>10634</v>
      </c>
      <c r="AR1247" s="77"/>
      <c r="AS1247" s="77"/>
      <c r="AT1247" s="77"/>
      <c r="AU1247" s="76"/>
      <c r="AV1247" s="63" t="s">
        <v>10635</v>
      </c>
      <c r="AW1247" s="75"/>
      <c r="AX1247" s="77"/>
      <c r="AY1247" s="77"/>
      <c r="AZ1247" s="76"/>
      <c r="BA1247" s="82" t="s">
        <v>622</v>
      </c>
      <c r="BB1247" s="77"/>
      <c r="BC1247" s="77"/>
      <c r="BD1247" s="77"/>
      <c r="BE1247" s="76"/>
      <c r="BF1247" s="82" t="s">
        <v>10634</v>
      </c>
      <c r="BG1247" s="77"/>
      <c r="BH1247" s="77"/>
      <c r="BI1247" s="77"/>
      <c r="BJ1247" s="76"/>
      <c r="BK1247" s="82" t="s">
        <v>10634</v>
      </c>
      <c r="BL1247" s="77"/>
      <c r="BM1247" s="77"/>
      <c r="BN1247" s="77"/>
      <c r="BO1247" s="76"/>
      <c r="BP1247" s="44" t="s">
        <v>1881</v>
      </c>
    </row>
    <row r="1248" spans="1:68" x14ac:dyDescent="0.2">
      <c r="A1248" s="63" t="s">
        <v>1330</v>
      </c>
      <c r="B1248" s="44" t="s">
        <v>3202</v>
      </c>
      <c r="C1248" s="44" t="s">
        <v>9559</v>
      </c>
      <c r="D1248" s="44" t="s">
        <v>12542</v>
      </c>
      <c r="E1248" s="44" t="str">
        <f t="shared" si="38"/>
        <v>Iron Hill Dwarf-hold_Minion_MELE</v>
      </c>
      <c r="F1248" s="44" t="s">
        <v>5221</v>
      </c>
      <c r="G1248" s="44" t="s">
        <v>5197</v>
      </c>
      <c r="H1248" s="44" t="s">
        <v>3290</v>
      </c>
      <c r="I1248" s="64"/>
      <c r="J1248" s="65"/>
      <c r="K1248" s="65"/>
      <c r="L1248" s="65"/>
      <c r="M1248" s="65"/>
      <c r="N1248" s="64"/>
      <c r="O1248" s="64"/>
      <c r="P1248" s="65"/>
      <c r="Q1248" s="65"/>
      <c r="R1248" s="65"/>
      <c r="S1248" s="65"/>
      <c r="T1248" s="64"/>
      <c r="U1248" s="65"/>
      <c r="V1248" s="65"/>
      <c r="W1248" s="65"/>
      <c r="X1248" s="65"/>
      <c r="Y1248" s="64"/>
      <c r="Z1248" s="66">
        <v>1</v>
      </c>
      <c r="AA1248" s="69">
        <f t="shared" si="39"/>
        <v>0</v>
      </c>
      <c r="AB1248" s="63" t="s">
        <v>1314</v>
      </c>
      <c r="AC1248" s="75"/>
      <c r="AD1248" s="77"/>
      <c r="AE1248" s="75"/>
      <c r="AF1248" s="77"/>
      <c r="AG1248" s="63" t="s">
        <v>7817</v>
      </c>
      <c r="AH1248" s="75"/>
      <c r="AI1248" s="77"/>
      <c r="AJ1248" s="77"/>
      <c r="AK1248" s="76"/>
      <c r="AL1248" s="63" t="s">
        <v>7818</v>
      </c>
      <c r="AM1248" s="75"/>
      <c r="AN1248" s="77"/>
      <c r="AO1248" s="77"/>
      <c r="AP1248" s="76"/>
      <c r="AQ1248" s="82" t="s">
        <v>12543</v>
      </c>
      <c r="AR1248" s="77"/>
      <c r="AS1248" s="77"/>
      <c r="AT1248" s="77"/>
      <c r="AU1248" s="76"/>
      <c r="AV1248" s="63" t="s">
        <v>7820</v>
      </c>
      <c r="AW1248" s="75"/>
      <c r="AX1248" s="77"/>
      <c r="AY1248" s="77"/>
      <c r="AZ1248" s="76"/>
      <c r="BA1248" s="82" t="s">
        <v>1314</v>
      </c>
      <c r="BB1248" s="77"/>
      <c r="BC1248" s="77"/>
      <c r="BD1248" s="77"/>
      <c r="BE1248" s="76"/>
      <c r="BF1248" s="82" t="s">
        <v>12543</v>
      </c>
      <c r="BG1248" s="77"/>
      <c r="BH1248" s="77"/>
      <c r="BI1248" s="77"/>
      <c r="BJ1248" s="76"/>
      <c r="BK1248" s="82" t="s">
        <v>12543</v>
      </c>
      <c r="BL1248" s="77"/>
      <c r="BM1248" s="77"/>
      <c r="BN1248" s="77"/>
      <c r="BO1248" s="76"/>
      <c r="BP1248" s="44" t="s">
        <v>12544</v>
      </c>
    </row>
    <row r="1249" spans="1:68" x14ac:dyDescent="0.2">
      <c r="A1249" s="63" t="s">
        <v>1330</v>
      </c>
      <c r="B1249" s="44" t="s">
        <v>3202</v>
      </c>
      <c r="C1249" s="44" t="s">
        <v>9559</v>
      </c>
      <c r="D1249" s="44" t="s">
        <v>12545</v>
      </c>
      <c r="E1249" s="44" t="str">
        <f t="shared" si="38"/>
        <v>Isengard_Minion_MELE</v>
      </c>
      <c r="F1249" s="44" t="s">
        <v>8368</v>
      </c>
      <c r="G1249" s="44" t="s">
        <v>5183</v>
      </c>
      <c r="H1249" s="44" t="s">
        <v>5184</v>
      </c>
      <c r="I1249" s="64"/>
      <c r="J1249" s="65"/>
      <c r="K1249" s="65"/>
      <c r="L1249" s="65"/>
      <c r="M1249" s="65"/>
      <c r="N1249" s="64"/>
      <c r="O1249" s="64"/>
      <c r="P1249" s="65"/>
      <c r="Q1249" s="65"/>
      <c r="R1249" s="65"/>
      <c r="S1249" s="65"/>
      <c r="T1249" s="64"/>
      <c r="U1249" s="65"/>
      <c r="V1249" s="65"/>
      <c r="W1249" s="65"/>
      <c r="X1249" s="66">
        <v>1</v>
      </c>
      <c r="Y1249" s="64"/>
      <c r="Z1249" s="65"/>
      <c r="AA1249" s="69">
        <f t="shared" si="39"/>
        <v>0</v>
      </c>
      <c r="AB1249" s="63" t="s">
        <v>1315</v>
      </c>
      <c r="AC1249" s="75"/>
      <c r="AD1249" s="77"/>
      <c r="AE1249" s="75"/>
      <c r="AF1249" s="77"/>
      <c r="AG1249" s="63" t="s">
        <v>1315</v>
      </c>
      <c r="AH1249" s="75"/>
      <c r="AI1249" s="77"/>
      <c r="AJ1249" s="77"/>
      <c r="AK1249" s="76"/>
      <c r="AL1249" s="63" t="s">
        <v>12546</v>
      </c>
      <c r="AM1249" s="75"/>
      <c r="AN1249" s="77"/>
      <c r="AO1249" s="77"/>
      <c r="AP1249" s="76"/>
      <c r="AQ1249" s="82" t="s">
        <v>12547</v>
      </c>
      <c r="AR1249" s="77"/>
      <c r="AS1249" s="77"/>
      <c r="AT1249" s="77"/>
      <c r="AU1249" s="76"/>
      <c r="AV1249" s="63" t="s">
        <v>1315</v>
      </c>
      <c r="AW1249" s="75"/>
      <c r="AX1249" s="77"/>
      <c r="AY1249" s="77"/>
      <c r="AZ1249" s="76"/>
      <c r="BA1249" s="82" t="s">
        <v>1315</v>
      </c>
      <c r="BB1249" s="77"/>
      <c r="BC1249" s="77"/>
      <c r="BD1249" s="77"/>
      <c r="BE1249" s="76"/>
      <c r="BF1249" s="82" t="s">
        <v>12547</v>
      </c>
      <c r="BG1249" s="77"/>
      <c r="BH1249" s="77"/>
      <c r="BI1249" s="77"/>
      <c r="BJ1249" s="76"/>
      <c r="BK1249" s="82" t="s">
        <v>12547</v>
      </c>
      <c r="BL1249" s="77"/>
      <c r="BM1249" s="77"/>
      <c r="BN1249" s="77"/>
      <c r="BO1249" s="76"/>
      <c r="BP1249" s="44" t="s">
        <v>12548</v>
      </c>
    </row>
    <row r="1250" spans="1:68" x14ac:dyDescent="0.2">
      <c r="A1250" s="63" t="s">
        <v>1330</v>
      </c>
      <c r="B1250" s="44" t="s">
        <v>3202</v>
      </c>
      <c r="C1250" s="44" t="s">
        <v>9559</v>
      </c>
      <c r="D1250" s="44" t="s">
        <v>12549</v>
      </c>
      <c r="E1250" s="44" t="str">
        <f t="shared" si="38"/>
        <v>Lake-town_Minion_MELE</v>
      </c>
      <c r="F1250" s="44" t="s">
        <v>5159</v>
      </c>
      <c r="G1250" s="44" t="s">
        <v>5183</v>
      </c>
      <c r="H1250" s="44" t="s">
        <v>5184</v>
      </c>
      <c r="I1250" s="64"/>
      <c r="J1250" s="65"/>
      <c r="K1250" s="65"/>
      <c r="L1250" s="65"/>
      <c r="M1250" s="65"/>
      <c r="N1250" s="64"/>
      <c r="O1250" s="64"/>
      <c r="P1250" s="65"/>
      <c r="Q1250" s="65"/>
      <c r="R1250" s="65"/>
      <c r="S1250" s="65"/>
      <c r="T1250" s="64"/>
      <c r="U1250" s="65"/>
      <c r="V1250" s="65"/>
      <c r="W1250" s="65"/>
      <c r="X1250" s="65"/>
      <c r="Y1250" s="64"/>
      <c r="Z1250" s="65"/>
      <c r="AA1250" s="69">
        <f t="shared" si="39"/>
        <v>0</v>
      </c>
      <c r="AB1250" s="63" t="s">
        <v>1317</v>
      </c>
      <c r="AC1250" s="75"/>
      <c r="AD1250" s="77"/>
      <c r="AE1250" s="77"/>
      <c r="AF1250" s="77"/>
      <c r="AG1250" s="63" t="s">
        <v>7837</v>
      </c>
      <c r="AH1250" s="75"/>
      <c r="AI1250" s="77"/>
      <c r="AJ1250" s="77"/>
      <c r="AK1250" s="76"/>
      <c r="AL1250" s="63" t="s">
        <v>7838</v>
      </c>
      <c r="AM1250" s="75"/>
      <c r="AN1250" s="77"/>
      <c r="AO1250" s="77"/>
      <c r="AP1250" s="76"/>
      <c r="AQ1250" s="82" t="s">
        <v>12550</v>
      </c>
      <c r="AR1250" s="77"/>
      <c r="AS1250" s="77"/>
      <c r="AT1250" s="77"/>
      <c r="AU1250" s="76"/>
      <c r="AV1250" s="63" t="s">
        <v>7840</v>
      </c>
      <c r="AW1250" s="75"/>
      <c r="AX1250" s="77"/>
      <c r="AY1250" s="77"/>
      <c r="AZ1250" s="76"/>
      <c r="BA1250" s="82" t="s">
        <v>1317</v>
      </c>
      <c r="BB1250" s="77"/>
      <c r="BC1250" s="77"/>
      <c r="BD1250" s="77"/>
      <c r="BE1250" s="76"/>
      <c r="BF1250" s="82" t="s">
        <v>12550</v>
      </c>
      <c r="BG1250" s="77"/>
      <c r="BH1250" s="77"/>
      <c r="BI1250" s="77"/>
      <c r="BJ1250" s="76"/>
      <c r="BK1250" s="82" t="s">
        <v>12550</v>
      </c>
      <c r="BL1250" s="77"/>
      <c r="BM1250" s="77"/>
      <c r="BN1250" s="77"/>
      <c r="BO1250" s="76"/>
      <c r="BP1250" s="44" t="s">
        <v>12551</v>
      </c>
    </row>
    <row r="1251" spans="1:68" x14ac:dyDescent="0.2">
      <c r="A1251" s="63" t="s">
        <v>1330</v>
      </c>
      <c r="B1251" s="44" t="s">
        <v>3202</v>
      </c>
      <c r="C1251" s="44" t="s">
        <v>9559</v>
      </c>
      <c r="D1251" s="44" t="s">
        <v>12552</v>
      </c>
      <c r="E1251" s="44" t="str">
        <f t="shared" si="38"/>
        <v>Lond Galen_Minion_MELE</v>
      </c>
      <c r="F1251" s="44" t="s">
        <v>9927</v>
      </c>
      <c r="G1251" s="44" t="s">
        <v>5183</v>
      </c>
      <c r="H1251" s="44" t="s">
        <v>5184</v>
      </c>
      <c r="I1251" s="64"/>
      <c r="J1251" s="65"/>
      <c r="K1251" s="65"/>
      <c r="L1251" s="65"/>
      <c r="M1251" s="65"/>
      <c r="N1251" s="64"/>
      <c r="O1251" s="64"/>
      <c r="P1251" s="65"/>
      <c r="Q1251" s="65"/>
      <c r="R1251" s="65"/>
      <c r="S1251" s="65"/>
      <c r="T1251" s="64"/>
      <c r="U1251" s="65"/>
      <c r="V1251" s="65"/>
      <c r="W1251" s="65"/>
      <c r="X1251" s="65"/>
      <c r="Y1251" s="64"/>
      <c r="Z1251" s="65"/>
      <c r="AA1251" s="69">
        <f t="shared" si="39"/>
        <v>0</v>
      </c>
      <c r="AB1251" s="63" t="s">
        <v>1318</v>
      </c>
      <c r="AC1251" s="75"/>
      <c r="AD1251" s="77"/>
      <c r="AE1251" s="77"/>
      <c r="AF1251" s="77"/>
      <c r="AG1251" s="63" t="s">
        <v>1318</v>
      </c>
      <c r="AH1251" s="75"/>
      <c r="AI1251" s="77"/>
      <c r="AJ1251" s="77"/>
      <c r="AK1251" s="76"/>
      <c r="AL1251" s="63" t="s">
        <v>1318</v>
      </c>
      <c r="AM1251" s="75"/>
      <c r="AN1251" s="77"/>
      <c r="AO1251" s="77"/>
      <c r="AP1251" s="76"/>
      <c r="AQ1251" s="82" t="s">
        <v>12553</v>
      </c>
      <c r="AR1251" s="77"/>
      <c r="AS1251" s="77"/>
      <c r="AT1251" s="77"/>
      <c r="AU1251" s="76"/>
      <c r="AV1251" s="63" t="s">
        <v>1318</v>
      </c>
      <c r="AW1251" s="75"/>
      <c r="AX1251" s="77"/>
      <c r="AY1251" s="77"/>
      <c r="AZ1251" s="76"/>
      <c r="BA1251" s="82" t="s">
        <v>1318</v>
      </c>
      <c r="BB1251" s="77"/>
      <c r="BC1251" s="77"/>
      <c r="BD1251" s="77"/>
      <c r="BE1251" s="76"/>
      <c r="BF1251" s="82" t="s">
        <v>12553</v>
      </c>
      <c r="BG1251" s="77"/>
      <c r="BH1251" s="77"/>
      <c r="BI1251" s="77"/>
      <c r="BJ1251" s="76"/>
      <c r="BK1251" s="82" t="s">
        <v>12553</v>
      </c>
      <c r="BL1251" s="77"/>
      <c r="BM1251" s="77"/>
      <c r="BN1251" s="77"/>
      <c r="BO1251" s="76"/>
      <c r="BP1251" s="44" t="s">
        <v>12554</v>
      </c>
    </row>
    <row r="1252" spans="1:68" x14ac:dyDescent="0.2">
      <c r="A1252" s="63" t="s">
        <v>1330</v>
      </c>
      <c r="B1252" s="44" t="s">
        <v>3202</v>
      </c>
      <c r="C1252" s="44" t="s">
        <v>9559</v>
      </c>
      <c r="D1252" s="44" t="s">
        <v>12555</v>
      </c>
      <c r="E1252" s="44" t="str">
        <f t="shared" si="38"/>
        <v>Lossadan Cairn_Minion_MELE</v>
      </c>
      <c r="F1252" s="44" t="s">
        <v>6542</v>
      </c>
      <c r="G1252" s="44" t="s">
        <v>5183</v>
      </c>
      <c r="H1252" s="44" t="s">
        <v>5184</v>
      </c>
      <c r="I1252" s="64"/>
      <c r="J1252" s="65"/>
      <c r="K1252" s="65"/>
      <c r="L1252" s="65"/>
      <c r="M1252" s="65"/>
      <c r="N1252" s="64"/>
      <c r="O1252" s="64"/>
      <c r="P1252" s="65"/>
      <c r="Q1252" s="65"/>
      <c r="R1252" s="65"/>
      <c r="S1252" s="65"/>
      <c r="T1252" s="64"/>
      <c r="U1252" s="65"/>
      <c r="V1252" s="65"/>
      <c r="W1252" s="65"/>
      <c r="X1252" s="65"/>
      <c r="Y1252" s="64"/>
      <c r="Z1252" s="65"/>
      <c r="AA1252" s="69">
        <f t="shared" si="39"/>
        <v>0</v>
      </c>
      <c r="AB1252" s="63" t="s">
        <v>1320</v>
      </c>
      <c r="AC1252" s="75"/>
      <c r="AD1252" s="77"/>
      <c r="AE1252" s="77"/>
      <c r="AF1252" s="77"/>
      <c r="AG1252" s="63" t="s">
        <v>7851</v>
      </c>
      <c r="AH1252" s="75"/>
      <c r="AI1252" s="77"/>
      <c r="AJ1252" s="77"/>
      <c r="AK1252" s="76"/>
      <c r="AL1252" s="63" t="s">
        <v>7852</v>
      </c>
      <c r="AM1252" s="75"/>
      <c r="AN1252" s="77"/>
      <c r="AO1252" s="77"/>
      <c r="AP1252" s="76"/>
      <c r="AQ1252" s="82" t="s">
        <v>12556</v>
      </c>
      <c r="AR1252" s="77"/>
      <c r="AS1252" s="77"/>
      <c r="AT1252" s="77"/>
      <c r="AU1252" s="76"/>
      <c r="AV1252" s="63" t="s">
        <v>7854</v>
      </c>
      <c r="AW1252" s="75"/>
      <c r="AX1252" s="77"/>
      <c r="AY1252" s="77"/>
      <c r="AZ1252" s="76"/>
      <c r="BA1252" s="82" t="s">
        <v>1320</v>
      </c>
      <c r="BB1252" s="77"/>
      <c r="BC1252" s="77"/>
      <c r="BD1252" s="77"/>
      <c r="BE1252" s="76"/>
      <c r="BF1252" s="82" t="s">
        <v>12556</v>
      </c>
      <c r="BG1252" s="77"/>
      <c r="BH1252" s="77"/>
      <c r="BI1252" s="77"/>
      <c r="BJ1252" s="76"/>
      <c r="BK1252" s="82" t="s">
        <v>12556</v>
      </c>
      <c r="BL1252" s="77"/>
      <c r="BM1252" s="77"/>
      <c r="BN1252" s="77"/>
      <c r="BO1252" s="76"/>
      <c r="BP1252" s="44" t="s">
        <v>12557</v>
      </c>
    </row>
    <row r="1253" spans="1:68" x14ac:dyDescent="0.2">
      <c r="A1253" s="63" t="s">
        <v>1330</v>
      </c>
      <c r="B1253" s="44" t="s">
        <v>3202</v>
      </c>
      <c r="C1253" s="44" t="s">
        <v>9559</v>
      </c>
      <c r="D1253" s="44" t="s">
        <v>12558</v>
      </c>
      <c r="E1253" s="44" t="str">
        <f t="shared" si="38"/>
        <v>Lossadan Camp_Minion_MELE</v>
      </c>
      <c r="F1253" s="44" t="s">
        <v>5212</v>
      </c>
      <c r="G1253" s="44" t="s">
        <v>5183</v>
      </c>
      <c r="H1253" s="44" t="s">
        <v>5184</v>
      </c>
      <c r="I1253" s="64"/>
      <c r="J1253" s="65"/>
      <c r="K1253" s="65"/>
      <c r="L1253" s="65"/>
      <c r="M1253" s="65"/>
      <c r="N1253" s="64"/>
      <c r="O1253" s="64"/>
      <c r="P1253" s="65"/>
      <c r="Q1253" s="65"/>
      <c r="R1253" s="65"/>
      <c r="S1253" s="65"/>
      <c r="T1253" s="64"/>
      <c r="U1253" s="65"/>
      <c r="V1253" s="65"/>
      <c r="W1253" s="65"/>
      <c r="X1253" s="65"/>
      <c r="Y1253" s="64"/>
      <c r="Z1253" s="65"/>
      <c r="AA1253" s="69">
        <f t="shared" si="39"/>
        <v>0</v>
      </c>
      <c r="AB1253" s="63" t="s">
        <v>1321</v>
      </c>
      <c r="AC1253" s="75"/>
      <c r="AD1253" s="77"/>
      <c r="AE1253" s="77"/>
      <c r="AF1253" s="77"/>
      <c r="AG1253" s="63" t="s">
        <v>7858</v>
      </c>
      <c r="AH1253" s="75"/>
      <c r="AI1253" s="77"/>
      <c r="AJ1253" s="77"/>
      <c r="AK1253" s="76"/>
      <c r="AL1253" s="63" t="s">
        <v>7859</v>
      </c>
      <c r="AM1253" s="75"/>
      <c r="AN1253" s="77"/>
      <c r="AO1253" s="77"/>
      <c r="AP1253" s="76"/>
      <c r="AQ1253" s="82" t="s">
        <v>12559</v>
      </c>
      <c r="AR1253" s="77"/>
      <c r="AS1253" s="77"/>
      <c r="AT1253" s="77"/>
      <c r="AU1253" s="76"/>
      <c r="AV1253" s="63" t="s">
        <v>7861</v>
      </c>
      <c r="AW1253" s="75"/>
      <c r="AX1253" s="77"/>
      <c r="AY1253" s="77"/>
      <c r="AZ1253" s="76"/>
      <c r="BA1253" s="82" t="s">
        <v>1321</v>
      </c>
      <c r="BB1253" s="77"/>
      <c r="BC1253" s="77"/>
      <c r="BD1253" s="77"/>
      <c r="BE1253" s="76"/>
      <c r="BF1253" s="82" t="s">
        <v>12559</v>
      </c>
      <c r="BG1253" s="77"/>
      <c r="BH1253" s="77"/>
      <c r="BI1253" s="77"/>
      <c r="BJ1253" s="76"/>
      <c r="BK1253" s="82" t="s">
        <v>12559</v>
      </c>
      <c r="BL1253" s="77"/>
      <c r="BM1253" s="77"/>
      <c r="BN1253" s="77"/>
      <c r="BO1253" s="76"/>
      <c r="BP1253" s="44" t="s">
        <v>12560</v>
      </c>
    </row>
    <row r="1254" spans="1:68" x14ac:dyDescent="0.2">
      <c r="A1254" s="63" t="s">
        <v>1330</v>
      </c>
      <c r="B1254" s="44" t="s">
        <v>3202</v>
      </c>
      <c r="C1254" s="44" t="s">
        <v>9559</v>
      </c>
      <c r="D1254" s="44" t="s">
        <v>12561</v>
      </c>
      <c r="E1254" s="44" t="str">
        <f t="shared" si="38"/>
        <v>Minas Morgul_Minion_MELE</v>
      </c>
      <c r="F1254" s="44" t="s">
        <v>5410</v>
      </c>
      <c r="G1254" s="44" t="s">
        <v>5235</v>
      </c>
      <c r="H1254" s="44" t="s">
        <v>10907</v>
      </c>
      <c r="I1254" s="68">
        <v>1</v>
      </c>
      <c r="J1254" s="66">
        <v>1</v>
      </c>
      <c r="K1254" s="66">
        <v>1</v>
      </c>
      <c r="L1254" s="66">
        <v>1</v>
      </c>
      <c r="M1254" s="66">
        <v>1</v>
      </c>
      <c r="N1254" s="64"/>
      <c r="O1254" s="64"/>
      <c r="P1254" s="65"/>
      <c r="Q1254" s="65"/>
      <c r="R1254" s="65"/>
      <c r="S1254" s="65"/>
      <c r="T1254" s="64"/>
      <c r="U1254" s="66">
        <v>1</v>
      </c>
      <c r="V1254" s="66">
        <v>1</v>
      </c>
      <c r="W1254" s="66">
        <v>1</v>
      </c>
      <c r="X1254" s="66">
        <v>1</v>
      </c>
      <c r="Y1254" s="64"/>
      <c r="Z1254" s="65"/>
      <c r="AA1254" s="69">
        <f t="shared" si="39"/>
        <v>0</v>
      </c>
      <c r="AB1254" s="63" t="s">
        <v>1322</v>
      </c>
      <c r="AC1254" s="75"/>
      <c r="AD1254" s="77"/>
      <c r="AE1254" s="75"/>
      <c r="AF1254" s="77"/>
      <c r="AG1254" s="63" t="s">
        <v>1322</v>
      </c>
      <c r="AH1254" s="75"/>
      <c r="AI1254" s="77"/>
      <c r="AJ1254" s="77"/>
      <c r="AK1254" s="76"/>
      <c r="AL1254" s="63" t="s">
        <v>1322</v>
      </c>
      <c r="AM1254" s="75"/>
      <c r="AN1254" s="77"/>
      <c r="AO1254" s="77"/>
      <c r="AP1254" s="76"/>
      <c r="AQ1254" s="82" t="s">
        <v>12562</v>
      </c>
      <c r="AR1254" s="77"/>
      <c r="AS1254" s="77"/>
      <c r="AT1254" s="77"/>
      <c r="AU1254" s="76"/>
      <c r="AV1254" s="63" t="s">
        <v>1322</v>
      </c>
      <c r="AW1254" s="75"/>
      <c r="AX1254" s="77"/>
      <c r="AY1254" s="77"/>
      <c r="AZ1254" s="76"/>
      <c r="BA1254" s="82" t="s">
        <v>1322</v>
      </c>
      <c r="BB1254" s="77"/>
      <c r="BC1254" s="77"/>
      <c r="BD1254" s="77"/>
      <c r="BE1254" s="76"/>
      <c r="BF1254" s="82" t="s">
        <v>12562</v>
      </c>
      <c r="BG1254" s="77"/>
      <c r="BH1254" s="77"/>
      <c r="BI1254" s="77"/>
      <c r="BJ1254" s="76"/>
      <c r="BK1254" s="82" t="s">
        <v>12562</v>
      </c>
      <c r="BL1254" s="77"/>
      <c r="BM1254" s="77"/>
      <c r="BN1254" s="77"/>
      <c r="BO1254" s="76"/>
      <c r="BP1254" s="44" t="s">
        <v>12563</v>
      </c>
    </row>
    <row r="1255" spans="1:68" x14ac:dyDescent="0.2">
      <c r="A1255" s="63" t="s">
        <v>1330</v>
      </c>
      <c r="B1255" s="44" t="s">
        <v>3202</v>
      </c>
      <c r="C1255" s="44" t="s">
        <v>9559</v>
      </c>
      <c r="D1255" s="44" t="s">
        <v>12564</v>
      </c>
      <c r="E1255" s="44" t="str">
        <f t="shared" si="38"/>
        <v>Minas Tirith_Minion_MELE</v>
      </c>
      <c r="F1255" s="44" t="s">
        <v>8368</v>
      </c>
      <c r="G1255" s="44" t="s">
        <v>5160</v>
      </c>
      <c r="H1255" s="44" t="s">
        <v>7634</v>
      </c>
      <c r="I1255" s="68">
        <v>1</v>
      </c>
      <c r="J1255" s="65"/>
      <c r="K1255" s="66">
        <v>1</v>
      </c>
      <c r="L1255" s="65"/>
      <c r="M1255" s="66">
        <v>1</v>
      </c>
      <c r="N1255" s="64"/>
      <c r="O1255" s="64"/>
      <c r="P1255" s="65"/>
      <c r="Q1255" s="65"/>
      <c r="R1255" s="65"/>
      <c r="S1255" s="65"/>
      <c r="T1255" s="64"/>
      <c r="U1255" s="65"/>
      <c r="V1255" s="65"/>
      <c r="W1255" s="66">
        <v>1</v>
      </c>
      <c r="X1255" s="65"/>
      <c r="Y1255" s="64"/>
      <c r="Z1255" s="65"/>
      <c r="AA1255" s="69">
        <f t="shared" si="39"/>
        <v>0</v>
      </c>
      <c r="AB1255" s="63" t="s">
        <v>1323</v>
      </c>
      <c r="AC1255" s="75"/>
      <c r="AD1255" s="77"/>
      <c r="AE1255" s="75"/>
      <c r="AF1255" s="77"/>
      <c r="AG1255" s="63" t="s">
        <v>1323</v>
      </c>
      <c r="AH1255" s="75"/>
      <c r="AI1255" s="77"/>
      <c r="AJ1255" s="77"/>
      <c r="AK1255" s="76"/>
      <c r="AL1255" s="63" t="s">
        <v>1323</v>
      </c>
      <c r="AM1255" s="75"/>
      <c r="AN1255" s="77"/>
      <c r="AO1255" s="77"/>
      <c r="AP1255" s="76"/>
      <c r="AQ1255" s="82" t="s">
        <v>12565</v>
      </c>
      <c r="AR1255" s="77"/>
      <c r="AS1255" s="77"/>
      <c r="AT1255" s="77"/>
      <c r="AU1255" s="76"/>
      <c r="AV1255" s="63" t="s">
        <v>1323</v>
      </c>
      <c r="AW1255" s="75"/>
      <c r="AX1255" s="77"/>
      <c r="AY1255" s="77"/>
      <c r="AZ1255" s="76"/>
      <c r="BA1255" s="82" t="s">
        <v>1323</v>
      </c>
      <c r="BB1255" s="77"/>
      <c r="BC1255" s="77"/>
      <c r="BD1255" s="77"/>
      <c r="BE1255" s="76"/>
      <c r="BF1255" s="82" t="s">
        <v>12565</v>
      </c>
      <c r="BG1255" s="77"/>
      <c r="BH1255" s="77"/>
      <c r="BI1255" s="77"/>
      <c r="BJ1255" s="76"/>
      <c r="BK1255" s="82" t="s">
        <v>12565</v>
      </c>
      <c r="BL1255" s="77"/>
      <c r="BM1255" s="77"/>
      <c r="BN1255" s="77"/>
      <c r="BO1255" s="76"/>
      <c r="BP1255" s="44" t="s">
        <v>1829</v>
      </c>
    </row>
    <row r="1256" spans="1:68" x14ac:dyDescent="0.2">
      <c r="A1256" s="63" t="s">
        <v>1330</v>
      </c>
      <c r="B1256" s="44" t="s">
        <v>3202</v>
      </c>
      <c r="C1256" s="44" t="s">
        <v>9559</v>
      </c>
      <c r="D1256" s="44" t="s">
        <v>12566</v>
      </c>
      <c r="E1256" s="44" t="str">
        <f t="shared" si="38"/>
        <v>Moria_Minion_MELE</v>
      </c>
      <c r="F1256" s="44" t="s">
        <v>5538</v>
      </c>
      <c r="G1256" s="44" t="s">
        <v>5160</v>
      </c>
      <c r="H1256" s="44" t="s">
        <v>5161</v>
      </c>
      <c r="I1256" s="68">
        <v>1</v>
      </c>
      <c r="J1256" s="65"/>
      <c r="K1256" s="65"/>
      <c r="L1256" s="66">
        <v>1</v>
      </c>
      <c r="M1256" s="65"/>
      <c r="N1256" s="64"/>
      <c r="O1256" s="64"/>
      <c r="P1256" s="65"/>
      <c r="Q1256" s="65"/>
      <c r="R1256" s="65"/>
      <c r="S1256" s="65"/>
      <c r="T1256" s="68">
        <v>1</v>
      </c>
      <c r="U1256" s="66">
        <v>1</v>
      </c>
      <c r="V1256" s="66">
        <v>1</v>
      </c>
      <c r="W1256" s="66">
        <v>1</v>
      </c>
      <c r="X1256" s="66">
        <v>1</v>
      </c>
      <c r="Y1256" s="64"/>
      <c r="Z1256" s="65"/>
      <c r="AA1256" s="69">
        <f t="shared" si="39"/>
        <v>0</v>
      </c>
      <c r="AB1256" s="63" t="s">
        <v>1324</v>
      </c>
      <c r="AC1256" s="75"/>
      <c r="AD1256" s="77"/>
      <c r="AE1256" s="75"/>
      <c r="AF1256" s="77"/>
      <c r="AG1256" s="63" t="s">
        <v>1324</v>
      </c>
      <c r="AH1256" s="75"/>
      <c r="AI1256" s="77"/>
      <c r="AJ1256" s="77"/>
      <c r="AK1256" s="76"/>
      <c r="AL1256" s="63" t="s">
        <v>1324</v>
      </c>
      <c r="AM1256" s="75"/>
      <c r="AN1256" s="77"/>
      <c r="AO1256" s="77"/>
      <c r="AP1256" s="76"/>
      <c r="AQ1256" s="82" t="s">
        <v>12567</v>
      </c>
      <c r="AR1256" s="77"/>
      <c r="AS1256" s="77"/>
      <c r="AT1256" s="77"/>
      <c r="AU1256" s="76"/>
      <c r="AV1256" s="63" t="s">
        <v>1324</v>
      </c>
      <c r="AW1256" s="75"/>
      <c r="AX1256" s="77"/>
      <c r="AY1256" s="77"/>
      <c r="AZ1256" s="76"/>
      <c r="BA1256" s="82" t="s">
        <v>1324</v>
      </c>
      <c r="BB1256" s="77"/>
      <c r="BC1256" s="77"/>
      <c r="BD1256" s="77"/>
      <c r="BE1256" s="76"/>
      <c r="BF1256" s="82" t="s">
        <v>12567</v>
      </c>
      <c r="BG1256" s="77"/>
      <c r="BH1256" s="77"/>
      <c r="BI1256" s="77"/>
      <c r="BJ1256" s="76"/>
      <c r="BK1256" s="82" t="s">
        <v>12567</v>
      </c>
      <c r="BL1256" s="77"/>
      <c r="BM1256" s="77"/>
      <c r="BN1256" s="77"/>
      <c r="BO1256" s="76"/>
      <c r="BP1256" s="44" t="s">
        <v>1893</v>
      </c>
    </row>
    <row r="1257" spans="1:68" x14ac:dyDescent="0.2">
      <c r="A1257" s="63" t="s">
        <v>1330</v>
      </c>
      <c r="B1257" s="44" t="s">
        <v>3202</v>
      </c>
      <c r="C1257" s="44" t="s">
        <v>9559</v>
      </c>
      <c r="D1257" s="44" t="s">
        <v>12568</v>
      </c>
      <c r="E1257" s="44" t="str">
        <f t="shared" si="38"/>
        <v>Mount Doom_Minion_MELE</v>
      </c>
      <c r="F1257" s="44" t="s">
        <v>8368</v>
      </c>
      <c r="G1257" s="44" t="s">
        <v>5183</v>
      </c>
      <c r="H1257" s="44" t="s">
        <v>5184</v>
      </c>
      <c r="I1257" s="64"/>
      <c r="J1257" s="65"/>
      <c r="K1257" s="65"/>
      <c r="L1257" s="65"/>
      <c r="M1257" s="65"/>
      <c r="N1257" s="64"/>
      <c r="O1257" s="64"/>
      <c r="P1257" s="65"/>
      <c r="Q1257" s="65"/>
      <c r="R1257" s="65"/>
      <c r="S1257" s="65"/>
      <c r="T1257" s="64"/>
      <c r="U1257" s="65"/>
      <c r="V1257" s="66">
        <v>1</v>
      </c>
      <c r="W1257" s="66">
        <v>1</v>
      </c>
      <c r="X1257" s="65"/>
      <c r="Y1257" s="64"/>
      <c r="Z1257" s="65"/>
      <c r="AA1257" s="69">
        <f t="shared" si="39"/>
        <v>0</v>
      </c>
      <c r="AB1257" s="63" t="s">
        <v>1325</v>
      </c>
      <c r="AC1257" s="75"/>
      <c r="AD1257" s="77"/>
      <c r="AE1257" s="75"/>
      <c r="AF1257" s="77"/>
      <c r="AG1257" s="63" t="s">
        <v>7875</v>
      </c>
      <c r="AH1257" s="75"/>
      <c r="AI1257" s="77"/>
      <c r="AJ1257" s="77"/>
      <c r="AK1257" s="76"/>
      <c r="AL1257" s="63" t="s">
        <v>7876</v>
      </c>
      <c r="AM1257" s="75"/>
      <c r="AN1257" s="77"/>
      <c r="AO1257" s="77"/>
      <c r="AP1257" s="76"/>
      <c r="AQ1257" s="82" t="s">
        <v>12569</v>
      </c>
      <c r="AR1257" s="77"/>
      <c r="AS1257" s="77"/>
      <c r="AT1257" s="77"/>
      <c r="AU1257" s="76"/>
      <c r="AV1257" s="63" t="s">
        <v>7878</v>
      </c>
      <c r="AW1257" s="75"/>
      <c r="AX1257" s="77"/>
      <c r="AY1257" s="77"/>
      <c r="AZ1257" s="76"/>
      <c r="BA1257" s="82" t="s">
        <v>1325</v>
      </c>
      <c r="BB1257" s="77"/>
      <c r="BC1257" s="77"/>
      <c r="BD1257" s="77"/>
      <c r="BE1257" s="76"/>
      <c r="BF1257" s="82" t="s">
        <v>12569</v>
      </c>
      <c r="BG1257" s="77"/>
      <c r="BH1257" s="77"/>
      <c r="BI1257" s="77"/>
      <c r="BJ1257" s="76"/>
      <c r="BK1257" s="82" t="s">
        <v>12569</v>
      </c>
      <c r="BL1257" s="77"/>
      <c r="BM1257" s="77"/>
      <c r="BN1257" s="77"/>
      <c r="BO1257" s="76"/>
      <c r="BP1257" s="44" t="s">
        <v>12570</v>
      </c>
    </row>
    <row r="1258" spans="1:68" x14ac:dyDescent="0.2">
      <c r="A1258" s="63" t="s">
        <v>1330</v>
      </c>
      <c r="B1258" s="44" t="s">
        <v>3202</v>
      </c>
      <c r="C1258" s="44" t="s">
        <v>9559</v>
      </c>
      <c r="D1258" s="44" t="s">
        <v>12571</v>
      </c>
      <c r="E1258" s="44" t="str">
        <f t="shared" si="38"/>
        <v>Mount Gram_Minion_MELE</v>
      </c>
      <c r="F1258" s="44" t="s">
        <v>5410</v>
      </c>
      <c r="G1258" s="44" t="s">
        <v>5183</v>
      </c>
      <c r="H1258" s="44" t="s">
        <v>5184</v>
      </c>
      <c r="I1258" s="64"/>
      <c r="J1258" s="65"/>
      <c r="K1258" s="65"/>
      <c r="L1258" s="65"/>
      <c r="M1258" s="65"/>
      <c r="N1258" s="64"/>
      <c r="O1258" s="64"/>
      <c r="P1258" s="65"/>
      <c r="Q1258" s="65"/>
      <c r="R1258" s="65"/>
      <c r="S1258" s="65"/>
      <c r="T1258" s="64"/>
      <c r="U1258" s="65"/>
      <c r="V1258" s="66">
        <v>1</v>
      </c>
      <c r="W1258" s="65"/>
      <c r="X1258" s="65"/>
      <c r="Y1258" s="64"/>
      <c r="Z1258" s="66">
        <v>1</v>
      </c>
      <c r="AA1258" s="69">
        <f t="shared" si="39"/>
        <v>0</v>
      </c>
      <c r="AB1258" s="63" t="s">
        <v>1326</v>
      </c>
      <c r="AC1258" s="75"/>
      <c r="AD1258" s="77"/>
      <c r="AE1258" s="75"/>
      <c r="AF1258" s="77"/>
      <c r="AG1258" s="63" t="s">
        <v>7883</v>
      </c>
      <c r="AH1258" s="75"/>
      <c r="AI1258" s="77"/>
      <c r="AJ1258" s="77"/>
      <c r="AK1258" s="76"/>
      <c r="AL1258" s="63" t="s">
        <v>7884</v>
      </c>
      <c r="AM1258" s="75"/>
      <c r="AN1258" s="77"/>
      <c r="AO1258" s="77"/>
      <c r="AP1258" s="76"/>
      <c r="AQ1258" s="82" t="s">
        <v>12572</v>
      </c>
      <c r="AR1258" s="77"/>
      <c r="AS1258" s="77"/>
      <c r="AT1258" s="77"/>
      <c r="AU1258" s="76"/>
      <c r="AV1258" s="63" t="s">
        <v>7886</v>
      </c>
      <c r="AW1258" s="75"/>
      <c r="AX1258" s="77"/>
      <c r="AY1258" s="77"/>
      <c r="AZ1258" s="76"/>
      <c r="BA1258" s="82" t="s">
        <v>1326</v>
      </c>
      <c r="BB1258" s="77"/>
      <c r="BC1258" s="77"/>
      <c r="BD1258" s="77"/>
      <c r="BE1258" s="76"/>
      <c r="BF1258" s="82" t="s">
        <v>12572</v>
      </c>
      <c r="BG1258" s="77"/>
      <c r="BH1258" s="77"/>
      <c r="BI1258" s="77"/>
      <c r="BJ1258" s="76"/>
      <c r="BK1258" s="82" t="s">
        <v>12572</v>
      </c>
      <c r="BL1258" s="77"/>
      <c r="BM1258" s="77"/>
      <c r="BN1258" s="77"/>
      <c r="BO1258" s="76"/>
      <c r="BP1258" s="44" t="s">
        <v>12573</v>
      </c>
    </row>
    <row r="1259" spans="1:68" x14ac:dyDescent="0.2">
      <c r="A1259" s="63" t="s">
        <v>1330</v>
      </c>
      <c r="B1259" s="44" t="s">
        <v>3202</v>
      </c>
      <c r="C1259" s="44" t="s">
        <v>9559</v>
      </c>
      <c r="D1259" s="44" t="s">
        <v>12574</v>
      </c>
      <c r="E1259" s="44" t="str">
        <f t="shared" si="38"/>
        <v>Mount Gundabad_Minion_MELE</v>
      </c>
      <c r="F1259" s="44" t="s">
        <v>9955</v>
      </c>
      <c r="G1259" s="44" t="s">
        <v>5160</v>
      </c>
      <c r="H1259" s="44" t="s">
        <v>5179</v>
      </c>
      <c r="I1259" s="64"/>
      <c r="J1259" s="65"/>
      <c r="K1259" s="65"/>
      <c r="L1259" s="65"/>
      <c r="M1259" s="66">
        <v>1</v>
      </c>
      <c r="N1259" s="64"/>
      <c r="O1259" s="64"/>
      <c r="P1259" s="65"/>
      <c r="Q1259" s="65"/>
      <c r="R1259" s="65"/>
      <c r="S1259" s="65"/>
      <c r="T1259" s="64"/>
      <c r="U1259" s="66">
        <v>1</v>
      </c>
      <c r="V1259" s="66">
        <v>1</v>
      </c>
      <c r="W1259" s="65"/>
      <c r="X1259" s="66">
        <v>1</v>
      </c>
      <c r="Y1259" s="64"/>
      <c r="Z1259" s="66">
        <v>1</v>
      </c>
      <c r="AA1259" s="69">
        <f t="shared" si="39"/>
        <v>0</v>
      </c>
      <c r="AB1259" s="63" t="s">
        <v>1327</v>
      </c>
      <c r="AC1259" s="75"/>
      <c r="AD1259" s="77"/>
      <c r="AE1259" s="75"/>
      <c r="AF1259" s="77"/>
      <c r="AG1259" s="63" t="s">
        <v>7891</v>
      </c>
      <c r="AH1259" s="75"/>
      <c r="AI1259" s="77"/>
      <c r="AJ1259" s="77"/>
      <c r="AK1259" s="76"/>
      <c r="AL1259" s="63" t="s">
        <v>7892</v>
      </c>
      <c r="AM1259" s="75"/>
      <c r="AN1259" s="77"/>
      <c r="AO1259" s="77"/>
      <c r="AP1259" s="76"/>
      <c r="AQ1259" s="82" t="s">
        <v>12575</v>
      </c>
      <c r="AR1259" s="77"/>
      <c r="AS1259" s="77"/>
      <c r="AT1259" s="77"/>
      <c r="AU1259" s="76"/>
      <c r="AV1259" s="63" t="s">
        <v>7894</v>
      </c>
      <c r="AW1259" s="75"/>
      <c r="AX1259" s="77"/>
      <c r="AY1259" s="77"/>
      <c r="AZ1259" s="76"/>
      <c r="BA1259" s="82" t="s">
        <v>1327</v>
      </c>
      <c r="BB1259" s="77"/>
      <c r="BC1259" s="77"/>
      <c r="BD1259" s="77"/>
      <c r="BE1259" s="76"/>
      <c r="BF1259" s="82" t="s">
        <v>12575</v>
      </c>
      <c r="BG1259" s="77"/>
      <c r="BH1259" s="77"/>
      <c r="BI1259" s="77"/>
      <c r="BJ1259" s="76"/>
      <c r="BK1259" s="82" t="s">
        <v>12575</v>
      </c>
      <c r="BL1259" s="77"/>
      <c r="BM1259" s="77"/>
      <c r="BN1259" s="77"/>
      <c r="BO1259" s="76"/>
      <c r="BP1259" s="44" t="s">
        <v>12576</v>
      </c>
    </row>
    <row r="1260" spans="1:68" x14ac:dyDescent="0.2">
      <c r="A1260" s="63" t="s">
        <v>1330</v>
      </c>
      <c r="B1260" s="44" t="s">
        <v>3202</v>
      </c>
      <c r="C1260" s="44" t="s">
        <v>9559</v>
      </c>
      <c r="D1260" s="44" t="s">
        <v>12577</v>
      </c>
      <c r="E1260" s="44" t="str">
        <f t="shared" si="38"/>
        <v>Nûrniag Camp_Minion_MELE</v>
      </c>
      <c r="F1260" s="44" t="s">
        <v>11084</v>
      </c>
      <c r="G1260" s="44" t="s">
        <v>5183</v>
      </c>
      <c r="H1260" s="44" t="s">
        <v>5184</v>
      </c>
      <c r="I1260" s="64"/>
      <c r="J1260" s="65"/>
      <c r="K1260" s="65"/>
      <c r="L1260" s="65"/>
      <c r="M1260" s="65"/>
      <c r="N1260" s="64"/>
      <c r="O1260" s="64"/>
      <c r="P1260" s="65"/>
      <c r="Q1260" s="65"/>
      <c r="R1260" s="65"/>
      <c r="S1260" s="65"/>
      <c r="T1260" s="64"/>
      <c r="U1260" s="65"/>
      <c r="V1260" s="65"/>
      <c r="W1260" s="66">
        <v>1</v>
      </c>
      <c r="X1260" s="65"/>
      <c r="Y1260" s="64"/>
      <c r="Z1260" s="65"/>
      <c r="AA1260" s="69">
        <f t="shared" si="39"/>
        <v>0</v>
      </c>
      <c r="AB1260" s="63" t="s">
        <v>345</v>
      </c>
      <c r="AC1260" s="75"/>
      <c r="AD1260" s="77"/>
      <c r="AE1260" s="75"/>
      <c r="AF1260" s="77"/>
      <c r="AG1260" s="63" t="s">
        <v>12578</v>
      </c>
      <c r="AH1260" s="75"/>
      <c r="AI1260" s="77"/>
      <c r="AJ1260" s="77"/>
      <c r="AK1260" s="76"/>
      <c r="AL1260" s="63" t="s">
        <v>12579</v>
      </c>
      <c r="AM1260" s="75"/>
      <c r="AN1260" s="77"/>
      <c r="AO1260" s="77"/>
      <c r="AP1260" s="76"/>
      <c r="AQ1260" s="82" t="s">
        <v>12580</v>
      </c>
      <c r="AR1260" s="77"/>
      <c r="AS1260" s="77"/>
      <c r="AT1260" s="77"/>
      <c r="AU1260" s="76"/>
      <c r="AV1260" s="63" t="s">
        <v>12581</v>
      </c>
      <c r="AW1260" s="75"/>
      <c r="AX1260" s="77"/>
      <c r="AY1260" s="77"/>
      <c r="AZ1260" s="76"/>
      <c r="BA1260" s="82" t="s">
        <v>345</v>
      </c>
      <c r="BB1260" s="77"/>
      <c r="BC1260" s="77"/>
      <c r="BD1260" s="77"/>
      <c r="BE1260" s="76"/>
      <c r="BF1260" s="82" t="s">
        <v>12580</v>
      </c>
      <c r="BG1260" s="77"/>
      <c r="BH1260" s="77"/>
      <c r="BI1260" s="77"/>
      <c r="BJ1260" s="76"/>
      <c r="BK1260" s="82" t="s">
        <v>12580</v>
      </c>
      <c r="BL1260" s="77"/>
      <c r="BM1260" s="77"/>
      <c r="BN1260" s="77"/>
      <c r="BO1260" s="76"/>
      <c r="BP1260" s="44" t="s">
        <v>12582</v>
      </c>
    </row>
    <row r="1261" spans="1:68" x14ac:dyDescent="0.2">
      <c r="A1261" s="63" t="s">
        <v>1330</v>
      </c>
      <c r="B1261" s="44" t="s">
        <v>3202</v>
      </c>
      <c r="C1261" s="44" t="s">
        <v>9559</v>
      </c>
      <c r="D1261" s="44" t="s">
        <v>12583</v>
      </c>
      <c r="E1261" s="44" t="str">
        <f t="shared" si="38"/>
        <v>Ost-in-Edhil_Minion_MELE</v>
      </c>
      <c r="F1261" s="44" t="s">
        <v>5538</v>
      </c>
      <c r="G1261" s="44" t="s">
        <v>5183</v>
      </c>
      <c r="H1261" s="44" t="s">
        <v>5184</v>
      </c>
      <c r="I1261" s="64"/>
      <c r="J1261" s="65"/>
      <c r="K1261" s="65"/>
      <c r="L1261" s="65"/>
      <c r="M1261" s="65"/>
      <c r="N1261" s="64"/>
      <c r="O1261" s="64"/>
      <c r="P1261" s="65"/>
      <c r="Q1261" s="65"/>
      <c r="R1261" s="65"/>
      <c r="S1261" s="65"/>
      <c r="T1261" s="64"/>
      <c r="U1261" s="65"/>
      <c r="V1261" s="65"/>
      <c r="W1261" s="65"/>
      <c r="X1261" s="65"/>
      <c r="Y1261" s="64"/>
      <c r="Z1261" s="65"/>
      <c r="AA1261" s="69">
        <f t="shared" si="39"/>
        <v>0</v>
      </c>
      <c r="AB1261" s="63" t="s">
        <v>1329</v>
      </c>
      <c r="AC1261" s="75"/>
      <c r="AD1261" s="77"/>
      <c r="AE1261" s="77"/>
      <c r="AF1261" s="77"/>
      <c r="AG1261" s="63" t="s">
        <v>1329</v>
      </c>
      <c r="AH1261" s="75"/>
      <c r="AI1261" s="77"/>
      <c r="AJ1261" s="77"/>
      <c r="AK1261" s="76"/>
      <c r="AL1261" s="63" t="s">
        <v>1329</v>
      </c>
      <c r="AM1261" s="75"/>
      <c r="AN1261" s="77"/>
      <c r="AO1261" s="77"/>
      <c r="AP1261" s="76"/>
      <c r="AQ1261" s="82" t="s">
        <v>12584</v>
      </c>
      <c r="AR1261" s="77"/>
      <c r="AS1261" s="77"/>
      <c r="AT1261" s="77"/>
      <c r="AU1261" s="76"/>
      <c r="AV1261" s="63" t="s">
        <v>1329</v>
      </c>
      <c r="AW1261" s="75"/>
      <c r="AX1261" s="77"/>
      <c r="AY1261" s="77"/>
      <c r="AZ1261" s="76"/>
      <c r="BA1261" s="82" t="s">
        <v>1329</v>
      </c>
      <c r="BB1261" s="77"/>
      <c r="BC1261" s="77"/>
      <c r="BD1261" s="77"/>
      <c r="BE1261" s="76"/>
      <c r="BF1261" s="82" t="s">
        <v>12584</v>
      </c>
      <c r="BG1261" s="77"/>
      <c r="BH1261" s="77"/>
      <c r="BI1261" s="77"/>
      <c r="BJ1261" s="76"/>
      <c r="BK1261" s="82" t="s">
        <v>12584</v>
      </c>
      <c r="BL1261" s="77"/>
      <c r="BM1261" s="77"/>
      <c r="BN1261" s="77"/>
      <c r="BO1261" s="76"/>
      <c r="BP1261" s="44" t="s">
        <v>12585</v>
      </c>
    </row>
    <row r="1262" spans="1:68" x14ac:dyDescent="0.2">
      <c r="A1262" s="63" t="s">
        <v>1330</v>
      </c>
      <c r="B1262" s="44" t="s">
        <v>3202</v>
      </c>
      <c r="C1262" s="44" t="s">
        <v>9559</v>
      </c>
      <c r="D1262" s="44" t="s">
        <v>12586</v>
      </c>
      <c r="E1262" s="44" t="str">
        <f t="shared" si="38"/>
        <v>Pelargir_Minion_MELE</v>
      </c>
      <c r="F1262" s="44" t="s">
        <v>8368</v>
      </c>
      <c r="G1262" s="44" t="s">
        <v>5183</v>
      </c>
      <c r="H1262" s="44" t="s">
        <v>5184</v>
      </c>
      <c r="I1262" s="64"/>
      <c r="J1262" s="65"/>
      <c r="K1262" s="65"/>
      <c r="L1262" s="65"/>
      <c r="M1262" s="65"/>
      <c r="N1262" s="64"/>
      <c r="O1262" s="64"/>
      <c r="P1262" s="65"/>
      <c r="Q1262" s="65"/>
      <c r="R1262" s="65"/>
      <c r="S1262" s="65"/>
      <c r="T1262" s="64"/>
      <c r="U1262" s="65"/>
      <c r="V1262" s="65"/>
      <c r="W1262" s="65"/>
      <c r="X1262" s="65"/>
      <c r="Y1262" s="64"/>
      <c r="Z1262" s="65"/>
      <c r="AA1262" s="69">
        <f t="shared" si="39"/>
        <v>0</v>
      </c>
      <c r="AB1262" s="63" t="s">
        <v>1501</v>
      </c>
      <c r="AC1262" s="75"/>
      <c r="AD1262" s="77"/>
      <c r="AE1262" s="77"/>
      <c r="AF1262" s="77"/>
      <c r="AG1262" s="63" t="s">
        <v>1501</v>
      </c>
      <c r="AH1262" s="75"/>
      <c r="AI1262" s="77"/>
      <c r="AJ1262" s="77"/>
      <c r="AK1262" s="76"/>
      <c r="AL1262" s="63" t="s">
        <v>1501</v>
      </c>
      <c r="AM1262" s="75"/>
      <c r="AN1262" s="77"/>
      <c r="AO1262" s="77"/>
      <c r="AP1262" s="76"/>
      <c r="AQ1262" s="82" t="s">
        <v>12587</v>
      </c>
      <c r="AR1262" s="77"/>
      <c r="AS1262" s="77"/>
      <c r="AT1262" s="77"/>
      <c r="AU1262" s="76"/>
      <c r="AV1262" s="63" t="s">
        <v>1501</v>
      </c>
      <c r="AW1262" s="75"/>
      <c r="AX1262" s="77"/>
      <c r="AY1262" s="77"/>
      <c r="AZ1262" s="76"/>
      <c r="BA1262" s="82" t="s">
        <v>1501</v>
      </c>
      <c r="BB1262" s="77"/>
      <c r="BC1262" s="77"/>
      <c r="BD1262" s="77"/>
      <c r="BE1262" s="76"/>
      <c r="BF1262" s="82" t="s">
        <v>12587</v>
      </c>
      <c r="BG1262" s="77"/>
      <c r="BH1262" s="77"/>
      <c r="BI1262" s="77"/>
      <c r="BJ1262" s="76"/>
      <c r="BK1262" s="82" t="s">
        <v>12587</v>
      </c>
      <c r="BL1262" s="77"/>
      <c r="BM1262" s="77"/>
      <c r="BN1262" s="77"/>
      <c r="BO1262" s="76"/>
      <c r="BP1262" s="44" t="s">
        <v>1841</v>
      </c>
    </row>
    <row r="1263" spans="1:68" x14ac:dyDescent="0.2">
      <c r="A1263" s="63" t="s">
        <v>1330</v>
      </c>
      <c r="B1263" s="44" t="s">
        <v>3202</v>
      </c>
      <c r="C1263" s="44" t="s">
        <v>9559</v>
      </c>
      <c r="D1263" s="44" t="s">
        <v>12588</v>
      </c>
      <c r="E1263" s="44" t="str">
        <f t="shared" si="38"/>
        <v>Raider-hold_Minion_MELE</v>
      </c>
      <c r="F1263" s="44" t="s">
        <v>9119</v>
      </c>
      <c r="G1263" s="44" t="s">
        <v>5183</v>
      </c>
      <c r="H1263" s="44" t="s">
        <v>5184</v>
      </c>
      <c r="I1263" s="64"/>
      <c r="J1263" s="65"/>
      <c r="K1263" s="65"/>
      <c r="L1263" s="65"/>
      <c r="M1263" s="65"/>
      <c r="N1263" s="64"/>
      <c r="O1263" s="64"/>
      <c r="P1263" s="65"/>
      <c r="Q1263" s="65"/>
      <c r="R1263" s="65"/>
      <c r="S1263" s="65"/>
      <c r="T1263" s="64"/>
      <c r="U1263" s="66">
        <v>1</v>
      </c>
      <c r="V1263" s="65"/>
      <c r="W1263" s="65"/>
      <c r="X1263" s="66">
        <v>1</v>
      </c>
      <c r="Y1263" s="64"/>
      <c r="Z1263" s="65"/>
      <c r="AA1263" s="69">
        <f t="shared" si="39"/>
        <v>0</v>
      </c>
      <c r="AB1263" s="63" t="s">
        <v>346</v>
      </c>
      <c r="AC1263" s="75"/>
      <c r="AD1263" s="77"/>
      <c r="AE1263" s="75"/>
      <c r="AF1263" s="77"/>
      <c r="AG1263" s="63" t="s">
        <v>12589</v>
      </c>
      <c r="AH1263" s="75"/>
      <c r="AI1263" s="77"/>
      <c r="AJ1263" s="77"/>
      <c r="AK1263" s="76"/>
      <c r="AL1263" s="63" t="s">
        <v>12590</v>
      </c>
      <c r="AM1263" s="75"/>
      <c r="AN1263" s="77"/>
      <c r="AO1263" s="77"/>
      <c r="AP1263" s="76"/>
      <c r="AQ1263" s="82" t="s">
        <v>12591</v>
      </c>
      <c r="AR1263" s="77"/>
      <c r="AS1263" s="77"/>
      <c r="AT1263" s="77"/>
      <c r="AU1263" s="76"/>
      <c r="AV1263" s="63" t="s">
        <v>12592</v>
      </c>
      <c r="AW1263" s="75"/>
      <c r="AX1263" s="77"/>
      <c r="AY1263" s="77"/>
      <c r="AZ1263" s="76"/>
      <c r="BA1263" s="82" t="s">
        <v>346</v>
      </c>
      <c r="BB1263" s="77"/>
      <c r="BC1263" s="77"/>
      <c r="BD1263" s="77"/>
      <c r="BE1263" s="76"/>
      <c r="BF1263" s="82" t="s">
        <v>12591</v>
      </c>
      <c r="BG1263" s="77"/>
      <c r="BH1263" s="77"/>
      <c r="BI1263" s="77"/>
      <c r="BJ1263" s="76"/>
      <c r="BK1263" s="82" t="s">
        <v>12591</v>
      </c>
      <c r="BL1263" s="77"/>
      <c r="BM1263" s="77"/>
      <c r="BN1263" s="77"/>
      <c r="BO1263" s="76"/>
      <c r="BP1263" s="44" t="s">
        <v>12593</v>
      </c>
    </row>
    <row r="1264" spans="1:68" x14ac:dyDescent="0.2">
      <c r="A1264" s="63" t="s">
        <v>1330</v>
      </c>
      <c r="B1264" s="44" t="s">
        <v>3202</v>
      </c>
      <c r="C1264" s="44" t="s">
        <v>9559</v>
      </c>
      <c r="D1264" s="44" t="s">
        <v>12594</v>
      </c>
      <c r="E1264" s="44" t="str">
        <f t="shared" si="38"/>
        <v>Ruined Signal Tower_Minion_MELE</v>
      </c>
      <c r="F1264" s="44" t="s">
        <v>6542</v>
      </c>
      <c r="G1264" s="44" t="s">
        <v>5183</v>
      </c>
      <c r="H1264" s="44" t="s">
        <v>5184</v>
      </c>
      <c r="I1264" s="64"/>
      <c r="J1264" s="65"/>
      <c r="K1264" s="65"/>
      <c r="L1264" s="65"/>
      <c r="M1264" s="65"/>
      <c r="N1264" s="64"/>
      <c r="O1264" s="64"/>
      <c r="P1264" s="65"/>
      <c r="Q1264" s="65"/>
      <c r="R1264" s="65"/>
      <c r="S1264" s="65"/>
      <c r="T1264" s="64"/>
      <c r="U1264" s="65"/>
      <c r="V1264" s="65"/>
      <c r="W1264" s="65"/>
      <c r="X1264" s="65"/>
      <c r="Y1264" s="64"/>
      <c r="Z1264" s="65"/>
      <c r="AA1264" s="69">
        <f t="shared" si="39"/>
        <v>0</v>
      </c>
      <c r="AB1264" s="63" t="s">
        <v>1618</v>
      </c>
      <c r="AC1264" s="75"/>
      <c r="AD1264" s="77"/>
      <c r="AE1264" s="77"/>
      <c r="AF1264" s="77"/>
      <c r="AG1264" s="63" t="s">
        <v>7924</v>
      </c>
      <c r="AH1264" s="75"/>
      <c r="AI1264" s="77"/>
      <c r="AJ1264" s="77"/>
      <c r="AK1264" s="76"/>
      <c r="AL1264" s="63" t="s">
        <v>7925</v>
      </c>
      <c r="AM1264" s="75"/>
      <c r="AN1264" s="77"/>
      <c r="AO1264" s="77"/>
      <c r="AP1264" s="76"/>
      <c r="AQ1264" s="82" t="s">
        <v>12595</v>
      </c>
      <c r="AR1264" s="77"/>
      <c r="AS1264" s="77"/>
      <c r="AT1264" s="77"/>
      <c r="AU1264" s="76"/>
      <c r="AV1264" s="63" t="s">
        <v>7927</v>
      </c>
      <c r="AW1264" s="75"/>
      <c r="AX1264" s="77"/>
      <c r="AY1264" s="77"/>
      <c r="AZ1264" s="76"/>
      <c r="BA1264" s="82" t="s">
        <v>1618</v>
      </c>
      <c r="BB1264" s="77"/>
      <c r="BC1264" s="77"/>
      <c r="BD1264" s="77"/>
      <c r="BE1264" s="76"/>
      <c r="BF1264" s="82" t="s">
        <v>12595</v>
      </c>
      <c r="BG1264" s="77"/>
      <c r="BH1264" s="77"/>
      <c r="BI1264" s="77"/>
      <c r="BJ1264" s="76"/>
      <c r="BK1264" s="82" t="s">
        <v>12595</v>
      </c>
      <c r="BL1264" s="77"/>
      <c r="BM1264" s="77"/>
      <c r="BN1264" s="77"/>
      <c r="BO1264" s="76"/>
      <c r="BP1264" s="44" t="s">
        <v>12596</v>
      </c>
    </row>
    <row r="1265" spans="1:69" x14ac:dyDescent="0.2">
      <c r="A1265" s="63" t="s">
        <v>1330</v>
      </c>
      <c r="B1265" s="44" t="s">
        <v>3202</v>
      </c>
      <c r="C1265" s="44" t="s">
        <v>9559</v>
      </c>
      <c r="D1265" s="44" t="s">
        <v>12597</v>
      </c>
      <c r="E1265" s="44" t="str">
        <f t="shared" si="38"/>
        <v>Sarn Goriwing_Minion_MELE</v>
      </c>
      <c r="F1265" s="44" t="s">
        <v>9927</v>
      </c>
      <c r="G1265" s="44" t="s">
        <v>5160</v>
      </c>
      <c r="H1265" s="44" t="s">
        <v>5179</v>
      </c>
      <c r="I1265" s="68">
        <v>1</v>
      </c>
      <c r="J1265" s="65"/>
      <c r="K1265" s="65"/>
      <c r="L1265" s="65"/>
      <c r="M1265" s="65"/>
      <c r="N1265" s="64"/>
      <c r="O1265" s="64"/>
      <c r="P1265" s="65"/>
      <c r="Q1265" s="65"/>
      <c r="R1265" s="65"/>
      <c r="S1265" s="65"/>
      <c r="T1265" s="64"/>
      <c r="U1265" s="65"/>
      <c r="V1265" s="66">
        <v>1</v>
      </c>
      <c r="W1265" s="66">
        <v>1</v>
      </c>
      <c r="X1265" s="65"/>
      <c r="Y1265" s="68">
        <v>1</v>
      </c>
      <c r="Z1265" s="65"/>
      <c r="AA1265" s="69">
        <f t="shared" si="39"/>
        <v>0</v>
      </c>
      <c r="AB1265" s="63" t="s">
        <v>1619</v>
      </c>
      <c r="AC1265" s="75"/>
      <c r="AD1265" s="77"/>
      <c r="AE1265" s="75"/>
      <c r="AF1265" s="77"/>
      <c r="AG1265" s="63" t="s">
        <v>1619</v>
      </c>
      <c r="AH1265" s="75"/>
      <c r="AI1265" s="77"/>
      <c r="AJ1265" s="77"/>
      <c r="AK1265" s="76"/>
      <c r="AL1265" s="63" t="s">
        <v>1619</v>
      </c>
      <c r="AM1265" s="75"/>
      <c r="AN1265" s="77"/>
      <c r="AO1265" s="77"/>
      <c r="AP1265" s="76"/>
      <c r="AQ1265" s="82" t="s">
        <v>12598</v>
      </c>
      <c r="AR1265" s="77"/>
      <c r="AS1265" s="77"/>
      <c r="AT1265" s="77"/>
      <c r="AU1265" s="76"/>
      <c r="AV1265" s="63" t="s">
        <v>1619</v>
      </c>
      <c r="AW1265" s="75"/>
      <c r="AX1265" s="77"/>
      <c r="AY1265" s="77"/>
      <c r="AZ1265" s="76"/>
      <c r="BA1265" s="82" t="s">
        <v>1619</v>
      </c>
      <c r="BB1265" s="77"/>
      <c r="BC1265" s="77"/>
      <c r="BD1265" s="77"/>
      <c r="BE1265" s="76"/>
      <c r="BF1265" s="82" t="s">
        <v>12598</v>
      </c>
      <c r="BG1265" s="77"/>
      <c r="BH1265" s="77"/>
      <c r="BI1265" s="77"/>
      <c r="BJ1265" s="76"/>
      <c r="BK1265" s="82" t="s">
        <v>12598</v>
      </c>
      <c r="BL1265" s="77"/>
      <c r="BM1265" s="77"/>
      <c r="BN1265" s="77"/>
      <c r="BO1265" s="76"/>
      <c r="BP1265" s="44" t="s">
        <v>12599</v>
      </c>
    </row>
    <row r="1266" spans="1:69" x14ac:dyDescent="0.2">
      <c r="A1266" s="63" t="s">
        <v>1330</v>
      </c>
      <c r="B1266" s="44" t="s">
        <v>3202</v>
      </c>
      <c r="C1266" s="44" t="s">
        <v>9559</v>
      </c>
      <c r="D1266" s="44" t="s">
        <v>12600</v>
      </c>
      <c r="E1266" s="44" t="str">
        <f t="shared" si="38"/>
        <v>Shelob's Lair_Minion_MELE</v>
      </c>
      <c r="F1266" s="44" t="s">
        <v>5410</v>
      </c>
      <c r="G1266" s="44" t="s">
        <v>5183</v>
      </c>
      <c r="H1266" s="44" t="s">
        <v>5184</v>
      </c>
      <c r="I1266" s="64"/>
      <c r="J1266" s="65"/>
      <c r="K1266" s="65"/>
      <c r="L1266" s="65"/>
      <c r="M1266" s="65"/>
      <c r="N1266" s="64"/>
      <c r="O1266" s="64"/>
      <c r="P1266" s="65"/>
      <c r="Q1266" s="65"/>
      <c r="R1266" s="65"/>
      <c r="S1266" s="65"/>
      <c r="T1266" s="64"/>
      <c r="U1266" s="65"/>
      <c r="V1266" s="66">
        <v>1</v>
      </c>
      <c r="W1266" s="66">
        <v>1</v>
      </c>
      <c r="X1266" s="65"/>
      <c r="Y1266" s="64"/>
      <c r="Z1266" s="65"/>
      <c r="AA1266" s="69">
        <f t="shared" si="39"/>
        <v>0</v>
      </c>
      <c r="AB1266" s="63" t="s">
        <v>1620</v>
      </c>
      <c r="AC1266" s="75"/>
      <c r="AD1266" s="77"/>
      <c r="AE1266" s="75"/>
      <c r="AF1266" s="77"/>
      <c r="AG1266" s="63" t="s">
        <v>7935</v>
      </c>
      <c r="AH1266" s="75"/>
      <c r="AI1266" s="77"/>
      <c r="AJ1266" s="77"/>
      <c r="AK1266" s="76"/>
      <c r="AL1266" s="63" t="s">
        <v>7936</v>
      </c>
      <c r="AM1266" s="75"/>
      <c r="AN1266" s="77"/>
      <c r="AO1266" s="77"/>
      <c r="AP1266" s="76"/>
      <c r="AQ1266" s="82" t="s">
        <v>12601</v>
      </c>
      <c r="AR1266" s="77"/>
      <c r="AS1266" s="77"/>
      <c r="AT1266" s="77"/>
      <c r="AU1266" s="76"/>
      <c r="AV1266" s="63" t="s">
        <v>7938</v>
      </c>
      <c r="AW1266" s="75"/>
      <c r="AX1266" s="77"/>
      <c r="AY1266" s="77"/>
      <c r="AZ1266" s="76"/>
      <c r="BA1266" s="82" t="s">
        <v>1620</v>
      </c>
      <c r="BB1266" s="77"/>
      <c r="BC1266" s="77"/>
      <c r="BD1266" s="77"/>
      <c r="BE1266" s="76"/>
      <c r="BF1266" s="82" t="s">
        <v>12601</v>
      </c>
      <c r="BG1266" s="77"/>
      <c r="BH1266" s="77"/>
      <c r="BI1266" s="77"/>
      <c r="BJ1266" s="76"/>
      <c r="BK1266" s="82" t="s">
        <v>12601</v>
      </c>
      <c r="BL1266" s="77"/>
      <c r="BM1266" s="77"/>
      <c r="BN1266" s="77"/>
      <c r="BO1266" s="76"/>
      <c r="BP1266" s="44" t="s">
        <v>1764</v>
      </c>
    </row>
    <row r="1267" spans="1:69" x14ac:dyDescent="0.2">
      <c r="A1267" s="63" t="s">
        <v>1330</v>
      </c>
      <c r="B1267" s="44" t="s">
        <v>3202</v>
      </c>
      <c r="C1267" s="44" t="s">
        <v>9559</v>
      </c>
      <c r="D1267" s="44" t="s">
        <v>12602</v>
      </c>
      <c r="E1267" s="44" t="str">
        <f t="shared" si="38"/>
        <v>Shrel-Kain_Minion_MELE</v>
      </c>
      <c r="F1267" s="44" t="s">
        <v>7995</v>
      </c>
      <c r="G1267" s="44" t="s">
        <v>5160</v>
      </c>
      <c r="H1267" s="44" t="s">
        <v>5179</v>
      </c>
      <c r="I1267" s="68">
        <v>1</v>
      </c>
      <c r="J1267" s="65"/>
      <c r="K1267" s="65"/>
      <c r="L1267" s="65"/>
      <c r="M1267" s="65"/>
      <c r="N1267" s="64"/>
      <c r="O1267" s="64"/>
      <c r="P1267" s="65"/>
      <c r="Q1267" s="65"/>
      <c r="R1267" s="65"/>
      <c r="S1267" s="65"/>
      <c r="T1267" s="64"/>
      <c r="U1267" s="65"/>
      <c r="V1267" s="65"/>
      <c r="W1267" s="65"/>
      <c r="X1267" s="65"/>
      <c r="Y1267" s="64"/>
      <c r="Z1267" s="65"/>
      <c r="AA1267" s="69">
        <f t="shared" si="39"/>
        <v>0</v>
      </c>
      <c r="AB1267" s="63" t="s">
        <v>1621</v>
      </c>
      <c r="AC1267" s="75"/>
      <c r="AD1267" s="77"/>
      <c r="AE1267" s="77"/>
      <c r="AF1267" s="77"/>
      <c r="AG1267" s="63" t="s">
        <v>1621</v>
      </c>
      <c r="AH1267" s="75"/>
      <c r="AI1267" s="77"/>
      <c r="AJ1267" s="77"/>
      <c r="AK1267" s="76"/>
      <c r="AL1267" s="63" t="s">
        <v>12603</v>
      </c>
      <c r="AM1267" s="75"/>
      <c r="AN1267" s="77"/>
      <c r="AO1267" s="77"/>
      <c r="AP1267" s="76"/>
      <c r="AQ1267" s="82" t="s">
        <v>12604</v>
      </c>
      <c r="AR1267" s="77"/>
      <c r="AS1267" s="77"/>
      <c r="AT1267" s="77"/>
      <c r="AU1267" s="76"/>
      <c r="AV1267" s="63" t="s">
        <v>1621</v>
      </c>
      <c r="AW1267" s="75"/>
      <c r="AX1267" s="77"/>
      <c r="AY1267" s="77"/>
      <c r="AZ1267" s="76"/>
      <c r="BA1267" s="82" t="s">
        <v>1621</v>
      </c>
      <c r="BB1267" s="77"/>
      <c r="BC1267" s="77"/>
      <c r="BD1267" s="77"/>
      <c r="BE1267" s="76"/>
      <c r="BF1267" s="82" t="s">
        <v>12604</v>
      </c>
      <c r="BG1267" s="77"/>
      <c r="BH1267" s="77"/>
      <c r="BI1267" s="77"/>
      <c r="BJ1267" s="76"/>
      <c r="BK1267" s="82" t="s">
        <v>12604</v>
      </c>
      <c r="BL1267" s="77"/>
      <c r="BM1267" s="77"/>
      <c r="BN1267" s="77"/>
      <c r="BO1267" s="76"/>
      <c r="BP1267" s="44" t="s">
        <v>12605</v>
      </c>
    </row>
    <row r="1268" spans="1:69" x14ac:dyDescent="0.2">
      <c r="A1268" s="63" t="s">
        <v>1330</v>
      </c>
      <c r="B1268" s="44" t="s">
        <v>3202</v>
      </c>
      <c r="C1268" s="44" t="s">
        <v>9559</v>
      </c>
      <c r="D1268" s="44" t="s">
        <v>12606</v>
      </c>
      <c r="E1268" s="44" t="str">
        <f t="shared" si="38"/>
        <v>Southron Oasis_Minion_MELE</v>
      </c>
      <c r="F1268" s="44" t="s">
        <v>7995</v>
      </c>
      <c r="G1268" s="44" t="s">
        <v>5160</v>
      </c>
      <c r="H1268" s="44" t="s">
        <v>5179</v>
      </c>
      <c r="I1268" s="64"/>
      <c r="J1268" s="65"/>
      <c r="K1268" s="65"/>
      <c r="L1268" s="66">
        <v>1</v>
      </c>
      <c r="M1268" s="65"/>
      <c r="N1268" s="64"/>
      <c r="O1268" s="64"/>
      <c r="P1268" s="65"/>
      <c r="Q1268" s="65"/>
      <c r="R1268" s="65"/>
      <c r="S1268" s="65"/>
      <c r="T1268" s="64"/>
      <c r="U1268" s="65"/>
      <c r="V1268" s="65"/>
      <c r="W1268" s="65"/>
      <c r="X1268" s="66">
        <v>1</v>
      </c>
      <c r="Y1268" s="64"/>
      <c r="Z1268" s="65"/>
      <c r="AA1268" s="69">
        <f t="shared" si="39"/>
        <v>0</v>
      </c>
      <c r="AB1268" s="63" t="s">
        <v>1622</v>
      </c>
      <c r="AC1268" s="75"/>
      <c r="AD1268" s="77"/>
      <c r="AE1268" s="75"/>
      <c r="AF1268" s="77"/>
      <c r="AG1268" s="63" t="s">
        <v>7947</v>
      </c>
      <c r="AH1268" s="75"/>
      <c r="AI1268" s="77"/>
      <c r="AJ1268" s="77"/>
      <c r="AK1268" s="76"/>
      <c r="AL1268" s="63" t="s">
        <v>7948</v>
      </c>
      <c r="AM1268" s="75"/>
      <c r="AN1268" s="77"/>
      <c r="AO1268" s="77"/>
      <c r="AP1268" s="76"/>
      <c r="AQ1268" s="82" t="s">
        <v>12607</v>
      </c>
      <c r="AR1268" s="77"/>
      <c r="AS1268" s="77"/>
      <c r="AT1268" s="77"/>
      <c r="AU1268" s="76"/>
      <c r="AV1268" s="63" t="s">
        <v>7950</v>
      </c>
      <c r="AW1268" s="75"/>
      <c r="AX1268" s="77"/>
      <c r="AY1268" s="77"/>
      <c r="AZ1268" s="76"/>
      <c r="BA1268" s="82" t="s">
        <v>1622</v>
      </c>
      <c r="BB1268" s="77"/>
      <c r="BC1268" s="77"/>
      <c r="BD1268" s="77"/>
      <c r="BE1268" s="76"/>
      <c r="BF1268" s="82" t="s">
        <v>12607</v>
      </c>
      <c r="BG1268" s="77"/>
      <c r="BH1268" s="77"/>
      <c r="BI1268" s="77"/>
      <c r="BJ1268" s="76"/>
      <c r="BK1268" s="82" t="s">
        <v>12607</v>
      </c>
      <c r="BL1268" s="77"/>
      <c r="BM1268" s="77"/>
      <c r="BN1268" s="77"/>
      <c r="BO1268" s="76"/>
      <c r="BP1268" s="44" t="s">
        <v>12608</v>
      </c>
    </row>
    <row r="1269" spans="1:69" x14ac:dyDescent="0.2">
      <c r="A1269" s="63" t="s">
        <v>1330</v>
      </c>
      <c r="B1269" s="44" t="s">
        <v>3202</v>
      </c>
      <c r="C1269" s="44" t="s">
        <v>9559</v>
      </c>
      <c r="D1269" s="44" t="s">
        <v>12609</v>
      </c>
      <c r="E1269" s="44" t="str">
        <f t="shared" si="38"/>
        <v>Stone-circle_Minion_MELE</v>
      </c>
      <c r="F1269" s="44" t="s">
        <v>6542</v>
      </c>
      <c r="G1269" s="44" t="s">
        <v>5183</v>
      </c>
      <c r="H1269" s="44" t="s">
        <v>5184</v>
      </c>
      <c r="I1269" s="64"/>
      <c r="J1269" s="65"/>
      <c r="K1269" s="65"/>
      <c r="L1269" s="65"/>
      <c r="M1269" s="65"/>
      <c r="N1269" s="64"/>
      <c r="O1269" s="64"/>
      <c r="P1269" s="65"/>
      <c r="Q1269" s="65"/>
      <c r="R1269" s="65"/>
      <c r="S1269" s="65"/>
      <c r="T1269" s="64"/>
      <c r="U1269" s="65"/>
      <c r="V1269" s="65"/>
      <c r="W1269" s="65"/>
      <c r="X1269" s="65"/>
      <c r="Y1269" s="64"/>
      <c r="Z1269" s="65"/>
      <c r="AA1269" s="69">
        <f t="shared" si="39"/>
        <v>0</v>
      </c>
      <c r="AB1269" s="63" t="s">
        <v>420</v>
      </c>
      <c r="AC1269" s="75"/>
      <c r="AD1269" s="77"/>
      <c r="AE1269" s="77"/>
      <c r="AF1269" s="77"/>
      <c r="AG1269" s="63" t="s">
        <v>7955</v>
      </c>
      <c r="AH1269" s="75"/>
      <c r="AI1269" s="77"/>
      <c r="AJ1269" s="77"/>
      <c r="AK1269" s="76"/>
      <c r="AL1269" s="63" t="s">
        <v>7956</v>
      </c>
      <c r="AM1269" s="75"/>
      <c r="AN1269" s="77"/>
      <c r="AO1269" s="77"/>
      <c r="AP1269" s="76"/>
      <c r="AQ1269" s="82" t="s">
        <v>12610</v>
      </c>
      <c r="AR1269" s="77"/>
      <c r="AS1269" s="77"/>
      <c r="AT1269" s="77"/>
      <c r="AU1269" s="76"/>
      <c r="AV1269" s="63" t="s">
        <v>7958</v>
      </c>
      <c r="AW1269" s="75"/>
      <c r="AX1269" s="77"/>
      <c r="AY1269" s="77"/>
      <c r="AZ1269" s="76"/>
      <c r="BA1269" s="82" t="s">
        <v>420</v>
      </c>
      <c r="BB1269" s="77"/>
      <c r="BC1269" s="77"/>
      <c r="BD1269" s="77"/>
      <c r="BE1269" s="76"/>
      <c r="BF1269" s="82" t="s">
        <v>12610</v>
      </c>
      <c r="BG1269" s="77"/>
      <c r="BH1269" s="77"/>
      <c r="BI1269" s="77"/>
      <c r="BJ1269" s="76"/>
      <c r="BK1269" s="82" t="s">
        <v>12610</v>
      </c>
      <c r="BL1269" s="77"/>
      <c r="BM1269" s="77"/>
      <c r="BN1269" s="77"/>
      <c r="BO1269" s="76"/>
      <c r="BP1269" s="44" t="s">
        <v>12611</v>
      </c>
    </row>
    <row r="1270" spans="1:69" x14ac:dyDescent="0.2">
      <c r="A1270" s="63" t="s">
        <v>1330</v>
      </c>
      <c r="B1270" s="44" t="s">
        <v>3202</v>
      </c>
      <c r="C1270" s="44" t="s">
        <v>9559</v>
      </c>
      <c r="D1270" s="44" t="s">
        <v>12612</v>
      </c>
      <c r="E1270" s="44" t="str">
        <f t="shared" si="38"/>
        <v>Tharbad_Minion_MELE</v>
      </c>
      <c r="F1270" s="44" t="s">
        <v>6542</v>
      </c>
      <c r="G1270" s="44" t="s">
        <v>5183</v>
      </c>
      <c r="H1270" s="44" t="s">
        <v>5184</v>
      </c>
      <c r="I1270" s="64"/>
      <c r="J1270" s="65"/>
      <c r="K1270" s="65"/>
      <c r="L1270" s="65"/>
      <c r="M1270" s="65"/>
      <c r="N1270" s="64"/>
      <c r="O1270" s="64"/>
      <c r="P1270" s="65"/>
      <c r="Q1270" s="65"/>
      <c r="R1270" s="65"/>
      <c r="S1270" s="65"/>
      <c r="T1270" s="64"/>
      <c r="U1270" s="65"/>
      <c r="V1270" s="65"/>
      <c r="W1270" s="65"/>
      <c r="X1270" s="65"/>
      <c r="Y1270" s="64"/>
      <c r="Z1270" s="65"/>
      <c r="AA1270" s="69">
        <f t="shared" si="39"/>
        <v>0</v>
      </c>
      <c r="AB1270" s="63" t="s">
        <v>993</v>
      </c>
      <c r="AC1270" s="75"/>
      <c r="AD1270" s="77"/>
      <c r="AE1270" s="77"/>
      <c r="AF1270" s="77"/>
      <c r="AG1270" s="63" t="s">
        <v>993</v>
      </c>
      <c r="AH1270" s="75"/>
      <c r="AI1270" s="77"/>
      <c r="AJ1270" s="77"/>
      <c r="AK1270" s="76"/>
      <c r="AL1270" s="63" t="s">
        <v>993</v>
      </c>
      <c r="AM1270" s="75"/>
      <c r="AN1270" s="77"/>
      <c r="AO1270" s="77"/>
      <c r="AP1270" s="76"/>
      <c r="AQ1270" s="82" t="s">
        <v>9528</v>
      </c>
      <c r="AR1270" s="77"/>
      <c r="AS1270" s="77"/>
      <c r="AT1270" s="77"/>
      <c r="AU1270" s="76"/>
      <c r="AV1270" s="63" t="s">
        <v>993</v>
      </c>
      <c r="AW1270" s="75"/>
      <c r="AX1270" s="77"/>
      <c r="AY1270" s="77"/>
      <c r="AZ1270" s="76"/>
      <c r="BA1270" s="82" t="s">
        <v>993</v>
      </c>
      <c r="BB1270" s="77"/>
      <c r="BC1270" s="77"/>
      <c r="BD1270" s="77"/>
      <c r="BE1270" s="76"/>
      <c r="BF1270" s="82" t="s">
        <v>9528</v>
      </c>
      <c r="BG1270" s="77"/>
      <c r="BH1270" s="77"/>
      <c r="BI1270" s="77"/>
      <c r="BJ1270" s="76"/>
      <c r="BK1270" s="82" t="s">
        <v>9528</v>
      </c>
      <c r="BL1270" s="77"/>
      <c r="BM1270" s="77"/>
      <c r="BN1270" s="77"/>
      <c r="BO1270" s="76"/>
      <c r="BP1270" s="44" t="s">
        <v>12613</v>
      </c>
    </row>
    <row r="1271" spans="1:69" x14ac:dyDescent="0.2">
      <c r="A1271" s="63" t="s">
        <v>1330</v>
      </c>
      <c r="B1271" s="44" t="s">
        <v>3202</v>
      </c>
      <c r="C1271" s="44" t="s">
        <v>9559</v>
      </c>
      <c r="D1271" s="44" t="s">
        <v>12614</v>
      </c>
      <c r="E1271" s="44" t="str">
        <f t="shared" si="38"/>
        <v>The Lonely Mountain_Minion_MELE</v>
      </c>
      <c r="F1271" s="44" t="s">
        <v>9955</v>
      </c>
      <c r="G1271" s="44" t="s">
        <v>5160</v>
      </c>
      <c r="H1271" s="44" t="s">
        <v>5161</v>
      </c>
      <c r="I1271" s="64"/>
      <c r="J1271" s="65"/>
      <c r="K1271" s="66">
        <v>1</v>
      </c>
      <c r="L1271" s="65"/>
      <c r="M1271" s="66">
        <v>1</v>
      </c>
      <c r="N1271" s="64"/>
      <c r="O1271" s="64"/>
      <c r="P1271" s="65"/>
      <c r="Q1271" s="65"/>
      <c r="R1271" s="65"/>
      <c r="S1271" s="65"/>
      <c r="T1271" s="64"/>
      <c r="U1271" s="66">
        <v>1</v>
      </c>
      <c r="V1271" s="65"/>
      <c r="W1271" s="65"/>
      <c r="X1271" s="65"/>
      <c r="Y1271" s="64"/>
      <c r="Z1271" s="65"/>
      <c r="AA1271" s="69">
        <f t="shared" si="39"/>
        <v>0</v>
      </c>
      <c r="AB1271" s="63" t="s">
        <v>421</v>
      </c>
      <c r="AC1271" s="75"/>
      <c r="AD1271" s="77"/>
      <c r="AE1271" s="75"/>
      <c r="AF1271" s="77"/>
      <c r="AG1271" s="63" t="s">
        <v>7963</v>
      </c>
      <c r="AH1271" s="75"/>
      <c r="AI1271" s="77"/>
      <c r="AJ1271" s="77"/>
      <c r="AK1271" s="76"/>
      <c r="AL1271" s="63" t="s">
        <v>7964</v>
      </c>
      <c r="AM1271" s="75"/>
      <c r="AN1271" s="77"/>
      <c r="AO1271" s="77"/>
      <c r="AP1271" s="76"/>
      <c r="AQ1271" s="82" t="s">
        <v>12615</v>
      </c>
      <c r="AR1271" s="77"/>
      <c r="AS1271" s="77"/>
      <c r="AT1271" s="77"/>
      <c r="AU1271" s="76"/>
      <c r="AV1271" s="63" t="s">
        <v>7966</v>
      </c>
      <c r="AW1271" s="75"/>
      <c r="AX1271" s="77"/>
      <c r="AY1271" s="77"/>
      <c r="AZ1271" s="76"/>
      <c r="BA1271" s="82" t="s">
        <v>421</v>
      </c>
      <c r="BB1271" s="77"/>
      <c r="BC1271" s="77"/>
      <c r="BD1271" s="77"/>
      <c r="BE1271" s="76"/>
      <c r="BF1271" s="82" t="s">
        <v>12615</v>
      </c>
      <c r="BG1271" s="77"/>
      <c r="BH1271" s="77"/>
      <c r="BI1271" s="77"/>
      <c r="BJ1271" s="76"/>
      <c r="BK1271" s="82" t="s">
        <v>12615</v>
      </c>
      <c r="BL1271" s="77"/>
      <c r="BM1271" s="77"/>
      <c r="BN1271" s="77"/>
      <c r="BO1271" s="76"/>
      <c r="BP1271" s="44" t="s">
        <v>12616</v>
      </c>
    </row>
    <row r="1272" spans="1:69" x14ac:dyDescent="0.2">
      <c r="A1272" s="63" t="s">
        <v>1330</v>
      </c>
      <c r="B1272" s="44" t="s">
        <v>3202</v>
      </c>
      <c r="C1272" s="44" t="s">
        <v>9559</v>
      </c>
      <c r="D1272" s="44" t="s">
        <v>12617</v>
      </c>
      <c r="E1272" s="44" t="str">
        <f t="shared" si="38"/>
        <v>The Stones_Minion_MELE</v>
      </c>
      <c r="F1272" s="44" t="s">
        <v>9955</v>
      </c>
      <c r="G1272" s="44" t="s">
        <v>5197</v>
      </c>
      <c r="H1272" s="44" t="s">
        <v>3290</v>
      </c>
      <c r="I1272" s="64"/>
      <c r="J1272" s="65"/>
      <c r="K1272" s="65"/>
      <c r="L1272" s="65"/>
      <c r="M1272" s="65"/>
      <c r="N1272" s="64"/>
      <c r="O1272" s="64"/>
      <c r="P1272" s="65"/>
      <c r="Q1272" s="65"/>
      <c r="R1272" s="65"/>
      <c r="S1272" s="65"/>
      <c r="T1272" s="64"/>
      <c r="U1272" s="65"/>
      <c r="V1272" s="65"/>
      <c r="W1272" s="65"/>
      <c r="X1272" s="65"/>
      <c r="Y1272" s="64"/>
      <c r="Z1272" s="65"/>
      <c r="AA1272" s="69">
        <f t="shared" si="39"/>
        <v>0</v>
      </c>
      <c r="AB1272" s="63" t="s">
        <v>422</v>
      </c>
      <c r="AC1272" s="75"/>
      <c r="AD1272" s="77"/>
      <c r="AE1272" s="77"/>
      <c r="AF1272" s="77"/>
      <c r="AG1272" s="63" t="s">
        <v>7971</v>
      </c>
      <c r="AH1272" s="75"/>
      <c r="AI1272" s="77"/>
      <c r="AJ1272" s="77"/>
      <c r="AK1272" s="76"/>
      <c r="AL1272" s="63" t="s">
        <v>7972</v>
      </c>
      <c r="AM1272" s="75"/>
      <c r="AN1272" s="77"/>
      <c r="AO1272" s="77"/>
      <c r="AP1272" s="76"/>
      <c r="AQ1272" s="82" t="s">
        <v>12618</v>
      </c>
      <c r="AR1272" s="77"/>
      <c r="AS1272" s="77"/>
      <c r="AT1272" s="77"/>
      <c r="AU1272" s="76"/>
      <c r="AV1272" s="63" t="s">
        <v>7974</v>
      </c>
      <c r="AW1272" s="75"/>
      <c r="AX1272" s="77"/>
      <c r="AY1272" s="77"/>
      <c r="AZ1272" s="76"/>
      <c r="BA1272" s="82" t="s">
        <v>422</v>
      </c>
      <c r="BB1272" s="77"/>
      <c r="BC1272" s="77"/>
      <c r="BD1272" s="77"/>
      <c r="BE1272" s="76"/>
      <c r="BF1272" s="82" t="s">
        <v>12618</v>
      </c>
      <c r="BG1272" s="77"/>
      <c r="BH1272" s="77"/>
      <c r="BI1272" s="77"/>
      <c r="BJ1272" s="76"/>
      <c r="BK1272" s="82" t="s">
        <v>12618</v>
      </c>
      <c r="BL1272" s="77"/>
      <c r="BM1272" s="77"/>
      <c r="BN1272" s="77"/>
      <c r="BO1272" s="76"/>
      <c r="BP1272" s="44" t="s">
        <v>12619</v>
      </c>
    </row>
    <row r="1273" spans="1:69" x14ac:dyDescent="0.2">
      <c r="A1273" s="63" t="s">
        <v>1330</v>
      </c>
      <c r="B1273" s="44" t="s">
        <v>3202</v>
      </c>
      <c r="C1273" s="44" t="s">
        <v>9559</v>
      </c>
      <c r="D1273" s="44" t="s">
        <v>12620</v>
      </c>
      <c r="E1273" s="44" t="str">
        <f t="shared" si="38"/>
        <v>The White Towers_Minion_MELE</v>
      </c>
      <c r="F1273" s="44" t="s">
        <v>8368</v>
      </c>
      <c r="G1273" s="44" t="s">
        <v>5183</v>
      </c>
      <c r="H1273" s="44" t="s">
        <v>5184</v>
      </c>
      <c r="I1273" s="64"/>
      <c r="J1273" s="65"/>
      <c r="K1273" s="65"/>
      <c r="L1273" s="65"/>
      <c r="M1273" s="65"/>
      <c r="N1273" s="64"/>
      <c r="O1273" s="64"/>
      <c r="P1273" s="65"/>
      <c r="Q1273" s="65"/>
      <c r="R1273" s="65"/>
      <c r="S1273" s="65"/>
      <c r="T1273" s="64"/>
      <c r="U1273" s="65"/>
      <c r="V1273" s="65"/>
      <c r="W1273" s="65"/>
      <c r="X1273" s="65"/>
      <c r="Y1273" s="64"/>
      <c r="Z1273" s="65"/>
      <c r="AA1273" s="69">
        <f t="shared" si="39"/>
        <v>0</v>
      </c>
      <c r="AB1273" s="63" t="s">
        <v>423</v>
      </c>
      <c r="AC1273" s="75"/>
      <c r="AD1273" s="77"/>
      <c r="AE1273" s="77"/>
      <c r="AF1273" s="77"/>
      <c r="AG1273" s="63" t="s">
        <v>7979</v>
      </c>
      <c r="AH1273" s="75"/>
      <c r="AI1273" s="77"/>
      <c r="AJ1273" s="77"/>
      <c r="AK1273" s="76"/>
      <c r="AL1273" s="63" t="s">
        <v>7980</v>
      </c>
      <c r="AM1273" s="75"/>
      <c r="AN1273" s="77"/>
      <c r="AO1273" s="77"/>
      <c r="AP1273" s="76"/>
      <c r="AQ1273" s="82" t="s">
        <v>12621</v>
      </c>
      <c r="AR1273" s="77"/>
      <c r="AS1273" s="77"/>
      <c r="AT1273" s="77"/>
      <c r="AU1273" s="76"/>
      <c r="AV1273" s="63" t="s">
        <v>7982</v>
      </c>
      <c r="AW1273" s="75"/>
      <c r="AX1273" s="77"/>
      <c r="AY1273" s="77"/>
      <c r="AZ1273" s="76"/>
      <c r="BA1273" s="82" t="s">
        <v>423</v>
      </c>
      <c r="BB1273" s="77"/>
      <c r="BC1273" s="77"/>
      <c r="BD1273" s="77"/>
      <c r="BE1273" s="76"/>
      <c r="BF1273" s="82" t="s">
        <v>12621</v>
      </c>
      <c r="BG1273" s="77"/>
      <c r="BH1273" s="77"/>
      <c r="BI1273" s="77"/>
      <c r="BJ1273" s="76"/>
      <c r="BK1273" s="82" t="s">
        <v>12621</v>
      </c>
      <c r="BL1273" s="77"/>
      <c r="BM1273" s="77"/>
      <c r="BN1273" s="77"/>
      <c r="BO1273" s="76"/>
      <c r="BP1273" s="44" t="s">
        <v>1675</v>
      </c>
      <c r="BQ1273" s="44" t="s">
        <v>12622</v>
      </c>
    </row>
    <row r="1274" spans="1:69" x14ac:dyDescent="0.2">
      <c r="A1274" s="63" t="s">
        <v>1330</v>
      </c>
      <c r="B1274" s="44" t="s">
        <v>3202</v>
      </c>
      <c r="C1274" s="44" t="s">
        <v>9559</v>
      </c>
      <c r="D1274" s="44" t="s">
        <v>12623</v>
      </c>
      <c r="E1274" s="44" t="str">
        <f t="shared" si="38"/>
        <v>The Wind Throne_Minion_MELE</v>
      </c>
      <c r="F1274" s="44" t="s">
        <v>9955</v>
      </c>
      <c r="G1274" s="44" t="s">
        <v>5160</v>
      </c>
      <c r="H1274" s="44" t="s">
        <v>5179</v>
      </c>
      <c r="I1274" s="64"/>
      <c r="J1274" s="65"/>
      <c r="K1274" s="65"/>
      <c r="L1274" s="65"/>
      <c r="M1274" s="66">
        <v>1</v>
      </c>
      <c r="N1274" s="64"/>
      <c r="O1274" s="64"/>
      <c r="P1274" s="65"/>
      <c r="Q1274" s="65"/>
      <c r="R1274" s="65"/>
      <c r="S1274" s="65"/>
      <c r="T1274" s="64"/>
      <c r="U1274" s="65"/>
      <c r="V1274" s="65"/>
      <c r="W1274" s="65"/>
      <c r="X1274" s="66">
        <v>1</v>
      </c>
      <c r="Y1274" s="64"/>
      <c r="Z1274" s="66">
        <v>1</v>
      </c>
      <c r="AA1274" s="69">
        <f t="shared" si="39"/>
        <v>0</v>
      </c>
      <c r="AB1274" s="63" t="s">
        <v>424</v>
      </c>
      <c r="AC1274" s="75"/>
      <c r="AD1274" s="77"/>
      <c r="AE1274" s="75"/>
      <c r="AF1274" s="77"/>
      <c r="AG1274" s="63" t="s">
        <v>7987</v>
      </c>
      <c r="AH1274" s="75"/>
      <c r="AI1274" s="77"/>
      <c r="AJ1274" s="77"/>
      <c r="AK1274" s="76"/>
      <c r="AL1274" s="63" t="s">
        <v>7988</v>
      </c>
      <c r="AM1274" s="75"/>
      <c r="AN1274" s="77"/>
      <c r="AO1274" s="77"/>
      <c r="AP1274" s="76"/>
      <c r="AQ1274" s="82" t="s">
        <v>12624</v>
      </c>
      <c r="AR1274" s="77"/>
      <c r="AS1274" s="77"/>
      <c r="AT1274" s="77"/>
      <c r="AU1274" s="76"/>
      <c r="AV1274" s="63" t="s">
        <v>7990</v>
      </c>
      <c r="AW1274" s="75"/>
      <c r="AX1274" s="77"/>
      <c r="AY1274" s="77"/>
      <c r="AZ1274" s="76"/>
      <c r="BA1274" s="82" t="s">
        <v>424</v>
      </c>
      <c r="BB1274" s="77"/>
      <c r="BC1274" s="77"/>
      <c r="BD1274" s="77"/>
      <c r="BE1274" s="76"/>
      <c r="BF1274" s="82" t="s">
        <v>12624</v>
      </c>
      <c r="BG1274" s="77"/>
      <c r="BH1274" s="77"/>
      <c r="BI1274" s="77"/>
      <c r="BJ1274" s="76"/>
      <c r="BK1274" s="82" t="s">
        <v>12624</v>
      </c>
      <c r="BL1274" s="77"/>
      <c r="BM1274" s="77"/>
      <c r="BN1274" s="77"/>
      <c r="BO1274" s="76"/>
      <c r="BP1274" s="44" t="s">
        <v>12625</v>
      </c>
    </row>
    <row r="1275" spans="1:69" x14ac:dyDescent="0.2">
      <c r="A1275" s="63" t="s">
        <v>1330</v>
      </c>
      <c r="B1275" s="44" t="s">
        <v>3202</v>
      </c>
      <c r="C1275" s="44" t="s">
        <v>9559</v>
      </c>
      <c r="D1275" s="44" t="s">
        <v>12626</v>
      </c>
      <c r="E1275" s="44" t="str">
        <f t="shared" si="38"/>
        <v>The Worthy Hills_Minion_MELE</v>
      </c>
      <c r="F1275" s="44" t="s">
        <v>9119</v>
      </c>
      <c r="G1275" s="44" t="s">
        <v>5197</v>
      </c>
      <c r="H1275" s="44" t="s">
        <v>3290</v>
      </c>
      <c r="I1275" s="64"/>
      <c r="J1275" s="65"/>
      <c r="K1275" s="65"/>
      <c r="L1275" s="65"/>
      <c r="M1275" s="65"/>
      <c r="N1275" s="64"/>
      <c r="O1275" s="64"/>
      <c r="P1275" s="65"/>
      <c r="Q1275" s="65"/>
      <c r="R1275" s="65"/>
      <c r="S1275" s="65"/>
      <c r="T1275" s="68">
        <v>1</v>
      </c>
      <c r="U1275" s="65"/>
      <c r="V1275" s="65"/>
      <c r="W1275" s="65"/>
      <c r="X1275" s="65"/>
      <c r="Y1275" s="64"/>
      <c r="Z1275" s="65"/>
      <c r="AA1275" s="69">
        <f t="shared" si="39"/>
        <v>0</v>
      </c>
      <c r="AB1275" s="63" t="s">
        <v>347</v>
      </c>
      <c r="AC1275" s="75"/>
      <c r="AD1275" s="77"/>
      <c r="AE1275" s="75"/>
      <c r="AF1275" s="77"/>
      <c r="AG1275" s="63" t="s">
        <v>12627</v>
      </c>
      <c r="AH1275" s="75"/>
      <c r="AI1275" s="77"/>
      <c r="AJ1275" s="77"/>
      <c r="AK1275" s="76"/>
      <c r="AL1275" s="63" t="s">
        <v>12628</v>
      </c>
      <c r="AM1275" s="75"/>
      <c r="AN1275" s="77"/>
      <c r="AO1275" s="77"/>
      <c r="AP1275" s="76"/>
      <c r="AQ1275" s="82" t="s">
        <v>12629</v>
      </c>
      <c r="AR1275" s="77"/>
      <c r="AS1275" s="77"/>
      <c r="AT1275" s="77"/>
      <c r="AU1275" s="76"/>
      <c r="AV1275" s="63" t="s">
        <v>12630</v>
      </c>
      <c r="AW1275" s="75"/>
      <c r="AX1275" s="77"/>
      <c r="AY1275" s="77"/>
      <c r="AZ1275" s="76"/>
      <c r="BA1275" s="82" t="s">
        <v>347</v>
      </c>
      <c r="BB1275" s="77"/>
      <c r="BC1275" s="77"/>
      <c r="BD1275" s="77"/>
      <c r="BE1275" s="76"/>
      <c r="BF1275" s="82" t="s">
        <v>12629</v>
      </c>
      <c r="BG1275" s="77"/>
      <c r="BH1275" s="77"/>
      <c r="BI1275" s="77"/>
      <c r="BJ1275" s="76"/>
      <c r="BK1275" s="82" t="s">
        <v>12629</v>
      </c>
      <c r="BL1275" s="77"/>
      <c r="BM1275" s="77"/>
      <c r="BN1275" s="77"/>
      <c r="BO1275" s="76"/>
      <c r="BP1275" s="44" t="s">
        <v>12631</v>
      </c>
    </row>
    <row r="1276" spans="1:69" x14ac:dyDescent="0.2">
      <c r="A1276" s="63" t="s">
        <v>1330</v>
      </c>
      <c r="B1276" s="44" t="s">
        <v>3202</v>
      </c>
      <c r="C1276" s="44" t="s">
        <v>9559</v>
      </c>
      <c r="D1276" s="44" t="s">
        <v>12632</v>
      </c>
      <c r="E1276" s="44" t="str">
        <f t="shared" si="38"/>
        <v>Thranduil's Halls_Minion_MELE</v>
      </c>
      <c r="F1276" s="44" t="s">
        <v>5410</v>
      </c>
      <c r="G1276" s="44" t="s">
        <v>5160</v>
      </c>
      <c r="H1276" s="44" t="s">
        <v>5161</v>
      </c>
      <c r="I1276" s="64"/>
      <c r="J1276" s="66">
        <v>1</v>
      </c>
      <c r="K1276" s="65"/>
      <c r="L1276" s="66">
        <v>1</v>
      </c>
      <c r="M1276" s="65"/>
      <c r="N1276" s="64"/>
      <c r="O1276" s="64"/>
      <c r="P1276" s="65"/>
      <c r="Q1276" s="65"/>
      <c r="R1276" s="65"/>
      <c r="S1276" s="65"/>
      <c r="T1276" s="68">
        <v>1</v>
      </c>
      <c r="U1276" s="65"/>
      <c r="V1276" s="65"/>
      <c r="W1276" s="65"/>
      <c r="X1276" s="65"/>
      <c r="Y1276" s="64"/>
      <c r="Z1276" s="66">
        <v>1</v>
      </c>
      <c r="AA1276" s="69">
        <f t="shared" si="39"/>
        <v>0</v>
      </c>
      <c r="AB1276" s="63" t="s">
        <v>425</v>
      </c>
      <c r="AC1276" s="75"/>
      <c r="AD1276" s="77"/>
      <c r="AE1276" s="75"/>
      <c r="AF1276" s="77"/>
      <c r="AG1276" s="63" t="s">
        <v>7996</v>
      </c>
      <c r="AH1276" s="75"/>
      <c r="AI1276" s="77"/>
      <c r="AJ1276" s="77"/>
      <c r="AK1276" s="76"/>
      <c r="AL1276" s="63" t="s">
        <v>7997</v>
      </c>
      <c r="AM1276" s="75"/>
      <c r="AN1276" s="77"/>
      <c r="AO1276" s="77"/>
      <c r="AP1276" s="76"/>
      <c r="AQ1276" s="82" t="s">
        <v>12633</v>
      </c>
      <c r="AR1276" s="77"/>
      <c r="AS1276" s="77"/>
      <c r="AT1276" s="77"/>
      <c r="AU1276" s="76"/>
      <c r="AV1276" s="63" t="s">
        <v>7999</v>
      </c>
      <c r="AW1276" s="75"/>
      <c r="AX1276" s="77"/>
      <c r="AY1276" s="77"/>
      <c r="AZ1276" s="76"/>
      <c r="BA1276" s="82" t="s">
        <v>425</v>
      </c>
      <c r="BB1276" s="77"/>
      <c r="BC1276" s="77"/>
      <c r="BD1276" s="77"/>
      <c r="BE1276" s="76"/>
      <c r="BF1276" s="82" t="s">
        <v>12633</v>
      </c>
      <c r="BG1276" s="77"/>
      <c r="BH1276" s="77"/>
      <c r="BI1276" s="77"/>
      <c r="BJ1276" s="76"/>
      <c r="BK1276" s="82" t="s">
        <v>12633</v>
      </c>
      <c r="BL1276" s="77"/>
      <c r="BM1276" s="77"/>
      <c r="BN1276" s="77"/>
      <c r="BO1276" s="76"/>
      <c r="BP1276" s="44" t="s">
        <v>1721</v>
      </c>
    </row>
    <row r="1277" spans="1:69" x14ac:dyDescent="0.2">
      <c r="A1277" s="63" t="s">
        <v>1330</v>
      </c>
      <c r="B1277" s="44" t="s">
        <v>3202</v>
      </c>
      <c r="C1277" s="44" t="s">
        <v>9559</v>
      </c>
      <c r="D1277" s="44" t="s">
        <v>12634</v>
      </c>
      <c r="E1277" s="44" t="str">
        <f t="shared" si="38"/>
        <v>Urlurtsu Nurn_Minion_MELE</v>
      </c>
      <c r="F1277" s="44" t="s">
        <v>5221</v>
      </c>
      <c r="G1277" s="44" t="s">
        <v>5197</v>
      </c>
      <c r="H1277" s="44" t="s">
        <v>3290</v>
      </c>
      <c r="I1277" s="64"/>
      <c r="J1277" s="65"/>
      <c r="K1277" s="65"/>
      <c r="L1277" s="65"/>
      <c r="M1277" s="65"/>
      <c r="N1277" s="64"/>
      <c r="O1277" s="64"/>
      <c r="P1277" s="65"/>
      <c r="Q1277" s="65"/>
      <c r="R1277" s="65"/>
      <c r="S1277" s="65"/>
      <c r="T1277" s="64"/>
      <c r="U1277" s="65"/>
      <c r="V1277" s="65"/>
      <c r="W1277" s="65"/>
      <c r="X1277" s="65"/>
      <c r="Y1277" s="64"/>
      <c r="Z1277" s="65"/>
      <c r="AA1277" s="69">
        <f t="shared" si="39"/>
        <v>0</v>
      </c>
      <c r="AB1277" s="63" t="s">
        <v>632</v>
      </c>
      <c r="AC1277" s="75"/>
      <c r="AD1277" s="77"/>
      <c r="AE1277" s="77"/>
      <c r="AF1277" s="77"/>
      <c r="AG1277" s="63" t="s">
        <v>632</v>
      </c>
      <c r="AH1277" s="75"/>
      <c r="AI1277" s="77"/>
      <c r="AJ1277" s="77"/>
      <c r="AK1277" s="76"/>
      <c r="AL1277" s="63" t="s">
        <v>632</v>
      </c>
      <c r="AM1277" s="75"/>
      <c r="AN1277" s="77"/>
      <c r="AO1277" s="77"/>
      <c r="AP1277" s="76"/>
      <c r="AQ1277" s="82" t="s">
        <v>10708</v>
      </c>
      <c r="AR1277" s="77"/>
      <c r="AS1277" s="77"/>
      <c r="AT1277" s="77"/>
      <c r="AU1277" s="76"/>
      <c r="AV1277" s="63" t="s">
        <v>632</v>
      </c>
      <c r="AW1277" s="75"/>
      <c r="AX1277" s="77"/>
      <c r="AY1277" s="77"/>
      <c r="AZ1277" s="76"/>
      <c r="BA1277" s="82" t="s">
        <v>632</v>
      </c>
      <c r="BB1277" s="77"/>
      <c r="BC1277" s="77"/>
      <c r="BD1277" s="77"/>
      <c r="BE1277" s="76"/>
      <c r="BF1277" s="82" t="s">
        <v>10708</v>
      </c>
      <c r="BG1277" s="77"/>
      <c r="BH1277" s="77"/>
      <c r="BI1277" s="77"/>
      <c r="BJ1277" s="76"/>
      <c r="BK1277" s="82" t="s">
        <v>10708</v>
      </c>
      <c r="BL1277" s="77"/>
      <c r="BM1277" s="77"/>
      <c r="BN1277" s="77"/>
      <c r="BO1277" s="76"/>
      <c r="BP1277" s="44" t="s">
        <v>1720</v>
      </c>
    </row>
    <row r="1278" spans="1:69" x14ac:dyDescent="0.2">
      <c r="A1278" s="63" t="s">
        <v>1330</v>
      </c>
      <c r="B1278" s="44" t="s">
        <v>3202</v>
      </c>
      <c r="C1278" s="44" t="s">
        <v>9559</v>
      </c>
      <c r="D1278" s="44" t="s">
        <v>12635</v>
      </c>
      <c r="E1278" s="44" t="str">
        <f t="shared" si="38"/>
        <v>Vale of Erech_Minion_MELE</v>
      </c>
      <c r="F1278" s="44" t="s">
        <v>5410</v>
      </c>
      <c r="G1278" s="44" t="s">
        <v>5160</v>
      </c>
      <c r="H1278" s="44" t="s">
        <v>7634</v>
      </c>
      <c r="I1278" s="68">
        <v>1</v>
      </c>
      <c r="J1278" s="65"/>
      <c r="K1278" s="66">
        <v>1</v>
      </c>
      <c r="L1278" s="65"/>
      <c r="M1278" s="66">
        <v>1</v>
      </c>
      <c r="N1278" s="64"/>
      <c r="O1278" s="64"/>
      <c r="P1278" s="65"/>
      <c r="Q1278" s="65"/>
      <c r="R1278" s="65"/>
      <c r="S1278" s="65"/>
      <c r="T1278" s="64"/>
      <c r="U1278" s="65"/>
      <c r="V1278" s="65"/>
      <c r="W1278" s="65"/>
      <c r="X1278" s="65"/>
      <c r="Y1278" s="64"/>
      <c r="Z1278" s="65"/>
      <c r="AA1278" s="69">
        <f t="shared" si="39"/>
        <v>0</v>
      </c>
      <c r="AB1278" s="63" t="s">
        <v>427</v>
      </c>
      <c r="AC1278" s="75"/>
      <c r="AD1278" s="77"/>
      <c r="AE1278" s="77"/>
      <c r="AF1278" s="77"/>
      <c r="AG1278" s="63" t="s">
        <v>8007</v>
      </c>
      <c r="AH1278" s="75"/>
      <c r="AI1278" s="77"/>
      <c r="AJ1278" s="77"/>
      <c r="AK1278" s="76"/>
      <c r="AL1278" s="63" t="s">
        <v>8008</v>
      </c>
      <c r="AM1278" s="75"/>
      <c r="AN1278" s="77"/>
      <c r="AO1278" s="77"/>
      <c r="AP1278" s="76"/>
      <c r="AQ1278" s="82" t="s">
        <v>12636</v>
      </c>
      <c r="AR1278" s="77"/>
      <c r="AS1278" s="77"/>
      <c r="AT1278" s="77"/>
      <c r="AU1278" s="76"/>
      <c r="AV1278" s="63" t="s">
        <v>8010</v>
      </c>
      <c r="AW1278" s="75"/>
      <c r="AX1278" s="77"/>
      <c r="AY1278" s="77"/>
      <c r="AZ1278" s="76"/>
      <c r="BA1278" s="82" t="s">
        <v>427</v>
      </c>
      <c r="BB1278" s="77"/>
      <c r="BC1278" s="77"/>
      <c r="BD1278" s="77"/>
      <c r="BE1278" s="76"/>
      <c r="BF1278" s="82" t="s">
        <v>12636</v>
      </c>
      <c r="BG1278" s="77"/>
      <c r="BH1278" s="77"/>
      <c r="BI1278" s="77"/>
      <c r="BJ1278" s="76"/>
      <c r="BK1278" s="82" t="s">
        <v>12636</v>
      </c>
      <c r="BL1278" s="77"/>
      <c r="BM1278" s="77"/>
      <c r="BN1278" s="77"/>
      <c r="BO1278" s="76"/>
      <c r="BP1278" s="44" t="s">
        <v>12637</v>
      </c>
    </row>
    <row r="1279" spans="1:69" x14ac:dyDescent="0.2">
      <c r="A1279" s="63" t="s">
        <v>1330</v>
      </c>
      <c r="B1279" s="44" t="s">
        <v>3202</v>
      </c>
      <c r="C1279" s="44" t="s">
        <v>9559</v>
      </c>
      <c r="D1279" s="44" t="s">
        <v>12638</v>
      </c>
      <c r="E1279" s="44" t="str">
        <f t="shared" si="38"/>
        <v>Variag Camp_Minion_MELE</v>
      </c>
      <c r="F1279" s="44" t="s">
        <v>5212</v>
      </c>
      <c r="G1279" s="44" t="s">
        <v>5160</v>
      </c>
      <c r="H1279" s="44" t="s">
        <v>5179</v>
      </c>
      <c r="I1279" s="64"/>
      <c r="J1279" s="65"/>
      <c r="K1279" s="66">
        <v>1</v>
      </c>
      <c r="L1279" s="65"/>
      <c r="M1279" s="65"/>
      <c r="N1279" s="64"/>
      <c r="O1279" s="64"/>
      <c r="P1279" s="65"/>
      <c r="Q1279" s="65"/>
      <c r="R1279" s="65"/>
      <c r="S1279" s="65"/>
      <c r="T1279" s="64"/>
      <c r="U1279" s="65"/>
      <c r="V1279" s="65"/>
      <c r="W1279" s="65"/>
      <c r="X1279" s="65"/>
      <c r="Y1279" s="64"/>
      <c r="Z1279" s="65"/>
      <c r="AA1279" s="69">
        <f t="shared" si="39"/>
        <v>0</v>
      </c>
      <c r="AB1279" s="63" t="s">
        <v>428</v>
      </c>
      <c r="AC1279" s="75"/>
      <c r="AD1279" s="77"/>
      <c r="AE1279" s="77"/>
      <c r="AF1279" s="77"/>
      <c r="AG1279" s="63" t="s">
        <v>8015</v>
      </c>
      <c r="AH1279" s="75"/>
      <c r="AI1279" s="77"/>
      <c r="AJ1279" s="77"/>
      <c r="AK1279" s="76"/>
      <c r="AL1279" s="63" t="s">
        <v>8016</v>
      </c>
      <c r="AM1279" s="75"/>
      <c r="AN1279" s="77"/>
      <c r="AO1279" s="77"/>
      <c r="AP1279" s="76"/>
      <c r="AQ1279" s="82" t="s">
        <v>12639</v>
      </c>
      <c r="AR1279" s="77"/>
      <c r="AS1279" s="77"/>
      <c r="AT1279" s="77"/>
      <c r="AU1279" s="76"/>
      <c r="AV1279" s="63" t="s">
        <v>8018</v>
      </c>
      <c r="AW1279" s="75"/>
      <c r="AX1279" s="77"/>
      <c r="AY1279" s="77"/>
      <c r="AZ1279" s="76"/>
      <c r="BA1279" s="82" t="s">
        <v>428</v>
      </c>
      <c r="BB1279" s="77"/>
      <c r="BC1279" s="77"/>
      <c r="BD1279" s="77"/>
      <c r="BE1279" s="76"/>
      <c r="BF1279" s="82" t="s">
        <v>12639</v>
      </c>
      <c r="BG1279" s="77"/>
      <c r="BH1279" s="77"/>
      <c r="BI1279" s="77"/>
      <c r="BJ1279" s="76"/>
      <c r="BK1279" s="82" t="s">
        <v>12639</v>
      </c>
      <c r="BL1279" s="77"/>
      <c r="BM1279" s="77"/>
      <c r="BN1279" s="77"/>
      <c r="BO1279" s="76"/>
      <c r="BP1279" s="44" t="s">
        <v>12640</v>
      </c>
    </row>
    <row r="1280" spans="1:69" x14ac:dyDescent="0.2">
      <c r="A1280" s="63" t="s">
        <v>1330</v>
      </c>
      <c r="B1280" s="44" t="s">
        <v>3202</v>
      </c>
      <c r="C1280" s="44" t="s">
        <v>9559</v>
      </c>
      <c r="D1280" s="44" t="s">
        <v>12641</v>
      </c>
      <c r="E1280" s="44" t="str">
        <f t="shared" si="38"/>
        <v>Woodmen-town_Minion_MELE</v>
      </c>
      <c r="F1280" s="44" t="s">
        <v>5538</v>
      </c>
      <c r="G1280" s="44" t="s">
        <v>5160</v>
      </c>
      <c r="H1280" s="44" t="s">
        <v>5179</v>
      </c>
      <c r="I1280" s="64"/>
      <c r="J1280" s="66">
        <v>1</v>
      </c>
      <c r="K1280" s="65"/>
      <c r="L1280" s="65"/>
      <c r="M1280" s="65"/>
      <c r="N1280" s="64"/>
      <c r="O1280" s="64"/>
      <c r="P1280" s="65"/>
      <c r="Q1280" s="65"/>
      <c r="R1280" s="65"/>
      <c r="S1280" s="65"/>
      <c r="T1280" s="64"/>
      <c r="U1280" s="65"/>
      <c r="V1280" s="65"/>
      <c r="W1280" s="65"/>
      <c r="X1280" s="65"/>
      <c r="Y1280" s="64"/>
      <c r="Z1280" s="65"/>
      <c r="AA1280" s="69">
        <f t="shared" si="39"/>
        <v>0</v>
      </c>
      <c r="AB1280" s="63" t="s">
        <v>431</v>
      </c>
      <c r="AC1280" s="75"/>
      <c r="AD1280" s="77"/>
      <c r="AE1280" s="77"/>
      <c r="AF1280" s="77"/>
      <c r="AG1280" s="63" t="s">
        <v>8040</v>
      </c>
      <c r="AH1280" s="75"/>
      <c r="AI1280" s="77"/>
      <c r="AJ1280" s="77"/>
      <c r="AK1280" s="76"/>
      <c r="AL1280" s="63" t="s">
        <v>8041</v>
      </c>
      <c r="AM1280" s="75"/>
      <c r="AN1280" s="77"/>
      <c r="AO1280" s="77"/>
      <c r="AP1280" s="76"/>
      <c r="AQ1280" s="82" t="s">
        <v>12642</v>
      </c>
      <c r="AR1280" s="77"/>
      <c r="AS1280" s="77"/>
      <c r="AT1280" s="77"/>
      <c r="AU1280" s="76"/>
      <c r="AV1280" s="63" t="s">
        <v>8043</v>
      </c>
      <c r="AW1280" s="75"/>
      <c r="AX1280" s="77"/>
      <c r="AY1280" s="77"/>
      <c r="AZ1280" s="76"/>
      <c r="BA1280" s="82" t="s">
        <v>431</v>
      </c>
      <c r="BB1280" s="77"/>
      <c r="BC1280" s="77"/>
      <c r="BD1280" s="77"/>
      <c r="BE1280" s="76"/>
      <c r="BF1280" s="82" t="s">
        <v>12642</v>
      </c>
      <c r="BG1280" s="77"/>
      <c r="BH1280" s="77"/>
      <c r="BI1280" s="77"/>
      <c r="BJ1280" s="76"/>
      <c r="BK1280" s="82" t="s">
        <v>12642</v>
      </c>
      <c r="BL1280" s="77"/>
      <c r="BM1280" s="77"/>
      <c r="BN1280" s="77"/>
      <c r="BO1280" s="76"/>
      <c r="BP1280" s="44" t="s">
        <v>12643</v>
      </c>
    </row>
    <row r="1281" spans="1:68" x14ac:dyDescent="0.2">
      <c r="A1281" s="63" t="s">
        <v>1330</v>
      </c>
      <c r="B1281" s="44" t="s">
        <v>3202</v>
      </c>
      <c r="C1281" s="44" t="s">
        <v>9559</v>
      </c>
      <c r="D1281" s="44" t="s">
        <v>12644</v>
      </c>
      <c r="E1281" s="44" t="str">
        <f t="shared" si="38"/>
        <v>Wose Passage-hold_Minion_MELE</v>
      </c>
      <c r="F1281" s="44" t="s">
        <v>6135</v>
      </c>
      <c r="G1281" s="44" t="s">
        <v>5183</v>
      </c>
      <c r="H1281" s="44" t="s">
        <v>5184</v>
      </c>
      <c r="I1281" s="64"/>
      <c r="J1281" s="65"/>
      <c r="K1281" s="65"/>
      <c r="L1281" s="65"/>
      <c r="M1281" s="65"/>
      <c r="N1281" s="64"/>
      <c r="O1281" s="64"/>
      <c r="P1281" s="65"/>
      <c r="Q1281" s="65"/>
      <c r="R1281" s="65"/>
      <c r="S1281" s="65"/>
      <c r="T1281" s="64"/>
      <c r="U1281" s="65"/>
      <c r="V1281" s="65"/>
      <c r="W1281" s="65"/>
      <c r="X1281" s="65"/>
      <c r="Y1281" s="64"/>
      <c r="Z1281" s="65"/>
      <c r="AA1281" s="69">
        <f t="shared" si="39"/>
        <v>0</v>
      </c>
      <c r="AB1281" s="63" t="s">
        <v>432</v>
      </c>
      <c r="AC1281" s="75"/>
      <c r="AD1281" s="77"/>
      <c r="AE1281" s="77"/>
      <c r="AF1281" s="77"/>
      <c r="AG1281" s="63" t="s">
        <v>8048</v>
      </c>
      <c r="AH1281" s="75"/>
      <c r="AI1281" s="77"/>
      <c r="AJ1281" s="77"/>
      <c r="AK1281" s="76"/>
      <c r="AL1281" s="63" t="s">
        <v>8049</v>
      </c>
      <c r="AM1281" s="75"/>
      <c r="AN1281" s="77"/>
      <c r="AO1281" s="77"/>
      <c r="AP1281" s="76"/>
      <c r="AQ1281" s="82" t="s">
        <v>12645</v>
      </c>
      <c r="AR1281" s="77"/>
      <c r="AS1281" s="77"/>
      <c r="AT1281" s="77"/>
      <c r="AU1281" s="76"/>
      <c r="AV1281" s="63" t="s">
        <v>8051</v>
      </c>
      <c r="AW1281" s="75"/>
      <c r="AX1281" s="77"/>
      <c r="AY1281" s="77"/>
      <c r="AZ1281" s="76"/>
      <c r="BA1281" s="82" t="s">
        <v>432</v>
      </c>
      <c r="BB1281" s="77"/>
      <c r="BC1281" s="77"/>
      <c r="BD1281" s="77"/>
      <c r="BE1281" s="76"/>
      <c r="BF1281" s="82" t="s">
        <v>12645</v>
      </c>
      <c r="BG1281" s="77"/>
      <c r="BH1281" s="77"/>
      <c r="BI1281" s="77"/>
      <c r="BJ1281" s="76"/>
      <c r="BK1281" s="82" t="s">
        <v>12645</v>
      </c>
      <c r="BL1281" s="77"/>
      <c r="BM1281" s="77"/>
      <c r="BN1281" s="77"/>
      <c r="BO1281" s="76"/>
      <c r="BP1281" s="44" t="s">
        <v>12646</v>
      </c>
    </row>
    <row r="1282" spans="1:68" x14ac:dyDescent="0.2">
      <c r="A1282" s="63" t="s">
        <v>1330</v>
      </c>
      <c r="B1282" s="44" t="s">
        <v>3202</v>
      </c>
      <c r="C1282" s="44" t="s">
        <v>9559</v>
      </c>
      <c r="D1282" s="44" t="s">
        <v>12647</v>
      </c>
      <c r="E1282" s="44" t="str">
        <f t="shared" si="38"/>
        <v>Zarak Dûm_Minion_MELE</v>
      </c>
      <c r="F1282" s="44" t="s">
        <v>6135</v>
      </c>
      <c r="G1282" s="44" t="s">
        <v>5160</v>
      </c>
      <c r="H1282" s="44" t="s">
        <v>5179</v>
      </c>
      <c r="I1282" s="64"/>
      <c r="J1282" s="65"/>
      <c r="K1282" s="65"/>
      <c r="L1282" s="66">
        <v>1</v>
      </c>
      <c r="M1282" s="65"/>
      <c r="N1282" s="64"/>
      <c r="O1282" s="64"/>
      <c r="P1282" s="65"/>
      <c r="Q1282" s="65"/>
      <c r="R1282" s="65"/>
      <c r="S1282" s="65"/>
      <c r="T1282" s="64"/>
      <c r="U1282" s="65"/>
      <c r="V1282" s="65"/>
      <c r="W1282" s="65"/>
      <c r="X1282" s="65"/>
      <c r="Y1282" s="64"/>
      <c r="Z1282" s="65"/>
      <c r="AA1282" s="69">
        <f t="shared" si="39"/>
        <v>0</v>
      </c>
      <c r="AB1282" s="63" t="s">
        <v>994</v>
      </c>
      <c r="AC1282" s="75"/>
      <c r="AD1282" s="77"/>
      <c r="AE1282" s="77"/>
      <c r="AF1282" s="77"/>
      <c r="AG1282" s="63" t="s">
        <v>994</v>
      </c>
      <c r="AH1282" s="75"/>
      <c r="AI1282" s="77"/>
      <c r="AJ1282" s="77"/>
      <c r="AK1282" s="76"/>
      <c r="AL1282" s="63" t="s">
        <v>994</v>
      </c>
      <c r="AM1282" s="75"/>
      <c r="AN1282" s="77"/>
      <c r="AO1282" s="77"/>
      <c r="AP1282" s="76"/>
      <c r="AQ1282" s="82" t="s">
        <v>9532</v>
      </c>
      <c r="AR1282" s="77"/>
      <c r="AS1282" s="77"/>
      <c r="AT1282" s="77"/>
      <c r="AU1282" s="76"/>
      <c r="AV1282" s="63" t="s">
        <v>994</v>
      </c>
      <c r="AW1282" s="75"/>
      <c r="AX1282" s="77"/>
      <c r="AY1282" s="77"/>
      <c r="AZ1282" s="76"/>
      <c r="BA1282" s="82" t="s">
        <v>994</v>
      </c>
      <c r="BB1282" s="77"/>
      <c r="BC1282" s="77"/>
      <c r="BD1282" s="77"/>
      <c r="BE1282" s="76"/>
      <c r="BF1282" s="82" t="s">
        <v>9532</v>
      </c>
      <c r="BG1282" s="77"/>
      <c r="BH1282" s="77"/>
      <c r="BI1282" s="77"/>
      <c r="BJ1282" s="76"/>
      <c r="BK1282" s="82" t="s">
        <v>9532</v>
      </c>
      <c r="BL1282" s="77"/>
      <c r="BM1282" s="77"/>
      <c r="BN1282" s="77"/>
      <c r="BO1282" s="76"/>
      <c r="BP1282" s="44" t="s">
        <v>12648</v>
      </c>
    </row>
    <row r="1283" spans="1:68" x14ac:dyDescent="0.2">
      <c r="A1283" s="63" t="s">
        <v>1330</v>
      </c>
      <c r="B1283" s="44" t="s">
        <v>5721</v>
      </c>
      <c r="C1283" s="44" t="s">
        <v>9559</v>
      </c>
      <c r="D1283" s="44" t="s">
        <v>12649</v>
      </c>
      <c r="E1283" s="44" t="str">
        <f t="shared" si="38"/>
        <v>Deadly Dart_Minion_MELE</v>
      </c>
      <c r="F1283" s="44" t="s">
        <v>5221</v>
      </c>
      <c r="G1283" s="44" t="s">
        <v>8290</v>
      </c>
      <c r="H1283" s="44" t="s">
        <v>5149</v>
      </c>
      <c r="I1283" s="64"/>
      <c r="J1283" s="65"/>
      <c r="K1283" s="65"/>
      <c r="L1283" s="65"/>
      <c r="M1283" s="65"/>
      <c r="N1283" s="64"/>
      <c r="O1283" s="64"/>
      <c r="P1283" s="65"/>
      <c r="Q1283" s="65"/>
      <c r="R1283" s="65"/>
      <c r="S1283" s="65"/>
      <c r="T1283" s="64"/>
      <c r="U1283" s="65"/>
      <c r="V1283" s="65"/>
      <c r="W1283" s="65"/>
      <c r="X1283" s="65"/>
      <c r="Y1283" s="64"/>
      <c r="Z1283" s="65"/>
      <c r="AA1283" s="69">
        <f t="shared" si="39"/>
        <v>0</v>
      </c>
      <c r="AB1283" s="63" t="s">
        <v>348</v>
      </c>
      <c r="AC1283" s="77"/>
      <c r="AD1283" s="77"/>
      <c r="AE1283" s="77"/>
      <c r="AF1283" s="75"/>
      <c r="AG1283" s="63" t="s">
        <v>12650</v>
      </c>
      <c r="AH1283" s="77"/>
      <c r="AI1283" s="77"/>
      <c r="AJ1283" s="77"/>
      <c r="AK1283" s="76"/>
      <c r="AL1283" s="63" t="s">
        <v>12651</v>
      </c>
      <c r="AM1283" s="77"/>
      <c r="AN1283" s="77"/>
      <c r="AO1283" s="77"/>
      <c r="AP1283" s="79"/>
      <c r="AQ1283" s="82" t="s">
        <v>12650</v>
      </c>
      <c r="AR1283" s="77"/>
      <c r="AS1283" s="77"/>
      <c r="AT1283" s="77"/>
      <c r="AU1283" s="76"/>
      <c r="AV1283" s="63" t="s">
        <v>12652</v>
      </c>
      <c r="AW1283" s="77"/>
      <c r="AX1283" s="77"/>
      <c r="AY1283" s="77"/>
      <c r="AZ1283" s="79"/>
      <c r="BA1283" s="82" t="s">
        <v>348</v>
      </c>
      <c r="BB1283" s="77"/>
      <c r="BC1283" s="77"/>
      <c r="BD1283" s="77"/>
      <c r="BE1283" s="76"/>
      <c r="BF1283" s="82" t="s">
        <v>12650</v>
      </c>
      <c r="BG1283" s="77"/>
      <c r="BH1283" s="77"/>
      <c r="BI1283" s="77"/>
      <c r="BJ1283" s="76"/>
      <c r="BK1283" s="82" t="s">
        <v>12650</v>
      </c>
      <c r="BL1283" s="77"/>
      <c r="BM1283" s="77"/>
      <c r="BN1283" s="77"/>
      <c r="BO1283" s="76"/>
      <c r="BP1283" s="44" t="s">
        <v>12653</v>
      </c>
    </row>
    <row r="1284" spans="1:68" ht="13.5" thickBot="1" x14ac:dyDescent="0.25">
      <c r="A1284" s="83" t="s">
        <v>1330</v>
      </c>
      <c r="B1284" s="84" t="s">
        <v>5721</v>
      </c>
      <c r="C1284" s="84" t="s">
        <v>9559</v>
      </c>
      <c r="D1284" s="84" t="s">
        <v>12654</v>
      </c>
      <c r="E1284" s="44" t="str">
        <f t="shared" si="38"/>
        <v>The Arkenstone_Minion_MELE</v>
      </c>
      <c r="F1284" s="44" t="s">
        <v>5351</v>
      </c>
      <c r="G1284" s="44" t="s">
        <v>8290</v>
      </c>
      <c r="H1284" s="44" t="s">
        <v>5149</v>
      </c>
      <c r="I1284" s="64"/>
      <c r="J1284" s="65"/>
      <c r="K1284" s="65"/>
      <c r="L1284" s="65"/>
      <c r="M1284" s="65"/>
      <c r="N1284" s="64"/>
      <c r="O1284" s="64"/>
      <c r="P1284" s="65"/>
      <c r="Q1284" s="65"/>
      <c r="R1284" s="65"/>
      <c r="S1284" s="65"/>
      <c r="T1284" s="64"/>
      <c r="U1284" s="66">
        <v>1</v>
      </c>
      <c r="V1284" s="66">
        <v>1</v>
      </c>
      <c r="W1284" s="65"/>
      <c r="X1284" s="66">
        <v>1</v>
      </c>
      <c r="Y1284" s="64"/>
      <c r="Z1284" s="65"/>
      <c r="AA1284" s="85">
        <f t="shared" si="39"/>
        <v>0</v>
      </c>
      <c r="AB1284" s="83" t="s">
        <v>1097</v>
      </c>
      <c r="AC1284" s="86"/>
      <c r="AD1284" s="86"/>
      <c r="AE1284" s="100"/>
      <c r="AF1284" s="100"/>
      <c r="AG1284" s="83" t="s">
        <v>12655</v>
      </c>
      <c r="AH1284" s="75"/>
      <c r="AI1284" s="86"/>
      <c r="AJ1284" s="86"/>
      <c r="AK1284" s="89"/>
      <c r="AL1284" s="83" t="s">
        <v>6081</v>
      </c>
      <c r="AM1284" s="86"/>
      <c r="AN1284" s="86"/>
      <c r="AO1284" s="86"/>
      <c r="AP1284" s="87"/>
      <c r="AQ1284" s="88" t="s">
        <v>12656</v>
      </c>
      <c r="AR1284" s="86"/>
      <c r="AS1284" s="86"/>
      <c r="AT1284" s="86"/>
      <c r="AU1284" s="89"/>
      <c r="AV1284" s="88" t="s">
        <v>12656</v>
      </c>
      <c r="AW1284" s="86"/>
      <c r="AX1284" s="86"/>
      <c r="AY1284" s="86"/>
      <c r="AZ1284" s="89"/>
      <c r="BA1284" s="88" t="s">
        <v>1097</v>
      </c>
      <c r="BB1284" s="86"/>
      <c r="BC1284" s="86"/>
      <c r="BD1284" s="86"/>
      <c r="BE1284" s="89"/>
      <c r="BF1284" s="88" t="s">
        <v>12656</v>
      </c>
      <c r="BG1284" s="86"/>
      <c r="BH1284" s="86"/>
      <c r="BI1284" s="86"/>
      <c r="BJ1284" s="89"/>
      <c r="BK1284" s="88" t="s">
        <v>12656</v>
      </c>
      <c r="BL1284" s="86"/>
      <c r="BM1284" s="86"/>
      <c r="BN1284" s="86"/>
      <c r="BO1284" s="89"/>
      <c r="BP1284" s="44" t="s">
        <v>12657</v>
      </c>
    </row>
    <row r="1285" spans="1:68" s="55" customFormat="1" ht="13.5" thickBot="1" x14ac:dyDescent="0.25">
      <c r="A1285" s="90"/>
      <c r="B1285" s="91"/>
      <c r="C1285" s="91"/>
      <c r="D1285" s="91"/>
      <c r="E1285" s="44" t="str">
        <f t="shared" ref="E1285:E1348" si="40">_xlfn.CONCAT(AB1285,"_",C1285,"_",A1285)</f>
        <v>Middle-earth: Against the Shadow__</v>
      </c>
      <c r="F1285" s="91"/>
      <c r="G1285" s="91"/>
      <c r="H1285" s="91"/>
      <c r="I1285" s="92"/>
      <c r="J1285" s="93"/>
      <c r="K1285" s="93"/>
      <c r="L1285" s="93"/>
      <c r="M1285" s="93"/>
      <c r="N1285" s="94"/>
      <c r="O1285" s="92"/>
      <c r="P1285" s="93"/>
      <c r="Q1285" s="93"/>
      <c r="R1285" s="93"/>
      <c r="S1285" s="93"/>
      <c r="T1285" s="92"/>
      <c r="U1285" s="93"/>
      <c r="V1285" s="93"/>
      <c r="W1285" s="93"/>
      <c r="X1285" s="93"/>
      <c r="Y1285" s="92"/>
      <c r="Z1285" s="93"/>
      <c r="AA1285" s="95">
        <f>SUM(AA1286:AA1455)</f>
        <v>0</v>
      </c>
      <c r="AB1285" s="134" t="s">
        <v>12658</v>
      </c>
      <c r="AC1285" s="135"/>
      <c r="AD1285" s="135"/>
      <c r="AE1285" s="135"/>
      <c r="AF1285" s="136"/>
      <c r="AG1285" s="137" t="s">
        <v>12659</v>
      </c>
      <c r="AH1285" s="135"/>
      <c r="AI1285" s="135"/>
      <c r="AJ1285" s="135"/>
      <c r="AK1285" s="136"/>
      <c r="AL1285" s="134" t="s">
        <v>12659</v>
      </c>
      <c r="AM1285" s="135"/>
      <c r="AN1285" s="135"/>
      <c r="AO1285" s="135"/>
      <c r="AP1285" s="136"/>
      <c r="AQ1285" s="134" t="s">
        <v>12659</v>
      </c>
      <c r="AR1285" s="135"/>
      <c r="AS1285" s="135"/>
      <c r="AT1285" s="135"/>
      <c r="AU1285" s="136"/>
      <c r="AV1285" s="134" t="s">
        <v>12660</v>
      </c>
      <c r="AW1285" s="135"/>
      <c r="AX1285" s="135"/>
      <c r="AY1285" s="135"/>
      <c r="AZ1285" s="136"/>
      <c r="BA1285" s="134" t="s">
        <v>12659</v>
      </c>
      <c r="BB1285" s="135"/>
      <c r="BC1285" s="135"/>
      <c r="BD1285" s="135"/>
      <c r="BE1285" s="136"/>
      <c r="BF1285" s="134" t="s">
        <v>12659</v>
      </c>
      <c r="BG1285" s="135"/>
      <c r="BH1285" s="135"/>
      <c r="BI1285" s="135"/>
      <c r="BJ1285" s="136"/>
      <c r="BK1285" s="134" t="s">
        <v>12659</v>
      </c>
      <c r="BL1285" s="135"/>
      <c r="BM1285" s="135"/>
      <c r="BN1285" s="135"/>
      <c r="BO1285" s="136"/>
      <c r="BP1285" s="96" t="s">
        <v>12658</v>
      </c>
    </row>
    <row r="1286" spans="1:68" x14ac:dyDescent="0.2">
      <c r="A1286" s="73" t="s">
        <v>1762</v>
      </c>
      <c r="B1286" s="98" t="s">
        <v>3174</v>
      </c>
      <c r="C1286" s="98" t="s">
        <v>9559</v>
      </c>
      <c r="D1286" s="98" t="s">
        <v>12661</v>
      </c>
      <c r="E1286" s="44" t="str">
        <f t="shared" si="40"/>
        <v>Bûrat_Minion_MEAS</v>
      </c>
      <c r="F1286" s="44" t="s">
        <v>8911</v>
      </c>
      <c r="G1286" s="44" t="s">
        <v>5183</v>
      </c>
      <c r="H1286" s="44" t="s">
        <v>8342</v>
      </c>
      <c r="I1286" s="64"/>
      <c r="J1286" s="65"/>
      <c r="K1286" s="65"/>
      <c r="L1286" s="65"/>
      <c r="M1286" s="65"/>
      <c r="N1286" s="64"/>
      <c r="O1286" s="64"/>
      <c r="P1286" s="65"/>
      <c r="Q1286" s="65"/>
      <c r="R1286" s="65"/>
      <c r="S1286" s="65"/>
      <c r="T1286" s="64"/>
      <c r="U1286" s="66">
        <v>1</v>
      </c>
      <c r="V1286" s="65"/>
      <c r="W1286" s="65"/>
      <c r="X1286" s="65"/>
      <c r="Y1286" s="68">
        <v>1</v>
      </c>
      <c r="Z1286" s="66">
        <v>1</v>
      </c>
      <c r="AA1286" s="99">
        <f t="shared" si="39"/>
        <v>0</v>
      </c>
      <c r="AB1286" s="73" t="s">
        <v>349</v>
      </c>
      <c r="AC1286" s="70"/>
      <c r="AD1286" s="72"/>
      <c r="AE1286" s="70"/>
      <c r="AF1286" s="71"/>
      <c r="AG1286" s="97" t="s">
        <v>12662</v>
      </c>
      <c r="AH1286" s="72"/>
      <c r="AI1286" s="72"/>
      <c r="AJ1286" s="72"/>
      <c r="AK1286" s="71"/>
      <c r="AL1286" s="73" t="s">
        <v>349</v>
      </c>
      <c r="AM1286" s="70"/>
      <c r="AN1286" s="72"/>
      <c r="AO1286" s="72"/>
      <c r="AP1286" s="71"/>
      <c r="AQ1286" s="97" t="s">
        <v>12662</v>
      </c>
      <c r="AR1286" s="72"/>
      <c r="AS1286" s="72"/>
      <c r="AT1286" s="72"/>
      <c r="AU1286" s="71"/>
      <c r="AV1286" s="73" t="s">
        <v>349</v>
      </c>
      <c r="AW1286" s="70"/>
      <c r="AX1286" s="72"/>
      <c r="AY1286" s="72"/>
      <c r="AZ1286" s="71"/>
      <c r="BA1286" s="97" t="s">
        <v>349</v>
      </c>
      <c r="BB1286" s="72"/>
      <c r="BC1286" s="72"/>
      <c r="BD1286" s="72"/>
      <c r="BE1286" s="71"/>
      <c r="BF1286" s="97" t="s">
        <v>12662</v>
      </c>
      <c r="BG1286" s="72"/>
      <c r="BH1286" s="72"/>
      <c r="BI1286" s="72"/>
      <c r="BJ1286" s="71"/>
      <c r="BK1286" s="97" t="s">
        <v>12662</v>
      </c>
      <c r="BL1286" s="72"/>
      <c r="BM1286" s="72"/>
      <c r="BN1286" s="72"/>
      <c r="BO1286" s="71"/>
      <c r="BP1286" s="44" t="s">
        <v>12663</v>
      </c>
    </row>
    <row r="1287" spans="1:68" x14ac:dyDescent="0.2">
      <c r="A1287" s="63" t="s">
        <v>1762</v>
      </c>
      <c r="B1287" s="44" t="s">
        <v>3174</v>
      </c>
      <c r="C1287" s="44" t="s">
        <v>9559</v>
      </c>
      <c r="D1287" s="44" t="s">
        <v>12664</v>
      </c>
      <c r="E1287" s="44" t="str">
        <f t="shared" si="40"/>
        <v>Mauhûr_Minion_MEAS</v>
      </c>
      <c r="F1287" s="44" t="s">
        <v>8911</v>
      </c>
      <c r="G1287" s="44" t="s">
        <v>5197</v>
      </c>
      <c r="H1287" s="44" t="s">
        <v>8347</v>
      </c>
      <c r="I1287" s="64"/>
      <c r="J1287" s="65"/>
      <c r="K1287" s="65"/>
      <c r="L1287" s="65"/>
      <c r="M1287" s="65"/>
      <c r="N1287" s="64"/>
      <c r="O1287" s="64"/>
      <c r="P1287" s="65"/>
      <c r="Q1287" s="65"/>
      <c r="R1287" s="65"/>
      <c r="S1287" s="65"/>
      <c r="T1287" s="64"/>
      <c r="U1287" s="65"/>
      <c r="V1287" s="65"/>
      <c r="W1287" s="65"/>
      <c r="X1287" s="65"/>
      <c r="Y1287" s="64"/>
      <c r="Z1287" s="65"/>
      <c r="AA1287" s="69">
        <f t="shared" si="39"/>
        <v>0</v>
      </c>
      <c r="AB1287" s="63" t="s">
        <v>350</v>
      </c>
      <c r="AC1287" s="75"/>
      <c r="AD1287" s="77"/>
      <c r="AE1287" s="77"/>
      <c r="AF1287" s="76"/>
      <c r="AG1287" s="82" t="s">
        <v>12665</v>
      </c>
      <c r="AH1287" s="77"/>
      <c r="AI1287" s="77"/>
      <c r="AJ1287" s="77"/>
      <c r="AK1287" s="76"/>
      <c r="AL1287" s="63" t="s">
        <v>12666</v>
      </c>
      <c r="AM1287" s="75"/>
      <c r="AN1287" s="77"/>
      <c r="AO1287" s="77"/>
      <c r="AP1287" s="76"/>
      <c r="AQ1287" s="82" t="s">
        <v>12665</v>
      </c>
      <c r="AR1287" s="77"/>
      <c r="AS1287" s="77"/>
      <c r="AT1287" s="77"/>
      <c r="AU1287" s="76"/>
      <c r="AV1287" s="63" t="s">
        <v>350</v>
      </c>
      <c r="AW1287" s="75"/>
      <c r="AX1287" s="77"/>
      <c r="AY1287" s="77"/>
      <c r="AZ1287" s="76"/>
      <c r="BA1287" s="82" t="s">
        <v>350</v>
      </c>
      <c r="BB1287" s="77"/>
      <c r="BC1287" s="77"/>
      <c r="BD1287" s="77"/>
      <c r="BE1287" s="76"/>
      <c r="BF1287" s="82" t="s">
        <v>12665</v>
      </c>
      <c r="BG1287" s="77"/>
      <c r="BH1287" s="77"/>
      <c r="BI1287" s="77"/>
      <c r="BJ1287" s="76"/>
      <c r="BK1287" s="82" t="s">
        <v>12665</v>
      </c>
      <c r="BL1287" s="77"/>
      <c r="BM1287" s="77"/>
      <c r="BN1287" s="77"/>
      <c r="BO1287" s="76"/>
      <c r="BP1287" s="44" t="s">
        <v>12667</v>
      </c>
    </row>
    <row r="1288" spans="1:68" x14ac:dyDescent="0.2">
      <c r="A1288" s="63" t="s">
        <v>1762</v>
      </c>
      <c r="B1288" s="44" t="s">
        <v>3174</v>
      </c>
      <c r="C1288" s="44" t="s">
        <v>9559</v>
      </c>
      <c r="D1288" s="44" t="s">
        <v>12668</v>
      </c>
      <c r="E1288" s="44" t="str">
        <f t="shared" si="40"/>
        <v>Míonid_Minion_MEAS</v>
      </c>
      <c r="F1288" s="44" t="s">
        <v>8911</v>
      </c>
      <c r="G1288" s="44" t="s">
        <v>5183</v>
      </c>
      <c r="H1288" s="44" t="s">
        <v>8342</v>
      </c>
      <c r="I1288" s="64"/>
      <c r="J1288" s="65"/>
      <c r="K1288" s="65"/>
      <c r="L1288" s="65"/>
      <c r="M1288" s="65"/>
      <c r="N1288" s="64"/>
      <c r="O1288" s="64"/>
      <c r="P1288" s="65"/>
      <c r="Q1288" s="65"/>
      <c r="R1288" s="65"/>
      <c r="S1288" s="65"/>
      <c r="T1288" s="68">
        <v>1</v>
      </c>
      <c r="U1288" s="65"/>
      <c r="V1288" s="65"/>
      <c r="W1288" s="65"/>
      <c r="X1288" s="65"/>
      <c r="Y1288" s="64"/>
      <c r="Z1288" s="65"/>
      <c r="AA1288" s="69">
        <f t="shared" si="39"/>
        <v>0</v>
      </c>
      <c r="AB1288" s="63" t="s">
        <v>351</v>
      </c>
      <c r="AC1288" s="75"/>
      <c r="AD1288" s="77"/>
      <c r="AE1288" s="75"/>
      <c r="AF1288" s="76"/>
      <c r="AG1288" s="82" t="s">
        <v>12669</v>
      </c>
      <c r="AH1288" s="77"/>
      <c r="AI1288" s="77"/>
      <c r="AJ1288" s="77"/>
      <c r="AK1288" s="76"/>
      <c r="AL1288" s="63" t="s">
        <v>12670</v>
      </c>
      <c r="AM1288" s="75"/>
      <c r="AN1288" s="77"/>
      <c r="AO1288" s="77"/>
      <c r="AP1288" s="76"/>
      <c r="AQ1288" s="82" t="s">
        <v>12669</v>
      </c>
      <c r="AR1288" s="77"/>
      <c r="AS1288" s="77"/>
      <c r="AT1288" s="77"/>
      <c r="AU1288" s="76"/>
      <c r="AV1288" s="63" t="s">
        <v>351</v>
      </c>
      <c r="AW1288" s="75"/>
      <c r="AX1288" s="77"/>
      <c r="AY1288" s="77"/>
      <c r="AZ1288" s="76"/>
      <c r="BA1288" s="82" t="s">
        <v>351</v>
      </c>
      <c r="BB1288" s="77"/>
      <c r="BC1288" s="77"/>
      <c r="BD1288" s="77"/>
      <c r="BE1288" s="76"/>
      <c r="BF1288" s="82" t="s">
        <v>12669</v>
      </c>
      <c r="BG1288" s="77"/>
      <c r="BH1288" s="77"/>
      <c r="BI1288" s="77"/>
      <c r="BJ1288" s="76"/>
      <c r="BK1288" s="82" t="s">
        <v>12669</v>
      </c>
      <c r="BL1288" s="77"/>
      <c r="BM1288" s="77"/>
      <c r="BN1288" s="77"/>
      <c r="BO1288" s="76"/>
      <c r="BP1288" s="44" t="s">
        <v>12671</v>
      </c>
    </row>
    <row r="1289" spans="1:68" x14ac:dyDescent="0.2">
      <c r="A1289" s="63" t="s">
        <v>1762</v>
      </c>
      <c r="B1289" s="44" t="s">
        <v>3174</v>
      </c>
      <c r="C1289" s="44" t="s">
        <v>9559</v>
      </c>
      <c r="D1289" s="44" t="s">
        <v>12672</v>
      </c>
      <c r="E1289" s="44" t="str">
        <f t="shared" si="40"/>
        <v>Perchen_Minion_MEAS</v>
      </c>
      <c r="F1289" s="44" t="s">
        <v>8355</v>
      </c>
      <c r="G1289" s="44" t="s">
        <v>5183</v>
      </c>
      <c r="H1289" s="44" t="s">
        <v>8342</v>
      </c>
      <c r="I1289" s="64"/>
      <c r="J1289" s="65"/>
      <c r="K1289" s="65"/>
      <c r="L1289" s="65"/>
      <c r="M1289" s="65"/>
      <c r="N1289" s="64"/>
      <c r="O1289" s="64"/>
      <c r="P1289" s="65"/>
      <c r="Q1289" s="65"/>
      <c r="R1289" s="65"/>
      <c r="S1289" s="65"/>
      <c r="T1289" s="68">
        <v>1</v>
      </c>
      <c r="U1289" s="65"/>
      <c r="V1289" s="65"/>
      <c r="W1289" s="65"/>
      <c r="X1289" s="65"/>
      <c r="Y1289" s="64"/>
      <c r="Z1289" s="65"/>
      <c r="AA1289" s="69">
        <f t="shared" ref="AA1289:AA1352" si="41">SUM(AB1289:BO1289)</f>
        <v>0</v>
      </c>
      <c r="AB1289" s="63" t="s">
        <v>352</v>
      </c>
      <c r="AC1289" s="75"/>
      <c r="AD1289" s="77"/>
      <c r="AE1289" s="75"/>
      <c r="AF1289" s="76"/>
      <c r="AG1289" s="82" t="s">
        <v>12673</v>
      </c>
      <c r="AH1289" s="77"/>
      <c r="AI1289" s="77"/>
      <c r="AJ1289" s="77"/>
      <c r="AK1289" s="76"/>
      <c r="AL1289" s="63" t="s">
        <v>352</v>
      </c>
      <c r="AM1289" s="75"/>
      <c r="AN1289" s="77"/>
      <c r="AO1289" s="77"/>
      <c r="AP1289" s="76"/>
      <c r="AQ1289" s="82" t="s">
        <v>12673</v>
      </c>
      <c r="AR1289" s="77"/>
      <c r="AS1289" s="77"/>
      <c r="AT1289" s="77"/>
      <c r="AU1289" s="76"/>
      <c r="AV1289" s="63" t="s">
        <v>352</v>
      </c>
      <c r="AW1289" s="75"/>
      <c r="AX1289" s="77"/>
      <c r="AY1289" s="77"/>
      <c r="AZ1289" s="76"/>
      <c r="BA1289" s="82" t="s">
        <v>352</v>
      </c>
      <c r="BB1289" s="77"/>
      <c r="BC1289" s="77"/>
      <c r="BD1289" s="77"/>
      <c r="BE1289" s="76"/>
      <c r="BF1289" s="82" t="s">
        <v>12673</v>
      </c>
      <c r="BG1289" s="77"/>
      <c r="BH1289" s="77"/>
      <c r="BI1289" s="77"/>
      <c r="BJ1289" s="76"/>
      <c r="BK1289" s="82" t="s">
        <v>12673</v>
      </c>
      <c r="BL1289" s="77"/>
      <c r="BM1289" s="77"/>
      <c r="BN1289" s="77"/>
      <c r="BO1289" s="76"/>
      <c r="BP1289" s="44" t="s">
        <v>12674</v>
      </c>
    </row>
    <row r="1290" spans="1:68" x14ac:dyDescent="0.2">
      <c r="A1290" s="63" t="s">
        <v>1762</v>
      </c>
      <c r="B1290" s="44" t="s">
        <v>3174</v>
      </c>
      <c r="C1290" s="44" t="s">
        <v>9559</v>
      </c>
      <c r="D1290" s="44" t="s">
        <v>12675</v>
      </c>
      <c r="E1290" s="44" t="str">
        <f t="shared" si="40"/>
        <v>Tûma_Minion_MEAS</v>
      </c>
      <c r="F1290" s="44" t="s">
        <v>8911</v>
      </c>
      <c r="G1290" s="44" t="s">
        <v>5183</v>
      </c>
      <c r="H1290" s="44" t="s">
        <v>8342</v>
      </c>
      <c r="I1290" s="64"/>
      <c r="J1290" s="65"/>
      <c r="K1290" s="65"/>
      <c r="L1290" s="65"/>
      <c r="M1290" s="65"/>
      <c r="N1290" s="64"/>
      <c r="O1290" s="64"/>
      <c r="P1290" s="65"/>
      <c r="Q1290" s="65"/>
      <c r="R1290" s="65"/>
      <c r="S1290" s="65"/>
      <c r="T1290" s="64"/>
      <c r="U1290" s="66">
        <v>1</v>
      </c>
      <c r="V1290" s="65"/>
      <c r="W1290" s="65"/>
      <c r="X1290" s="65"/>
      <c r="Y1290" s="68">
        <v>1</v>
      </c>
      <c r="Z1290" s="66">
        <v>1</v>
      </c>
      <c r="AA1290" s="69">
        <f t="shared" si="41"/>
        <v>0</v>
      </c>
      <c r="AB1290" s="63" t="s">
        <v>353</v>
      </c>
      <c r="AC1290" s="75"/>
      <c r="AD1290" s="77"/>
      <c r="AE1290" s="75"/>
      <c r="AF1290" s="76"/>
      <c r="AG1290" s="82" t="s">
        <v>12676</v>
      </c>
      <c r="AH1290" s="77"/>
      <c r="AI1290" s="77"/>
      <c r="AJ1290" s="77"/>
      <c r="AK1290" s="76"/>
      <c r="AL1290" s="63" t="s">
        <v>353</v>
      </c>
      <c r="AM1290" s="75"/>
      <c r="AN1290" s="77"/>
      <c r="AO1290" s="77"/>
      <c r="AP1290" s="76"/>
      <c r="AQ1290" s="82" t="s">
        <v>12676</v>
      </c>
      <c r="AR1290" s="77"/>
      <c r="AS1290" s="77"/>
      <c r="AT1290" s="77"/>
      <c r="AU1290" s="76"/>
      <c r="AV1290" s="63" t="s">
        <v>353</v>
      </c>
      <c r="AW1290" s="75"/>
      <c r="AX1290" s="77"/>
      <c r="AY1290" s="77"/>
      <c r="AZ1290" s="76"/>
      <c r="BA1290" s="82" t="s">
        <v>353</v>
      </c>
      <c r="BB1290" s="77"/>
      <c r="BC1290" s="77"/>
      <c r="BD1290" s="77"/>
      <c r="BE1290" s="76"/>
      <c r="BF1290" s="82" t="s">
        <v>12676</v>
      </c>
      <c r="BG1290" s="77"/>
      <c r="BH1290" s="77"/>
      <c r="BI1290" s="77"/>
      <c r="BJ1290" s="76"/>
      <c r="BK1290" s="82" t="s">
        <v>12676</v>
      </c>
      <c r="BL1290" s="77"/>
      <c r="BM1290" s="77"/>
      <c r="BN1290" s="77"/>
      <c r="BO1290" s="76"/>
      <c r="BP1290" s="44" t="s">
        <v>12677</v>
      </c>
    </row>
    <row r="1291" spans="1:68" x14ac:dyDescent="0.2">
      <c r="A1291" s="63" t="s">
        <v>1762</v>
      </c>
      <c r="B1291" s="44" t="s">
        <v>3174</v>
      </c>
      <c r="C1291" s="44" t="s">
        <v>9559</v>
      </c>
      <c r="D1291" s="44" t="s">
        <v>12678</v>
      </c>
      <c r="E1291" s="44" t="str">
        <f t="shared" si="40"/>
        <v>Wûluag_Minion_MEAS</v>
      </c>
      <c r="F1291" s="44" t="s">
        <v>8911</v>
      </c>
      <c r="G1291" s="44" t="s">
        <v>5183</v>
      </c>
      <c r="H1291" s="44" t="s">
        <v>8342</v>
      </c>
      <c r="I1291" s="64"/>
      <c r="J1291" s="65"/>
      <c r="K1291" s="65"/>
      <c r="L1291" s="65"/>
      <c r="M1291" s="65"/>
      <c r="N1291" s="64"/>
      <c r="O1291" s="64"/>
      <c r="P1291" s="65"/>
      <c r="Q1291" s="65"/>
      <c r="R1291" s="65"/>
      <c r="S1291" s="65"/>
      <c r="T1291" s="64"/>
      <c r="U1291" s="66">
        <v>1</v>
      </c>
      <c r="V1291" s="65"/>
      <c r="W1291" s="65"/>
      <c r="X1291" s="65"/>
      <c r="Y1291" s="68">
        <v>1</v>
      </c>
      <c r="Z1291" s="66">
        <v>1</v>
      </c>
      <c r="AA1291" s="69">
        <f t="shared" si="41"/>
        <v>0</v>
      </c>
      <c r="AB1291" s="63" t="s">
        <v>354</v>
      </c>
      <c r="AC1291" s="75"/>
      <c r="AD1291" s="77"/>
      <c r="AE1291" s="75"/>
      <c r="AF1291" s="76"/>
      <c r="AG1291" s="82" t="s">
        <v>12679</v>
      </c>
      <c r="AH1291" s="77"/>
      <c r="AI1291" s="77"/>
      <c r="AJ1291" s="77"/>
      <c r="AK1291" s="76"/>
      <c r="AL1291" s="63" t="s">
        <v>354</v>
      </c>
      <c r="AM1291" s="75"/>
      <c r="AN1291" s="77"/>
      <c r="AO1291" s="77"/>
      <c r="AP1291" s="76"/>
      <c r="AQ1291" s="82" t="s">
        <v>12679</v>
      </c>
      <c r="AR1291" s="77"/>
      <c r="AS1291" s="77"/>
      <c r="AT1291" s="77"/>
      <c r="AU1291" s="76"/>
      <c r="AV1291" s="63" t="s">
        <v>354</v>
      </c>
      <c r="AW1291" s="75"/>
      <c r="AX1291" s="77"/>
      <c r="AY1291" s="77"/>
      <c r="AZ1291" s="76"/>
      <c r="BA1291" s="82" t="s">
        <v>354</v>
      </c>
      <c r="BB1291" s="77"/>
      <c r="BC1291" s="77"/>
      <c r="BD1291" s="77"/>
      <c r="BE1291" s="76"/>
      <c r="BF1291" s="82" t="s">
        <v>12679</v>
      </c>
      <c r="BG1291" s="77"/>
      <c r="BH1291" s="77"/>
      <c r="BI1291" s="77"/>
      <c r="BJ1291" s="76"/>
      <c r="BK1291" s="82" t="s">
        <v>12679</v>
      </c>
      <c r="BL1291" s="77"/>
      <c r="BM1291" s="77"/>
      <c r="BN1291" s="77"/>
      <c r="BO1291" s="76"/>
      <c r="BP1291" s="44" t="s">
        <v>12680</v>
      </c>
    </row>
    <row r="1292" spans="1:68" x14ac:dyDescent="0.2">
      <c r="A1292" s="63" t="s">
        <v>1762</v>
      </c>
      <c r="B1292" s="44" t="s">
        <v>5422</v>
      </c>
      <c r="C1292" s="44" t="s">
        <v>9559</v>
      </c>
      <c r="D1292" s="44" t="s">
        <v>12681</v>
      </c>
      <c r="E1292" s="44" t="str">
        <f t="shared" si="40"/>
        <v>Black Horse_Minion_MEAS</v>
      </c>
      <c r="F1292" s="44" t="s">
        <v>5930</v>
      </c>
      <c r="G1292" s="44" t="s">
        <v>5235</v>
      </c>
      <c r="H1292" s="44" t="s">
        <v>10551</v>
      </c>
      <c r="I1292" s="64"/>
      <c r="J1292" s="65"/>
      <c r="K1292" s="65"/>
      <c r="L1292" s="65"/>
      <c r="M1292" s="65"/>
      <c r="N1292" s="64"/>
      <c r="O1292" s="64"/>
      <c r="P1292" s="65"/>
      <c r="Q1292" s="65"/>
      <c r="R1292" s="65"/>
      <c r="S1292" s="65"/>
      <c r="T1292" s="64"/>
      <c r="U1292" s="65"/>
      <c r="V1292" s="65"/>
      <c r="W1292" s="65"/>
      <c r="X1292" s="65"/>
      <c r="Y1292" s="64"/>
      <c r="Z1292" s="65"/>
      <c r="AA1292" s="69">
        <f t="shared" si="41"/>
        <v>0</v>
      </c>
      <c r="AB1292" s="63" t="s">
        <v>355</v>
      </c>
      <c r="AC1292" s="75"/>
      <c r="AD1292" s="77"/>
      <c r="AE1292" s="77"/>
      <c r="AF1292" s="76"/>
      <c r="AG1292" s="82" t="s">
        <v>12682</v>
      </c>
      <c r="AH1292" s="77"/>
      <c r="AI1292" s="77"/>
      <c r="AJ1292" s="77"/>
      <c r="AK1292" s="76"/>
      <c r="AL1292" s="63" t="s">
        <v>12683</v>
      </c>
      <c r="AM1292" s="75"/>
      <c r="AN1292" s="77"/>
      <c r="AO1292" s="77"/>
      <c r="AP1292" s="76"/>
      <c r="AQ1292" s="82" t="s">
        <v>12682</v>
      </c>
      <c r="AR1292" s="77"/>
      <c r="AS1292" s="77"/>
      <c r="AT1292" s="77"/>
      <c r="AU1292" s="76"/>
      <c r="AV1292" s="63" t="s">
        <v>12684</v>
      </c>
      <c r="AW1292" s="75"/>
      <c r="AX1292" s="77"/>
      <c r="AY1292" s="77"/>
      <c r="AZ1292" s="76"/>
      <c r="BA1292" s="82" t="s">
        <v>355</v>
      </c>
      <c r="BB1292" s="77"/>
      <c r="BC1292" s="77"/>
      <c r="BD1292" s="77"/>
      <c r="BE1292" s="76"/>
      <c r="BF1292" s="82" t="s">
        <v>12682</v>
      </c>
      <c r="BG1292" s="77"/>
      <c r="BH1292" s="77"/>
      <c r="BI1292" s="77"/>
      <c r="BJ1292" s="76"/>
      <c r="BK1292" s="82" t="s">
        <v>12682</v>
      </c>
      <c r="BL1292" s="77"/>
      <c r="BM1292" s="77"/>
      <c r="BN1292" s="77"/>
      <c r="BO1292" s="76"/>
      <c r="BP1292" s="44" t="s">
        <v>12685</v>
      </c>
    </row>
    <row r="1293" spans="1:68" x14ac:dyDescent="0.2">
      <c r="A1293" s="63" t="s">
        <v>1762</v>
      </c>
      <c r="B1293" s="44" t="s">
        <v>5422</v>
      </c>
      <c r="C1293" s="44" t="s">
        <v>9559</v>
      </c>
      <c r="D1293" s="44" t="s">
        <v>12686</v>
      </c>
      <c r="E1293" s="44" t="str">
        <f t="shared" si="40"/>
        <v>Creature of an Older World_Minion_MEAS</v>
      </c>
      <c r="F1293" s="44" t="s">
        <v>9864</v>
      </c>
      <c r="G1293" s="44" t="s">
        <v>5197</v>
      </c>
      <c r="H1293" s="44" t="s">
        <v>8347</v>
      </c>
      <c r="I1293" s="64"/>
      <c r="J1293" s="65"/>
      <c r="K1293" s="65"/>
      <c r="L1293" s="65"/>
      <c r="M1293" s="65"/>
      <c r="N1293" s="64"/>
      <c r="O1293" s="64"/>
      <c r="P1293" s="65"/>
      <c r="Q1293" s="65"/>
      <c r="R1293" s="65"/>
      <c r="S1293" s="65"/>
      <c r="T1293" s="64"/>
      <c r="U1293" s="65"/>
      <c r="V1293" s="65"/>
      <c r="W1293" s="65"/>
      <c r="X1293" s="65"/>
      <c r="Y1293" s="64"/>
      <c r="Z1293" s="65"/>
      <c r="AA1293" s="69">
        <f t="shared" si="41"/>
        <v>0</v>
      </c>
      <c r="AB1293" s="63" t="s">
        <v>356</v>
      </c>
      <c r="AC1293" s="75"/>
      <c r="AD1293" s="77"/>
      <c r="AE1293" s="77"/>
      <c r="AF1293" s="76"/>
      <c r="AG1293" s="82" t="s">
        <v>12687</v>
      </c>
      <c r="AH1293" s="77"/>
      <c r="AI1293" s="77"/>
      <c r="AJ1293" s="77"/>
      <c r="AK1293" s="76"/>
      <c r="AL1293" s="63" t="s">
        <v>12688</v>
      </c>
      <c r="AM1293" s="75"/>
      <c r="AN1293" s="77"/>
      <c r="AO1293" s="77"/>
      <c r="AP1293" s="76"/>
      <c r="AQ1293" s="82" t="s">
        <v>12687</v>
      </c>
      <c r="AR1293" s="77"/>
      <c r="AS1293" s="77"/>
      <c r="AT1293" s="77"/>
      <c r="AU1293" s="76"/>
      <c r="AV1293" s="63" t="s">
        <v>12689</v>
      </c>
      <c r="AW1293" s="75"/>
      <c r="AX1293" s="77"/>
      <c r="AY1293" s="77"/>
      <c r="AZ1293" s="76"/>
      <c r="BA1293" s="82" t="s">
        <v>356</v>
      </c>
      <c r="BB1293" s="77"/>
      <c r="BC1293" s="77"/>
      <c r="BD1293" s="77"/>
      <c r="BE1293" s="76"/>
      <c r="BF1293" s="82" t="s">
        <v>12687</v>
      </c>
      <c r="BG1293" s="77"/>
      <c r="BH1293" s="77"/>
      <c r="BI1293" s="77"/>
      <c r="BJ1293" s="76"/>
      <c r="BK1293" s="82" t="s">
        <v>12687</v>
      </c>
      <c r="BL1293" s="77"/>
      <c r="BM1293" s="77"/>
      <c r="BN1293" s="77"/>
      <c r="BO1293" s="76"/>
      <c r="BP1293" s="44" t="s">
        <v>1819</v>
      </c>
    </row>
    <row r="1294" spans="1:68" x14ac:dyDescent="0.2">
      <c r="A1294" s="63" t="s">
        <v>1762</v>
      </c>
      <c r="B1294" s="44" t="s">
        <v>5422</v>
      </c>
      <c r="C1294" s="44" t="s">
        <v>9559</v>
      </c>
      <c r="D1294" s="44" t="s">
        <v>12690</v>
      </c>
      <c r="E1294" s="44" t="str">
        <f t="shared" si="40"/>
        <v>Great Bats_Minion_MEAS</v>
      </c>
      <c r="F1294" s="44" t="s">
        <v>9598</v>
      </c>
      <c r="G1294" s="44" t="s">
        <v>5235</v>
      </c>
      <c r="H1294" s="44" t="s">
        <v>10551</v>
      </c>
      <c r="I1294" s="64"/>
      <c r="J1294" s="65"/>
      <c r="K1294" s="65"/>
      <c r="L1294" s="65"/>
      <c r="M1294" s="65"/>
      <c r="N1294" s="64"/>
      <c r="O1294" s="64"/>
      <c r="P1294" s="65"/>
      <c r="Q1294" s="65"/>
      <c r="R1294" s="65"/>
      <c r="S1294" s="65"/>
      <c r="T1294" s="64"/>
      <c r="U1294" s="65"/>
      <c r="V1294" s="65"/>
      <c r="W1294" s="66">
        <v>3</v>
      </c>
      <c r="X1294" s="66">
        <v>1</v>
      </c>
      <c r="Y1294" s="64"/>
      <c r="Z1294" s="65"/>
      <c r="AA1294" s="69">
        <f t="shared" si="41"/>
        <v>0</v>
      </c>
      <c r="AB1294" s="63" t="s">
        <v>357</v>
      </c>
      <c r="AC1294" s="75"/>
      <c r="AD1294" s="77"/>
      <c r="AE1294" s="75"/>
      <c r="AF1294" s="76"/>
      <c r="AG1294" s="82" t="s">
        <v>12691</v>
      </c>
      <c r="AH1294" s="77"/>
      <c r="AI1294" s="77"/>
      <c r="AJ1294" s="77"/>
      <c r="AK1294" s="76"/>
      <c r="AL1294" s="63" t="s">
        <v>12692</v>
      </c>
      <c r="AM1294" s="75"/>
      <c r="AN1294" s="77"/>
      <c r="AO1294" s="77"/>
      <c r="AP1294" s="76"/>
      <c r="AQ1294" s="82" t="s">
        <v>12691</v>
      </c>
      <c r="AR1294" s="77"/>
      <c r="AS1294" s="77"/>
      <c r="AT1294" s="77"/>
      <c r="AU1294" s="76"/>
      <c r="AV1294" s="63" t="s">
        <v>12693</v>
      </c>
      <c r="AW1294" s="75"/>
      <c r="AX1294" s="77"/>
      <c r="AY1294" s="77"/>
      <c r="AZ1294" s="76"/>
      <c r="BA1294" s="82" t="s">
        <v>357</v>
      </c>
      <c r="BB1294" s="77"/>
      <c r="BC1294" s="77"/>
      <c r="BD1294" s="77"/>
      <c r="BE1294" s="76"/>
      <c r="BF1294" s="82" t="s">
        <v>12691</v>
      </c>
      <c r="BG1294" s="77"/>
      <c r="BH1294" s="77"/>
      <c r="BI1294" s="77"/>
      <c r="BJ1294" s="76"/>
      <c r="BK1294" s="82" t="s">
        <v>12691</v>
      </c>
      <c r="BL1294" s="77"/>
      <c r="BM1294" s="77"/>
      <c r="BN1294" s="77"/>
      <c r="BO1294" s="76"/>
      <c r="BP1294" s="44" t="s">
        <v>12694</v>
      </c>
    </row>
    <row r="1295" spans="1:68" x14ac:dyDescent="0.2">
      <c r="A1295" s="63" t="s">
        <v>1762</v>
      </c>
      <c r="B1295" s="44" t="s">
        <v>5422</v>
      </c>
      <c r="C1295" s="44" t="s">
        <v>9559</v>
      </c>
      <c r="D1295" s="44" t="s">
        <v>12695</v>
      </c>
      <c r="E1295" s="44" t="str">
        <f t="shared" si="40"/>
        <v>Great Lord of Goblin-gate_Minion_MEAS</v>
      </c>
      <c r="F1295" s="44" t="s">
        <v>8911</v>
      </c>
      <c r="G1295" s="44" t="s">
        <v>5197</v>
      </c>
      <c r="H1295" s="44" t="s">
        <v>8347</v>
      </c>
      <c r="I1295" s="64"/>
      <c r="J1295" s="65"/>
      <c r="K1295" s="65"/>
      <c r="L1295" s="65"/>
      <c r="M1295" s="65"/>
      <c r="N1295" s="64"/>
      <c r="O1295" s="64"/>
      <c r="P1295" s="65"/>
      <c r="Q1295" s="65"/>
      <c r="R1295" s="65"/>
      <c r="S1295" s="65"/>
      <c r="T1295" s="64"/>
      <c r="U1295" s="65"/>
      <c r="V1295" s="66">
        <v>1</v>
      </c>
      <c r="W1295" s="65"/>
      <c r="X1295" s="65"/>
      <c r="Y1295" s="64"/>
      <c r="Z1295" s="65"/>
      <c r="AA1295" s="69">
        <f t="shared" si="41"/>
        <v>0</v>
      </c>
      <c r="AB1295" s="63" t="s">
        <v>358</v>
      </c>
      <c r="AC1295" s="75"/>
      <c r="AD1295" s="77"/>
      <c r="AE1295" s="75"/>
      <c r="AF1295" s="76"/>
      <c r="AG1295" s="82" t="s">
        <v>12696</v>
      </c>
      <c r="AH1295" s="77"/>
      <c r="AI1295" s="77"/>
      <c r="AJ1295" s="77"/>
      <c r="AK1295" s="76"/>
      <c r="AL1295" s="63" t="s">
        <v>12697</v>
      </c>
      <c r="AM1295" s="75"/>
      <c r="AN1295" s="77"/>
      <c r="AO1295" s="77"/>
      <c r="AP1295" s="76"/>
      <c r="AQ1295" s="82" t="s">
        <v>12696</v>
      </c>
      <c r="AR1295" s="77"/>
      <c r="AS1295" s="77"/>
      <c r="AT1295" s="77"/>
      <c r="AU1295" s="76"/>
      <c r="AV1295" s="63" t="s">
        <v>12698</v>
      </c>
      <c r="AW1295" s="75"/>
      <c r="AX1295" s="77"/>
      <c r="AY1295" s="77"/>
      <c r="AZ1295" s="76"/>
      <c r="BA1295" s="82" t="s">
        <v>358</v>
      </c>
      <c r="BB1295" s="77"/>
      <c r="BC1295" s="77"/>
      <c r="BD1295" s="77"/>
      <c r="BE1295" s="76"/>
      <c r="BF1295" s="82" t="s">
        <v>12696</v>
      </c>
      <c r="BG1295" s="77"/>
      <c r="BH1295" s="77"/>
      <c r="BI1295" s="77"/>
      <c r="BJ1295" s="76"/>
      <c r="BK1295" s="82" t="s">
        <v>12696</v>
      </c>
      <c r="BL1295" s="77"/>
      <c r="BM1295" s="77"/>
      <c r="BN1295" s="77"/>
      <c r="BO1295" s="76"/>
      <c r="BP1295" s="44" t="s">
        <v>12699</v>
      </c>
    </row>
    <row r="1296" spans="1:68" x14ac:dyDescent="0.2">
      <c r="A1296" s="63" t="s">
        <v>1762</v>
      </c>
      <c r="B1296" s="44" t="s">
        <v>5422</v>
      </c>
      <c r="C1296" s="44" t="s">
        <v>9559</v>
      </c>
      <c r="D1296" s="44" t="s">
        <v>12700</v>
      </c>
      <c r="E1296" s="44" t="str">
        <f t="shared" si="40"/>
        <v>Regiment of Black Crows_Minion_MEAS</v>
      </c>
      <c r="F1296" s="44" t="s">
        <v>11084</v>
      </c>
      <c r="G1296" s="44" t="s">
        <v>5235</v>
      </c>
      <c r="H1296" s="44" t="s">
        <v>10551</v>
      </c>
      <c r="I1296" s="64"/>
      <c r="J1296" s="65"/>
      <c r="K1296" s="65"/>
      <c r="L1296" s="65"/>
      <c r="M1296" s="65"/>
      <c r="N1296" s="64"/>
      <c r="O1296" s="64"/>
      <c r="P1296" s="65"/>
      <c r="Q1296" s="65"/>
      <c r="R1296" s="65"/>
      <c r="S1296" s="65"/>
      <c r="T1296" s="68">
        <v>1</v>
      </c>
      <c r="U1296" s="66">
        <v>3</v>
      </c>
      <c r="V1296" s="65"/>
      <c r="W1296" s="65"/>
      <c r="X1296" s="66">
        <v>1</v>
      </c>
      <c r="Y1296" s="64"/>
      <c r="Z1296" s="65"/>
      <c r="AA1296" s="69">
        <f t="shared" si="41"/>
        <v>0</v>
      </c>
      <c r="AB1296" s="63" t="s">
        <v>359</v>
      </c>
      <c r="AC1296" s="75"/>
      <c r="AD1296" s="77"/>
      <c r="AE1296" s="75"/>
      <c r="AF1296" s="76"/>
      <c r="AG1296" s="82" t="s">
        <v>12701</v>
      </c>
      <c r="AH1296" s="77"/>
      <c r="AI1296" s="77"/>
      <c r="AJ1296" s="77"/>
      <c r="AK1296" s="76"/>
      <c r="AL1296" s="63" t="s">
        <v>12702</v>
      </c>
      <c r="AM1296" s="75"/>
      <c r="AN1296" s="77"/>
      <c r="AO1296" s="77"/>
      <c r="AP1296" s="76"/>
      <c r="AQ1296" s="82" t="s">
        <v>12701</v>
      </c>
      <c r="AR1296" s="77"/>
      <c r="AS1296" s="77"/>
      <c r="AT1296" s="77"/>
      <c r="AU1296" s="76"/>
      <c r="AV1296" s="63" t="s">
        <v>12703</v>
      </c>
      <c r="AW1296" s="75"/>
      <c r="AX1296" s="77"/>
      <c r="AY1296" s="77"/>
      <c r="AZ1296" s="76"/>
      <c r="BA1296" s="82" t="s">
        <v>359</v>
      </c>
      <c r="BB1296" s="77"/>
      <c r="BC1296" s="77"/>
      <c r="BD1296" s="77"/>
      <c r="BE1296" s="76"/>
      <c r="BF1296" s="82" t="s">
        <v>12701</v>
      </c>
      <c r="BG1296" s="77"/>
      <c r="BH1296" s="77"/>
      <c r="BI1296" s="77"/>
      <c r="BJ1296" s="76"/>
      <c r="BK1296" s="82" t="s">
        <v>12701</v>
      </c>
      <c r="BL1296" s="77"/>
      <c r="BM1296" s="77"/>
      <c r="BN1296" s="77"/>
      <c r="BO1296" s="76"/>
      <c r="BP1296" s="44" t="s">
        <v>12704</v>
      </c>
    </row>
    <row r="1297" spans="1:68" x14ac:dyDescent="0.2">
      <c r="A1297" s="63" t="s">
        <v>1762</v>
      </c>
      <c r="B1297" s="44" t="s">
        <v>5422</v>
      </c>
      <c r="C1297" s="44" t="s">
        <v>9559</v>
      </c>
      <c r="D1297" s="44" t="s">
        <v>12705</v>
      </c>
      <c r="E1297" s="44" t="str">
        <f t="shared" si="40"/>
        <v>The Balrog_Minion_MEAS</v>
      </c>
      <c r="F1297" s="44" t="s">
        <v>9864</v>
      </c>
      <c r="G1297" s="44" t="s">
        <v>5197</v>
      </c>
      <c r="H1297" s="44" t="s">
        <v>8347</v>
      </c>
      <c r="I1297" s="64"/>
      <c r="J1297" s="65"/>
      <c r="K1297" s="65"/>
      <c r="L1297" s="65"/>
      <c r="M1297" s="65"/>
      <c r="N1297" s="64"/>
      <c r="O1297" s="64"/>
      <c r="P1297" s="65"/>
      <c r="Q1297" s="65"/>
      <c r="R1297" s="65"/>
      <c r="S1297" s="65"/>
      <c r="T1297" s="64"/>
      <c r="U1297" s="65"/>
      <c r="V1297" s="65"/>
      <c r="W1297" s="65"/>
      <c r="X1297" s="65"/>
      <c r="Y1297" s="64"/>
      <c r="Z1297" s="65"/>
      <c r="AA1297" s="69">
        <f t="shared" si="41"/>
        <v>0</v>
      </c>
      <c r="AB1297" s="63" t="s">
        <v>360</v>
      </c>
      <c r="AC1297" s="75"/>
      <c r="AD1297" s="77"/>
      <c r="AE1297" s="77"/>
      <c r="AF1297" s="76"/>
      <c r="AG1297" s="82" t="s">
        <v>12706</v>
      </c>
      <c r="AH1297" s="77"/>
      <c r="AI1297" s="77"/>
      <c r="AJ1297" s="77"/>
      <c r="AK1297" s="76"/>
      <c r="AL1297" s="63" t="s">
        <v>12707</v>
      </c>
      <c r="AM1297" s="75"/>
      <c r="AN1297" s="77"/>
      <c r="AO1297" s="77"/>
      <c r="AP1297" s="76"/>
      <c r="AQ1297" s="82" t="s">
        <v>12706</v>
      </c>
      <c r="AR1297" s="77"/>
      <c r="AS1297" s="77"/>
      <c r="AT1297" s="77"/>
      <c r="AU1297" s="76"/>
      <c r="AV1297" s="63" t="s">
        <v>12708</v>
      </c>
      <c r="AW1297" s="75"/>
      <c r="AX1297" s="77"/>
      <c r="AY1297" s="77"/>
      <c r="AZ1297" s="76"/>
      <c r="BA1297" s="82" t="s">
        <v>360</v>
      </c>
      <c r="BB1297" s="77"/>
      <c r="BC1297" s="77"/>
      <c r="BD1297" s="77"/>
      <c r="BE1297" s="76"/>
      <c r="BF1297" s="82" t="s">
        <v>12706</v>
      </c>
      <c r="BG1297" s="77"/>
      <c r="BH1297" s="77"/>
      <c r="BI1297" s="77"/>
      <c r="BJ1297" s="76"/>
      <c r="BK1297" s="82" t="s">
        <v>12706</v>
      </c>
      <c r="BL1297" s="77"/>
      <c r="BM1297" s="77"/>
      <c r="BN1297" s="77"/>
      <c r="BO1297" s="76"/>
      <c r="BP1297" s="44" t="s">
        <v>1820</v>
      </c>
    </row>
    <row r="1298" spans="1:68" x14ac:dyDescent="0.2">
      <c r="A1298" s="63" t="s">
        <v>1762</v>
      </c>
      <c r="B1298" s="44" t="s">
        <v>5494</v>
      </c>
      <c r="C1298" s="44" t="s">
        <v>2401</v>
      </c>
      <c r="D1298" s="44" t="s">
        <v>12709</v>
      </c>
      <c r="E1298" s="44" t="str">
        <f t="shared" si="40"/>
        <v>Angmarim_Hero_MEAS</v>
      </c>
      <c r="F1298" s="44" t="s">
        <v>9270</v>
      </c>
      <c r="G1298" s="44" t="s">
        <v>5197</v>
      </c>
      <c r="H1298" s="44" t="s">
        <v>12710</v>
      </c>
      <c r="I1298" s="64"/>
      <c r="J1298" s="65"/>
      <c r="K1298" s="65"/>
      <c r="L1298" s="65"/>
      <c r="M1298" s="65"/>
      <c r="N1298" s="64"/>
      <c r="O1298" s="64"/>
      <c r="P1298" s="65"/>
      <c r="Q1298" s="65"/>
      <c r="R1298" s="65"/>
      <c r="S1298" s="65"/>
      <c r="T1298" s="64"/>
      <c r="U1298" s="65"/>
      <c r="V1298" s="65"/>
      <c r="W1298" s="65"/>
      <c r="X1298" s="65"/>
      <c r="Y1298" s="64"/>
      <c r="Z1298" s="65"/>
      <c r="AA1298" s="69">
        <f t="shared" si="41"/>
        <v>0</v>
      </c>
      <c r="AB1298" s="63" t="s">
        <v>361</v>
      </c>
      <c r="AC1298" s="75"/>
      <c r="AD1298" s="77"/>
      <c r="AE1298" s="77"/>
      <c r="AF1298" s="76"/>
      <c r="AG1298" s="82" t="s">
        <v>12711</v>
      </c>
      <c r="AH1298" s="77"/>
      <c r="AI1298" s="77"/>
      <c r="AJ1298" s="77"/>
      <c r="AK1298" s="76"/>
      <c r="AL1298" s="63" t="s">
        <v>361</v>
      </c>
      <c r="AM1298" s="75"/>
      <c r="AN1298" s="77"/>
      <c r="AO1298" s="77"/>
      <c r="AP1298" s="76"/>
      <c r="AQ1298" s="82" t="s">
        <v>12711</v>
      </c>
      <c r="AR1298" s="77"/>
      <c r="AS1298" s="77"/>
      <c r="AT1298" s="77"/>
      <c r="AU1298" s="76"/>
      <c r="AV1298" s="63" t="s">
        <v>361</v>
      </c>
      <c r="AW1298" s="75"/>
      <c r="AX1298" s="77"/>
      <c r="AY1298" s="77"/>
      <c r="AZ1298" s="76"/>
      <c r="BA1298" s="82" t="s">
        <v>361</v>
      </c>
      <c r="BB1298" s="77"/>
      <c r="BC1298" s="77"/>
      <c r="BD1298" s="77"/>
      <c r="BE1298" s="76"/>
      <c r="BF1298" s="82" t="s">
        <v>12711</v>
      </c>
      <c r="BG1298" s="77"/>
      <c r="BH1298" s="77"/>
      <c r="BI1298" s="77"/>
      <c r="BJ1298" s="76"/>
      <c r="BK1298" s="82" t="s">
        <v>12711</v>
      </c>
      <c r="BL1298" s="77"/>
      <c r="BM1298" s="77"/>
      <c r="BN1298" s="77"/>
      <c r="BO1298" s="76"/>
      <c r="BP1298" s="44" t="s">
        <v>12712</v>
      </c>
    </row>
    <row r="1299" spans="1:68" x14ac:dyDescent="0.2">
      <c r="A1299" s="63" t="s">
        <v>1762</v>
      </c>
      <c r="B1299" s="44" t="s">
        <v>5494</v>
      </c>
      <c r="C1299" s="44" t="s">
        <v>2401</v>
      </c>
      <c r="D1299" s="44" t="s">
        <v>12713</v>
      </c>
      <c r="E1299" s="44" t="str">
        <f t="shared" si="40"/>
        <v>Haradrim_Hero_MEAS</v>
      </c>
      <c r="F1299" s="44" t="s">
        <v>8560</v>
      </c>
      <c r="G1299" s="44" t="s">
        <v>5197</v>
      </c>
      <c r="H1299" s="44" t="s">
        <v>8347</v>
      </c>
      <c r="I1299" s="64"/>
      <c r="J1299" s="65"/>
      <c r="K1299" s="65"/>
      <c r="L1299" s="65"/>
      <c r="M1299" s="65"/>
      <c r="N1299" s="64"/>
      <c r="O1299" s="64"/>
      <c r="P1299" s="65"/>
      <c r="Q1299" s="65"/>
      <c r="R1299" s="65"/>
      <c r="S1299" s="65"/>
      <c r="T1299" s="64"/>
      <c r="U1299" s="65"/>
      <c r="V1299" s="65"/>
      <c r="W1299" s="65"/>
      <c r="X1299" s="65"/>
      <c r="Y1299" s="64"/>
      <c r="Z1299" s="65"/>
      <c r="AA1299" s="69">
        <f t="shared" si="41"/>
        <v>0</v>
      </c>
      <c r="AB1299" s="63" t="s">
        <v>362</v>
      </c>
      <c r="AC1299" s="75"/>
      <c r="AD1299" s="77"/>
      <c r="AE1299" s="77"/>
      <c r="AF1299" s="76"/>
      <c r="AG1299" s="82" t="s">
        <v>12714</v>
      </c>
      <c r="AH1299" s="77"/>
      <c r="AI1299" s="77"/>
      <c r="AJ1299" s="77"/>
      <c r="AK1299" s="76"/>
      <c r="AL1299" s="63" t="s">
        <v>362</v>
      </c>
      <c r="AM1299" s="75"/>
      <c r="AN1299" s="77"/>
      <c r="AO1299" s="77"/>
      <c r="AP1299" s="76"/>
      <c r="AQ1299" s="82" t="s">
        <v>12714</v>
      </c>
      <c r="AR1299" s="77"/>
      <c r="AS1299" s="77"/>
      <c r="AT1299" s="77"/>
      <c r="AU1299" s="76"/>
      <c r="AV1299" s="63" t="s">
        <v>362</v>
      </c>
      <c r="AW1299" s="75"/>
      <c r="AX1299" s="77"/>
      <c r="AY1299" s="77"/>
      <c r="AZ1299" s="76"/>
      <c r="BA1299" s="82" t="s">
        <v>362</v>
      </c>
      <c r="BB1299" s="77"/>
      <c r="BC1299" s="77"/>
      <c r="BD1299" s="77"/>
      <c r="BE1299" s="76"/>
      <c r="BF1299" s="82" t="s">
        <v>12714</v>
      </c>
      <c r="BG1299" s="77"/>
      <c r="BH1299" s="77"/>
      <c r="BI1299" s="77"/>
      <c r="BJ1299" s="76"/>
      <c r="BK1299" s="82" t="s">
        <v>12714</v>
      </c>
      <c r="BL1299" s="77"/>
      <c r="BM1299" s="77"/>
      <c r="BN1299" s="77"/>
      <c r="BO1299" s="76"/>
      <c r="BP1299" s="44" t="s">
        <v>12715</v>
      </c>
    </row>
    <row r="1300" spans="1:68" x14ac:dyDescent="0.2">
      <c r="A1300" s="63" t="s">
        <v>1762</v>
      </c>
      <c r="B1300" s="44" t="s">
        <v>5494</v>
      </c>
      <c r="C1300" s="44" t="s">
        <v>2401</v>
      </c>
      <c r="D1300" s="44" t="s">
        <v>12716</v>
      </c>
      <c r="E1300" s="44" t="str">
        <f t="shared" si="40"/>
        <v>Nûrniags_Hero_MEAS</v>
      </c>
      <c r="F1300" s="44" t="s">
        <v>8355</v>
      </c>
      <c r="G1300" s="44" t="s">
        <v>5197</v>
      </c>
      <c r="H1300" s="44" t="s">
        <v>12710</v>
      </c>
      <c r="I1300" s="64"/>
      <c r="J1300" s="65"/>
      <c r="K1300" s="65"/>
      <c r="L1300" s="65"/>
      <c r="M1300" s="65"/>
      <c r="N1300" s="64"/>
      <c r="O1300" s="64"/>
      <c r="P1300" s="65"/>
      <c r="Q1300" s="65"/>
      <c r="R1300" s="65"/>
      <c r="S1300" s="65"/>
      <c r="T1300" s="64"/>
      <c r="U1300" s="65"/>
      <c r="V1300" s="65"/>
      <c r="W1300" s="65"/>
      <c r="X1300" s="65"/>
      <c r="Y1300" s="64"/>
      <c r="Z1300" s="65"/>
      <c r="AA1300" s="69">
        <f t="shared" si="41"/>
        <v>0</v>
      </c>
      <c r="AB1300" s="63" t="s">
        <v>708</v>
      </c>
      <c r="AC1300" s="75"/>
      <c r="AD1300" s="77"/>
      <c r="AE1300" s="77"/>
      <c r="AF1300" s="76"/>
      <c r="AG1300" s="82" t="s">
        <v>11090</v>
      </c>
      <c r="AH1300" s="77"/>
      <c r="AI1300" s="77"/>
      <c r="AJ1300" s="77"/>
      <c r="AK1300" s="76"/>
      <c r="AL1300" s="63" t="s">
        <v>708</v>
      </c>
      <c r="AM1300" s="75"/>
      <c r="AN1300" s="77"/>
      <c r="AO1300" s="77"/>
      <c r="AP1300" s="76"/>
      <c r="AQ1300" s="82" t="s">
        <v>11090</v>
      </c>
      <c r="AR1300" s="77"/>
      <c r="AS1300" s="77"/>
      <c r="AT1300" s="77"/>
      <c r="AU1300" s="76"/>
      <c r="AV1300" s="63" t="s">
        <v>708</v>
      </c>
      <c r="AW1300" s="75"/>
      <c r="AX1300" s="77"/>
      <c r="AY1300" s="77"/>
      <c r="AZ1300" s="76"/>
      <c r="BA1300" s="82" t="s">
        <v>708</v>
      </c>
      <c r="BB1300" s="77"/>
      <c r="BC1300" s="77"/>
      <c r="BD1300" s="77"/>
      <c r="BE1300" s="76"/>
      <c r="BF1300" s="82" t="s">
        <v>11090</v>
      </c>
      <c r="BG1300" s="77"/>
      <c r="BH1300" s="77"/>
      <c r="BI1300" s="77"/>
      <c r="BJ1300" s="76"/>
      <c r="BK1300" s="82" t="s">
        <v>11090</v>
      </c>
      <c r="BL1300" s="77"/>
      <c r="BM1300" s="77"/>
      <c r="BN1300" s="77"/>
      <c r="BO1300" s="76"/>
      <c r="BP1300" s="44" t="s">
        <v>12717</v>
      </c>
    </row>
    <row r="1301" spans="1:68" x14ac:dyDescent="0.2">
      <c r="A1301" s="63" t="s">
        <v>1762</v>
      </c>
      <c r="B1301" s="44" t="s">
        <v>5494</v>
      </c>
      <c r="C1301" s="44" t="s">
        <v>2401</v>
      </c>
      <c r="D1301" s="44" t="s">
        <v>12718</v>
      </c>
      <c r="E1301" s="44" t="str">
        <f t="shared" si="40"/>
        <v>Petty-dwarves_Hero_MEAS</v>
      </c>
      <c r="F1301" s="44" t="s">
        <v>5159</v>
      </c>
      <c r="G1301" s="44" t="s">
        <v>5197</v>
      </c>
      <c r="H1301" s="44" t="s">
        <v>8347</v>
      </c>
      <c r="I1301" s="64"/>
      <c r="J1301" s="65"/>
      <c r="K1301" s="65"/>
      <c r="L1301" s="65"/>
      <c r="M1301" s="65"/>
      <c r="N1301" s="64"/>
      <c r="O1301" s="64"/>
      <c r="P1301" s="65"/>
      <c r="Q1301" s="65"/>
      <c r="R1301" s="65"/>
      <c r="S1301" s="65"/>
      <c r="T1301" s="64"/>
      <c r="U1301" s="65"/>
      <c r="V1301" s="65"/>
      <c r="W1301" s="65"/>
      <c r="X1301" s="65"/>
      <c r="Y1301" s="64"/>
      <c r="Z1301" s="65"/>
      <c r="AA1301" s="69">
        <f t="shared" si="41"/>
        <v>0</v>
      </c>
      <c r="AB1301" s="63" t="s">
        <v>363</v>
      </c>
      <c r="AC1301" s="75"/>
      <c r="AD1301" s="77"/>
      <c r="AE1301" s="77"/>
      <c r="AF1301" s="76"/>
      <c r="AG1301" s="82" t="s">
        <v>12719</v>
      </c>
      <c r="AH1301" s="77"/>
      <c r="AI1301" s="77"/>
      <c r="AJ1301" s="77"/>
      <c r="AK1301" s="76"/>
      <c r="AL1301" s="63" t="s">
        <v>12720</v>
      </c>
      <c r="AM1301" s="75"/>
      <c r="AN1301" s="77"/>
      <c r="AO1301" s="77"/>
      <c r="AP1301" s="76"/>
      <c r="AQ1301" s="82" t="s">
        <v>12719</v>
      </c>
      <c r="AR1301" s="77"/>
      <c r="AS1301" s="77"/>
      <c r="AT1301" s="77"/>
      <c r="AU1301" s="76"/>
      <c r="AV1301" s="63" t="s">
        <v>12721</v>
      </c>
      <c r="AW1301" s="75"/>
      <c r="AX1301" s="77"/>
      <c r="AY1301" s="77"/>
      <c r="AZ1301" s="76"/>
      <c r="BA1301" s="82" t="s">
        <v>363</v>
      </c>
      <c r="BB1301" s="77"/>
      <c r="BC1301" s="77"/>
      <c r="BD1301" s="77"/>
      <c r="BE1301" s="76"/>
      <c r="BF1301" s="82" t="s">
        <v>12719</v>
      </c>
      <c r="BG1301" s="77"/>
      <c r="BH1301" s="77"/>
      <c r="BI1301" s="77"/>
      <c r="BJ1301" s="76"/>
      <c r="BK1301" s="82" t="s">
        <v>12719</v>
      </c>
      <c r="BL1301" s="77"/>
      <c r="BM1301" s="77"/>
      <c r="BN1301" s="77"/>
      <c r="BO1301" s="76"/>
      <c r="BP1301" s="44" t="s">
        <v>12722</v>
      </c>
    </row>
    <row r="1302" spans="1:68" x14ac:dyDescent="0.2">
      <c r="A1302" s="63" t="s">
        <v>1762</v>
      </c>
      <c r="B1302" s="44" t="s">
        <v>5494</v>
      </c>
      <c r="C1302" s="44" t="s">
        <v>2401</v>
      </c>
      <c r="D1302" s="44" t="s">
        <v>12723</v>
      </c>
      <c r="E1302" s="44" t="str">
        <f t="shared" si="40"/>
        <v>Wain-easterlings_Hero_MEAS</v>
      </c>
      <c r="F1302" s="44" t="s">
        <v>9598</v>
      </c>
      <c r="G1302" s="44" t="s">
        <v>5183</v>
      </c>
      <c r="H1302" s="44" t="s">
        <v>8342</v>
      </c>
      <c r="I1302" s="64"/>
      <c r="J1302" s="65"/>
      <c r="K1302" s="65"/>
      <c r="L1302" s="65"/>
      <c r="M1302" s="65"/>
      <c r="N1302" s="64"/>
      <c r="O1302" s="64"/>
      <c r="P1302" s="65"/>
      <c r="Q1302" s="65"/>
      <c r="R1302" s="66">
        <v>1</v>
      </c>
      <c r="S1302" s="65"/>
      <c r="T1302" s="64"/>
      <c r="U1302" s="65"/>
      <c r="V1302" s="65"/>
      <c r="W1302" s="65"/>
      <c r="X1302" s="65"/>
      <c r="Y1302" s="64"/>
      <c r="Z1302" s="65"/>
      <c r="AA1302" s="69">
        <f t="shared" si="41"/>
        <v>0</v>
      </c>
      <c r="AB1302" s="63" t="s">
        <v>364</v>
      </c>
      <c r="AC1302" s="75"/>
      <c r="AD1302" s="77"/>
      <c r="AE1302" s="75"/>
      <c r="AF1302" s="76"/>
      <c r="AG1302" s="82" t="s">
        <v>12724</v>
      </c>
      <c r="AH1302" s="77"/>
      <c r="AI1302" s="77"/>
      <c r="AJ1302" s="77"/>
      <c r="AK1302" s="76"/>
      <c r="AL1302" s="63" t="s">
        <v>12725</v>
      </c>
      <c r="AM1302" s="75"/>
      <c r="AN1302" s="77"/>
      <c r="AO1302" s="77"/>
      <c r="AP1302" s="76"/>
      <c r="AQ1302" s="82" t="s">
        <v>12724</v>
      </c>
      <c r="AR1302" s="77"/>
      <c r="AS1302" s="77"/>
      <c r="AT1302" s="77"/>
      <c r="AU1302" s="76"/>
      <c r="AV1302" s="63" t="s">
        <v>12726</v>
      </c>
      <c r="AW1302" s="75"/>
      <c r="AX1302" s="77"/>
      <c r="AY1302" s="77"/>
      <c r="AZ1302" s="76"/>
      <c r="BA1302" s="82" t="s">
        <v>364</v>
      </c>
      <c r="BB1302" s="77"/>
      <c r="BC1302" s="77"/>
      <c r="BD1302" s="77"/>
      <c r="BE1302" s="76"/>
      <c r="BF1302" s="82" t="s">
        <v>12724</v>
      </c>
      <c r="BG1302" s="77"/>
      <c r="BH1302" s="77"/>
      <c r="BI1302" s="77"/>
      <c r="BJ1302" s="76"/>
      <c r="BK1302" s="82" t="s">
        <v>12724</v>
      </c>
      <c r="BL1302" s="77"/>
      <c r="BM1302" s="77"/>
      <c r="BN1302" s="77"/>
      <c r="BO1302" s="76"/>
      <c r="BP1302" s="44" t="s">
        <v>12727</v>
      </c>
    </row>
    <row r="1303" spans="1:68" x14ac:dyDescent="0.2">
      <c r="A1303" s="63" t="s">
        <v>1762</v>
      </c>
      <c r="B1303" s="44" t="s">
        <v>5494</v>
      </c>
      <c r="C1303" s="44" t="s">
        <v>2401</v>
      </c>
      <c r="D1303" s="44" t="s">
        <v>12728</v>
      </c>
      <c r="E1303" s="44" t="str">
        <f t="shared" si="40"/>
        <v>Woses of the Eryn Vorn_Hero_MEAS</v>
      </c>
      <c r="F1303" s="44" t="s">
        <v>8781</v>
      </c>
      <c r="G1303" s="44" t="s">
        <v>5183</v>
      </c>
      <c r="H1303" s="44" t="s">
        <v>8342</v>
      </c>
      <c r="I1303" s="64"/>
      <c r="J1303" s="65"/>
      <c r="K1303" s="65"/>
      <c r="L1303" s="65"/>
      <c r="M1303" s="65"/>
      <c r="N1303" s="64"/>
      <c r="O1303" s="64"/>
      <c r="P1303" s="65"/>
      <c r="Q1303" s="65"/>
      <c r="R1303" s="65"/>
      <c r="S1303" s="65"/>
      <c r="T1303" s="64"/>
      <c r="U1303" s="65"/>
      <c r="V1303" s="65"/>
      <c r="W1303" s="65"/>
      <c r="X1303" s="65"/>
      <c r="Y1303" s="64"/>
      <c r="Z1303" s="65"/>
      <c r="AA1303" s="69">
        <f t="shared" si="41"/>
        <v>0</v>
      </c>
      <c r="AB1303" s="63" t="s">
        <v>728</v>
      </c>
      <c r="AC1303" s="75"/>
      <c r="AD1303" s="77"/>
      <c r="AE1303" s="77"/>
      <c r="AF1303" s="76"/>
      <c r="AG1303" s="82" t="s">
        <v>11207</v>
      </c>
      <c r="AH1303" s="77"/>
      <c r="AI1303" s="77"/>
      <c r="AJ1303" s="77"/>
      <c r="AK1303" s="76"/>
      <c r="AL1303" s="63" t="s">
        <v>11206</v>
      </c>
      <c r="AM1303" s="75"/>
      <c r="AN1303" s="77"/>
      <c r="AO1303" s="77"/>
      <c r="AP1303" s="76"/>
      <c r="AQ1303" s="82" t="s">
        <v>11207</v>
      </c>
      <c r="AR1303" s="77"/>
      <c r="AS1303" s="77"/>
      <c r="AT1303" s="77"/>
      <c r="AU1303" s="76"/>
      <c r="AV1303" s="63" t="s">
        <v>11208</v>
      </c>
      <c r="AW1303" s="75"/>
      <c r="AX1303" s="77"/>
      <c r="AY1303" s="77"/>
      <c r="AZ1303" s="76"/>
      <c r="BA1303" s="82" t="s">
        <v>728</v>
      </c>
      <c r="BB1303" s="77"/>
      <c r="BC1303" s="77"/>
      <c r="BD1303" s="77"/>
      <c r="BE1303" s="76"/>
      <c r="BF1303" s="82" t="s">
        <v>11207</v>
      </c>
      <c r="BG1303" s="77"/>
      <c r="BH1303" s="77"/>
      <c r="BI1303" s="77"/>
      <c r="BJ1303" s="76"/>
      <c r="BK1303" s="82" t="s">
        <v>11207</v>
      </c>
      <c r="BL1303" s="77"/>
      <c r="BM1303" s="77"/>
      <c r="BN1303" s="77"/>
      <c r="BO1303" s="76"/>
      <c r="BP1303" s="44" t="s">
        <v>12729</v>
      </c>
    </row>
    <row r="1304" spans="1:68" x14ac:dyDescent="0.2">
      <c r="A1304" s="63" t="s">
        <v>1762</v>
      </c>
      <c r="B1304" s="44" t="s">
        <v>5494</v>
      </c>
      <c r="C1304" s="44" t="s">
        <v>9559</v>
      </c>
      <c r="D1304" s="44" t="s">
        <v>12730</v>
      </c>
      <c r="E1304" s="44" t="str">
        <f t="shared" si="40"/>
        <v>Angmarim_Minion_MEAS</v>
      </c>
      <c r="F1304" s="44" t="s">
        <v>10819</v>
      </c>
      <c r="G1304" s="44" t="s">
        <v>5197</v>
      </c>
      <c r="H1304" s="44" t="s">
        <v>8347</v>
      </c>
      <c r="I1304" s="64"/>
      <c r="J1304" s="65"/>
      <c r="K1304" s="65"/>
      <c r="L1304" s="65"/>
      <c r="M1304" s="65"/>
      <c r="N1304" s="64"/>
      <c r="O1304" s="64"/>
      <c r="P1304" s="65"/>
      <c r="Q1304" s="65"/>
      <c r="R1304" s="65"/>
      <c r="S1304" s="65"/>
      <c r="T1304" s="64"/>
      <c r="U1304" s="65"/>
      <c r="V1304" s="65"/>
      <c r="W1304" s="65"/>
      <c r="X1304" s="65"/>
      <c r="Y1304" s="64"/>
      <c r="Z1304" s="65"/>
      <c r="AA1304" s="69">
        <f t="shared" si="41"/>
        <v>0</v>
      </c>
      <c r="AB1304" s="63" t="s">
        <v>361</v>
      </c>
      <c r="AC1304" s="75"/>
      <c r="AD1304" s="77"/>
      <c r="AE1304" s="77"/>
      <c r="AF1304" s="76"/>
      <c r="AG1304" s="82" t="s">
        <v>12711</v>
      </c>
      <c r="AH1304" s="77"/>
      <c r="AI1304" s="77"/>
      <c r="AJ1304" s="77"/>
      <c r="AK1304" s="76"/>
      <c r="AL1304" s="63" t="s">
        <v>361</v>
      </c>
      <c r="AM1304" s="75"/>
      <c r="AN1304" s="77"/>
      <c r="AO1304" s="77"/>
      <c r="AP1304" s="76"/>
      <c r="AQ1304" s="82" t="s">
        <v>12711</v>
      </c>
      <c r="AR1304" s="77"/>
      <c r="AS1304" s="77"/>
      <c r="AT1304" s="77"/>
      <c r="AU1304" s="76"/>
      <c r="AV1304" s="63" t="s">
        <v>361</v>
      </c>
      <c r="AW1304" s="75"/>
      <c r="AX1304" s="77"/>
      <c r="AY1304" s="77"/>
      <c r="AZ1304" s="76"/>
      <c r="BA1304" s="82" t="s">
        <v>361</v>
      </c>
      <c r="BB1304" s="77"/>
      <c r="BC1304" s="77"/>
      <c r="BD1304" s="77"/>
      <c r="BE1304" s="76"/>
      <c r="BF1304" s="82" t="s">
        <v>12711</v>
      </c>
      <c r="BG1304" s="77"/>
      <c r="BH1304" s="77"/>
      <c r="BI1304" s="77"/>
      <c r="BJ1304" s="76"/>
      <c r="BK1304" s="82" t="s">
        <v>12711</v>
      </c>
      <c r="BL1304" s="77"/>
      <c r="BM1304" s="77"/>
      <c r="BN1304" s="77"/>
      <c r="BO1304" s="76"/>
      <c r="BP1304" s="44" t="s">
        <v>12731</v>
      </c>
    </row>
    <row r="1305" spans="1:68" x14ac:dyDescent="0.2">
      <c r="A1305" s="63" t="s">
        <v>1762</v>
      </c>
      <c r="B1305" s="44" t="s">
        <v>5494</v>
      </c>
      <c r="C1305" s="44" t="s">
        <v>9559</v>
      </c>
      <c r="D1305" s="44" t="s">
        <v>12732</v>
      </c>
      <c r="E1305" s="44" t="str">
        <f t="shared" si="40"/>
        <v>Asdriags_Minion_MEAS</v>
      </c>
      <c r="F1305" s="44" t="s">
        <v>10819</v>
      </c>
      <c r="G1305" s="44" t="s">
        <v>5183</v>
      </c>
      <c r="H1305" s="44" t="s">
        <v>8342</v>
      </c>
      <c r="I1305" s="64"/>
      <c r="J1305" s="65"/>
      <c r="K1305" s="65"/>
      <c r="L1305" s="65"/>
      <c r="M1305" s="65"/>
      <c r="N1305" s="64"/>
      <c r="O1305" s="64"/>
      <c r="P1305" s="65"/>
      <c r="Q1305" s="65"/>
      <c r="R1305" s="65"/>
      <c r="S1305" s="65"/>
      <c r="T1305" s="64"/>
      <c r="U1305" s="65"/>
      <c r="V1305" s="65"/>
      <c r="W1305" s="66">
        <v>1</v>
      </c>
      <c r="X1305" s="65"/>
      <c r="Y1305" s="64"/>
      <c r="Z1305" s="65"/>
      <c r="AA1305" s="69">
        <f t="shared" si="41"/>
        <v>0</v>
      </c>
      <c r="AB1305" s="63" t="s">
        <v>365</v>
      </c>
      <c r="AC1305" s="75"/>
      <c r="AD1305" s="77"/>
      <c r="AE1305" s="75"/>
      <c r="AF1305" s="76"/>
      <c r="AG1305" s="82" t="s">
        <v>12733</v>
      </c>
      <c r="AH1305" s="77"/>
      <c r="AI1305" s="77"/>
      <c r="AJ1305" s="77"/>
      <c r="AK1305" s="76"/>
      <c r="AL1305" s="63" t="s">
        <v>365</v>
      </c>
      <c r="AM1305" s="75"/>
      <c r="AN1305" s="77"/>
      <c r="AO1305" s="77"/>
      <c r="AP1305" s="76"/>
      <c r="AQ1305" s="82" t="s">
        <v>12733</v>
      </c>
      <c r="AR1305" s="77"/>
      <c r="AS1305" s="77"/>
      <c r="AT1305" s="77"/>
      <c r="AU1305" s="76"/>
      <c r="AV1305" s="63" t="s">
        <v>365</v>
      </c>
      <c r="AW1305" s="75"/>
      <c r="AX1305" s="77"/>
      <c r="AY1305" s="77"/>
      <c r="AZ1305" s="76"/>
      <c r="BA1305" s="82" t="s">
        <v>365</v>
      </c>
      <c r="BB1305" s="77"/>
      <c r="BC1305" s="77"/>
      <c r="BD1305" s="77"/>
      <c r="BE1305" s="76"/>
      <c r="BF1305" s="82" t="s">
        <v>12733</v>
      </c>
      <c r="BG1305" s="77"/>
      <c r="BH1305" s="77"/>
      <c r="BI1305" s="77"/>
      <c r="BJ1305" s="76"/>
      <c r="BK1305" s="82" t="s">
        <v>12733</v>
      </c>
      <c r="BL1305" s="77"/>
      <c r="BM1305" s="77"/>
      <c r="BN1305" s="77"/>
      <c r="BO1305" s="76"/>
      <c r="BP1305" s="44" t="s">
        <v>12734</v>
      </c>
    </row>
    <row r="1306" spans="1:68" x14ac:dyDescent="0.2">
      <c r="A1306" s="63" t="s">
        <v>1762</v>
      </c>
      <c r="B1306" s="44" t="s">
        <v>5494</v>
      </c>
      <c r="C1306" s="44" t="s">
        <v>9559</v>
      </c>
      <c r="D1306" s="44" t="s">
        <v>12735</v>
      </c>
      <c r="E1306" s="44" t="str">
        <f t="shared" si="40"/>
        <v>Bairanax Roused_Minion_MEAS</v>
      </c>
      <c r="F1306" s="44" t="s">
        <v>5255</v>
      </c>
      <c r="G1306" s="44" t="s">
        <v>5197</v>
      </c>
      <c r="H1306" s="44" t="s">
        <v>12710</v>
      </c>
      <c r="I1306" s="64"/>
      <c r="J1306" s="65"/>
      <c r="K1306" s="65"/>
      <c r="L1306" s="65"/>
      <c r="M1306" s="65"/>
      <c r="N1306" s="64"/>
      <c r="O1306" s="64"/>
      <c r="P1306" s="65"/>
      <c r="Q1306" s="65"/>
      <c r="R1306" s="65"/>
      <c r="S1306" s="65"/>
      <c r="T1306" s="64"/>
      <c r="U1306" s="65"/>
      <c r="V1306" s="65"/>
      <c r="W1306" s="65"/>
      <c r="X1306" s="65"/>
      <c r="Y1306" s="64"/>
      <c r="Z1306" s="65"/>
      <c r="AA1306" s="69">
        <f t="shared" si="41"/>
        <v>0</v>
      </c>
      <c r="AB1306" s="63" t="s">
        <v>366</v>
      </c>
      <c r="AC1306" s="75"/>
      <c r="AD1306" s="77"/>
      <c r="AE1306" s="77"/>
      <c r="AF1306" s="76"/>
      <c r="AG1306" s="82" t="s">
        <v>12736</v>
      </c>
      <c r="AH1306" s="77"/>
      <c r="AI1306" s="77"/>
      <c r="AJ1306" s="77"/>
      <c r="AK1306" s="76"/>
      <c r="AL1306" s="63" t="s">
        <v>12737</v>
      </c>
      <c r="AM1306" s="75"/>
      <c r="AN1306" s="77"/>
      <c r="AO1306" s="77"/>
      <c r="AP1306" s="76"/>
      <c r="AQ1306" s="82" t="s">
        <v>12736</v>
      </c>
      <c r="AR1306" s="77"/>
      <c r="AS1306" s="77"/>
      <c r="AT1306" s="77"/>
      <c r="AU1306" s="76"/>
      <c r="AV1306" s="63" t="s">
        <v>12738</v>
      </c>
      <c r="AW1306" s="75"/>
      <c r="AX1306" s="77"/>
      <c r="AY1306" s="77"/>
      <c r="AZ1306" s="76"/>
      <c r="BA1306" s="82" t="s">
        <v>366</v>
      </c>
      <c r="BB1306" s="77"/>
      <c r="BC1306" s="77"/>
      <c r="BD1306" s="77"/>
      <c r="BE1306" s="76"/>
      <c r="BF1306" s="82" t="s">
        <v>12736</v>
      </c>
      <c r="BG1306" s="77"/>
      <c r="BH1306" s="77"/>
      <c r="BI1306" s="77"/>
      <c r="BJ1306" s="76"/>
      <c r="BK1306" s="82" t="s">
        <v>12736</v>
      </c>
      <c r="BL1306" s="77"/>
      <c r="BM1306" s="77"/>
      <c r="BN1306" s="77"/>
      <c r="BO1306" s="76"/>
      <c r="BP1306" s="44" t="s">
        <v>1937</v>
      </c>
    </row>
    <row r="1307" spans="1:68" x14ac:dyDescent="0.2">
      <c r="A1307" s="63" t="s">
        <v>1762</v>
      </c>
      <c r="B1307" s="44" t="s">
        <v>5494</v>
      </c>
      <c r="C1307" s="44" t="s">
        <v>9559</v>
      </c>
      <c r="D1307" s="44" t="s">
        <v>12739</v>
      </c>
      <c r="E1307" s="44" t="str">
        <f t="shared" si="40"/>
        <v>Black Númenóreans_Minion_MEAS</v>
      </c>
      <c r="F1307" s="44" t="s">
        <v>8389</v>
      </c>
      <c r="G1307" s="44" t="s">
        <v>5183</v>
      </c>
      <c r="H1307" s="44" t="s">
        <v>8342</v>
      </c>
      <c r="I1307" s="64"/>
      <c r="J1307" s="65"/>
      <c r="K1307" s="65"/>
      <c r="L1307" s="65"/>
      <c r="M1307" s="65"/>
      <c r="N1307" s="64"/>
      <c r="O1307" s="64"/>
      <c r="P1307" s="65"/>
      <c r="Q1307" s="65"/>
      <c r="R1307" s="65"/>
      <c r="S1307" s="65"/>
      <c r="T1307" s="64"/>
      <c r="U1307" s="65"/>
      <c r="V1307" s="65"/>
      <c r="W1307" s="65"/>
      <c r="X1307" s="65"/>
      <c r="Y1307" s="64"/>
      <c r="Z1307" s="65"/>
      <c r="AA1307" s="69">
        <f t="shared" si="41"/>
        <v>0</v>
      </c>
      <c r="AB1307" s="63" t="s">
        <v>367</v>
      </c>
      <c r="AC1307" s="75"/>
      <c r="AD1307" s="77"/>
      <c r="AE1307" s="77"/>
      <c r="AF1307" s="76"/>
      <c r="AG1307" s="82" t="s">
        <v>12740</v>
      </c>
      <c r="AH1307" s="77"/>
      <c r="AI1307" s="77"/>
      <c r="AJ1307" s="77"/>
      <c r="AK1307" s="76"/>
      <c r="AL1307" s="63" t="s">
        <v>12741</v>
      </c>
      <c r="AM1307" s="75"/>
      <c r="AN1307" s="77"/>
      <c r="AO1307" s="77"/>
      <c r="AP1307" s="76"/>
      <c r="AQ1307" s="82" t="s">
        <v>12740</v>
      </c>
      <c r="AR1307" s="77"/>
      <c r="AS1307" s="77"/>
      <c r="AT1307" s="77"/>
      <c r="AU1307" s="76"/>
      <c r="AV1307" s="63" t="s">
        <v>12742</v>
      </c>
      <c r="AW1307" s="75"/>
      <c r="AX1307" s="77"/>
      <c r="AY1307" s="77"/>
      <c r="AZ1307" s="76"/>
      <c r="BA1307" s="82" t="s">
        <v>367</v>
      </c>
      <c r="BB1307" s="77"/>
      <c r="BC1307" s="77"/>
      <c r="BD1307" s="77"/>
      <c r="BE1307" s="76"/>
      <c r="BF1307" s="82" t="s">
        <v>12740</v>
      </c>
      <c r="BG1307" s="77"/>
      <c r="BH1307" s="77"/>
      <c r="BI1307" s="77"/>
      <c r="BJ1307" s="76"/>
      <c r="BK1307" s="82" t="s">
        <v>12740</v>
      </c>
      <c r="BL1307" s="77"/>
      <c r="BM1307" s="77"/>
      <c r="BN1307" s="77"/>
      <c r="BO1307" s="76"/>
      <c r="BP1307" s="44" t="s">
        <v>12743</v>
      </c>
    </row>
    <row r="1308" spans="1:68" x14ac:dyDescent="0.2">
      <c r="A1308" s="63" t="s">
        <v>1762</v>
      </c>
      <c r="B1308" s="44" t="s">
        <v>5494</v>
      </c>
      <c r="C1308" s="44" t="s">
        <v>9559</v>
      </c>
      <c r="D1308" s="44" t="s">
        <v>12744</v>
      </c>
      <c r="E1308" s="44" t="str">
        <f t="shared" si="40"/>
        <v>Corsairs of Rhûn_Minion_MEAS</v>
      </c>
      <c r="F1308" s="44" t="s">
        <v>5529</v>
      </c>
      <c r="G1308" s="44" t="s">
        <v>5183</v>
      </c>
      <c r="H1308" s="44" t="s">
        <v>8505</v>
      </c>
      <c r="I1308" s="64"/>
      <c r="J1308" s="65"/>
      <c r="K1308" s="65"/>
      <c r="L1308" s="65"/>
      <c r="M1308" s="65"/>
      <c r="N1308" s="64"/>
      <c r="O1308" s="64"/>
      <c r="P1308" s="65"/>
      <c r="Q1308" s="65"/>
      <c r="R1308" s="65"/>
      <c r="S1308" s="65"/>
      <c r="T1308" s="64"/>
      <c r="U1308" s="65"/>
      <c r="V1308" s="65"/>
      <c r="W1308" s="65"/>
      <c r="X1308" s="66">
        <v>1</v>
      </c>
      <c r="Y1308" s="64"/>
      <c r="Z1308" s="65"/>
      <c r="AA1308" s="69">
        <f t="shared" si="41"/>
        <v>0</v>
      </c>
      <c r="AB1308" s="63" t="s">
        <v>368</v>
      </c>
      <c r="AC1308" s="75"/>
      <c r="AD1308" s="77"/>
      <c r="AE1308" s="75"/>
      <c r="AF1308" s="76"/>
      <c r="AG1308" s="82" t="s">
        <v>12745</v>
      </c>
      <c r="AH1308" s="77"/>
      <c r="AI1308" s="77"/>
      <c r="AJ1308" s="77"/>
      <c r="AK1308" s="76"/>
      <c r="AL1308" s="63" t="s">
        <v>12746</v>
      </c>
      <c r="AM1308" s="75"/>
      <c r="AN1308" s="77"/>
      <c r="AO1308" s="77"/>
      <c r="AP1308" s="76"/>
      <c r="AQ1308" s="82" t="s">
        <v>12745</v>
      </c>
      <c r="AR1308" s="77"/>
      <c r="AS1308" s="77"/>
      <c r="AT1308" s="77"/>
      <c r="AU1308" s="76"/>
      <c r="AV1308" s="63" t="s">
        <v>12747</v>
      </c>
      <c r="AW1308" s="75"/>
      <c r="AX1308" s="77"/>
      <c r="AY1308" s="77"/>
      <c r="AZ1308" s="76"/>
      <c r="BA1308" s="82" t="s">
        <v>368</v>
      </c>
      <c r="BB1308" s="77"/>
      <c r="BC1308" s="77"/>
      <c r="BD1308" s="77"/>
      <c r="BE1308" s="76"/>
      <c r="BF1308" s="82" t="s">
        <v>12745</v>
      </c>
      <c r="BG1308" s="77"/>
      <c r="BH1308" s="77"/>
      <c r="BI1308" s="77"/>
      <c r="BJ1308" s="76"/>
      <c r="BK1308" s="82" t="s">
        <v>12745</v>
      </c>
      <c r="BL1308" s="77"/>
      <c r="BM1308" s="77"/>
      <c r="BN1308" s="77"/>
      <c r="BO1308" s="76"/>
      <c r="BP1308" s="44" t="s">
        <v>12748</v>
      </c>
    </row>
    <row r="1309" spans="1:68" x14ac:dyDescent="0.2">
      <c r="A1309" s="63" t="s">
        <v>1762</v>
      </c>
      <c r="B1309" s="44" t="s">
        <v>5494</v>
      </c>
      <c r="C1309" s="44" t="s">
        <v>9559</v>
      </c>
      <c r="D1309" s="44" t="s">
        <v>12749</v>
      </c>
      <c r="E1309" s="44" t="str">
        <f t="shared" si="40"/>
        <v>Daelomin Roused_Minion_MEAS</v>
      </c>
      <c r="F1309" s="44" t="s">
        <v>8911</v>
      </c>
      <c r="G1309" s="44" t="s">
        <v>5197</v>
      </c>
      <c r="H1309" s="44" t="s">
        <v>12710</v>
      </c>
      <c r="I1309" s="64"/>
      <c r="J1309" s="65"/>
      <c r="K1309" s="65"/>
      <c r="L1309" s="65"/>
      <c r="M1309" s="65"/>
      <c r="N1309" s="64"/>
      <c r="O1309" s="64"/>
      <c r="P1309" s="65"/>
      <c r="Q1309" s="65"/>
      <c r="R1309" s="65"/>
      <c r="S1309" s="65"/>
      <c r="T1309" s="64"/>
      <c r="U1309" s="65"/>
      <c r="V1309" s="65"/>
      <c r="W1309" s="65"/>
      <c r="X1309" s="65"/>
      <c r="Y1309" s="64"/>
      <c r="Z1309" s="65"/>
      <c r="AA1309" s="69">
        <f t="shared" si="41"/>
        <v>0</v>
      </c>
      <c r="AB1309" s="63" t="s">
        <v>369</v>
      </c>
      <c r="AC1309" s="75"/>
      <c r="AD1309" s="77"/>
      <c r="AE1309" s="77"/>
      <c r="AF1309" s="76"/>
      <c r="AG1309" s="82" t="s">
        <v>12750</v>
      </c>
      <c r="AH1309" s="77"/>
      <c r="AI1309" s="77"/>
      <c r="AJ1309" s="77"/>
      <c r="AK1309" s="76"/>
      <c r="AL1309" s="63" t="s">
        <v>12751</v>
      </c>
      <c r="AM1309" s="75"/>
      <c r="AN1309" s="77"/>
      <c r="AO1309" s="77"/>
      <c r="AP1309" s="76"/>
      <c r="AQ1309" s="82" t="s">
        <v>12750</v>
      </c>
      <c r="AR1309" s="77"/>
      <c r="AS1309" s="77"/>
      <c r="AT1309" s="77"/>
      <c r="AU1309" s="76"/>
      <c r="AV1309" s="63" t="s">
        <v>12752</v>
      </c>
      <c r="AW1309" s="75"/>
      <c r="AX1309" s="77"/>
      <c r="AY1309" s="77"/>
      <c r="AZ1309" s="76"/>
      <c r="BA1309" s="82" t="s">
        <v>369</v>
      </c>
      <c r="BB1309" s="77"/>
      <c r="BC1309" s="77"/>
      <c r="BD1309" s="77"/>
      <c r="BE1309" s="76"/>
      <c r="BF1309" s="82" t="s">
        <v>12750</v>
      </c>
      <c r="BG1309" s="77"/>
      <c r="BH1309" s="77"/>
      <c r="BI1309" s="77"/>
      <c r="BJ1309" s="76"/>
      <c r="BK1309" s="82" t="s">
        <v>12750</v>
      </c>
      <c r="BL1309" s="77"/>
      <c r="BM1309" s="77"/>
      <c r="BN1309" s="77"/>
      <c r="BO1309" s="76"/>
      <c r="BP1309" s="44" t="s">
        <v>1823</v>
      </c>
    </row>
    <row r="1310" spans="1:68" x14ac:dyDescent="0.2">
      <c r="A1310" s="63" t="s">
        <v>1762</v>
      </c>
      <c r="B1310" s="44" t="s">
        <v>5494</v>
      </c>
      <c r="C1310" s="44" t="s">
        <v>9559</v>
      </c>
      <c r="D1310" s="44" t="s">
        <v>12753</v>
      </c>
      <c r="E1310" s="44" t="str">
        <f t="shared" si="40"/>
        <v>Eärcaraxë Roused_Minion_MEAS</v>
      </c>
      <c r="F1310" s="44" t="s">
        <v>8911</v>
      </c>
      <c r="G1310" s="44" t="s">
        <v>5197</v>
      </c>
      <c r="H1310" s="44" t="s">
        <v>12710</v>
      </c>
      <c r="I1310" s="64"/>
      <c r="J1310" s="65"/>
      <c r="K1310" s="65"/>
      <c r="L1310" s="65"/>
      <c r="M1310" s="65"/>
      <c r="N1310" s="64"/>
      <c r="O1310" s="64"/>
      <c r="P1310" s="65"/>
      <c r="Q1310" s="65"/>
      <c r="R1310" s="65"/>
      <c r="S1310" s="65"/>
      <c r="T1310" s="64"/>
      <c r="U1310" s="65"/>
      <c r="V1310" s="65"/>
      <c r="W1310" s="65"/>
      <c r="X1310" s="65"/>
      <c r="Y1310" s="64"/>
      <c r="Z1310" s="65"/>
      <c r="AA1310" s="69">
        <f t="shared" si="41"/>
        <v>0</v>
      </c>
      <c r="AB1310" s="63" t="s">
        <v>370</v>
      </c>
      <c r="AC1310" s="75"/>
      <c r="AD1310" s="77"/>
      <c r="AE1310" s="77"/>
      <c r="AF1310" s="76"/>
      <c r="AG1310" s="82" t="s">
        <v>12754</v>
      </c>
      <c r="AH1310" s="77"/>
      <c r="AI1310" s="77"/>
      <c r="AJ1310" s="77"/>
      <c r="AK1310" s="76"/>
      <c r="AL1310" s="63" t="s">
        <v>12755</v>
      </c>
      <c r="AM1310" s="75"/>
      <c r="AN1310" s="77"/>
      <c r="AO1310" s="77"/>
      <c r="AP1310" s="76"/>
      <c r="AQ1310" s="82" t="s">
        <v>12754</v>
      </c>
      <c r="AR1310" s="77"/>
      <c r="AS1310" s="77"/>
      <c r="AT1310" s="77"/>
      <c r="AU1310" s="76"/>
      <c r="AV1310" s="63" t="s">
        <v>12756</v>
      </c>
      <c r="AW1310" s="75"/>
      <c r="AX1310" s="77"/>
      <c r="AY1310" s="77"/>
      <c r="AZ1310" s="76"/>
      <c r="BA1310" s="82" t="s">
        <v>370</v>
      </c>
      <c r="BB1310" s="77"/>
      <c r="BC1310" s="77"/>
      <c r="BD1310" s="77"/>
      <c r="BE1310" s="76"/>
      <c r="BF1310" s="82" t="s">
        <v>12754</v>
      </c>
      <c r="BG1310" s="77"/>
      <c r="BH1310" s="77"/>
      <c r="BI1310" s="77"/>
      <c r="BJ1310" s="76"/>
      <c r="BK1310" s="82" t="s">
        <v>12754</v>
      </c>
      <c r="BL1310" s="77"/>
      <c r="BM1310" s="77"/>
      <c r="BN1310" s="77"/>
      <c r="BO1310" s="76"/>
      <c r="BP1310" s="44" t="s">
        <v>1874</v>
      </c>
    </row>
    <row r="1311" spans="1:68" x14ac:dyDescent="0.2">
      <c r="A1311" s="63" t="s">
        <v>1762</v>
      </c>
      <c r="B1311" s="44" t="s">
        <v>5494</v>
      </c>
      <c r="C1311" s="44" t="s">
        <v>9559</v>
      </c>
      <c r="D1311" s="44" t="s">
        <v>12757</v>
      </c>
      <c r="E1311" s="44" t="str">
        <f t="shared" si="40"/>
        <v>Haradrim_Minion_MEAS</v>
      </c>
      <c r="F1311" s="44" t="s">
        <v>7098</v>
      </c>
      <c r="G1311" s="44" t="s">
        <v>5183</v>
      </c>
      <c r="H1311" s="44" t="s">
        <v>8342</v>
      </c>
      <c r="I1311" s="64"/>
      <c r="J1311" s="65"/>
      <c r="K1311" s="65"/>
      <c r="L1311" s="65"/>
      <c r="M1311" s="65"/>
      <c r="N1311" s="64"/>
      <c r="O1311" s="64"/>
      <c r="P1311" s="65"/>
      <c r="Q1311" s="65"/>
      <c r="R1311" s="65"/>
      <c r="S1311" s="65"/>
      <c r="T1311" s="64"/>
      <c r="U1311" s="65"/>
      <c r="V1311" s="65"/>
      <c r="W1311" s="65"/>
      <c r="X1311" s="66">
        <v>1</v>
      </c>
      <c r="Y1311" s="64"/>
      <c r="Z1311" s="65"/>
      <c r="AA1311" s="69">
        <f t="shared" si="41"/>
        <v>0</v>
      </c>
      <c r="AB1311" s="63" t="s">
        <v>362</v>
      </c>
      <c r="AC1311" s="75"/>
      <c r="AD1311" s="77"/>
      <c r="AE1311" s="75"/>
      <c r="AF1311" s="76"/>
      <c r="AG1311" s="82" t="s">
        <v>12714</v>
      </c>
      <c r="AH1311" s="77"/>
      <c r="AI1311" s="77"/>
      <c r="AJ1311" s="77"/>
      <c r="AK1311" s="76"/>
      <c r="AL1311" s="63" t="s">
        <v>362</v>
      </c>
      <c r="AM1311" s="75"/>
      <c r="AN1311" s="77"/>
      <c r="AO1311" s="77"/>
      <c r="AP1311" s="76"/>
      <c r="AQ1311" s="82" t="s">
        <v>12714</v>
      </c>
      <c r="AR1311" s="77"/>
      <c r="AS1311" s="77"/>
      <c r="AT1311" s="77"/>
      <c r="AU1311" s="76"/>
      <c r="AV1311" s="63" t="s">
        <v>362</v>
      </c>
      <c r="AW1311" s="75"/>
      <c r="AX1311" s="77"/>
      <c r="AY1311" s="77"/>
      <c r="AZ1311" s="76"/>
      <c r="BA1311" s="82" t="s">
        <v>362</v>
      </c>
      <c r="BB1311" s="77"/>
      <c r="BC1311" s="77"/>
      <c r="BD1311" s="77"/>
      <c r="BE1311" s="76"/>
      <c r="BF1311" s="82" t="s">
        <v>12714</v>
      </c>
      <c r="BG1311" s="77"/>
      <c r="BH1311" s="77"/>
      <c r="BI1311" s="77"/>
      <c r="BJ1311" s="76"/>
      <c r="BK1311" s="82" t="s">
        <v>12714</v>
      </c>
      <c r="BL1311" s="77"/>
      <c r="BM1311" s="77"/>
      <c r="BN1311" s="77"/>
      <c r="BO1311" s="76"/>
      <c r="BP1311" s="44" t="s">
        <v>12758</v>
      </c>
    </row>
    <row r="1312" spans="1:68" x14ac:dyDescent="0.2">
      <c r="A1312" s="63" t="s">
        <v>1762</v>
      </c>
      <c r="B1312" s="44" t="s">
        <v>5494</v>
      </c>
      <c r="C1312" s="44" t="s">
        <v>9559</v>
      </c>
      <c r="D1312" s="44" t="s">
        <v>12759</v>
      </c>
      <c r="E1312" s="44" t="str">
        <f t="shared" si="40"/>
        <v>Itangast Roused_Minion_MEAS</v>
      </c>
      <c r="F1312" s="44" t="s">
        <v>5529</v>
      </c>
      <c r="G1312" s="44" t="s">
        <v>5197</v>
      </c>
      <c r="H1312" s="44" t="s">
        <v>12710</v>
      </c>
      <c r="I1312" s="64"/>
      <c r="J1312" s="65"/>
      <c r="K1312" s="65"/>
      <c r="L1312" s="65"/>
      <c r="M1312" s="65"/>
      <c r="N1312" s="64"/>
      <c r="O1312" s="64"/>
      <c r="P1312" s="65"/>
      <c r="Q1312" s="65"/>
      <c r="R1312" s="65"/>
      <c r="S1312" s="65"/>
      <c r="T1312" s="64"/>
      <c r="U1312" s="65"/>
      <c r="V1312" s="65"/>
      <c r="W1312" s="65"/>
      <c r="X1312" s="65"/>
      <c r="Y1312" s="64"/>
      <c r="Z1312" s="65"/>
      <c r="AA1312" s="69">
        <f t="shared" si="41"/>
        <v>0</v>
      </c>
      <c r="AB1312" s="63" t="s">
        <v>371</v>
      </c>
      <c r="AC1312" s="75"/>
      <c r="AD1312" s="77"/>
      <c r="AE1312" s="77"/>
      <c r="AF1312" s="76"/>
      <c r="AG1312" s="82" t="s">
        <v>12760</v>
      </c>
      <c r="AH1312" s="77"/>
      <c r="AI1312" s="77"/>
      <c r="AJ1312" s="77"/>
      <c r="AK1312" s="76"/>
      <c r="AL1312" s="63" t="s">
        <v>12761</v>
      </c>
      <c r="AM1312" s="75"/>
      <c r="AN1312" s="77"/>
      <c r="AO1312" s="77"/>
      <c r="AP1312" s="76"/>
      <c r="AQ1312" s="82" t="s">
        <v>12760</v>
      </c>
      <c r="AR1312" s="77"/>
      <c r="AS1312" s="77"/>
      <c r="AT1312" s="77"/>
      <c r="AU1312" s="76"/>
      <c r="AV1312" s="63" t="s">
        <v>12762</v>
      </c>
      <c r="AW1312" s="75"/>
      <c r="AX1312" s="77"/>
      <c r="AY1312" s="77"/>
      <c r="AZ1312" s="76"/>
      <c r="BA1312" s="82" t="s">
        <v>371</v>
      </c>
      <c r="BB1312" s="77"/>
      <c r="BC1312" s="77"/>
      <c r="BD1312" s="77"/>
      <c r="BE1312" s="76"/>
      <c r="BF1312" s="82" t="s">
        <v>12760</v>
      </c>
      <c r="BG1312" s="77"/>
      <c r="BH1312" s="77"/>
      <c r="BI1312" s="77"/>
      <c r="BJ1312" s="76"/>
      <c r="BK1312" s="82" t="s">
        <v>12760</v>
      </c>
      <c r="BL1312" s="77"/>
      <c r="BM1312" s="77"/>
      <c r="BN1312" s="77"/>
      <c r="BO1312" s="76"/>
      <c r="BP1312" s="44" t="s">
        <v>1821</v>
      </c>
    </row>
    <row r="1313" spans="1:68" x14ac:dyDescent="0.2">
      <c r="A1313" s="63" t="s">
        <v>1762</v>
      </c>
      <c r="B1313" s="44" t="s">
        <v>5494</v>
      </c>
      <c r="C1313" s="44" t="s">
        <v>9559</v>
      </c>
      <c r="D1313" s="44" t="s">
        <v>12763</v>
      </c>
      <c r="E1313" s="44" t="str">
        <f t="shared" si="40"/>
        <v>Leucaruth Roused_Minion_MEAS</v>
      </c>
      <c r="F1313" s="44" t="s">
        <v>5930</v>
      </c>
      <c r="G1313" s="44" t="s">
        <v>5197</v>
      </c>
      <c r="H1313" s="44" t="s">
        <v>12710</v>
      </c>
      <c r="I1313" s="64"/>
      <c r="J1313" s="65"/>
      <c r="K1313" s="65"/>
      <c r="L1313" s="65"/>
      <c r="M1313" s="65"/>
      <c r="N1313" s="64"/>
      <c r="O1313" s="64"/>
      <c r="P1313" s="65"/>
      <c r="Q1313" s="65"/>
      <c r="R1313" s="65"/>
      <c r="S1313" s="65"/>
      <c r="T1313" s="64"/>
      <c r="U1313" s="65"/>
      <c r="V1313" s="65"/>
      <c r="W1313" s="65"/>
      <c r="X1313" s="65"/>
      <c r="Y1313" s="64"/>
      <c r="Z1313" s="65"/>
      <c r="AA1313" s="69">
        <f t="shared" si="41"/>
        <v>0</v>
      </c>
      <c r="AB1313" s="63" t="s">
        <v>372</v>
      </c>
      <c r="AC1313" s="75"/>
      <c r="AD1313" s="77"/>
      <c r="AE1313" s="77"/>
      <c r="AF1313" s="76"/>
      <c r="AG1313" s="82" t="s">
        <v>12764</v>
      </c>
      <c r="AH1313" s="77"/>
      <c r="AI1313" s="77"/>
      <c r="AJ1313" s="77"/>
      <c r="AK1313" s="76"/>
      <c r="AL1313" s="63" t="s">
        <v>12765</v>
      </c>
      <c r="AM1313" s="75"/>
      <c r="AN1313" s="77"/>
      <c r="AO1313" s="77"/>
      <c r="AP1313" s="76"/>
      <c r="AQ1313" s="82" t="s">
        <v>12764</v>
      </c>
      <c r="AR1313" s="77"/>
      <c r="AS1313" s="77"/>
      <c r="AT1313" s="77"/>
      <c r="AU1313" s="76"/>
      <c r="AV1313" s="63" t="s">
        <v>12766</v>
      </c>
      <c r="AW1313" s="75"/>
      <c r="AX1313" s="77"/>
      <c r="AY1313" s="77"/>
      <c r="AZ1313" s="76"/>
      <c r="BA1313" s="82" t="s">
        <v>372</v>
      </c>
      <c r="BB1313" s="77"/>
      <c r="BC1313" s="77"/>
      <c r="BD1313" s="77"/>
      <c r="BE1313" s="76"/>
      <c r="BF1313" s="82" t="s">
        <v>12764</v>
      </c>
      <c r="BG1313" s="77"/>
      <c r="BH1313" s="77"/>
      <c r="BI1313" s="77"/>
      <c r="BJ1313" s="76"/>
      <c r="BK1313" s="82" t="s">
        <v>12764</v>
      </c>
      <c r="BL1313" s="77"/>
      <c r="BM1313" s="77"/>
      <c r="BN1313" s="77"/>
      <c r="BO1313" s="76"/>
      <c r="BP1313" s="44" t="s">
        <v>1822</v>
      </c>
    </row>
    <row r="1314" spans="1:68" x14ac:dyDescent="0.2">
      <c r="A1314" s="63" t="s">
        <v>1762</v>
      </c>
      <c r="B1314" s="44" t="s">
        <v>5494</v>
      </c>
      <c r="C1314" s="44" t="s">
        <v>9559</v>
      </c>
      <c r="D1314" s="44" t="s">
        <v>12767</v>
      </c>
      <c r="E1314" s="44" t="str">
        <f t="shared" si="40"/>
        <v>Morgul-orcs_Minion_MEAS</v>
      </c>
      <c r="F1314" s="44" t="s">
        <v>8911</v>
      </c>
      <c r="G1314" s="44" t="s">
        <v>5197</v>
      </c>
      <c r="H1314" s="44" t="s">
        <v>8347</v>
      </c>
      <c r="I1314" s="64"/>
      <c r="J1314" s="65"/>
      <c r="K1314" s="65"/>
      <c r="L1314" s="65"/>
      <c r="M1314" s="65"/>
      <c r="N1314" s="64"/>
      <c r="O1314" s="64"/>
      <c r="P1314" s="65"/>
      <c r="Q1314" s="65"/>
      <c r="R1314" s="65"/>
      <c r="S1314" s="65"/>
      <c r="T1314" s="64"/>
      <c r="U1314" s="65"/>
      <c r="V1314" s="65"/>
      <c r="W1314" s="65"/>
      <c r="X1314" s="65"/>
      <c r="Y1314" s="64"/>
      <c r="Z1314" s="65"/>
      <c r="AA1314" s="69">
        <f t="shared" si="41"/>
        <v>0</v>
      </c>
      <c r="AB1314" s="63" t="s">
        <v>373</v>
      </c>
      <c r="AC1314" s="75"/>
      <c r="AD1314" s="77"/>
      <c r="AE1314" s="77"/>
      <c r="AF1314" s="76"/>
      <c r="AG1314" s="82" t="s">
        <v>12768</v>
      </c>
      <c r="AH1314" s="77"/>
      <c r="AI1314" s="77"/>
      <c r="AJ1314" s="77"/>
      <c r="AK1314" s="76"/>
      <c r="AL1314" s="63" t="s">
        <v>12769</v>
      </c>
      <c r="AM1314" s="75"/>
      <c r="AN1314" s="77"/>
      <c r="AO1314" s="77"/>
      <c r="AP1314" s="76"/>
      <c r="AQ1314" s="82" t="s">
        <v>12768</v>
      </c>
      <c r="AR1314" s="77"/>
      <c r="AS1314" s="77"/>
      <c r="AT1314" s="77"/>
      <c r="AU1314" s="76"/>
      <c r="AV1314" s="63" t="s">
        <v>12770</v>
      </c>
      <c r="AW1314" s="75"/>
      <c r="AX1314" s="77"/>
      <c r="AY1314" s="77"/>
      <c r="AZ1314" s="76"/>
      <c r="BA1314" s="82" t="s">
        <v>373</v>
      </c>
      <c r="BB1314" s="77"/>
      <c r="BC1314" s="77"/>
      <c r="BD1314" s="77"/>
      <c r="BE1314" s="76"/>
      <c r="BF1314" s="82" t="s">
        <v>12768</v>
      </c>
      <c r="BG1314" s="77"/>
      <c r="BH1314" s="77"/>
      <c r="BI1314" s="77"/>
      <c r="BJ1314" s="76"/>
      <c r="BK1314" s="82" t="s">
        <v>12768</v>
      </c>
      <c r="BL1314" s="77"/>
      <c r="BM1314" s="77"/>
      <c r="BN1314" s="77"/>
      <c r="BO1314" s="76"/>
      <c r="BP1314" s="44" t="s">
        <v>12771</v>
      </c>
    </row>
    <row r="1315" spans="1:68" x14ac:dyDescent="0.2">
      <c r="A1315" s="63" t="s">
        <v>1762</v>
      </c>
      <c r="B1315" s="44" t="s">
        <v>5494</v>
      </c>
      <c r="C1315" s="44" t="s">
        <v>9559</v>
      </c>
      <c r="D1315" s="44" t="s">
        <v>12772</v>
      </c>
      <c r="E1315" s="44" t="str">
        <f t="shared" si="40"/>
        <v>Nûriags_Minion_MEAS</v>
      </c>
      <c r="F1315" s="44" t="s">
        <v>10819</v>
      </c>
      <c r="G1315" s="44" t="s">
        <v>5183</v>
      </c>
      <c r="H1315" s="44" t="s">
        <v>8505</v>
      </c>
      <c r="I1315" s="64"/>
      <c r="J1315" s="65"/>
      <c r="K1315" s="65"/>
      <c r="L1315" s="65"/>
      <c r="M1315" s="65"/>
      <c r="N1315" s="64"/>
      <c r="O1315" s="64"/>
      <c r="P1315" s="65"/>
      <c r="Q1315" s="65"/>
      <c r="R1315" s="65"/>
      <c r="S1315" s="65"/>
      <c r="T1315" s="64"/>
      <c r="U1315" s="65"/>
      <c r="V1315" s="65"/>
      <c r="W1315" s="65"/>
      <c r="X1315" s="65"/>
      <c r="Y1315" s="64"/>
      <c r="Z1315" s="65"/>
      <c r="AA1315" s="69">
        <f t="shared" si="41"/>
        <v>0</v>
      </c>
      <c r="AB1315" s="63" t="s">
        <v>374</v>
      </c>
      <c r="AC1315" s="75"/>
      <c r="AD1315" s="77"/>
      <c r="AE1315" s="75"/>
      <c r="AF1315" s="76"/>
      <c r="AG1315" s="82" t="s">
        <v>12773</v>
      </c>
      <c r="AH1315" s="77"/>
      <c r="AI1315" s="77"/>
      <c r="AJ1315" s="77"/>
      <c r="AK1315" s="76"/>
      <c r="AL1315" s="63" t="s">
        <v>374</v>
      </c>
      <c r="AM1315" s="75"/>
      <c r="AN1315" s="77"/>
      <c r="AO1315" s="77"/>
      <c r="AP1315" s="76"/>
      <c r="AQ1315" s="82" t="s">
        <v>12773</v>
      </c>
      <c r="AR1315" s="77"/>
      <c r="AS1315" s="77"/>
      <c r="AT1315" s="77"/>
      <c r="AU1315" s="76"/>
      <c r="AV1315" s="63" t="s">
        <v>374</v>
      </c>
      <c r="AW1315" s="75"/>
      <c r="AX1315" s="77"/>
      <c r="AY1315" s="77"/>
      <c r="AZ1315" s="76"/>
      <c r="BA1315" s="82" t="s">
        <v>374</v>
      </c>
      <c r="BB1315" s="77"/>
      <c r="BC1315" s="77"/>
      <c r="BD1315" s="77"/>
      <c r="BE1315" s="76"/>
      <c r="BF1315" s="82" t="s">
        <v>12773</v>
      </c>
      <c r="BG1315" s="77"/>
      <c r="BH1315" s="77"/>
      <c r="BI1315" s="77"/>
      <c r="BJ1315" s="76"/>
      <c r="BK1315" s="82" t="s">
        <v>12773</v>
      </c>
      <c r="BL1315" s="77"/>
      <c r="BM1315" s="77"/>
      <c r="BN1315" s="77"/>
      <c r="BO1315" s="76"/>
      <c r="BP1315" s="44" t="s">
        <v>12774</v>
      </c>
    </row>
    <row r="1316" spans="1:68" x14ac:dyDescent="0.2">
      <c r="A1316" s="63" t="s">
        <v>1762</v>
      </c>
      <c r="B1316" s="44" t="s">
        <v>5494</v>
      </c>
      <c r="C1316" s="44" t="s">
        <v>9559</v>
      </c>
      <c r="D1316" s="44" t="s">
        <v>12775</v>
      </c>
      <c r="E1316" s="44" t="str">
        <f t="shared" si="40"/>
        <v>Orcs of Dol Guldur_Minion_MEAS</v>
      </c>
      <c r="F1316" s="44" t="s">
        <v>8911</v>
      </c>
      <c r="G1316" s="44" t="s">
        <v>5197</v>
      </c>
      <c r="H1316" s="44" t="s">
        <v>8347</v>
      </c>
      <c r="I1316" s="64"/>
      <c r="J1316" s="65"/>
      <c r="K1316" s="65"/>
      <c r="L1316" s="65"/>
      <c r="M1316" s="65"/>
      <c r="N1316" s="64"/>
      <c r="O1316" s="64"/>
      <c r="P1316" s="65"/>
      <c r="Q1316" s="65"/>
      <c r="R1316" s="65"/>
      <c r="S1316" s="65"/>
      <c r="T1316" s="64"/>
      <c r="U1316" s="65"/>
      <c r="V1316" s="65"/>
      <c r="W1316" s="65"/>
      <c r="X1316" s="65"/>
      <c r="Y1316" s="64"/>
      <c r="Z1316" s="65"/>
      <c r="AA1316" s="69">
        <f t="shared" si="41"/>
        <v>0</v>
      </c>
      <c r="AB1316" s="63" t="s">
        <v>375</v>
      </c>
      <c r="AC1316" s="75"/>
      <c r="AD1316" s="77"/>
      <c r="AE1316" s="77"/>
      <c r="AF1316" s="76"/>
      <c r="AG1316" s="82" t="s">
        <v>12776</v>
      </c>
      <c r="AH1316" s="77"/>
      <c r="AI1316" s="77"/>
      <c r="AJ1316" s="77"/>
      <c r="AK1316" s="76"/>
      <c r="AL1316" s="63" t="s">
        <v>12777</v>
      </c>
      <c r="AM1316" s="75"/>
      <c r="AN1316" s="77"/>
      <c r="AO1316" s="77"/>
      <c r="AP1316" s="76"/>
      <c r="AQ1316" s="82" t="s">
        <v>12776</v>
      </c>
      <c r="AR1316" s="77"/>
      <c r="AS1316" s="77"/>
      <c r="AT1316" s="77"/>
      <c r="AU1316" s="76"/>
      <c r="AV1316" s="63" t="s">
        <v>12778</v>
      </c>
      <c r="AW1316" s="75"/>
      <c r="AX1316" s="77"/>
      <c r="AY1316" s="77"/>
      <c r="AZ1316" s="76"/>
      <c r="BA1316" s="82" t="s">
        <v>375</v>
      </c>
      <c r="BB1316" s="77"/>
      <c r="BC1316" s="77"/>
      <c r="BD1316" s="77"/>
      <c r="BE1316" s="76"/>
      <c r="BF1316" s="82" t="s">
        <v>12776</v>
      </c>
      <c r="BG1316" s="77"/>
      <c r="BH1316" s="77"/>
      <c r="BI1316" s="77"/>
      <c r="BJ1316" s="76"/>
      <c r="BK1316" s="82" t="s">
        <v>12776</v>
      </c>
      <c r="BL1316" s="77"/>
      <c r="BM1316" s="77"/>
      <c r="BN1316" s="77"/>
      <c r="BO1316" s="76"/>
      <c r="BP1316" s="44" t="s">
        <v>12779</v>
      </c>
    </row>
    <row r="1317" spans="1:68" x14ac:dyDescent="0.2">
      <c r="A1317" s="63" t="s">
        <v>1762</v>
      </c>
      <c r="B1317" s="44" t="s">
        <v>5494</v>
      </c>
      <c r="C1317" s="44" t="s">
        <v>9559</v>
      </c>
      <c r="D1317" s="44" t="s">
        <v>12780</v>
      </c>
      <c r="E1317" s="44" t="str">
        <f t="shared" si="40"/>
        <v>Petty-dwarves_Minion_MEAS</v>
      </c>
      <c r="F1317" s="44" t="s">
        <v>12781</v>
      </c>
      <c r="G1317" s="44" t="s">
        <v>5197</v>
      </c>
      <c r="H1317" s="44" t="s">
        <v>8347</v>
      </c>
      <c r="I1317" s="64"/>
      <c r="J1317" s="65"/>
      <c r="K1317" s="65"/>
      <c r="L1317" s="65"/>
      <c r="M1317" s="65"/>
      <c r="N1317" s="64"/>
      <c r="O1317" s="64"/>
      <c r="P1317" s="65"/>
      <c r="Q1317" s="65"/>
      <c r="R1317" s="65"/>
      <c r="S1317" s="65"/>
      <c r="T1317" s="64"/>
      <c r="U1317" s="65"/>
      <c r="V1317" s="65"/>
      <c r="W1317" s="65"/>
      <c r="X1317" s="65"/>
      <c r="Y1317" s="64"/>
      <c r="Z1317" s="65"/>
      <c r="AA1317" s="69">
        <f t="shared" si="41"/>
        <v>0</v>
      </c>
      <c r="AB1317" s="63" t="s">
        <v>363</v>
      </c>
      <c r="AC1317" s="75"/>
      <c r="AD1317" s="77"/>
      <c r="AE1317" s="77"/>
      <c r="AF1317" s="76"/>
      <c r="AG1317" s="82" t="s">
        <v>12719</v>
      </c>
      <c r="AH1317" s="77"/>
      <c r="AI1317" s="77"/>
      <c r="AJ1317" s="77"/>
      <c r="AK1317" s="76"/>
      <c r="AL1317" s="63" t="s">
        <v>12720</v>
      </c>
      <c r="AM1317" s="75"/>
      <c r="AN1317" s="77"/>
      <c r="AO1317" s="77"/>
      <c r="AP1317" s="76"/>
      <c r="AQ1317" s="82" t="s">
        <v>12719</v>
      </c>
      <c r="AR1317" s="77"/>
      <c r="AS1317" s="77"/>
      <c r="AT1317" s="77"/>
      <c r="AU1317" s="76"/>
      <c r="AV1317" s="63" t="s">
        <v>12721</v>
      </c>
      <c r="AW1317" s="75"/>
      <c r="AX1317" s="77"/>
      <c r="AY1317" s="77"/>
      <c r="AZ1317" s="76"/>
      <c r="BA1317" s="82" t="s">
        <v>363</v>
      </c>
      <c r="BB1317" s="77"/>
      <c r="BC1317" s="77"/>
      <c r="BD1317" s="77"/>
      <c r="BE1317" s="76"/>
      <c r="BF1317" s="82" t="s">
        <v>12719</v>
      </c>
      <c r="BG1317" s="77"/>
      <c r="BH1317" s="77"/>
      <c r="BI1317" s="77"/>
      <c r="BJ1317" s="76"/>
      <c r="BK1317" s="82" t="s">
        <v>12719</v>
      </c>
      <c r="BL1317" s="77"/>
      <c r="BM1317" s="77"/>
      <c r="BN1317" s="77"/>
      <c r="BO1317" s="76"/>
      <c r="BP1317" s="44" t="s">
        <v>12782</v>
      </c>
    </row>
    <row r="1318" spans="1:68" x14ac:dyDescent="0.2">
      <c r="A1318" s="63" t="s">
        <v>1762</v>
      </c>
      <c r="B1318" s="44" t="s">
        <v>5494</v>
      </c>
      <c r="C1318" s="44" t="s">
        <v>9559</v>
      </c>
      <c r="D1318" s="44" t="s">
        <v>12783</v>
      </c>
      <c r="E1318" s="44" t="str">
        <f t="shared" si="40"/>
        <v>Wain-easterlings_Minion_MEAS</v>
      </c>
      <c r="F1318" s="44" t="s">
        <v>8355</v>
      </c>
      <c r="G1318" s="44" t="s">
        <v>5183</v>
      </c>
      <c r="H1318" s="44" t="s">
        <v>8342</v>
      </c>
      <c r="I1318" s="64"/>
      <c r="J1318" s="65"/>
      <c r="K1318" s="65"/>
      <c r="L1318" s="65"/>
      <c r="M1318" s="65"/>
      <c r="N1318" s="64"/>
      <c r="O1318" s="64"/>
      <c r="P1318" s="65"/>
      <c r="Q1318" s="65"/>
      <c r="R1318" s="65"/>
      <c r="S1318" s="65"/>
      <c r="T1318" s="64"/>
      <c r="U1318" s="65"/>
      <c r="V1318" s="65"/>
      <c r="W1318" s="65"/>
      <c r="X1318" s="66">
        <v>1</v>
      </c>
      <c r="Y1318" s="64"/>
      <c r="Z1318" s="65"/>
      <c r="AA1318" s="69">
        <f t="shared" si="41"/>
        <v>0</v>
      </c>
      <c r="AB1318" s="63" t="s">
        <v>364</v>
      </c>
      <c r="AC1318" s="75"/>
      <c r="AD1318" s="77"/>
      <c r="AE1318" s="75"/>
      <c r="AF1318" s="76"/>
      <c r="AG1318" s="82" t="s">
        <v>12724</v>
      </c>
      <c r="AH1318" s="77"/>
      <c r="AI1318" s="77"/>
      <c r="AJ1318" s="77"/>
      <c r="AK1318" s="76"/>
      <c r="AL1318" s="63" t="s">
        <v>12725</v>
      </c>
      <c r="AM1318" s="75"/>
      <c r="AN1318" s="77"/>
      <c r="AO1318" s="77"/>
      <c r="AP1318" s="76"/>
      <c r="AQ1318" s="82" t="s">
        <v>12724</v>
      </c>
      <c r="AR1318" s="77"/>
      <c r="AS1318" s="77"/>
      <c r="AT1318" s="77"/>
      <c r="AU1318" s="76"/>
      <c r="AV1318" s="63" t="s">
        <v>12726</v>
      </c>
      <c r="AW1318" s="75"/>
      <c r="AX1318" s="77"/>
      <c r="AY1318" s="77"/>
      <c r="AZ1318" s="76"/>
      <c r="BA1318" s="82" t="s">
        <v>364</v>
      </c>
      <c r="BB1318" s="77"/>
      <c r="BC1318" s="77"/>
      <c r="BD1318" s="77"/>
      <c r="BE1318" s="76"/>
      <c r="BF1318" s="82" t="s">
        <v>12724</v>
      </c>
      <c r="BG1318" s="77"/>
      <c r="BH1318" s="77"/>
      <c r="BI1318" s="77"/>
      <c r="BJ1318" s="76"/>
      <c r="BK1318" s="82" t="s">
        <v>12724</v>
      </c>
      <c r="BL1318" s="77"/>
      <c r="BM1318" s="77"/>
      <c r="BN1318" s="77"/>
      <c r="BO1318" s="76"/>
      <c r="BP1318" s="44" t="s">
        <v>12784</v>
      </c>
    </row>
    <row r="1319" spans="1:68" x14ac:dyDescent="0.2">
      <c r="A1319" s="63" t="s">
        <v>1762</v>
      </c>
      <c r="B1319" s="44" t="s">
        <v>5721</v>
      </c>
      <c r="C1319" s="44" t="s">
        <v>2401</v>
      </c>
      <c r="D1319" s="44" t="s">
        <v>12785</v>
      </c>
      <c r="E1319" s="44" t="str">
        <f t="shared" si="40"/>
        <v>Bow of the Galadhrim_Hero_MEAS</v>
      </c>
      <c r="F1319" s="44" t="s">
        <v>10784</v>
      </c>
      <c r="G1319" s="44" t="s">
        <v>5183</v>
      </c>
      <c r="H1319" s="44" t="s">
        <v>8342</v>
      </c>
      <c r="I1319" s="64"/>
      <c r="J1319" s="65"/>
      <c r="K1319" s="65"/>
      <c r="L1319" s="65"/>
      <c r="M1319" s="65"/>
      <c r="N1319" s="64"/>
      <c r="O1319" s="64"/>
      <c r="P1319" s="65"/>
      <c r="Q1319" s="65"/>
      <c r="R1319" s="66">
        <v>1</v>
      </c>
      <c r="S1319" s="65"/>
      <c r="T1319" s="64"/>
      <c r="U1319" s="65"/>
      <c r="V1319" s="65"/>
      <c r="W1319" s="65"/>
      <c r="X1319" s="65"/>
      <c r="Y1319" s="64"/>
      <c r="Z1319" s="65"/>
      <c r="AA1319" s="69">
        <f t="shared" si="41"/>
        <v>0</v>
      </c>
      <c r="AB1319" s="63" t="s">
        <v>376</v>
      </c>
      <c r="AC1319" s="75"/>
      <c r="AD1319" s="77"/>
      <c r="AE1319" s="75"/>
      <c r="AF1319" s="76"/>
      <c r="AG1319" s="82" t="s">
        <v>12786</v>
      </c>
      <c r="AH1319" s="77"/>
      <c r="AI1319" s="77"/>
      <c r="AJ1319" s="77"/>
      <c r="AK1319" s="76"/>
      <c r="AL1319" s="63" t="s">
        <v>12787</v>
      </c>
      <c r="AM1319" s="75"/>
      <c r="AN1319" s="77"/>
      <c r="AO1319" s="77"/>
      <c r="AP1319" s="76"/>
      <c r="AQ1319" s="82" t="s">
        <v>12786</v>
      </c>
      <c r="AR1319" s="77"/>
      <c r="AS1319" s="77"/>
      <c r="AT1319" s="77"/>
      <c r="AU1319" s="76"/>
      <c r="AV1319" s="63" t="s">
        <v>12788</v>
      </c>
      <c r="AW1319" s="75"/>
      <c r="AX1319" s="77"/>
      <c r="AY1319" s="77"/>
      <c r="AZ1319" s="76"/>
      <c r="BA1319" s="82" t="s">
        <v>376</v>
      </c>
      <c r="BB1319" s="77"/>
      <c r="BC1319" s="77"/>
      <c r="BD1319" s="77"/>
      <c r="BE1319" s="76"/>
      <c r="BF1319" s="82" t="s">
        <v>12786</v>
      </c>
      <c r="BG1319" s="77"/>
      <c r="BH1319" s="77"/>
      <c r="BI1319" s="77"/>
      <c r="BJ1319" s="76"/>
      <c r="BK1319" s="82" t="s">
        <v>12786</v>
      </c>
      <c r="BL1319" s="77"/>
      <c r="BM1319" s="77"/>
      <c r="BN1319" s="77"/>
      <c r="BO1319" s="76"/>
      <c r="BP1319" s="44" t="s">
        <v>1683</v>
      </c>
    </row>
    <row r="1320" spans="1:68" x14ac:dyDescent="0.2">
      <c r="A1320" s="63" t="s">
        <v>1762</v>
      </c>
      <c r="B1320" s="44" t="s">
        <v>5721</v>
      </c>
      <c r="C1320" s="44" t="s">
        <v>2401</v>
      </c>
      <c r="D1320" s="44" t="s">
        <v>12789</v>
      </c>
      <c r="E1320" s="44" t="str">
        <f t="shared" si="40"/>
        <v>Jewel of Beleriand_Hero_MEAS</v>
      </c>
      <c r="F1320" s="44" t="s">
        <v>5734</v>
      </c>
      <c r="G1320" s="44" t="s">
        <v>5235</v>
      </c>
      <c r="H1320" s="44" t="s">
        <v>8398</v>
      </c>
      <c r="I1320" s="64"/>
      <c r="J1320" s="65"/>
      <c r="K1320" s="65"/>
      <c r="L1320" s="65"/>
      <c r="M1320" s="65"/>
      <c r="N1320" s="64"/>
      <c r="O1320" s="64"/>
      <c r="P1320" s="65"/>
      <c r="Q1320" s="65"/>
      <c r="R1320" s="65"/>
      <c r="S1320" s="65"/>
      <c r="T1320" s="64"/>
      <c r="U1320" s="65"/>
      <c r="V1320" s="65"/>
      <c r="W1320" s="65"/>
      <c r="X1320" s="65"/>
      <c r="Y1320" s="64"/>
      <c r="Z1320" s="65"/>
      <c r="AA1320" s="69">
        <f t="shared" si="41"/>
        <v>0</v>
      </c>
      <c r="AB1320" s="63" t="s">
        <v>377</v>
      </c>
      <c r="AC1320" s="75"/>
      <c r="AD1320" s="77"/>
      <c r="AE1320" s="77"/>
      <c r="AF1320" s="76"/>
      <c r="AG1320" s="82" t="s">
        <v>12790</v>
      </c>
      <c r="AH1320" s="77"/>
      <c r="AI1320" s="77"/>
      <c r="AJ1320" s="77"/>
      <c r="AK1320" s="76"/>
      <c r="AL1320" s="63" t="s">
        <v>12791</v>
      </c>
      <c r="AM1320" s="75"/>
      <c r="AN1320" s="77"/>
      <c r="AO1320" s="77"/>
      <c r="AP1320" s="76"/>
      <c r="AQ1320" s="82" t="s">
        <v>12790</v>
      </c>
      <c r="AR1320" s="77"/>
      <c r="AS1320" s="77"/>
      <c r="AT1320" s="77"/>
      <c r="AU1320" s="76"/>
      <c r="AV1320" s="63" t="s">
        <v>12792</v>
      </c>
      <c r="AW1320" s="75"/>
      <c r="AX1320" s="77"/>
      <c r="AY1320" s="77"/>
      <c r="AZ1320" s="76"/>
      <c r="BA1320" s="82" t="s">
        <v>377</v>
      </c>
      <c r="BB1320" s="77"/>
      <c r="BC1320" s="77"/>
      <c r="BD1320" s="77"/>
      <c r="BE1320" s="76"/>
      <c r="BF1320" s="82" t="s">
        <v>12790</v>
      </c>
      <c r="BG1320" s="77"/>
      <c r="BH1320" s="77"/>
      <c r="BI1320" s="77"/>
      <c r="BJ1320" s="76"/>
      <c r="BK1320" s="82" t="s">
        <v>12790</v>
      </c>
      <c r="BL1320" s="77"/>
      <c r="BM1320" s="77"/>
      <c r="BN1320" s="77"/>
      <c r="BO1320" s="76"/>
      <c r="BP1320" s="44" t="s">
        <v>12793</v>
      </c>
    </row>
    <row r="1321" spans="1:68" x14ac:dyDescent="0.2">
      <c r="A1321" s="63" t="s">
        <v>1762</v>
      </c>
      <c r="B1321" s="44" t="s">
        <v>5721</v>
      </c>
      <c r="C1321" s="44" t="s">
        <v>2401</v>
      </c>
      <c r="D1321" s="44" t="s">
        <v>12794</v>
      </c>
      <c r="E1321" s="44" t="str">
        <f t="shared" si="40"/>
        <v>The Ithil-stone_Hero_MEAS</v>
      </c>
      <c r="F1321" s="44" t="s">
        <v>5808</v>
      </c>
      <c r="G1321" s="44" t="s">
        <v>5197</v>
      </c>
      <c r="H1321" s="44" t="s">
        <v>12710</v>
      </c>
      <c r="I1321" s="64"/>
      <c r="J1321" s="65"/>
      <c r="K1321" s="65"/>
      <c r="L1321" s="65"/>
      <c r="M1321" s="65"/>
      <c r="N1321" s="64"/>
      <c r="O1321" s="64"/>
      <c r="P1321" s="65"/>
      <c r="Q1321" s="65"/>
      <c r="R1321" s="65"/>
      <c r="S1321" s="65"/>
      <c r="T1321" s="64"/>
      <c r="U1321" s="65"/>
      <c r="V1321" s="65"/>
      <c r="W1321" s="65"/>
      <c r="X1321" s="65"/>
      <c r="Y1321" s="64"/>
      <c r="Z1321" s="65"/>
      <c r="AA1321" s="69">
        <f t="shared" si="41"/>
        <v>0</v>
      </c>
      <c r="AB1321" s="63" t="s">
        <v>378</v>
      </c>
      <c r="AC1321" s="75"/>
      <c r="AD1321" s="77"/>
      <c r="AE1321" s="77"/>
      <c r="AF1321" s="76"/>
      <c r="AG1321" s="82" t="s">
        <v>12795</v>
      </c>
      <c r="AH1321" s="77"/>
      <c r="AI1321" s="77"/>
      <c r="AJ1321" s="77"/>
      <c r="AK1321" s="76"/>
      <c r="AL1321" s="63" t="s">
        <v>12796</v>
      </c>
      <c r="AM1321" s="75"/>
      <c r="AN1321" s="77"/>
      <c r="AO1321" s="77"/>
      <c r="AP1321" s="76"/>
      <c r="AQ1321" s="82" t="s">
        <v>12795</v>
      </c>
      <c r="AR1321" s="77"/>
      <c r="AS1321" s="77"/>
      <c r="AT1321" s="77"/>
      <c r="AU1321" s="76"/>
      <c r="AV1321" s="63" t="s">
        <v>12797</v>
      </c>
      <c r="AW1321" s="75"/>
      <c r="AX1321" s="77"/>
      <c r="AY1321" s="77"/>
      <c r="AZ1321" s="76"/>
      <c r="BA1321" s="82" t="s">
        <v>378</v>
      </c>
      <c r="BB1321" s="77"/>
      <c r="BC1321" s="77"/>
      <c r="BD1321" s="77"/>
      <c r="BE1321" s="76"/>
      <c r="BF1321" s="82" t="s">
        <v>12795</v>
      </c>
      <c r="BG1321" s="77"/>
      <c r="BH1321" s="77"/>
      <c r="BI1321" s="77"/>
      <c r="BJ1321" s="76"/>
      <c r="BK1321" s="82" t="s">
        <v>12795</v>
      </c>
      <c r="BL1321" s="77"/>
      <c r="BM1321" s="77"/>
      <c r="BN1321" s="77"/>
      <c r="BO1321" s="76"/>
      <c r="BP1321" s="44" t="s">
        <v>1612</v>
      </c>
    </row>
    <row r="1322" spans="1:68" x14ac:dyDescent="0.2">
      <c r="A1322" s="63" t="s">
        <v>1762</v>
      </c>
      <c r="B1322" s="44" t="s">
        <v>5721</v>
      </c>
      <c r="C1322" s="44" t="s">
        <v>9559</v>
      </c>
      <c r="D1322" s="44" t="s">
        <v>12798</v>
      </c>
      <c r="E1322" s="44" t="str">
        <f t="shared" si="40"/>
        <v>Ancient Black Axe_Minion_MEAS</v>
      </c>
      <c r="F1322" s="44" t="s">
        <v>5808</v>
      </c>
      <c r="G1322" s="44" t="s">
        <v>5197</v>
      </c>
      <c r="H1322" s="44" t="s">
        <v>8347</v>
      </c>
      <c r="I1322" s="64"/>
      <c r="J1322" s="65"/>
      <c r="K1322" s="65"/>
      <c r="L1322" s="65"/>
      <c r="M1322" s="65"/>
      <c r="N1322" s="64"/>
      <c r="O1322" s="64"/>
      <c r="P1322" s="65"/>
      <c r="Q1322" s="65"/>
      <c r="R1322" s="65"/>
      <c r="S1322" s="65"/>
      <c r="T1322" s="64"/>
      <c r="U1322" s="65"/>
      <c r="V1322" s="65"/>
      <c r="W1322" s="65"/>
      <c r="X1322" s="65"/>
      <c r="Y1322" s="64"/>
      <c r="Z1322" s="65"/>
      <c r="AA1322" s="69">
        <f t="shared" si="41"/>
        <v>0</v>
      </c>
      <c r="AB1322" s="63" t="s">
        <v>379</v>
      </c>
      <c r="AC1322" s="75"/>
      <c r="AD1322" s="77"/>
      <c r="AE1322" s="77"/>
      <c r="AF1322" s="76"/>
      <c r="AG1322" s="82" t="s">
        <v>12799</v>
      </c>
      <c r="AH1322" s="77"/>
      <c r="AI1322" s="77"/>
      <c r="AJ1322" s="77"/>
      <c r="AK1322" s="76"/>
      <c r="AL1322" s="63" t="s">
        <v>12800</v>
      </c>
      <c r="AM1322" s="75"/>
      <c r="AN1322" s="77"/>
      <c r="AO1322" s="77"/>
      <c r="AP1322" s="76"/>
      <c r="AQ1322" s="82" t="s">
        <v>12799</v>
      </c>
      <c r="AR1322" s="77"/>
      <c r="AS1322" s="77"/>
      <c r="AT1322" s="77"/>
      <c r="AU1322" s="76"/>
      <c r="AV1322" s="63" t="s">
        <v>12801</v>
      </c>
      <c r="AW1322" s="75"/>
      <c r="AX1322" s="77"/>
      <c r="AY1322" s="77"/>
      <c r="AZ1322" s="76"/>
      <c r="BA1322" s="82" t="s">
        <v>379</v>
      </c>
      <c r="BB1322" s="77"/>
      <c r="BC1322" s="77"/>
      <c r="BD1322" s="77"/>
      <c r="BE1322" s="76"/>
      <c r="BF1322" s="82" t="s">
        <v>12799</v>
      </c>
      <c r="BG1322" s="77"/>
      <c r="BH1322" s="77"/>
      <c r="BI1322" s="77"/>
      <c r="BJ1322" s="76"/>
      <c r="BK1322" s="82" t="s">
        <v>12799</v>
      </c>
      <c r="BL1322" s="77"/>
      <c r="BM1322" s="77"/>
      <c r="BN1322" s="77"/>
      <c r="BO1322" s="76"/>
      <c r="BP1322" s="44" t="s">
        <v>12802</v>
      </c>
    </row>
    <row r="1323" spans="1:68" x14ac:dyDescent="0.2">
      <c r="A1323" s="63" t="s">
        <v>1762</v>
      </c>
      <c r="B1323" s="44" t="s">
        <v>5721</v>
      </c>
      <c r="C1323" s="44" t="s">
        <v>9559</v>
      </c>
      <c r="D1323" s="44" t="s">
        <v>12803</v>
      </c>
      <c r="E1323" s="44" t="str">
        <f t="shared" si="40"/>
        <v>Dwarven Ring of Thélor's Tribe_Minion_MEAS</v>
      </c>
      <c r="F1323" s="44" t="s">
        <v>7098</v>
      </c>
      <c r="G1323" s="44" t="s">
        <v>5183</v>
      </c>
      <c r="H1323" s="44" t="s">
        <v>8342</v>
      </c>
      <c r="I1323" s="64"/>
      <c r="J1323" s="65"/>
      <c r="K1323" s="65"/>
      <c r="L1323" s="65"/>
      <c r="M1323" s="65"/>
      <c r="N1323" s="64"/>
      <c r="O1323" s="64"/>
      <c r="P1323" s="65"/>
      <c r="Q1323" s="65"/>
      <c r="R1323" s="65"/>
      <c r="S1323" s="65"/>
      <c r="T1323" s="68">
        <v>1</v>
      </c>
      <c r="U1323" s="65"/>
      <c r="V1323" s="65"/>
      <c r="W1323" s="65"/>
      <c r="X1323" s="65"/>
      <c r="Y1323" s="64"/>
      <c r="Z1323" s="65"/>
      <c r="AA1323" s="69">
        <f t="shared" si="41"/>
        <v>0</v>
      </c>
      <c r="AB1323" s="63" t="s">
        <v>909</v>
      </c>
      <c r="AC1323" s="75"/>
      <c r="AD1323" s="77"/>
      <c r="AE1323" s="75"/>
      <c r="AF1323" s="76"/>
      <c r="AG1323" s="82" t="s">
        <v>12804</v>
      </c>
      <c r="AH1323" s="77"/>
      <c r="AI1323" s="77"/>
      <c r="AJ1323" s="77"/>
      <c r="AK1323" s="76"/>
      <c r="AL1323" s="63" t="s">
        <v>5802</v>
      </c>
      <c r="AM1323" s="75"/>
      <c r="AN1323" s="77"/>
      <c r="AO1323" s="77"/>
      <c r="AP1323" s="76"/>
      <c r="AQ1323" s="82" t="s">
        <v>12804</v>
      </c>
      <c r="AR1323" s="77"/>
      <c r="AS1323" s="77"/>
      <c r="AT1323" s="77"/>
      <c r="AU1323" s="76"/>
      <c r="AV1323" s="63" t="s">
        <v>5804</v>
      </c>
      <c r="AW1323" s="75"/>
      <c r="AX1323" s="77"/>
      <c r="AY1323" s="77"/>
      <c r="AZ1323" s="76"/>
      <c r="BA1323" s="82" t="s">
        <v>909</v>
      </c>
      <c r="BB1323" s="77"/>
      <c r="BC1323" s="77"/>
      <c r="BD1323" s="77"/>
      <c r="BE1323" s="76"/>
      <c r="BF1323" s="82" t="s">
        <v>12804</v>
      </c>
      <c r="BG1323" s="77"/>
      <c r="BH1323" s="77"/>
      <c r="BI1323" s="77"/>
      <c r="BJ1323" s="76"/>
      <c r="BK1323" s="82" t="s">
        <v>12804</v>
      </c>
      <c r="BL1323" s="77"/>
      <c r="BM1323" s="77"/>
      <c r="BN1323" s="77"/>
      <c r="BO1323" s="76"/>
      <c r="BP1323" s="44" t="s">
        <v>1498</v>
      </c>
    </row>
    <row r="1324" spans="1:68" x14ac:dyDescent="0.2">
      <c r="A1324" s="63" t="s">
        <v>1762</v>
      </c>
      <c r="B1324" s="44" t="s">
        <v>5721</v>
      </c>
      <c r="C1324" s="44" t="s">
        <v>9559</v>
      </c>
      <c r="D1324" s="44" t="s">
        <v>12805</v>
      </c>
      <c r="E1324" s="44" t="str">
        <f t="shared" si="40"/>
        <v>Dwarven Ring of Thrár's Tribe_Minion_MEAS</v>
      </c>
      <c r="F1324" s="44" t="s">
        <v>5255</v>
      </c>
      <c r="G1324" s="44" t="s">
        <v>5183</v>
      </c>
      <c r="H1324" s="44" t="s">
        <v>8342</v>
      </c>
      <c r="I1324" s="64"/>
      <c r="J1324" s="65"/>
      <c r="K1324" s="65"/>
      <c r="L1324" s="65"/>
      <c r="M1324" s="65"/>
      <c r="N1324" s="64"/>
      <c r="O1324" s="64"/>
      <c r="P1324" s="65"/>
      <c r="Q1324" s="65"/>
      <c r="R1324" s="65"/>
      <c r="S1324" s="65"/>
      <c r="T1324" s="68">
        <v>1</v>
      </c>
      <c r="U1324" s="65"/>
      <c r="V1324" s="65"/>
      <c r="W1324" s="65"/>
      <c r="X1324" s="65"/>
      <c r="Y1324" s="64"/>
      <c r="Z1324" s="65"/>
      <c r="AA1324" s="69">
        <f t="shared" si="41"/>
        <v>0</v>
      </c>
      <c r="AB1324" s="63" t="s">
        <v>910</v>
      </c>
      <c r="AC1324" s="75"/>
      <c r="AD1324" s="77"/>
      <c r="AE1324" s="75"/>
      <c r="AF1324" s="76"/>
      <c r="AG1324" s="82" t="s">
        <v>12806</v>
      </c>
      <c r="AH1324" s="77"/>
      <c r="AI1324" s="77"/>
      <c r="AJ1324" s="77"/>
      <c r="AK1324" s="76"/>
      <c r="AL1324" s="63" t="s">
        <v>5810</v>
      </c>
      <c r="AM1324" s="75"/>
      <c r="AN1324" s="77"/>
      <c r="AO1324" s="77"/>
      <c r="AP1324" s="76"/>
      <c r="AQ1324" s="82" t="s">
        <v>12806</v>
      </c>
      <c r="AR1324" s="77"/>
      <c r="AS1324" s="77"/>
      <c r="AT1324" s="77"/>
      <c r="AU1324" s="76"/>
      <c r="AV1324" s="63" t="s">
        <v>5812</v>
      </c>
      <c r="AW1324" s="75"/>
      <c r="AX1324" s="77"/>
      <c r="AY1324" s="77"/>
      <c r="AZ1324" s="76"/>
      <c r="BA1324" s="82" t="s">
        <v>910</v>
      </c>
      <c r="BB1324" s="77"/>
      <c r="BC1324" s="77"/>
      <c r="BD1324" s="77"/>
      <c r="BE1324" s="76"/>
      <c r="BF1324" s="82" t="s">
        <v>12806</v>
      </c>
      <c r="BG1324" s="77"/>
      <c r="BH1324" s="77"/>
      <c r="BI1324" s="77"/>
      <c r="BJ1324" s="76"/>
      <c r="BK1324" s="82" t="s">
        <v>12806</v>
      </c>
      <c r="BL1324" s="77"/>
      <c r="BM1324" s="77"/>
      <c r="BN1324" s="77"/>
      <c r="BO1324" s="76"/>
      <c r="BP1324" s="44" t="s">
        <v>1498</v>
      </c>
    </row>
    <row r="1325" spans="1:68" x14ac:dyDescent="0.2">
      <c r="A1325" s="63" t="s">
        <v>1762</v>
      </c>
      <c r="B1325" s="44" t="s">
        <v>5721</v>
      </c>
      <c r="C1325" s="44" t="s">
        <v>9559</v>
      </c>
      <c r="D1325" s="44" t="s">
        <v>12807</v>
      </c>
      <c r="E1325" s="44" t="str">
        <f t="shared" si="40"/>
        <v>Goblin Earth-plumb_Minion_MEAS</v>
      </c>
      <c r="F1325" s="44" t="s">
        <v>5808</v>
      </c>
      <c r="G1325" s="44" t="s">
        <v>5235</v>
      </c>
      <c r="H1325" s="44" t="s">
        <v>8398</v>
      </c>
      <c r="I1325" s="64"/>
      <c r="J1325" s="65"/>
      <c r="K1325" s="65"/>
      <c r="L1325" s="65"/>
      <c r="M1325" s="65"/>
      <c r="N1325" s="64"/>
      <c r="O1325" s="64"/>
      <c r="P1325" s="65"/>
      <c r="Q1325" s="65"/>
      <c r="R1325" s="65"/>
      <c r="S1325" s="65"/>
      <c r="T1325" s="64"/>
      <c r="U1325" s="65"/>
      <c r="V1325" s="65"/>
      <c r="W1325" s="65"/>
      <c r="X1325" s="65"/>
      <c r="Y1325" s="64"/>
      <c r="Z1325" s="65"/>
      <c r="AA1325" s="69">
        <f t="shared" si="41"/>
        <v>0</v>
      </c>
      <c r="AB1325" s="63" t="s">
        <v>380</v>
      </c>
      <c r="AC1325" s="75"/>
      <c r="AD1325" s="77"/>
      <c r="AE1325" s="77"/>
      <c r="AF1325" s="76"/>
      <c r="AG1325" s="82" t="s">
        <v>12808</v>
      </c>
      <c r="AH1325" s="77"/>
      <c r="AI1325" s="77"/>
      <c r="AJ1325" s="77"/>
      <c r="AK1325" s="76"/>
      <c r="AL1325" s="63" t="s">
        <v>12809</v>
      </c>
      <c r="AM1325" s="75"/>
      <c r="AN1325" s="77"/>
      <c r="AO1325" s="77"/>
      <c r="AP1325" s="76"/>
      <c r="AQ1325" s="82" t="s">
        <v>12808</v>
      </c>
      <c r="AR1325" s="77"/>
      <c r="AS1325" s="77"/>
      <c r="AT1325" s="77"/>
      <c r="AU1325" s="76"/>
      <c r="AV1325" s="63" t="s">
        <v>12810</v>
      </c>
      <c r="AW1325" s="75"/>
      <c r="AX1325" s="77"/>
      <c r="AY1325" s="77"/>
      <c r="AZ1325" s="76"/>
      <c r="BA1325" s="82" t="s">
        <v>380</v>
      </c>
      <c r="BB1325" s="77"/>
      <c r="BC1325" s="77"/>
      <c r="BD1325" s="77"/>
      <c r="BE1325" s="76"/>
      <c r="BF1325" s="82" t="s">
        <v>12808</v>
      </c>
      <c r="BG1325" s="77"/>
      <c r="BH1325" s="77"/>
      <c r="BI1325" s="77"/>
      <c r="BJ1325" s="76"/>
      <c r="BK1325" s="82" t="s">
        <v>12808</v>
      </c>
      <c r="BL1325" s="77"/>
      <c r="BM1325" s="77"/>
      <c r="BN1325" s="77"/>
      <c r="BO1325" s="76"/>
      <c r="BP1325" s="44" t="s">
        <v>12811</v>
      </c>
    </row>
    <row r="1326" spans="1:68" x14ac:dyDescent="0.2">
      <c r="A1326" s="63" t="s">
        <v>1762</v>
      </c>
      <c r="B1326" s="44" t="s">
        <v>5721</v>
      </c>
      <c r="C1326" s="44" t="s">
        <v>9559</v>
      </c>
      <c r="D1326" s="44" t="s">
        <v>12812</v>
      </c>
      <c r="E1326" s="44" t="str">
        <f t="shared" si="40"/>
        <v>Helm of Fear_Minion_MEAS</v>
      </c>
      <c r="F1326" s="44" t="s">
        <v>5734</v>
      </c>
      <c r="G1326" s="44" t="s">
        <v>5183</v>
      </c>
      <c r="H1326" s="44" t="s">
        <v>8342</v>
      </c>
      <c r="I1326" s="64"/>
      <c r="J1326" s="65"/>
      <c r="K1326" s="65"/>
      <c r="L1326" s="65"/>
      <c r="M1326" s="65"/>
      <c r="N1326" s="64"/>
      <c r="O1326" s="64"/>
      <c r="P1326" s="65"/>
      <c r="Q1326" s="65"/>
      <c r="R1326" s="65"/>
      <c r="S1326" s="65"/>
      <c r="T1326" s="64"/>
      <c r="U1326" s="65"/>
      <c r="V1326" s="65"/>
      <c r="W1326" s="66">
        <v>1</v>
      </c>
      <c r="X1326" s="65"/>
      <c r="Y1326" s="64"/>
      <c r="Z1326" s="65"/>
      <c r="AA1326" s="69">
        <f t="shared" si="41"/>
        <v>0</v>
      </c>
      <c r="AB1326" s="63" t="s">
        <v>381</v>
      </c>
      <c r="AC1326" s="75"/>
      <c r="AD1326" s="77"/>
      <c r="AE1326" s="75"/>
      <c r="AF1326" s="76"/>
      <c r="AG1326" s="82" t="s">
        <v>12813</v>
      </c>
      <c r="AH1326" s="77"/>
      <c r="AI1326" s="77"/>
      <c r="AJ1326" s="77"/>
      <c r="AK1326" s="76"/>
      <c r="AL1326" s="63" t="s">
        <v>12814</v>
      </c>
      <c r="AM1326" s="75"/>
      <c r="AN1326" s="77"/>
      <c r="AO1326" s="77"/>
      <c r="AP1326" s="76"/>
      <c r="AQ1326" s="82" t="s">
        <v>12813</v>
      </c>
      <c r="AR1326" s="77"/>
      <c r="AS1326" s="77"/>
      <c r="AT1326" s="77"/>
      <c r="AU1326" s="76"/>
      <c r="AV1326" s="63" t="s">
        <v>12815</v>
      </c>
      <c r="AW1326" s="75"/>
      <c r="AX1326" s="77"/>
      <c r="AY1326" s="77"/>
      <c r="AZ1326" s="76"/>
      <c r="BA1326" s="82" t="s">
        <v>381</v>
      </c>
      <c r="BB1326" s="77"/>
      <c r="BC1326" s="77"/>
      <c r="BD1326" s="77"/>
      <c r="BE1326" s="76"/>
      <c r="BF1326" s="82" t="s">
        <v>12813</v>
      </c>
      <c r="BG1326" s="77"/>
      <c r="BH1326" s="77"/>
      <c r="BI1326" s="77"/>
      <c r="BJ1326" s="76"/>
      <c r="BK1326" s="82" t="s">
        <v>12813</v>
      </c>
      <c r="BL1326" s="77"/>
      <c r="BM1326" s="77"/>
      <c r="BN1326" s="77"/>
      <c r="BO1326" s="76"/>
      <c r="BP1326" s="44" t="s">
        <v>12816</v>
      </c>
    </row>
    <row r="1327" spans="1:68" x14ac:dyDescent="0.2">
      <c r="A1327" s="63" t="s">
        <v>1762</v>
      </c>
      <c r="B1327" s="44" t="s">
        <v>5721</v>
      </c>
      <c r="C1327" s="44" t="s">
        <v>9559</v>
      </c>
      <c r="D1327" s="44" t="s">
        <v>12817</v>
      </c>
      <c r="E1327" s="44" t="str">
        <f t="shared" si="40"/>
        <v>Iron Shield of Old_Minion_MEAS</v>
      </c>
      <c r="F1327" s="44" t="s">
        <v>5808</v>
      </c>
      <c r="G1327" s="44" t="s">
        <v>5235</v>
      </c>
      <c r="H1327" s="44" t="s">
        <v>8398</v>
      </c>
      <c r="I1327" s="64"/>
      <c r="J1327" s="65"/>
      <c r="K1327" s="65"/>
      <c r="L1327" s="65"/>
      <c r="M1327" s="65"/>
      <c r="N1327" s="64"/>
      <c r="O1327" s="64"/>
      <c r="P1327" s="65"/>
      <c r="Q1327" s="65"/>
      <c r="R1327" s="65"/>
      <c r="S1327" s="65"/>
      <c r="T1327" s="64"/>
      <c r="U1327" s="65"/>
      <c r="V1327" s="65"/>
      <c r="W1327" s="65"/>
      <c r="X1327" s="65"/>
      <c r="Y1327" s="68">
        <v>2</v>
      </c>
      <c r="Z1327" s="66">
        <v>1</v>
      </c>
      <c r="AA1327" s="69">
        <f t="shared" si="41"/>
        <v>0</v>
      </c>
      <c r="AB1327" s="63" t="s">
        <v>382</v>
      </c>
      <c r="AC1327" s="75"/>
      <c r="AD1327" s="77"/>
      <c r="AE1327" s="75"/>
      <c r="AF1327" s="76"/>
      <c r="AG1327" s="82" t="s">
        <v>12818</v>
      </c>
      <c r="AH1327" s="77"/>
      <c r="AI1327" s="77"/>
      <c r="AJ1327" s="77"/>
      <c r="AK1327" s="76"/>
      <c r="AL1327" s="63" t="s">
        <v>12819</v>
      </c>
      <c r="AM1327" s="75"/>
      <c r="AN1327" s="77"/>
      <c r="AO1327" s="77"/>
      <c r="AP1327" s="76"/>
      <c r="AQ1327" s="82" t="s">
        <v>12818</v>
      </c>
      <c r="AR1327" s="77"/>
      <c r="AS1327" s="77"/>
      <c r="AT1327" s="77"/>
      <c r="AU1327" s="76"/>
      <c r="AV1327" s="63" t="s">
        <v>12820</v>
      </c>
      <c r="AW1327" s="75"/>
      <c r="AX1327" s="77"/>
      <c r="AY1327" s="77"/>
      <c r="AZ1327" s="76"/>
      <c r="BA1327" s="82" t="s">
        <v>382</v>
      </c>
      <c r="BB1327" s="77"/>
      <c r="BC1327" s="77"/>
      <c r="BD1327" s="77"/>
      <c r="BE1327" s="76"/>
      <c r="BF1327" s="82" t="s">
        <v>12818</v>
      </c>
      <c r="BG1327" s="77"/>
      <c r="BH1327" s="77"/>
      <c r="BI1327" s="77"/>
      <c r="BJ1327" s="76"/>
      <c r="BK1327" s="82" t="s">
        <v>12818</v>
      </c>
      <c r="BL1327" s="77"/>
      <c r="BM1327" s="77"/>
      <c r="BN1327" s="77"/>
      <c r="BO1327" s="76"/>
      <c r="BP1327" s="44" t="s">
        <v>12821</v>
      </c>
    </row>
    <row r="1328" spans="1:68" x14ac:dyDescent="0.2">
      <c r="A1328" s="63" t="s">
        <v>1762</v>
      </c>
      <c r="B1328" s="44" t="s">
        <v>5721</v>
      </c>
      <c r="C1328" s="44" t="s">
        <v>9559</v>
      </c>
      <c r="D1328" s="44" t="s">
        <v>12822</v>
      </c>
      <c r="E1328" s="44" t="str">
        <f t="shared" si="40"/>
        <v>Necklace of Girion_Minion_MEAS</v>
      </c>
      <c r="F1328" s="44" t="s">
        <v>5808</v>
      </c>
      <c r="G1328" s="44" t="s">
        <v>5197</v>
      </c>
      <c r="H1328" s="44" t="s">
        <v>8347</v>
      </c>
      <c r="I1328" s="64"/>
      <c r="J1328" s="65"/>
      <c r="K1328" s="65"/>
      <c r="L1328" s="65"/>
      <c r="M1328" s="65"/>
      <c r="N1328" s="64"/>
      <c r="O1328" s="64"/>
      <c r="P1328" s="65"/>
      <c r="Q1328" s="65"/>
      <c r="R1328" s="65"/>
      <c r="S1328" s="65"/>
      <c r="T1328" s="64"/>
      <c r="U1328" s="65"/>
      <c r="V1328" s="65"/>
      <c r="W1328" s="65"/>
      <c r="X1328" s="65"/>
      <c r="Y1328" s="64"/>
      <c r="Z1328" s="65"/>
      <c r="AA1328" s="69">
        <f t="shared" si="41"/>
        <v>0</v>
      </c>
      <c r="AB1328" s="63" t="s">
        <v>1040</v>
      </c>
      <c r="AC1328" s="75"/>
      <c r="AD1328" s="77"/>
      <c r="AE1328" s="77"/>
      <c r="AF1328" s="76"/>
      <c r="AG1328" s="82" t="s">
        <v>9772</v>
      </c>
      <c r="AH1328" s="77"/>
      <c r="AI1328" s="77"/>
      <c r="AJ1328" s="77"/>
      <c r="AK1328" s="76"/>
      <c r="AL1328" s="63" t="s">
        <v>9771</v>
      </c>
      <c r="AM1328" s="75"/>
      <c r="AN1328" s="77"/>
      <c r="AO1328" s="77"/>
      <c r="AP1328" s="76"/>
      <c r="AQ1328" s="82" t="s">
        <v>9772</v>
      </c>
      <c r="AR1328" s="77"/>
      <c r="AS1328" s="77"/>
      <c r="AT1328" s="77"/>
      <c r="AU1328" s="76"/>
      <c r="AV1328" s="63" t="s">
        <v>9773</v>
      </c>
      <c r="AW1328" s="75"/>
      <c r="AX1328" s="77"/>
      <c r="AY1328" s="77"/>
      <c r="AZ1328" s="76"/>
      <c r="BA1328" s="82" t="s">
        <v>1040</v>
      </c>
      <c r="BB1328" s="77"/>
      <c r="BC1328" s="77"/>
      <c r="BD1328" s="77"/>
      <c r="BE1328" s="76"/>
      <c r="BF1328" s="82" t="s">
        <v>9772</v>
      </c>
      <c r="BG1328" s="77"/>
      <c r="BH1328" s="77"/>
      <c r="BI1328" s="77"/>
      <c r="BJ1328" s="76"/>
      <c r="BK1328" s="82" t="s">
        <v>9772</v>
      </c>
      <c r="BL1328" s="77"/>
      <c r="BM1328" s="77"/>
      <c r="BN1328" s="77"/>
      <c r="BO1328" s="76"/>
      <c r="BP1328" s="44" t="s">
        <v>12823</v>
      </c>
    </row>
    <row r="1329" spans="1:68" x14ac:dyDescent="0.2">
      <c r="A1329" s="63" t="s">
        <v>1762</v>
      </c>
      <c r="B1329" s="44" t="s">
        <v>5721</v>
      </c>
      <c r="C1329" s="44" t="s">
        <v>9559</v>
      </c>
      <c r="D1329" s="44" t="s">
        <v>12824</v>
      </c>
      <c r="E1329" s="44" t="str">
        <f t="shared" si="40"/>
        <v>Old Treasure_Minion_MEAS</v>
      </c>
      <c r="F1329" s="44" t="s">
        <v>5734</v>
      </c>
      <c r="G1329" s="44" t="s">
        <v>5235</v>
      </c>
      <c r="H1329" s="44" t="s">
        <v>8398</v>
      </c>
      <c r="I1329" s="64"/>
      <c r="J1329" s="65"/>
      <c r="K1329" s="65"/>
      <c r="L1329" s="65"/>
      <c r="M1329" s="65"/>
      <c r="N1329" s="64"/>
      <c r="O1329" s="64"/>
      <c r="P1329" s="65"/>
      <c r="Q1329" s="65"/>
      <c r="R1329" s="65"/>
      <c r="S1329" s="65"/>
      <c r="T1329" s="64"/>
      <c r="U1329" s="65"/>
      <c r="V1329" s="65"/>
      <c r="W1329" s="65"/>
      <c r="X1329" s="65"/>
      <c r="Y1329" s="64"/>
      <c r="Z1329" s="65"/>
      <c r="AA1329" s="69">
        <f t="shared" si="41"/>
        <v>0</v>
      </c>
      <c r="AB1329" s="63" t="s">
        <v>383</v>
      </c>
      <c r="AC1329" s="75"/>
      <c r="AD1329" s="77"/>
      <c r="AE1329" s="77"/>
      <c r="AF1329" s="76"/>
      <c r="AG1329" s="82" t="s">
        <v>12825</v>
      </c>
      <c r="AH1329" s="77"/>
      <c r="AI1329" s="77"/>
      <c r="AJ1329" s="77"/>
      <c r="AK1329" s="76"/>
      <c r="AL1329" s="63" t="s">
        <v>12826</v>
      </c>
      <c r="AM1329" s="75"/>
      <c r="AN1329" s="77"/>
      <c r="AO1329" s="77"/>
      <c r="AP1329" s="76"/>
      <c r="AQ1329" s="82" t="s">
        <v>12825</v>
      </c>
      <c r="AR1329" s="77"/>
      <c r="AS1329" s="77"/>
      <c r="AT1329" s="77"/>
      <c r="AU1329" s="76"/>
      <c r="AV1329" s="63" t="s">
        <v>12827</v>
      </c>
      <c r="AW1329" s="75"/>
      <c r="AX1329" s="77"/>
      <c r="AY1329" s="77"/>
      <c r="AZ1329" s="76"/>
      <c r="BA1329" s="82" t="s">
        <v>383</v>
      </c>
      <c r="BB1329" s="77"/>
      <c r="BC1329" s="77"/>
      <c r="BD1329" s="77"/>
      <c r="BE1329" s="76"/>
      <c r="BF1329" s="82" t="s">
        <v>12825</v>
      </c>
      <c r="BG1329" s="77"/>
      <c r="BH1329" s="77"/>
      <c r="BI1329" s="77"/>
      <c r="BJ1329" s="76"/>
      <c r="BK1329" s="82" t="s">
        <v>12825</v>
      </c>
      <c r="BL1329" s="77"/>
      <c r="BM1329" s="77"/>
      <c r="BN1329" s="77"/>
      <c r="BO1329" s="76"/>
      <c r="BP1329" s="44" t="s">
        <v>12828</v>
      </c>
    </row>
    <row r="1330" spans="1:68" x14ac:dyDescent="0.2">
      <c r="A1330" s="63" t="s">
        <v>1762</v>
      </c>
      <c r="B1330" s="44" t="s">
        <v>5721</v>
      </c>
      <c r="C1330" s="44" t="s">
        <v>9559</v>
      </c>
      <c r="D1330" s="44" t="s">
        <v>12829</v>
      </c>
      <c r="E1330" s="44" t="str">
        <f t="shared" si="40"/>
        <v>Records Unread_Minion_MEAS</v>
      </c>
      <c r="F1330" s="44" t="s">
        <v>5808</v>
      </c>
      <c r="G1330" s="44" t="s">
        <v>5235</v>
      </c>
      <c r="H1330" s="44" t="s">
        <v>8398</v>
      </c>
      <c r="I1330" s="64"/>
      <c r="J1330" s="65"/>
      <c r="K1330" s="65"/>
      <c r="L1330" s="65"/>
      <c r="M1330" s="65"/>
      <c r="N1330" s="64"/>
      <c r="O1330" s="64"/>
      <c r="P1330" s="65"/>
      <c r="Q1330" s="65"/>
      <c r="R1330" s="65"/>
      <c r="S1330" s="65"/>
      <c r="T1330" s="64"/>
      <c r="U1330" s="65"/>
      <c r="V1330" s="66">
        <v>3</v>
      </c>
      <c r="W1330" s="66">
        <v>1</v>
      </c>
      <c r="X1330" s="65"/>
      <c r="Y1330" s="64"/>
      <c r="Z1330" s="65"/>
      <c r="AA1330" s="69">
        <f t="shared" si="41"/>
        <v>0</v>
      </c>
      <c r="AB1330" s="63" t="s">
        <v>384</v>
      </c>
      <c r="AC1330" s="75"/>
      <c r="AD1330" s="77"/>
      <c r="AE1330" s="75"/>
      <c r="AF1330" s="76"/>
      <c r="AG1330" s="82" t="s">
        <v>12830</v>
      </c>
      <c r="AH1330" s="77"/>
      <c r="AI1330" s="77"/>
      <c r="AJ1330" s="77"/>
      <c r="AK1330" s="76"/>
      <c r="AL1330" s="63" t="s">
        <v>12831</v>
      </c>
      <c r="AM1330" s="75"/>
      <c r="AN1330" s="77"/>
      <c r="AO1330" s="77"/>
      <c r="AP1330" s="76"/>
      <c r="AQ1330" s="82" t="s">
        <v>12830</v>
      </c>
      <c r="AR1330" s="77"/>
      <c r="AS1330" s="77"/>
      <c r="AT1330" s="77"/>
      <c r="AU1330" s="76"/>
      <c r="AV1330" s="63" t="s">
        <v>12832</v>
      </c>
      <c r="AW1330" s="75"/>
      <c r="AX1330" s="77"/>
      <c r="AY1330" s="77"/>
      <c r="AZ1330" s="76"/>
      <c r="BA1330" s="82" t="s">
        <v>384</v>
      </c>
      <c r="BB1330" s="77"/>
      <c r="BC1330" s="77"/>
      <c r="BD1330" s="77"/>
      <c r="BE1330" s="76"/>
      <c r="BF1330" s="82" t="s">
        <v>12830</v>
      </c>
      <c r="BG1330" s="77"/>
      <c r="BH1330" s="77"/>
      <c r="BI1330" s="77"/>
      <c r="BJ1330" s="76"/>
      <c r="BK1330" s="82" t="s">
        <v>12830</v>
      </c>
      <c r="BL1330" s="77"/>
      <c r="BM1330" s="77"/>
      <c r="BN1330" s="77"/>
      <c r="BO1330" s="76"/>
      <c r="BP1330" s="44" t="s">
        <v>12833</v>
      </c>
    </row>
    <row r="1331" spans="1:68" x14ac:dyDescent="0.2">
      <c r="A1331" s="63" t="s">
        <v>1762</v>
      </c>
      <c r="B1331" s="44" t="s">
        <v>5721</v>
      </c>
      <c r="C1331" s="44" t="s">
        <v>9559</v>
      </c>
      <c r="D1331" s="44" t="s">
        <v>12834</v>
      </c>
      <c r="E1331" s="44" t="str">
        <f t="shared" si="40"/>
        <v>Secret Book_Minion_MEAS</v>
      </c>
      <c r="F1331" s="44" t="s">
        <v>5808</v>
      </c>
      <c r="G1331" s="44" t="s">
        <v>5235</v>
      </c>
      <c r="H1331" s="44" t="s">
        <v>8398</v>
      </c>
      <c r="I1331" s="64"/>
      <c r="J1331" s="65"/>
      <c r="K1331" s="65"/>
      <c r="L1331" s="65"/>
      <c r="M1331" s="65"/>
      <c r="N1331" s="64"/>
      <c r="O1331" s="64"/>
      <c r="P1331" s="65"/>
      <c r="Q1331" s="65"/>
      <c r="R1331" s="65"/>
      <c r="S1331" s="65"/>
      <c r="T1331" s="64"/>
      <c r="U1331" s="65"/>
      <c r="V1331" s="65"/>
      <c r="W1331" s="65"/>
      <c r="X1331" s="66">
        <v>3</v>
      </c>
      <c r="Y1331" s="64"/>
      <c r="Z1331" s="65"/>
      <c r="AA1331" s="69">
        <f t="shared" si="41"/>
        <v>0</v>
      </c>
      <c r="AB1331" s="63" t="s">
        <v>385</v>
      </c>
      <c r="AC1331" s="75"/>
      <c r="AD1331" s="77"/>
      <c r="AE1331" s="75"/>
      <c r="AF1331" s="76"/>
      <c r="AG1331" s="82" t="s">
        <v>12835</v>
      </c>
      <c r="AH1331" s="77"/>
      <c r="AI1331" s="77"/>
      <c r="AJ1331" s="77"/>
      <c r="AK1331" s="76"/>
      <c r="AL1331" s="63" t="s">
        <v>12836</v>
      </c>
      <c r="AM1331" s="75"/>
      <c r="AN1331" s="77"/>
      <c r="AO1331" s="77"/>
      <c r="AP1331" s="76"/>
      <c r="AQ1331" s="82" t="s">
        <v>12835</v>
      </c>
      <c r="AR1331" s="77"/>
      <c r="AS1331" s="77"/>
      <c r="AT1331" s="77"/>
      <c r="AU1331" s="76"/>
      <c r="AV1331" s="63" t="s">
        <v>12837</v>
      </c>
      <c r="AW1331" s="75"/>
      <c r="AX1331" s="77"/>
      <c r="AY1331" s="77"/>
      <c r="AZ1331" s="76"/>
      <c r="BA1331" s="82" t="s">
        <v>385</v>
      </c>
      <c r="BB1331" s="77"/>
      <c r="BC1331" s="77"/>
      <c r="BD1331" s="77"/>
      <c r="BE1331" s="76"/>
      <c r="BF1331" s="82" t="s">
        <v>12835</v>
      </c>
      <c r="BG1331" s="77"/>
      <c r="BH1331" s="77"/>
      <c r="BI1331" s="77"/>
      <c r="BJ1331" s="76"/>
      <c r="BK1331" s="82" t="s">
        <v>12835</v>
      </c>
      <c r="BL1331" s="77"/>
      <c r="BM1331" s="77"/>
      <c r="BN1331" s="77"/>
      <c r="BO1331" s="76"/>
      <c r="BP1331" s="44" t="s">
        <v>12838</v>
      </c>
    </row>
    <row r="1332" spans="1:68" x14ac:dyDescent="0.2">
      <c r="A1332" s="63" t="s">
        <v>1762</v>
      </c>
      <c r="B1332" s="44" t="s">
        <v>5721</v>
      </c>
      <c r="C1332" s="44" t="s">
        <v>9559</v>
      </c>
      <c r="D1332" s="44" t="s">
        <v>12839</v>
      </c>
      <c r="E1332" s="44" t="str">
        <f t="shared" si="40"/>
        <v>Thong of Fire_Minion_MEAS</v>
      </c>
      <c r="F1332" s="44" t="s">
        <v>8560</v>
      </c>
      <c r="G1332" s="44" t="s">
        <v>5197</v>
      </c>
      <c r="H1332" s="44" t="s">
        <v>8347</v>
      </c>
      <c r="I1332" s="64"/>
      <c r="J1332" s="65"/>
      <c r="K1332" s="65"/>
      <c r="L1332" s="65"/>
      <c r="M1332" s="65"/>
      <c r="N1332" s="64"/>
      <c r="O1332" s="64"/>
      <c r="P1332" s="65"/>
      <c r="Q1332" s="65"/>
      <c r="R1332" s="65"/>
      <c r="S1332" s="65"/>
      <c r="T1332" s="64"/>
      <c r="U1332" s="65"/>
      <c r="V1332" s="65"/>
      <c r="W1332" s="65"/>
      <c r="X1332" s="65"/>
      <c r="Y1332" s="64"/>
      <c r="Z1332" s="65"/>
      <c r="AA1332" s="69">
        <f t="shared" si="41"/>
        <v>0</v>
      </c>
      <c r="AB1332" s="63" t="s">
        <v>184</v>
      </c>
      <c r="AC1332" s="75"/>
      <c r="AD1332" s="77"/>
      <c r="AE1332" s="77"/>
      <c r="AF1332" s="76"/>
      <c r="AG1332" s="82" t="s">
        <v>12840</v>
      </c>
      <c r="AH1332" s="77"/>
      <c r="AI1332" s="77"/>
      <c r="AJ1332" s="77"/>
      <c r="AK1332" s="76"/>
      <c r="AL1332" s="63" t="s">
        <v>12841</v>
      </c>
      <c r="AM1332" s="75"/>
      <c r="AN1332" s="77"/>
      <c r="AO1332" s="77"/>
      <c r="AP1332" s="76"/>
      <c r="AQ1332" s="82" t="s">
        <v>12840</v>
      </c>
      <c r="AR1332" s="77"/>
      <c r="AS1332" s="77"/>
      <c r="AT1332" s="77"/>
      <c r="AU1332" s="76"/>
      <c r="AV1332" s="63" t="s">
        <v>12842</v>
      </c>
      <c r="AW1332" s="75"/>
      <c r="AX1332" s="77"/>
      <c r="AY1332" s="77"/>
      <c r="AZ1332" s="76"/>
      <c r="BA1332" s="82" t="s">
        <v>184</v>
      </c>
      <c r="BB1332" s="77"/>
      <c r="BC1332" s="77"/>
      <c r="BD1332" s="77"/>
      <c r="BE1332" s="76"/>
      <c r="BF1332" s="82" t="s">
        <v>12840</v>
      </c>
      <c r="BG1332" s="77"/>
      <c r="BH1332" s="77"/>
      <c r="BI1332" s="77"/>
      <c r="BJ1332" s="76"/>
      <c r="BK1332" s="82" t="s">
        <v>12840</v>
      </c>
      <c r="BL1332" s="77"/>
      <c r="BM1332" s="77"/>
      <c r="BN1332" s="77"/>
      <c r="BO1332" s="76"/>
      <c r="BP1332" s="44" t="s">
        <v>12843</v>
      </c>
    </row>
    <row r="1333" spans="1:68" x14ac:dyDescent="0.2">
      <c r="A1333" s="63" t="s">
        <v>1762</v>
      </c>
      <c r="B1333" s="44" t="s">
        <v>5721</v>
      </c>
      <c r="C1333" s="44" t="s">
        <v>9559</v>
      </c>
      <c r="D1333" s="44" t="s">
        <v>12844</v>
      </c>
      <c r="E1333" s="44" t="str">
        <f t="shared" si="40"/>
        <v>Thrall-ring_Minion_MEAS</v>
      </c>
      <c r="F1333" s="44" t="s">
        <v>5930</v>
      </c>
      <c r="G1333" s="44" t="s">
        <v>5197</v>
      </c>
      <c r="H1333" s="44" t="s">
        <v>8347</v>
      </c>
      <c r="I1333" s="64"/>
      <c r="J1333" s="65"/>
      <c r="K1333" s="65"/>
      <c r="L1333" s="65"/>
      <c r="M1333" s="65"/>
      <c r="N1333" s="64"/>
      <c r="O1333" s="64"/>
      <c r="P1333" s="65"/>
      <c r="Q1333" s="65"/>
      <c r="R1333" s="65"/>
      <c r="S1333" s="65"/>
      <c r="T1333" s="64"/>
      <c r="U1333" s="65"/>
      <c r="V1333" s="65"/>
      <c r="W1333" s="65"/>
      <c r="X1333" s="65"/>
      <c r="Y1333" s="64"/>
      <c r="Z1333" s="65"/>
      <c r="AA1333" s="69">
        <f t="shared" si="41"/>
        <v>0</v>
      </c>
      <c r="AB1333" s="63" t="s">
        <v>185</v>
      </c>
      <c r="AC1333" s="75"/>
      <c r="AD1333" s="77"/>
      <c r="AE1333" s="77"/>
      <c r="AF1333" s="76"/>
      <c r="AG1333" s="82" t="s">
        <v>12845</v>
      </c>
      <c r="AH1333" s="77"/>
      <c r="AI1333" s="77"/>
      <c r="AJ1333" s="77"/>
      <c r="AK1333" s="76"/>
      <c r="AL1333" s="63" t="s">
        <v>12846</v>
      </c>
      <c r="AM1333" s="75"/>
      <c r="AN1333" s="77"/>
      <c r="AO1333" s="77"/>
      <c r="AP1333" s="76"/>
      <c r="AQ1333" s="82" t="s">
        <v>12845</v>
      </c>
      <c r="AR1333" s="77"/>
      <c r="AS1333" s="77"/>
      <c r="AT1333" s="77"/>
      <c r="AU1333" s="76"/>
      <c r="AV1333" s="63" t="s">
        <v>12847</v>
      </c>
      <c r="AW1333" s="75"/>
      <c r="AX1333" s="77"/>
      <c r="AY1333" s="77"/>
      <c r="AZ1333" s="76"/>
      <c r="BA1333" s="82" t="s">
        <v>185</v>
      </c>
      <c r="BB1333" s="77"/>
      <c r="BC1333" s="77"/>
      <c r="BD1333" s="77"/>
      <c r="BE1333" s="76"/>
      <c r="BF1333" s="82" t="s">
        <v>12845</v>
      </c>
      <c r="BG1333" s="77"/>
      <c r="BH1333" s="77"/>
      <c r="BI1333" s="77"/>
      <c r="BJ1333" s="76"/>
      <c r="BK1333" s="82" t="s">
        <v>12845</v>
      </c>
      <c r="BL1333" s="77"/>
      <c r="BM1333" s="77"/>
      <c r="BN1333" s="77"/>
      <c r="BO1333" s="76"/>
      <c r="BP1333" s="44" t="s">
        <v>12848</v>
      </c>
    </row>
    <row r="1334" spans="1:68" x14ac:dyDescent="0.2">
      <c r="A1334" s="63" t="s">
        <v>1762</v>
      </c>
      <c r="B1334" s="44" t="s">
        <v>5721</v>
      </c>
      <c r="C1334" s="44" t="s">
        <v>9559</v>
      </c>
      <c r="D1334" s="44" t="s">
        <v>12849</v>
      </c>
      <c r="E1334" s="44" t="str">
        <f t="shared" si="40"/>
        <v>Thror's Map_Minion_MEAS</v>
      </c>
      <c r="F1334" s="44" t="s">
        <v>5974</v>
      </c>
      <c r="G1334" s="44" t="s">
        <v>5183</v>
      </c>
      <c r="H1334" s="44" t="s">
        <v>8342</v>
      </c>
      <c r="I1334" s="64"/>
      <c r="J1334" s="65"/>
      <c r="K1334" s="65"/>
      <c r="L1334" s="65"/>
      <c r="M1334" s="65"/>
      <c r="N1334" s="64"/>
      <c r="O1334" s="64"/>
      <c r="P1334" s="65"/>
      <c r="Q1334" s="65"/>
      <c r="R1334" s="65"/>
      <c r="S1334" s="65"/>
      <c r="T1334" s="64"/>
      <c r="U1334" s="66">
        <v>1</v>
      </c>
      <c r="V1334" s="65"/>
      <c r="W1334" s="65"/>
      <c r="X1334" s="65"/>
      <c r="Y1334" s="64"/>
      <c r="Z1334" s="65"/>
      <c r="AA1334" s="69">
        <f t="shared" si="41"/>
        <v>0</v>
      </c>
      <c r="AB1334" s="63" t="s">
        <v>186</v>
      </c>
      <c r="AC1334" s="75"/>
      <c r="AD1334" s="77"/>
      <c r="AE1334" s="75"/>
      <c r="AF1334" s="76"/>
      <c r="AG1334" s="82" t="s">
        <v>12850</v>
      </c>
      <c r="AH1334" s="77"/>
      <c r="AI1334" s="77"/>
      <c r="AJ1334" s="77"/>
      <c r="AK1334" s="76"/>
      <c r="AL1334" s="63" t="s">
        <v>8484</v>
      </c>
      <c r="AM1334" s="75"/>
      <c r="AN1334" s="77"/>
      <c r="AO1334" s="77"/>
      <c r="AP1334" s="76"/>
      <c r="AQ1334" s="82" t="s">
        <v>12850</v>
      </c>
      <c r="AR1334" s="77"/>
      <c r="AS1334" s="77"/>
      <c r="AT1334" s="77"/>
      <c r="AU1334" s="76"/>
      <c r="AV1334" s="63" t="s">
        <v>12851</v>
      </c>
      <c r="AW1334" s="75"/>
      <c r="AX1334" s="77"/>
      <c r="AY1334" s="77"/>
      <c r="AZ1334" s="76"/>
      <c r="BA1334" s="82" t="s">
        <v>186</v>
      </c>
      <c r="BB1334" s="77"/>
      <c r="BC1334" s="77"/>
      <c r="BD1334" s="77"/>
      <c r="BE1334" s="76"/>
      <c r="BF1334" s="82" t="s">
        <v>12850</v>
      </c>
      <c r="BG1334" s="77"/>
      <c r="BH1334" s="77"/>
      <c r="BI1334" s="77"/>
      <c r="BJ1334" s="76"/>
      <c r="BK1334" s="82" t="s">
        <v>12850</v>
      </c>
      <c r="BL1334" s="77"/>
      <c r="BM1334" s="77"/>
      <c r="BN1334" s="77"/>
      <c r="BO1334" s="76"/>
      <c r="BP1334" s="44" t="s">
        <v>12852</v>
      </c>
    </row>
    <row r="1335" spans="1:68" x14ac:dyDescent="0.2">
      <c r="A1335" s="63" t="s">
        <v>1762</v>
      </c>
      <c r="B1335" s="44" t="s">
        <v>5721</v>
      </c>
      <c r="C1335" s="44" t="s">
        <v>9559</v>
      </c>
      <c r="D1335" s="44" t="s">
        <v>12853</v>
      </c>
      <c r="E1335" s="44" t="str">
        <f t="shared" si="40"/>
        <v>Troth-ring_Minion_MEAS</v>
      </c>
      <c r="F1335" s="44" t="s">
        <v>11117</v>
      </c>
      <c r="G1335" s="44" t="s">
        <v>5197</v>
      </c>
      <c r="H1335" s="44" t="s">
        <v>8347</v>
      </c>
      <c r="I1335" s="64"/>
      <c r="J1335" s="65"/>
      <c r="K1335" s="65"/>
      <c r="L1335" s="65"/>
      <c r="M1335" s="65"/>
      <c r="N1335" s="64"/>
      <c r="O1335" s="64"/>
      <c r="P1335" s="65"/>
      <c r="Q1335" s="65"/>
      <c r="R1335" s="65"/>
      <c r="S1335" s="65"/>
      <c r="T1335" s="64"/>
      <c r="U1335" s="65"/>
      <c r="V1335" s="65"/>
      <c r="W1335" s="65"/>
      <c r="X1335" s="65"/>
      <c r="Y1335" s="64"/>
      <c r="Z1335" s="65"/>
      <c r="AA1335" s="69">
        <f t="shared" si="41"/>
        <v>0</v>
      </c>
      <c r="AB1335" s="63" t="s">
        <v>187</v>
      </c>
      <c r="AC1335" s="75"/>
      <c r="AD1335" s="77"/>
      <c r="AE1335" s="77"/>
      <c r="AF1335" s="76"/>
      <c r="AG1335" s="82" t="s">
        <v>12854</v>
      </c>
      <c r="AH1335" s="77"/>
      <c r="AI1335" s="77"/>
      <c r="AJ1335" s="77"/>
      <c r="AK1335" s="76"/>
      <c r="AL1335" s="63" t="s">
        <v>12855</v>
      </c>
      <c r="AM1335" s="75"/>
      <c r="AN1335" s="77"/>
      <c r="AO1335" s="77"/>
      <c r="AP1335" s="76"/>
      <c r="AQ1335" s="82" t="s">
        <v>12854</v>
      </c>
      <c r="AR1335" s="77"/>
      <c r="AS1335" s="77"/>
      <c r="AT1335" s="77"/>
      <c r="AU1335" s="76"/>
      <c r="AV1335" s="63" t="s">
        <v>12856</v>
      </c>
      <c r="AW1335" s="75"/>
      <c r="AX1335" s="77"/>
      <c r="AY1335" s="77"/>
      <c r="AZ1335" s="76"/>
      <c r="BA1335" s="82" t="s">
        <v>187</v>
      </c>
      <c r="BB1335" s="77"/>
      <c r="BC1335" s="77"/>
      <c r="BD1335" s="77"/>
      <c r="BE1335" s="76"/>
      <c r="BF1335" s="82" t="s">
        <v>12854</v>
      </c>
      <c r="BG1335" s="77"/>
      <c r="BH1335" s="77"/>
      <c r="BI1335" s="77"/>
      <c r="BJ1335" s="76"/>
      <c r="BK1335" s="82" t="s">
        <v>12854</v>
      </c>
      <c r="BL1335" s="77"/>
      <c r="BM1335" s="77"/>
      <c r="BN1335" s="77"/>
      <c r="BO1335" s="76"/>
      <c r="BP1335" s="44" t="s">
        <v>12857</v>
      </c>
    </row>
    <row r="1336" spans="1:68" x14ac:dyDescent="0.2">
      <c r="A1336" s="63" t="s">
        <v>1762</v>
      </c>
      <c r="B1336" s="44" t="s">
        <v>5721</v>
      </c>
      <c r="C1336" s="44" t="s">
        <v>9559</v>
      </c>
      <c r="D1336" s="44" t="s">
        <v>12858</v>
      </c>
      <c r="E1336" s="44" t="str">
        <f t="shared" si="40"/>
        <v>Usriev of Treachery_Minion_MEAS</v>
      </c>
      <c r="F1336" s="44" t="s">
        <v>6367</v>
      </c>
      <c r="G1336" s="44" t="s">
        <v>5235</v>
      </c>
      <c r="H1336" s="44" t="s">
        <v>10551</v>
      </c>
      <c r="I1336" s="64"/>
      <c r="J1336" s="65"/>
      <c r="K1336" s="65"/>
      <c r="L1336" s="65"/>
      <c r="M1336" s="65"/>
      <c r="N1336" s="64"/>
      <c r="O1336" s="64"/>
      <c r="P1336" s="65"/>
      <c r="Q1336" s="65"/>
      <c r="R1336" s="65"/>
      <c r="S1336" s="65"/>
      <c r="T1336" s="64"/>
      <c r="U1336" s="65"/>
      <c r="V1336" s="65"/>
      <c r="W1336" s="65"/>
      <c r="X1336" s="65"/>
      <c r="Y1336" s="64"/>
      <c r="Z1336" s="65"/>
      <c r="AA1336" s="69">
        <f t="shared" si="41"/>
        <v>0</v>
      </c>
      <c r="AB1336" s="63" t="s">
        <v>188</v>
      </c>
      <c r="AC1336" s="75"/>
      <c r="AD1336" s="77"/>
      <c r="AE1336" s="77"/>
      <c r="AF1336" s="76"/>
      <c r="AG1336" s="82" t="s">
        <v>12859</v>
      </c>
      <c r="AH1336" s="77"/>
      <c r="AI1336" s="77"/>
      <c r="AJ1336" s="77"/>
      <c r="AK1336" s="76"/>
      <c r="AL1336" s="63" t="s">
        <v>12860</v>
      </c>
      <c r="AM1336" s="75"/>
      <c r="AN1336" s="77"/>
      <c r="AO1336" s="77"/>
      <c r="AP1336" s="76"/>
      <c r="AQ1336" s="82" t="s">
        <v>12859</v>
      </c>
      <c r="AR1336" s="77"/>
      <c r="AS1336" s="77"/>
      <c r="AT1336" s="77"/>
      <c r="AU1336" s="76"/>
      <c r="AV1336" s="63" t="s">
        <v>12861</v>
      </c>
      <c r="AW1336" s="75"/>
      <c r="AX1336" s="77"/>
      <c r="AY1336" s="77"/>
      <c r="AZ1336" s="76"/>
      <c r="BA1336" s="82" t="s">
        <v>188</v>
      </c>
      <c r="BB1336" s="77"/>
      <c r="BC1336" s="77"/>
      <c r="BD1336" s="77"/>
      <c r="BE1336" s="76"/>
      <c r="BF1336" s="82" t="s">
        <v>12859</v>
      </c>
      <c r="BG1336" s="77"/>
      <c r="BH1336" s="77"/>
      <c r="BI1336" s="77"/>
      <c r="BJ1336" s="76"/>
      <c r="BK1336" s="82" t="s">
        <v>12859</v>
      </c>
      <c r="BL1336" s="77"/>
      <c r="BM1336" s="77"/>
      <c r="BN1336" s="77"/>
      <c r="BO1336" s="76"/>
      <c r="BP1336" s="44" t="s">
        <v>1684</v>
      </c>
    </row>
    <row r="1337" spans="1:68" x14ac:dyDescent="0.2">
      <c r="A1337" s="63" t="s">
        <v>1762</v>
      </c>
      <c r="B1337" s="44" t="s">
        <v>6117</v>
      </c>
      <c r="C1337" s="44" t="s">
        <v>2401</v>
      </c>
      <c r="D1337" s="44" t="s">
        <v>12862</v>
      </c>
      <c r="E1337" s="44" t="str">
        <f t="shared" si="40"/>
        <v>All the Bells Ringing_Hero_MEAS</v>
      </c>
      <c r="F1337" s="44" t="s">
        <v>10819</v>
      </c>
      <c r="G1337" s="44" t="s">
        <v>5183</v>
      </c>
      <c r="H1337" s="44" t="s">
        <v>8505</v>
      </c>
      <c r="I1337" s="64"/>
      <c r="J1337" s="65"/>
      <c r="K1337" s="65"/>
      <c r="L1337" s="65"/>
      <c r="M1337" s="65"/>
      <c r="N1337" s="64"/>
      <c r="O1337" s="64"/>
      <c r="P1337" s="65"/>
      <c r="Q1337" s="65"/>
      <c r="R1337" s="65"/>
      <c r="S1337" s="65"/>
      <c r="T1337" s="64"/>
      <c r="U1337" s="65"/>
      <c r="V1337" s="65"/>
      <c r="W1337" s="65"/>
      <c r="X1337" s="65"/>
      <c r="Y1337" s="64"/>
      <c r="Z1337" s="65"/>
      <c r="AA1337" s="69">
        <f t="shared" si="41"/>
        <v>0</v>
      </c>
      <c r="AB1337" s="63" t="s">
        <v>189</v>
      </c>
      <c r="AC1337" s="75"/>
      <c r="AD1337" s="77"/>
      <c r="AE1337" s="77"/>
      <c r="AF1337" s="76"/>
      <c r="AG1337" s="82" t="s">
        <v>12863</v>
      </c>
      <c r="AH1337" s="77"/>
      <c r="AI1337" s="77"/>
      <c r="AJ1337" s="77"/>
      <c r="AK1337" s="76"/>
      <c r="AL1337" s="63" t="s">
        <v>12864</v>
      </c>
      <c r="AM1337" s="75"/>
      <c r="AN1337" s="77"/>
      <c r="AO1337" s="77"/>
      <c r="AP1337" s="76"/>
      <c r="AQ1337" s="82" t="s">
        <v>12863</v>
      </c>
      <c r="AR1337" s="77"/>
      <c r="AS1337" s="77"/>
      <c r="AT1337" s="77"/>
      <c r="AU1337" s="76"/>
      <c r="AV1337" s="63" t="s">
        <v>12865</v>
      </c>
      <c r="AW1337" s="75"/>
      <c r="AX1337" s="77"/>
      <c r="AY1337" s="77"/>
      <c r="AZ1337" s="76"/>
      <c r="BA1337" s="82" t="s">
        <v>189</v>
      </c>
      <c r="BB1337" s="77"/>
      <c r="BC1337" s="77"/>
      <c r="BD1337" s="77"/>
      <c r="BE1337" s="76"/>
      <c r="BF1337" s="82" t="s">
        <v>12863</v>
      </c>
      <c r="BG1337" s="77"/>
      <c r="BH1337" s="77"/>
      <c r="BI1337" s="77"/>
      <c r="BJ1337" s="76"/>
      <c r="BK1337" s="82" t="s">
        <v>12863</v>
      </c>
      <c r="BL1337" s="77"/>
      <c r="BM1337" s="77"/>
      <c r="BN1337" s="77"/>
      <c r="BO1337" s="76"/>
      <c r="BP1337" s="44" t="s">
        <v>12866</v>
      </c>
    </row>
    <row r="1338" spans="1:68" x14ac:dyDescent="0.2">
      <c r="A1338" s="63" t="s">
        <v>1762</v>
      </c>
      <c r="B1338" s="44" t="s">
        <v>6117</v>
      </c>
      <c r="C1338" s="44" t="s">
        <v>2401</v>
      </c>
      <c r="D1338" s="44" t="s">
        <v>12867</v>
      </c>
      <c r="E1338" s="44" t="str">
        <f t="shared" si="40"/>
        <v>Alliance of Free Peoples_Hero_MEAS</v>
      </c>
      <c r="F1338" s="44" t="s">
        <v>5221</v>
      </c>
      <c r="G1338" s="44" t="s">
        <v>5197</v>
      </c>
      <c r="H1338" s="44" t="s">
        <v>8347</v>
      </c>
      <c r="I1338" s="64"/>
      <c r="J1338" s="65"/>
      <c r="K1338" s="65"/>
      <c r="L1338" s="65"/>
      <c r="M1338" s="65"/>
      <c r="N1338" s="64"/>
      <c r="O1338" s="64"/>
      <c r="P1338" s="65"/>
      <c r="Q1338" s="65"/>
      <c r="R1338" s="65"/>
      <c r="S1338" s="65"/>
      <c r="T1338" s="64"/>
      <c r="U1338" s="65"/>
      <c r="V1338" s="65"/>
      <c r="W1338" s="65"/>
      <c r="X1338" s="65"/>
      <c r="Y1338" s="64"/>
      <c r="Z1338" s="65"/>
      <c r="AA1338" s="69">
        <f t="shared" si="41"/>
        <v>0</v>
      </c>
      <c r="AB1338" s="63" t="s">
        <v>190</v>
      </c>
      <c r="AC1338" s="75"/>
      <c r="AD1338" s="77"/>
      <c r="AE1338" s="77"/>
      <c r="AF1338" s="76"/>
      <c r="AG1338" s="82" t="s">
        <v>12868</v>
      </c>
      <c r="AH1338" s="77"/>
      <c r="AI1338" s="77"/>
      <c r="AJ1338" s="77"/>
      <c r="AK1338" s="76"/>
      <c r="AL1338" s="63" t="s">
        <v>12869</v>
      </c>
      <c r="AM1338" s="75"/>
      <c r="AN1338" s="77"/>
      <c r="AO1338" s="77"/>
      <c r="AP1338" s="76"/>
      <c r="AQ1338" s="82" t="s">
        <v>12868</v>
      </c>
      <c r="AR1338" s="77"/>
      <c r="AS1338" s="77"/>
      <c r="AT1338" s="77"/>
      <c r="AU1338" s="76"/>
      <c r="AV1338" s="63" t="s">
        <v>12870</v>
      </c>
      <c r="AW1338" s="75"/>
      <c r="AX1338" s="77"/>
      <c r="AY1338" s="77"/>
      <c r="AZ1338" s="76"/>
      <c r="BA1338" s="82" t="s">
        <v>190</v>
      </c>
      <c r="BB1338" s="77"/>
      <c r="BC1338" s="77"/>
      <c r="BD1338" s="77"/>
      <c r="BE1338" s="76"/>
      <c r="BF1338" s="82" t="s">
        <v>12868</v>
      </c>
      <c r="BG1338" s="77"/>
      <c r="BH1338" s="77"/>
      <c r="BI1338" s="77"/>
      <c r="BJ1338" s="76"/>
      <c r="BK1338" s="82" t="s">
        <v>12868</v>
      </c>
      <c r="BL1338" s="77"/>
      <c r="BM1338" s="77"/>
      <c r="BN1338" s="77"/>
      <c r="BO1338" s="76"/>
      <c r="BP1338" s="44" t="s">
        <v>12871</v>
      </c>
    </row>
    <row r="1339" spans="1:68" x14ac:dyDescent="0.2">
      <c r="A1339" s="63" t="s">
        <v>1762</v>
      </c>
      <c r="B1339" s="44" t="s">
        <v>6117</v>
      </c>
      <c r="C1339" s="44" t="s">
        <v>2401</v>
      </c>
      <c r="D1339" s="44" t="s">
        <v>12872</v>
      </c>
      <c r="E1339" s="44" t="str">
        <f t="shared" si="40"/>
        <v>Biter and Beater!_Hero_MEAS</v>
      </c>
      <c r="F1339" s="44" t="s">
        <v>9906</v>
      </c>
      <c r="G1339" s="44" t="s">
        <v>5235</v>
      </c>
      <c r="H1339" s="44" t="s">
        <v>8398</v>
      </c>
      <c r="I1339" s="64"/>
      <c r="J1339" s="65"/>
      <c r="K1339" s="65"/>
      <c r="L1339" s="65"/>
      <c r="M1339" s="65"/>
      <c r="N1339" s="64"/>
      <c r="O1339" s="64"/>
      <c r="P1339" s="65"/>
      <c r="Q1339" s="65"/>
      <c r="R1339" s="65"/>
      <c r="S1339" s="65"/>
      <c r="T1339" s="64"/>
      <c r="U1339" s="65"/>
      <c r="V1339" s="65"/>
      <c r="W1339" s="65"/>
      <c r="X1339" s="65"/>
      <c r="Y1339" s="64"/>
      <c r="Z1339" s="65"/>
      <c r="AA1339" s="69">
        <f t="shared" si="41"/>
        <v>0</v>
      </c>
      <c r="AB1339" s="63" t="s">
        <v>5</v>
      </c>
      <c r="AC1339" s="75"/>
      <c r="AD1339" s="77"/>
      <c r="AE1339" s="77"/>
      <c r="AF1339" s="76"/>
      <c r="AG1339" s="82" t="s">
        <v>12873</v>
      </c>
      <c r="AH1339" s="77"/>
      <c r="AI1339" s="77"/>
      <c r="AJ1339" s="77"/>
      <c r="AK1339" s="76"/>
      <c r="AL1339" s="63" t="s">
        <v>12874</v>
      </c>
      <c r="AM1339" s="75"/>
      <c r="AN1339" s="77"/>
      <c r="AO1339" s="77"/>
      <c r="AP1339" s="76"/>
      <c r="AQ1339" s="82" t="s">
        <v>12873</v>
      </c>
      <c r="AR1339" s="77"/>
      <c r="AS1339" s="77"/>
      <c r="AT1339" s="77"/>
      <c r="AU1339" s="76"/>
      <c r="AV1339" s="63" t="s">
        <v>12875</v>
      </c>
      <c r="AW1339" s="75"/>
      <c r="AX1339" s="77"/>
      <c r="AY1339" s="77"/>
      <c r="AZ1339" s="76"/>
      <c r="BA1339" s="82" t="s">
        <v>5</v>
      </c>
      <c r="BB1339" s="77"/>
      <c r="BC1339" s="77"/>
      <c r="BD1339" s="77"/>
      <c r="BE1339" s="76"/>
      <c r="BF1339" s="82" t="s">
        <v>12873</v>
      </c>
      <c r="BG1339" s="77"/>
      <c r="BH1339" s="77"/>
      <c r="BI1339" s="77"/>
      <c r="BJ1339" s="76"/>
      <c r="BK1339" s="82" t="s">
        <v>12873</v>
      </c>
      <c r="BL1339" s="77"/>
      <c r="BM1339" s="77"/>
      <c r="BN1339" s="77"/>
      <c r="BO1339" s="76"/>
      <c r="BP1339" s="44" t="s">
        <v>12876</v>
      </c>
    </row>
    <row r="1340" spans="1:68" x14ac:dyDescent="0.2">
      <c r="A1340" s="63" t="s">
        <v>1762</v>
      </c>
      <c r="B1340" s="44" t="s">
        <v>6117</v>
      </c>
      <c r="C1340" s="44" t="s">
        <v>2401</v>
      </c>
      <c r="D1340" s="44" t="s">
        <v>12877</v>
      </c>
      <c r="E1340" s="44" t="str">
        <f t="shared" si="40"/>
        <v>Drughu_Hero_MEAS</v>
      </c>
      <c r="F1340" s="44" t="s">
        <v>5212</v>
      </c>
      <c r="G1340" s="44" t="s">
        <v>5183</v>
      </c>
      <c r="H1340" s="44" t="s">
        <v>8505</v>
      </c>
      <c r="I1340" s="64"/>
      <c r="J1340" s="65"/>
      <c r="K1340" s="65"/>
      <c r="L1340" s="65"/>
      <c r="M1340" s="65"/>
      <c r="N1340" s="64"/>
      <c r="O1340" s="64"/>
      <c r="P1340" s="65"/>
      <c r="Q1340" s="65"/>
      <c r="R1340" s="65"/>
      <c r="S1340" s="65"/>
      <c r="T1340" s="64"/>
      <c r="U1340" s="65"/>
      <c r="V1340" s="65"/>
      <c r="W1340" s="65"/>
      <c r="X1340" s="65"/>
      <c r="Y1340" s="64"/>
      <c r="Z1340" s="65"/>
      <c r="AA1340" s="69">
        <f t="shared" si="41"/>
        <v>0</v>
      </c>
      <c r="AB1340" s="63" t="s">
        <v>6</v>
      </c>
      <c r="AC1340" s="75"/>
      <c r="AD1340" s="77"/>
      <c r="AE1340" s="77"/>
      <c r="AF1340" s="76"/>
      <c r="AG1340" s="82" t="s">
        <v>12878</v>
      </c>
      <c r="AH1340" s="77"/>
      <c r="AI1340" s="77"/>
      <c r="AJ1340" s="77"/>
      <c r="AK1340" s="76"/>
      <c r="AL1340" s="63" t="s">
        <v>6</v>
      </c>
      <c r="AM1340" s="75"/>
      <c r="AN1340" s="77"/>
      <c r="AO1340" s="77"/>
      <c r="AP1340" s="76"/>
      <c r="AQ1340" s="82" t="s">
        <v>12878</v>
      </c>
      <c r="AR1340" s="77"/>
      <c r="AS1340" s="77"/>
      <c r="AT1340" s="77"/>
      <c r="AU1340" s="76"/>
      <c r="AV1340" s="63" t="s">
        <v>6</v>
      </c>
      <c r="AW1340" s="75"/>
      <c r="AX1340" s="77"/>
      <c r="AY1340" s="77"/>
      <c r="AZ1340" s="76"/>
      <c r="BA1340" s="82" t="s">
        <v>6</v>
      </c>
      <c r="BB1340" s="77"/>
      <c r="BC1340" s="77"/>
      <c r="BD1340" s="77"/>
      <c r="BE1340" s="76"/>
      <c r="BF1340" s="82" t="s">
        <v>12878</v>
      </c>
      <c r="BG1340" s="77"/>
      <c r="BH1340" s="77"/>
      <c r="BI1340" s="77"/>
      <c r="BJ1340" s="76"/>
      <c r="BK1340" s="82" t="s">
        <v>12878</v>
      </c>
      <c r="BL1340" s="77"/>
      <c r="BM1340" s="77"/>
      <c r="BN1340" s="77"/>
      <c r="BO1340" s="76"/>
      <c r="BP1340" s="44" t="s">
        <v>12879</v>
      </c>
    </row>
    <row r="1341" spans="1:68" x14ac:dyDescent="0.2">
      <c r="A1341" s="63" t="s">
        <v>1762</v>
      </c>
      <c r="B1341" s="44" t="s">
        <v>6117</v>
      </c>
      <c r="C1341" s="44" t="s">
        <v>2401</v>
      </c>
      <c r="D1341" s="44" t="s">
        <v>12880</v>
      </c>
      <c r="E1341" s="44" t="str">
        <f t="shared" si="40"/>
        <v>Farmer Maggot_Hero_MEAS</v>
      </c>
      <c r="F1341" s="44" t="s">
        <v>9663</v>
      </c>
      <c r="G1341" s="44" t="s">
        <v>5197</v>
      </c>
      <c r="H1341" s="44" t="s">
        <v>12710</v>
      </c>
      <c r="I1341" s="64"/>
      <c r="J1341" s="65"/>
      <c r="K1341" s="65"/>
      <c r="L1341" s="65"/>
      <c r="M1341" s="65"/>
      <c r="N1341" s="64"/>
      <c r="O1341" s="64"/>
      <c r="P1341" s="65"/>
      <c r="Q1341" s="65"/>
      <c r="R1341" s="65"/>
      <c r="S1341" s="65"/>
      <c r="T1341" s="64"/>
      <c r="U1341" s="65"/>
      <c r="V1341" s="65"/>
      <c r="W1341" s="65"/>
      <c r="X1341" s="65"/>
      <c r="Y1341" s="64"/>
      <c r="Z1341" s="65"/>
      <c r="AA1341" s="69">
        <f t="shared" si="41"/>
        <v>0</v>
      </c>
      <c r="AB1341" s="63" t="s">
        <v>7</v>
      </c>
      <c r="AC1341" s="75"/>
      <c r="AD1341" s="77"/>
      <c r="AE1341" s="77"/>
      <c r="AF1341" s="76"/>
      <c r="AG1341" s="82" t="s">
        <v>12881</v>
      </c>
      <c r="AH1341" s="77"/>
      <c r="AI1341" s="77"/>
      <c r="AJ1341" s="77"/>
      <c r="AK1341" s="76"/>
      <c r="AL1341" s="63" t="s">
        <v>12882</v>
      </c>
      <c r="AM1341" s="75"/>
      <c r="AN1341" s="77"/>
      <c r="AO1341" s="77"/>
      <c r="AP1341" s="76"/>
      <c r="AQ1341" s="82" t="s">
        <v>12881</v>
      </c>
      <c r="AR1341" s="77"/>
      <c r="AS1341" s="77"/>
      <c r="AT1341" s="77"/>
      <c r="AU1341" s="76"/>
      <c r="AV1341" s="63" t="s">
        <v>12883</v>
      </c>
      <c r="AW1341" s="75"/>
      <c r="AX1341" s="77"/>
      <c r="AY1341" s="77"/>
      <c r="AZ1341" s="76"/>
      <c r="BA1341" s="82" t="s">
        <v>7</v>
      </c>
      <c r="BB1341" s="77"/>
      <c r="BC1341" s="77"/>
      <c r="BD1341" s="77"/>
      <c r="BE1341" s="76"/>
      <c r="BF1341" s="82" t="s">
        <v>12881</v>
      </c>
      <c r="BG1341" s="77"/>
      <c r="BH1341" s="77"/>
      <c r="BI1341" s="77"/>
      <c r="BJ1341" s="76"/>
      <c r="BK1341" s="82" t="s">
        <v>12881</v>
      </c>
      <c r="BL1341" s="77"/>
      <c r="BM1341" s="77"/>
      <c r="BN1341" s="77"/>
      <c r="BO1341" s="76"/>
      <c r="BP1341" s="44" t="s">
        <v>12884</v>
      </c>
    </row>
    <row r="1342" spans="1:68" x14ac:dyDescent="0.2">
      <c r="A1342" s="63" t="s">
        <v>1762</v>
      </c>
      <c r="B1342" s="44" t="s">
        <v>6117</v>
      </c>
      <c r="C1342" s="44" t="s">
        <v>2401</v>
      </c>
      <c r="D1342" s="44" t="s">
        <v>12885</v>
      </c>
      <c r="E1342" s="44" t="str">
        <f t="shared" si="40"/>
        <v>Glamour of Surpassing Excellance_Hero_MEAS</v>
      </c>
      <c r="F1342" s="44" t="s">
        <v>8781</v>
      </c>
      <c r="G1342" s="44" t="s">
        <v>5235</v>
      </c>
      <c r="H1342" s="44" t="s">
        <v>10551</v>
      </c>
      <c r="I1342" s="64"/>
      <c r="J1342" s="65"/>
      <c r="K1342" s="65"/>
      <c r="L1342" s="65"/>
      <c r="M1342" s="65"/>
      <c r="N1342" s="64"/>
      <c r="O1342" s="64"/>
      <c r="P1342" s="65"/>
      <c r="Q1342" s="65"/>
      <c r="R1342" s="66">
        <v>2</v>
      </c>
      <c r="S1342" s="65"/>
      <c r="T1342" s="64"/>
      <c r="U1342" s="65"/>
      <c r="V1342" s="65"/>
      <c r="W1342" s="65"/>
      <c r="X1342" s="65"/>
      <c r="Y1342" s="64"/>
      <c r="Z1342" s="65"/>
      <c r="AA1342" s="69">
        <f t="shared" si="41"/>
        <v>0</v>
      </c>
      <c r="AB1342" s="63" t="s">
        <v>1871</v>
      </c>
      <c r="AC1342" s="75"/>
      <c r="AD1342" s="77"/>
      <c r="AE1342" s="75"/>
      <c r="AF1342" s="76"/>
      <c r="AG1342" s="82" t="s">
        <v>12886</v>
      </c>
      <c r="AH1342" s="77"/>
      <c r="AI1342" s="77"/>
      <c r="AJ1342" s="77"/>
      <c r="AK1342" s="76"/>
      <c r="AL1342" s="63" t="s">
        <v>12887</v>
      </c>
      <c r="AM1342" s="75"/>
      <c r="AN1342" s="77"/>
      <c r="AO1342" s="77"/>
      <c r="AP1342" s="76"/>
      <c r="AQ1342" s="82" t="s">
        <v>12886</v>
      </c>
      <c r="AR1342" s="77"/>
      <c r="AS1342" s="77"/>
      <c r="AT1342" s="77"/>
      <c r="AU1342" s="76"/>
      <c r="AV1342" s="63" t="s">
        <v>12888</v>
      </c>
      <c r="AW1342" s="75"/>
      <c r="AX1342" s="77"/>
      <c r="AY1342" s="77"/>
      <c r="AZ1342" s="76"/>
      <c r="BA1342" s="82" t="s">
        <v>12886</v>
      </c>
      <c r="BB1342" s="77"/>
      <c r="BC1342" s="77"/>
      <c r="BD1342" s="77"/>
      <c r="BE1342" s="76"/>
      <c r="BF1342" s="82" t="s">
        <v>12886</v>
      </c>
      <c r="BG1342" s="77"/>
      <c r="BH1342" s="77"/>
      <c r="BI1342" s="77"/>
      <c r="BJ1342" s="76"/>
      <c r="BK1342" s="82" t="s">
        <v>12886</v>
      </c>
      <c r="BL1342" s="77"/>
      <c r="BM1342" s="77"/>
      <c r="BN1342" s="77"/>
      <c r="BO1342" s="76"/>
      <c r="BP1342" s="44" t="s">
        <v>12889</v>
      </c>
    </row>
    <row r="1343" spans="1:68" x14ac:dyDescent="0.2">
      <c r="A1343" s="63" t="s">
        <v>1762</v>
      </c>
      <c r="B1343" s="44" t="s">
        <v>6117</v>
      </c>
      <c r="C1343" s="44" t="s">
        <v>2401</v>
      </c>
      <c r="D1343" s="44" t="s">
        <v>12890</v>
      </c>
      <c r="E1343" s="44" t="str">
        <f t="shared" si="40"/>
        <v>Mount Slain_Hero_MEAS</v>
      </c>
      <c r="F1343" s="44" t="s">
        <v>11445</v>
      </c>
      <c r="G1343" s="44" t="s">
        <v>5197</v>
      </c>
      <c r="H1343" s="44" t="s">
        <v>8347</v>
      </c>
      <c r="I1343" s="64"/>
      <c r="J1343" s="65"/>
      <c r="K1343" s="65"/>
      <c r="L1343" s="65"/>
      <c r="M1343" s="65"/>
      <c r="N1343" s="64"/>
      <c r="O1343" s="64"/>
      <c r="P1343" s="65"/>
      <c r="Q1343" s="65"/>
      <c r="R1343" s="65"/>
      <c r="S1343" s="65"/>
      <c r="T1343" s="64"/>
      <c r="U1343" s="65"/>
      <c r="V1343" s="65"/>
      <c r="W1343" s="65"/>
      <c r="X1343" s="65"/>
      <c r="Y1343" s="64"/>
      <c r="Z1343" s="65"/>
      <c r="AA1343" s="69">
        <f t="shared" si="41"/>
        <v>0</v>
      </c>
      <c r="AB1343" s="63" t="s">
        <v>8</v>
      </c>
      <c r="AC1343" s="75"/>
      <c r="AD1343" s="77"/>
      <c r="AE1343" s="77"/>
      <c r="AF1343" s="76"/>
      <c r="AG1343" s="82" t="s">
        <v>12891</v>
      </c>
      <c r="AH1343" s="77"/>
      <c r="AI1343" s="77"/>
      <c r="AJ1343" s="77"/>
      <c r="AK1343" s="76"/>
      <c r="AL1343" s="63" t="s">
        <v>12892</v>
      </c>
      <c r="AM1343" s="75"/>
      <c r="AN1343" s="77"/>
      <c r="AO1343" s="77"/>
      <c r="AP1343" s="76"/>
      <c r="AQ1343" s="82" t="s">
        <v>12891</v>
      </c>
      <c r="AR1343" s="77"/>
      <c r="AS1343" s="77"/>
      <c r="AT1343" s="77"/>
      <c r="AU1343" s="76"/>
      <c r="AV1343" s="63" t="s">
        <v>12893</v>
      </c>
      <c r="AW1343" s="75"/>
      <c r="AX1343" s="77"/>
      <c r="AY1343" s="77"/>
      <c r="AZ1343" s="76"/>
      <c r="BA1343" s="82" t="s">
        <v>8</v>
      </c>
      <c r="BB1343" s="77"/>
      <c r="BC1343" s="77"/>
      <c r="BD1343" s="77"/>
      <c r="BE1343" s="76"/>
      <c r="BF1343" s="82" t="s">
        <v>12891</v>
      </c>
      <c r="BG1343" s="77"/>
      <c r="BH1343" s="77"/>
      <c r="BI1343" s="77"/>
      <c r="BJ1343" s="76"/>
      <c r="BK1343" s="82" t="s">
        <v>12891</v>
      </c>
      <c r="BL1343" s="77"/>
      <c r="BM1343" s="77"/>
      <c r="BN1343" s="77"/>
      <c r="BO1343" s="76"/>
      <c r="BP1343" s="44" t="s">
        <v>12894</v>
      </c>
    </row>
    <row r="1344" spans="1:68" x14ac:dyDescent="0.2">
      <c r="A1344" s="63" t="s">
        <v>1762</v>
      </c>
      <c r="B1344" s="44" t="s">
        <v>6117</v>
      </c>
      <c r="C1344" s="44" t="s">
        <v>2401</v>
      </c>
      <c r="D1344" s="44" t="s">
        <v>12895</v>
      </c>
      <c r="E1344" s="44" t="str">
        <f t="shared" si="40"/>
        <v>No Strangers at this Time_Hero_MEAS</v>
      </c>
      <c r="F1344" s="44" t="s">
        <v>11470</v>
      </c>
      <c r="G1344" s="44" t="s">
        <v>5235</v>
      </c>
      <c r="H1344" s="44" t="s">
        <v>10551</v>
      </c>
      <c r="I1344" s="64"/>
      <c r="J1344" s="65"/>
      <c r="K1344" s="65"/>
      <c r="L1344" s="65"/>
      <c r="M1344" s="65"/>
      <c r="N1344" s="64"/>
      <c r="O1344" s="64"/>
      <c r="P1344" s="65"/>
      <c r="Q1344" s="65"/>
      <c r="R1344" s="65"/>
      <c r="S1344" s="65"/>
      <c r="T1344" s="64"/>
      <c r="U1344" s="65"/>
      <c r="V1344" s="65"/>
      <c r="W1344" s="65"/>
      <c r="X1344" s="65"/>
      <c r="Y1344" s="64"/>
      <c r="Z1344" s="65"/>
      <c r="AA1344" s="69">
        <f t="shared" si="41"/>
        <v>0</v>
      </c>
      <c r="AB1344" s="63" t="s">
        <v>9</v>
      </c>
      <c r="AC1344" s="75"/>
      <c r="AD1344" s="77"/>
      <c r="AE1344" s="77"/>
      <c r="AF1344" s="76"/>
      <c r="AG1344" s="82" t="s">
        <v>12896</v>
      </c>
      <c r="AH1344" s="77"/>
      <c r="AI1344" s="77"/>
      <c r="AJ1344" s="77"/>
      <c r="AK1344" s="76"/>
      <c r="AL1344" s="63" t="s">
        <v>12897</v>
      </c>
      <c r="AM1344" s="75"/>
      <c r="AN1344" s="77"/>
      <c r="AO1344" s="77"/>
      <c r="AP1344" s="76"/>
      <c r="AQ1344" s="82" t="s">
        <v>12896</v>
      </c>
      <c r="AR1344" s="77"/>
      <c r="AS1344" s="77"/>
      <c r="AT1344" s="77"/>
      <c r="AU1344" s="76"/>
      <c r="AV1344" s="63" t="s">
        <v>12898</v>
      </c>
      <c r="AW1344" s="75"/>
      <c r="AX1344" s="77"/>
      <c r="AY1344" s="77"/>
      <c r="AZ1344" s="76"/>
      <c r="BA1344" s="82" t="s">
        <v>9</v>
      </c>
      <c r="BB1344" s="77"/>
      <c r="BC1344" s="77"/>
      <c r="BD1344" s="77"/>
      <c r="BE1344" s="76"/>
      <c r="BF1344" s="82" t="s">
        <v>12896</v>
      </c>
      <c r="BG1344" s="77"/>
      <c r="BH1344" s="77"/>
      <c r="BI1344" s="77"/>
      <c r="BJ1344" s="76"/>
      <c r="BK1344" s="82" t="s">
        <v>12896</v>
      </c>
      <c r="BL1344" s="77"/>
      <c r="BM1344" s="77"/>
      <c r="BN1344" s="77"/>
      <c r="BO1344" s="76"/>
      <c r="BP1344" s="44" t="s">
        <v>12899</v>
      </c>
    </row>
    <row r="1345" spans="1:68" x14ac:dyDescent="0.2">
      <c r="A1345" s="63" t="s">
        <v>1762</v>
      </c>
      <c r="B1345" s="44" t="s">
        <v>6117</v>
      </c>
      <c r="C1345" s="44" t="s">
        <v>2401</v>
      </c>
      <c r="D1345" s="44" t="s">
        <v>12900</v>
      </c>
      <c r="E1345" s="44" t="str">
        <f t="shared" si="40"/>
        <v>Orc-mail_Hero_MEAS</v>
      </c>
      <c r="F1345" s="44" t="s">
        <v>11117</v>
      </c>
      <c r="G1345" s="44" t="s">
        <v>5197</v>
      </c>
      <c r="H1345" s="44" t="s">
        <v>8347</v>
      </c>
      <c r="I1345" s="64"/>
      <c r="J1345" s="65"/>
      <c r="K1345" s="65"/>
      <c r="L1345" s="65"/>
      <c r="M1345" s="65"/>
      <c r="N1345" s="64"/>
      <c r="O1345" s="64"/>
      <c r="P1345" s="65"/>
      <c r="Q1345" s="65"/>
      <c r="R1345" s="65"/>
      <c r="S1345" s="65"/>
      <c r="T1345" s="64"/>
      <c r="U1345" s="65"/>
      <c r="V1345" s="65"/>
      <c r="W1345" s="65"/>
      <c r="X1345" s="65"/>
      <c r="Y1345" s="64"/>
      <c r="Z1345" s="65"/>
      <c r="AA1345" s="69">
        <f t="shared" si="41"/>
        <v>0</v>
      </c>
      <c r="AB1345" s="63" t="s">
        <v>10</v>
      </c>
      <c r="AC1345" s="75"/>
      <c r="AD1345" s="77"/>
      <c r="AE1345" s="77"/>
      <c r="AF1345" s="76"/>
      <c r="AG1345" s="82" t="s">
        <v>12901</v>
      </c>
      <c r="AH1345" s="77"/>
      <c r="AI1345" s="77"/>
      <c r="AJ1345" s="77"/>
      <c r="AK1345" s="76"/>
      <c r="AL1345" s="63" t="s">
        <v>12902</v>
      </c>
      <c r="AM1345" s="75"/>
      <c r="AN1345" s="77"/>
      <c r="AO1345" s="77"/>
      <c r="AP1345" s="76"/>
      <c r="AQ1345" s="82" t="s">
        <v>12901</v>
      </c>
      <c r="AR1345" s="77"/>
      <c r="AS1345" s="77"/>
      <c r="AT1345" s="77"/>
      <c r="AU1345" s="76"/>
      <c r="AV1345" s="63" t="s">
        <v>12903</v>
      </c>
      <c r="AW1345" s="75"/>
      <c r="AX1345" s="77"/>
      <c r="AY1345" s="77"/>
      <c r="AZ1345" s="76"/>
      <c r="BA1345" s="82" t="s">
        <v>10</v>
      </c>
      <c r="BB1345" s="77"/>
      <c r="BC1345" s="77"/>
      <c r="BD1345" s="77"/>
      <c r="BE1345" s="76"/>
      <c r="BF1345" s="82" t="s">
        <v>12901</v>
      </c>
      <c r="BG1345" s="77"/>
      <c r="BH1345" s="77"/>
      <c r="BI1345" s="77"/>
      <c r="BJ1345" s="76"/>
      <c r="BK1345" s="82" t="s">
        <v>12901</v>
      </c>
      <c r="BL1345" s="77"/>
      <c r="BM1345" s="77"/>
      <c r="BN1345" s="77"/>
      <c r="BO1345" s="76"/>
      <c r="BP1345" s="44" t="s">
        <v>1733</v>
      </c>
    </row>
    <row r="1346" spans="1:68" x14ac:dyDescent="0.2">
      <c r="A1346" s="63" t="s">
        <v>1762</v>
      </c>
      <c r="B1346" s="44" t="s">
        <v>6117</v>
      </c>
      <c r="C1346" s="44" t="s">
        <v>2401</v>
      </c>
      <c r="D1346" s="44" t="s">
        <v>12904</v>
      </c>
      <c r="E1346" s="44" t="str">
        <f t="shared" si="40"/>
        <v>Power Against the Shadow_Hero_MEAS</v>
      </c>
      <c r="F1346" s="44" t="s">
        <v>10784</v>
      </c>
      <c r="G1346" s="44" t="s">
        <v>5235</v>
      </c>
      <c r="H1346" s="44" t="s">
        <v>10551</v>
      </c>
      <c r="I1346" s="64"/>
      <c r="J1346" s="65"/>
      <c r="K1346" s="65"/>
      <c r="L1346" s="65"/>
      <c r="M1346" s="65"/>
      <c r="N1346" s="64"/>
      <c r="O1346" s="64"/>
      <c r="P1346" s="65"/>
      <c r="Q1346" s="65"/>
      <c r="R1346" s="65"/>
      <c r="S1346" s="65"/>
      <c r="T1346" s="64"/>
      <c r="U1346" s="65"/>
      <c r="V1346" s="65"/>
      <c r="W1346" s="65"/>
      <c r="X1346" s="65"/>
      <c r="Y1346" s="64"/>
      <c r="Z1346" s="65"/>
      <c r="AA1346" s="69">
        <f t="shared" si="41"/>
        <v>0</v>
      </c>
      <c r="AB1346" s="63" t="s">
        <v>11</v>
      </c>
      <c r="AC1346" s="75"/>
      <c r="AD1346" s="77"/>
      <c r="AE1346" s="77"/>
      <c r="AF1346" s="76"/>
      <c r="AG1346" s="82" t="s">
        <v>12905</v>
      </c>
      <c r="AH1346" s="77"/>
      <c r="AI1346" s="77"/>
      <c r="AJ1346" s="77"/>
      <c r="AK1346" s="76"/>
      <c r="AL1346" s="63" t="s">
        <v>12906</v>
      </c>
      <c r="AM1346" s="75"/>
      <c r="AN1346" s="77"/>
      <c r="AO1346" s="77"/>
      <c r="AP1346" s="76"/>
      <c r="AQ1346" s="82" t="s">
        <v>12905</v>
      </c>
      <c r="AR1346" s="77"/>
      <c r="AS1346" s="77"/>
      <c r="AT1346" s="77"/>
      <c r="AU1346" s="76"/>
      <c r="AV1346" s="63" t="s">
        <v>12907</v>
      </c>
      <c r="AW1346" s="75"/>
      <c r="AX1346" s="77"/>
      <c r="AY1346" s="77"/>
      <c r="AZ1346" s="76"/>
      <c r="BA1346" s="82" t="s">
        <v>11</v>
      </c>
      <c r="BB1346" s="77"/>
      <c r="BC1346" s="77"/>
      <c r="BD1346" s="77"/>
      <c r="BE1346" s="76"/>
      <c r="BF1346" s="82" t="s">
        <v>12905</v>
      </c>
      <c r="BG1346" s="77"/>
      <c r="BH1346" s="77"/>
      <c r="BI1346" s="77"/>
      <c r="BJ1346" s="76"/>
      <c r="BK1346" s="82" t="s">
        <v>12905</v>
      </c>
      <c r="BL1346" s="77"/>
      <c r="BM1346" s="77"/>
      <c r="BN1346" s="77"/>
      <c r="BO1346" s="76"/>
      <c r="BP1346" s="44" t="s">
        <v>12908</v>
      </c>
    </row>
    <row r="1347" spans="1:68" x14ac:dyDescent="0.2">
      <c r="A1347" s="63" t="s">
        <v>1762</v>
      </c>
      <c r="B1347" s="44" t="s">
        <v>6117</v>
      </c>
      <c r="C1347" s="44" t="s">
        <v>2401</v>
      </c>
      <c r="D1347" s="44" t="s">
        <v>12909</v>
      </c>
      <c r="E1347" s="44" t="str">
        <f t="shared" si="40"/>
        <v>Safe from the Shadow_Hero_MEAS</v>
      </c>
      <c r="F1347" s="44" t="s">
        <v>8535</v>
      </c>
      <c r="G1347" s="44" t="s">
        <v>5235</v>
      </c>
      <c r="H1347" s="44" t="s">
        <v>8398</v>
      </c>
      <c r="I1347" s="64"/>
      <c r="J1347" s="65"/>
      <c r="K1347" s="65"/>
      <c r="L1347" s="65"/>
      <c r="M1347" s="65"/>
      <c r="N1347" s="64"/>
      <c r="O1347" s="64"/>
      <c r="P1347" s="66">
        <v>1</v>
      </c>
      <c r="Q1347" s="65"/>
      <c r="R1347" s="65"/>
      <c r="S1347" s="65"/>
      <c r="T1347" s="64"/>
      <c r="U1347" s="65"/>
      <c r="V1347" s="65"/>
      <c r="W1347" s="65"/>
      <c r="X1347" s="65"/>
      <c r="Y1347" s="64"/>
      <c r="Z1347" s="65"/>
      <c r="AA1347" s="69">
        <f t="shared" si="41"/>
        <v>0</v>
      </c>
      <c r="AB1347" s="63" t="s">
        <v>12</v>
      </c>
      <c r="AC1347" s="75"/>
      <c r="AD1347" s="77"/>
      <c r="AE1347" s="75"/>
      <c r="AF1347" s="76"/>
      <c r="AG1347" s="82" t="s">
        <v>12910</v>
      </c>
      <c r="AH1347" s="77"/>
      <c r="AI1347" s="77"/>
      <c r="AJ1347" s="77"/>
      <c r="AK1347" s="76"/>
      <c r="AL1347" s="63" t="s">
        <v>12911</v>
      </c>
      <c r="AM1347" s="75"/>
      <c r="AN1347" s="77"/>
      <c r="AO1347" s="77"/>
      <c r="AP1347" s="76"/>
      <c r="AQ1347" s="82" t="s">
        <v>12910</v>
      </c>
      <c r="AR1347" s="77"/>
      <c r="AS1347" s="77"/>
      <c r="AT1347" s="77"/>
      <c r="AU1347" s="76"/>
      <c r="AV1347" s="63" t="s">
        <v>12912</v>
      </c>
      <c r="AW1347" s="75"/>
      <c r="AX1347" s="77"/>
      <c r="AY1347" s="77"/>
      <c r="AZ1347" s="76"/>
      <c r="BA1347" s="82" t="s">
        <v>12</v>
      </c>
      <c r="BB1347" s="77"/>
      <c r="BC1347" s="77"/>
      <c r="BD1347" s="77"/>
      <c r="BE1347" s="76"/>
      <c r="BF1347" s="82" t="s">
        <v>12910</v>
      </c>
      <c r="BG1347" s="77"/>
      <c r="BH1347" s="77"/>
      <c r="BI1347" s="77"/>
      <c r="BJ1347" s="76"/>
      <c r="BK1347" s="82" t="s">
        <v>12910</v>
      </c>
      <c r="BL1347" s="77"/>
      <c r="BM1347" s="77"/>
      <c r="BN1347" s="77"/>
      <c r="BO1347" s="76"/>
      <c r="BP1347" s="44" t="s">
        <v>12913</v>
      </c>
    </row>
    <row r="1348" spans="1:68" x14ac:dyDescent="0.2">
      <c r="A1348" s="63" t="s">
        <v>1762</v>
      </c>
      <c r="B1348" s="44" t="s">
        <v>6117</v>
      </c>
      <c r="C1348" s="44" t="s">
        <v>2401</v>
      </c>
      <c r="D1348" s="44" t="s">
        <v>12914</v>
      </c>
      <c r="E1348" s="44" t="str">
        <f t="shared" si="40"/>
        <v>Spies Feared_Hero_MEAS</v>
      </c>
      <c r="F1348" s="44" t="s">
        <v>11117</v>
      </c>
      <c r="G1348" s="44" t="s">
        <v>5197</v>
      </c>
      <c r="H1348" s="44" t="s">
        <v>8347</v>
      </c>
      <c r="I1348" s="64"/>
      <c r="J1348" s="65"/>
      <c r="K1348" s="65"/>
      <c r="L1348" s="65"/>
      <c r="M1348" s="65"/>
      <c r="N1348" s="64"/>
      <c r="O1348" s="64"/>
      <c r="P1348" s="65"/>
      <c r="Q1348" s="65"/>
      <c r="R1348" s="65"/>
      <c r="S1348" s="65"/>
      <c r="T1348" s="64"/>
      <c r="U1348" s="65"/>
      <c r="V1348" s="65"/>
      <c r="W1348" s="65"/>
      <c r="X1348" s="65"/>
      <c r="Y1348" s="64"/>
      <c r="Z1348" s="65"/>
      <c r="AA1348" s="69">
        <f t="shared" si="41"/>
        <v>0</v>
      </c>
      <c r="AB1348" s="63" t="s">
        <v>13</v>
      </c>
      <c r="AC1348" s="75"/>
      <c r="AD1348" s="77"/>
      <c r="AE1348" s="77"/>
      <c r="AF1348" s="76"/>
      <c r="AG1348" s="82" t="s">
        <v>12915</v>
      </c>
      <c r="AH1348" s="77"/>
      <c r="AI1348" s="77"/>
      <c r="AJ1348" s="77"/>
      <c r="AK1348" s="76"/>
      <c r="AL1348" s="63" t="s">
        <v>12916</v>
      </c>
      <c r="AM1348" s="75"/>
      <c r="AN1348" s="77"/>
      <c r="AO1348" s="77"/>
      <c r="AP1348" s="76"/>
      <c r="AQ1348" s="82" t="s">
        <v>12915</v>
      </c>
      <c r="AR1348" s="77"/>
      <c r="AS1348" s="77"/>
      <c r="AT1348" s="77"/>
      <c r="AU1348" s="76"/>
      <c r="AV1348" s="63" t="s">
        <v>12917</v>
      </c>
      <c r="AW1348" s="75"/>
      <c r="AX1348" s="77"/>
      <c r="AY1348" s="77"/>
      <c r="AZ1348" s="76"/>
      <c r="BA1348" s="82" t="s">
        <v>13</v>
      </c>
      <c r="BB1348" s="77"/>
      <c r="BC1348" s="77"/>
      <c r="BD1348" s="77"/>
      <c r="BE1348" s="76"/>
      <c r="BF1348" s="82" t="s">
        <v>12915</v>
      </c>
      <c r="BG1348" s="77"/>
      <c r="BH1348" s="77"/>
      <c r="BI1348" s="77"/>
      <c r="BJ1348" s="76"/>
      <c r="BK1348" s="82" t="s">
        <v>12915</v>
      </c>
      <c r="BL1348" s="77"/>
      <c r="BM1348" s="77"/>
      <c r="BN1348" s="77"/>
      <c r="BO1348" s="76"/>
      <c r="BP1348" s="44" t="s">
        <v>12918</v>
      </c>
    </row>
    <row r="1349" spans="1:68" x14ac:dyDescent="0.2">
      <c r="A1349" s="63" t="s">
        <v>1762</v>
      </c>
      <c r="B1349" s="44" t="s">
        <v>6117</v>
      </c>
      <c r="C1349" s="44" t="s">
        <v>2401</v>
      </c>
      <c r="D1349" s="44" t="s">
        <v>12919</v>
      </c>
      <c r="E1349" s="44" t="str">
        <f t="shared" ref="E1349:E1412" si="42">_xlfn.CONCAT(AB1349,"_",C1349,"_",A1349)</f>
        <v>The Sun Unveiled_Hero_MEAS</v>
      </c>
      <c r="F1349" s="44" t="s">
        <v>8368</v>
      </c>
      <c r="G1349" s="44" t="s">
        <v>5235</v>
      </c>
      <c r="H1349" s="44" t="s">
        <v>10551</v>
      </c>
      <c r="I1349" s="64"/>
      <c r="J1349" s="65"/>
      <c r="K1349" s="65"/>
      <c r="L1349" s="65"/>
      <c r="M1349" s="65"/>
      <c r="N1349" s="64"/>
      <c r="O1349" s="64"/>
      <c r="P1349" s="65"/>
      <c r="Q1349" s="65"/>
      <c r="R1349" s="65"/>
      <c r="S1349" s="65"/>
      <c r="T1349" s="64"/>
      <c r="U1349" s="65"/>
      <c r="V1349" s="65"/>
      <c r="W1349" s="65"/>
      <c r="X1349" s="65"/>
      <c r="Y1349" s="64"/>
      <c r="Z1349" s="65"/>
      <c r="AA1349" s="69">
        <f t="shared" si="41"/>
        <v>0</v>
      </c>
      <c r="AB1349" s="63" t="s">
        <v>14</v>
      </c>
      <c r="AC1349" s="75"/>
      <c r="AD1349" s="77"/>
      <c r="AE1349" s="77"/>
      <c r="AF1349" s="76"/>
      <c r="AG1349" s="82" t="s">
        <v>12920</v>
      </c>
      <c r="AH1349" s="77"/>
      <c r="AI1349" s="77"/>
      <c r="AJ1349" s="77"/>
      <c r="AK1349" s="76"/>
      <c r="AL1349" s="63" t="s">
        <v>12921</v>
      </c>
      <c r="AM1349" s="75"/>
      <c r="AN1349" s="77"/>
      <c r="AO1349" s="77"/>
      <c r="AP1349" s="76"/>
      <c r="AQ1349" s="82" t="s">
        <v>12920</v>
      </c>
      <c r="AR1349" s="77"/>
      <c r="AS1349" s="77"/>
      <c r="AT1349" s="77"/>
      <c r="AU1349" s="76"/>
      <c r="AV1349" s="63" t="s">
        <v>12922</v>
      </c>
      <c r="AW1349" s="75"/>
      <c r="AX1349" s="77"/>
      <c r="AY1349" s="77"/>
      <c r="AZ1349" s="76"/>
      <c r="BA1349" s="82" t="s">
        <v>14</v>
      </c>
      <c r="BB1349" s="77"/>
      <c r="BC1349" s="77"/>
      <c r="BD1349" s="77"/>
      <c r="BE1349" s="76"/>
      <c r="BF1349" s="82" t="s">
        <v>12920</v>
      </c>
      <c r="BG1349" s="77"/>
      <c r="BH1349" s="77"/>
      <c r="BI1349" s="77"/>
      <c r="BJ1349" s="76"/>
      <c r="BK1349" s="82" t="s">
        <v>12920</v>
      </c>
      <c r="BL1349" s="77"/>
      <c r="BM1349" s="77"/>
      <c r="BN1349" s="77"/>
      <c r="BO1349" s="76"/>
      <c r="BP1349" s="44" t="s">
        <v>12923</v>
      </c>
    </row>
    <row r="1350" spans="1:68" x14ac:dyDescent="0.2">
      <c r="A1350" s="63" t="s">
        <v>1762</v>
      </c>
      <c r="B1350" s="44" t="s">
        <v>6117</v>
      </c>
      <c r="C1350" s="44" t="s">
        <v>2401</v>
      </c>
      <c r="D1350" s="44" t="s">
        <v>12924</v>
      </c>
      <c r="E1350" s="44" t="str">
        <f t="shared" si="42"/>
        <v>Tower Raided_Hero_MEAS</v>
      </c>
      <c r="F1350" s="44" t="s">
        <v>5538</v>
      </c>
      <c r="G1350" s="44" t="s">
        <v>5197</v>
      </c>
      <c r="H1350" s="44" t="s">
        <v>8347</v>
      </c>
      <c r="I1350" s="64"/>
      <c r="J1350" s="65"/>
      <c r="K1350" s="65"/>
      <c r="L1350" s="65"/>
      <c r="M1350" s="65"/>
      <c r="N1350" s="64"/>
      <c r="O1350" s="64"/>
      <c r="P1350" s="65"/>
      <c r="Q1350" s="65"/>
      <c r="R1350" s="65"/>
      <c r="S1350" s="65"/>
      <c r="T1350" s="64"/>
      <c r="U1350" s="65"/>
      <c r="V1350" s="65"/>
      <c r="W1350" s="65"/>
      <c r="X1350" s="65"/>
      <c r="Y1350" s="64"/>
      <c r="Z1350" s="65"/>
      <c r="AA1350" s="69">
        <f t="shared" si="41"/>
        <v>0</v>
      </c>
      <c r="AB1350" s="63" t="s">
        <v>15</v>
      </c>
      <c r="AC1350" s="75"/>
      <c r="AD1350" s="77"/>
      <c r="AE1350" s="77"/>
      <c r="AF1350" s="76"/>
      <c r="AG1350" s="82" t="s">
        <v>12925</v>
      </c>
      <c r="AH1350" s="77"/>
      <c r="AI1350" s="77"/>
      <c r="AJ1350" s="77"/>
      <c r="AK1350" s="76"/>
      <c r="AL1350" s="63" t="s">
        <v>12926</v>
      </c>
      <c r="AM1350" s="75"/>
      <c r="AN1350" s="77"/>
      <c r="AO1350" s="77"/>
      <c r="AP1350" s="76"/>
      <c r="AQ1350" s="82" t="s">
        <v>12925</v>
      </c>
      <c r="AR1350" s="77"/>
      <c r="AS1350" s="77"/>
      <c r="AT1350" s="77"/>
      <c r="AU1350" s="76"/>
      <c r="AV1350" s="63" t="s">
        <v>12927</v>
      </c>
      <c r="AW1350" s="75"/>
      <c r="AX1350" s="77"/>
      <c r="AY1350" s="77"/>
      <c r="AZ1350" s="76"/>
      <c r="BA1350" s="82" t="s">
        <v>15</v>
      </c>
      <c r="BB1350" s="77"/>
      <c r="BC1350" s="77"/>
      <c r="BD1350" s="77"/>
      <c r="BE1350" s="76"/>
      <c r="BF1350" s="82" t="s">
        <v>12925</v>
      </c>
      <c r="BG1350" s="77"/>
      <c r="BH1350" s="77"/>
      <c r="BI1350" s="77"/>
      <c r="BJ1350" s="76"/>
      <c r="BK1350" s="82" t="s">
        <v>12925</v>
      </c>
      <c r="BL1350" s="77"/>
      <c r="BM1350" s="77"/>
      <c r="BN1350" s="77"/>
      <c r="BO1350" s="76"/>
      <c r="BP1350" s="44" t="s">
        <v>12928</v>
      </c>
    </row>
    <row r="1351" spans="1:68" x14ac:dyDescent="0.2">
      <c r="A1351" s="63" t="s">
        <v>1762</v>
      </c>
      <c r="B1351" s="44" t="s">
        <v>6117</v>
      </c>
      <c r="C1351" s="44" t="s">
        <v>9559</v>
      </c>
      <c r="D1351" s="44" t="s">
        <v>12929</v>
      </c>
      <c r="E1351" s="44" t="str">
        <f t="shared" si="42"/>
        <v>Above the Abyss_Minion_MEAS</v>
      </c>
      <c r="F1351" s="44" t="s">
        <v>8389</v>
      </c>
      <c r="G1351" s="44" t="s">
        <v>5235</v>
      </c>
      <c r="H1351" s="44" t="s">
        <v>10551</v>
      </c>
      <c r="I1351" s="64"/>
      <c r="J1351" s="65"/>
      <c r="K1351" s="65"/>
      <c r="L1351" s="65"/>
      <c r="M1351" s="65"/>
      <c r="N1351" s="64"/>
      <c r="O1351" s="64"/>
      <c r="P1351" s="65"/>
      <c r="Q1351" s="65"/>
      <c r="R1351" s="65"/>
      <c r="S1351" s="65"/>
      <c r="T1351" s="64"/>
      <c r="U1351" s="65"/>
      <c r="V1351" s="65"/>
      <c r="W1351" s="66">
        <v>2</v>
      </c>
      <c r="X1351" s="65"/>
      <c r="Y1351" s="64"/>
      <c r="Z1351" s="65"/>
      <c r="AA1351" s="69">
        <f t="shared" si="41"/>
        <v>0</v>
      </c>
      <c r="AB1351" s="63" t="s">
        <v>16</v>
      </c>
      <c r="AC1351" s="75"/>
      <c r="AD1351" s="77"/>
      <c r="AE1351" s="75"/>
      <c r="AF1351" s="76"/>
      <c r="AG1351" s="82" t="s">
        <v>12930</v>
      </c>
      <c r="AH1351" s="77"/>
      <c r="AI1351" s="77"/>
      <c r="AJ1351" s="77"/>
      <c r="AK1351" s="76"/>
      <c r="AL1351" s="63" t="s">
        <v>12931</v>
      </c>
      <c r="AM1351" s="75"/>
      <c r="AN1351" s="77"/>
      <c r="AO1351" s="77"/>
      <c r="AP1351" s="76"/>
      <c r="AQ1351" s="82" t="s">
        <v>12930</v>
      </c>
      <c r="AR1351" s="77"/>
      <c r="AS1351" s="77"/>
      <c r="AT1351" s="77"/>
      <c r="AU1351" s="76"/>
      <c r="AV1351" s="63" t="s">
        <v>12932</v>
      </c>
      <c r="AW1351" s="75"/>
      <c r="AX1351" s="77"/>
      <c r="AY1351" s="77"/>
      <c r="AZ1351" s="76"/>
      <c r="BA1351" s="82" t="s">
        <v>16</v>
      </c>
      <c r="BB1351" s="77"/>
      <c r="BC1351" s="77"/>
      <c r="BD1351" s="77"/>
      <c r="BE1351" s="76"/>
      <c r="BF1351" s="82" t="s">
        <v>12930</v>
      </c>
      <c r="BG1351" s="77"/>
      <c r="BH1351" s="77"/>
      <c r="BI1351" s="77"/>
      <c r="BJ1351" s="76"/>
      <c r="BK1351" s="82" t="s">
        <v>12930</v>
      </c>
      <c r="BL1351" s="77"/>
      <c r="BM1351" s="77"/>
      <c r="BN1351" s="77"/>
      <c r="BO1351" s="76"/>
      <c r="BP1351" s="44" t="s">
        <v>12933</v>
      </c>
    </row>
    <row r="1352" spans="1:68" x14ac:dyDescent="0.2">
      <c r="A1352" s="63" t="s">
        <v>1762</v>
      </c>
      <c r="B1352" s="44" t="s">
        <v>6117</v>
      </c>
      <c r="C1352" s="44" t="s">
        <v>9559</v>
      </c>
      <c r="D1352" s="44" t="s">
        <v>12934</v>
      </c>
      <c r="E1352" s="44" t="str">
        <f t="shared" si="42"/>
        <v>Dark Tryst_Minion_MEAS</v>
      </c>
      <c r="F1352" s="44" t="s">
        <v>8535</v>
      </c>
      <c r="G1352" s="44" t="s">
        <v>5235</v>
      </c>
      <c r="H1352" s="44" t="s">
        <v>10551</v>
      </c>
      <c r="I1352" s="64"/>
      <c r="J1352" s="65"/>
      <c r="K1352" s="65"/>
      <c r="L1352" s="65"/>
      <c r="M1352" s="65"/>
      <c r="N1352" s="64"/>
      <c r="O1352" s="64"/>
      <c r="P1352" s="65"/>
      <c r="Q1352" s="65"/>
      <c r="R1352" s="65"/>
      <c r="S1352" s="65"/>
      <c r="T1352" s="64"/>
      <c r="U1352" s="65"/>
      <c r="V1352" s="65"/>
      <c r="W1352" s="65"/>
      <c r="X1352" s="65"/>
      <c r="Y1352" s="64"/>
      <c r="Z1352" s="65"/>
      <c r="AA1352" s="69">
        <f t="shared" si="41"/>
        <v>0</v>
      </c>
      <c r="AB1352" s="63" t="s">
        <v>17</v>
      </c>
      <c r="AC1352" s="75"/>
      <c r="AD1352" s="77"/>
      <c r="AE1352" s="77"/>
      <c r="AF1352" s="76"/>
      <c r="AG1352" s="82" t="s">
        <v>12935</v>
      </c>
      <c r="AH1352" s="77"/>
      <c r="AI1352" s="77"/>
      <c r="AJ1352" s="77"/>
      <c r="AK1352" s="76"/>
      <c r="AL1352" s="63" t="s">
        <v>12936</v>
      </c>
      <c r="AM1352" s="75"/>
      <c r="AN1352" s="77"/>
      <c r="AO1352" s="77"/>
      <c r="AP1352" s="76"/>
      <c r="AQ1352" s="82" t="s">
        <v>12935</v>
      </c>
      <c r="AR1352" s="77"/>
      <c r="AS1352" s="77"/>
      <c r="AT1352" s="77"/>
      <c r="AU1352" s="76"/>
      <c r="AV1352" s="63" t="s">
        <v>12937</v>
      </c>
      <c r="AW1352" s="75"/>
      <c r="AX1352" s="77"/>
      <c r="AY1352" s="77"/>
      <c r="AZ1352" s="76"/>
      <c r="BA1352" s="82" t="s">
        <v>17</v>
      </c>
      <c r="BB1352" s="77"/>
      <c r="BC1352" s="77"/>
      <c r="BD1352" s="77"/>
      <c r="BE1352" s="76"/>
      <c r="BF1352" s="82" t="s">
        <v>12935</v>
      </c>
      <c r="BG1352" s="77"/>
      <c r="BH1352" s="77"/>
      <c r="BI1352" s="77"/>
      <c r="BJ1352" s="76"/>
      <c r="BK1352" s="82" t="s">
        <v>12935</v>
      </c>
      <c r="BL1352" s="77"/>
      <c r="BM1352" s="77"/>
      <c r="BN1352" s="77"/>
      <c r="BO1352" s="76"/>
      <c r="BP1352" s="44" t="s">
        <v>12938</v>
      </c>
    </row>
    <row r="1353" spans="1:68" x14ac:dyDescent="0.2">
      <c r="A1353" s="63" t="s">
        <v>1762</v>
      </c>
      <c r="B1353" s="44" t="s">
        <v>6117</v>
      </c>
      <c r="C1353" s="44" t="s">
        <v>9559</v>
      </c>
      <c r="D1353" s="44" t="s">
        <v>12939</v>
      </c>
      <c r="E1353" s="44" t="str">
        <f t="shared" si="42"/>
        <v>Driven as by a Madness_Minion_MEAS</v>
      </c>
      <c r="F1353" s="44" t="s">
        <v>11445</v>
      </c>
      <c r="G1353" s="44" t="s">
        <v>5183</v>
      </c>
      <c r="H1353" s="44" t="s">
        <v>8505</v>
      </c>
      <c r="I1353" s="64"/>
      <c r="J1353" s="65"/>
      <c r="K1353" s="65"/>
      <c r="L1353" s="65"/>
      <c r="M1353" s="65"/>
      <c r="N1353" s="64"/>
      <c r="O1353" s="64"/>
      <c r="P1353" s="65"/>
      <c r="Q1353" s="65"/>
      <c r="R1353" s="65"/>
      <c r="S1353" s="65"/>
      <c r="T1353" s="64"/>
      <c r="U1353" s="65"/>
      <c r="V1353" s="65"/>
      <c r="W1353" s="65"/>
      <c r="X1353" s="65"/>
      <c r="Y1353" s="64"/>
      <c r="Z1353" s="65"/>
      <c r="AA1353" s="69">
        <f t="shared" ref="AA1353:AA1416" si="43">SUM(AB1353:BO1353)</f>
        <v>0</v>
      </c>
      <c r="AB1353" s="63" t="s">
        <v>18</v>
      </c>
      <c r="AC1353" s="75"/>
      <c r="AD1353" s="77"/>
      <c r="AE1353" s="77"/>
      <c r="AF1353" s="76"/>
      <c r="AG1353" s="82" t="s">
        <v>12940</v>
      </c>
      <c r="AH1353" s="77"/>
      <c r="AI1353" s="77"/>
      <c r="AJ1353" s="77"/>
      <c r="AK1353" s="76"/>
      <c r="AL1353" s="63" t="s">
        <v>12941</v>
      </c>
      <c r="AM1353" s="75"/>
      <c r="AN1353" s="77"/>
      <c r="AO1353" s="77"/>
      <c r="AP1353" s="76"/>
      <c r="AQ1353" s="82" t="s">
        <v>12940</v>
      </c>
      <c r="AR1353" s="77"/>
      <c r="AS1353" s="77"/>
      <c r="AT1353" s="77"/>
      <c r="AU1353" s="76"/>
      <c r="AV1353" s="63" t="s">
        <v>12942</v>
      </c>
      <c r="AW1353" s="75"/>
      <c r="AX1353" s="77"/>
      <c r="AY1353" s="77"/>
      <c r="AZ1353" s="76"/>
      <c r="BA1353" s="82" t="s">
        <v>18</v>
      </c>
      <c r="BB1353" s="77"/>
      <c r="BC1353" s="77"/>
      <c r="BD1353" s="77"/>
      <c r="BE1353" s="76"/>
      <c r="BF1353" s="82" t="s">
        <v>12940</v>
      </c>
      <c r="BG1353" s="77"/>
      <c r="BH1353" s="77"/>
      <c r="BI1353" s="77"/>
      <c r="BJ1353" s="76"/>
      <c r="BK1353" s="82" t="s">
        <v>12940</v>
      </c>
      <c r="BL1353" s="77"/>
      <c r="BM1353" s="77"/>
      <c r="BN1353" s="77"/>
      <c r="BO1353" s="76"/>
      <c r="BP1353" s="44" t="s">
        <v>12943</v>
      </c>
    </row>
    <row r="1354" spans="1:68" x14ac:dyDescent="0.2">
      <c r="A1354" s="63" t="s">
        <v>1762</v>
      </c>
      <c r="B1354" s="44" t="s">
        <v>6117</v>
      </c>
      <c r="C1354" s="44" t="s">
        <v>9559</v>
      </c>
      <c r="D1354" s="44" t="s">
        <v>12944</v>
      </c>
      <c r="E1354" s="44" t="str">
        <f t="shared" si="42"/>
        <v>Eye Never Sleeping_Minion_MEAS</v>
      </c>
      <c r="F1354" s="44" t="s">
        <v>8560</v>
      </c>
      <c r="G1354" s="44" t="s">
        <v>5183</v>
      </c>
      <c r="H1354" s="44" t="s">
        <v>8505</v>
      </c>
      <c r="I1354" s="64"/>
      <c r="J1354" s="65"/>
      <c r="K1354" s="65"/>
      <c r="L1354" s="65"/>
      <c r="M1354" s="65"/>
      <c r="N1354" s="64"/>
      <c r="O1354" s="64"/>
      <c r="P1354" s="65"/>
      <c r="Q1354" s="65"/>
      <c r="R1354" s="65"/>
      <c r="S1354" s="65"/>
      <c r="T1354" s="64"/>
      <c r="U1354" s="65"/>
      <c r="V1354" s="65"/>
      <c r="W1354" s="65"/>
      <c r="X1354" s="65"/>
      <c r="Y1354" s="64"/>
      <c r="Z1354" s="65"/>
      <c r="AA1354" s="69">
        <f t="shared" si="43"/>
        <v>0</v>
      </c>
      <c r="AB1354" s="63" t="s">
        <v>19</v>
      </c>
      <c r="AC1354" s="75"/>
      <c r="AD1354" s="77"/>
      <c r="AE1354" s="77"/>
      <c r="AF1354" s="76"/>
      <c r="AG1354" s="82" t="s">
        <v>12945</v>
      </c>
      <c r="AH1354" s="77"/>
      <c r="AI1354" s="77"/>
      <c r="AJ1354" s="77"/>
      <c r="AK1354" s="76"/>
      <c r="AL1354" s="63" t="s">
        <v>12946</v>
      </c>
      <c r="AM1354" s="75"/>
      <c r="AN1354" s="77"/>
      <c r="AO1354" s="77"/>
      <c r="AP1354" s="76"/>
      <c r="AQ1354" s="82" t="s">
        <v>12945</v>
      </c>
      <c r="AR1354" s="77"/>
      <c r="AS1354" s="77"/>
      <c r="AT1354" s="77"/>
      <c r="AU1354" s="76"/>
      <c r="AV1354" s="63" t="s">
        <v>12947</v>
      </c>
      <c r="AW1354" s="75"/>
      <c r="AX1354" s="77"/>
      <c r="AY1354" s="77"/>
      <c r="AZ1354" s="76"/>
      <c r="BA1354" s="82" t="s">
        <v>19</v>
      </c>
      <c r="BB1354" s="77"/>
      <c r="BC1354" s="77"/>
      <c r="BD1354" s="77"/>
      <c r="BE1354" s="76"/>
      <c r="BF1354" s="82" t="s">
        <v>12945</v>
      </c>
      <c r="BG1354" s="77"/>
      <c r="BH1354" s="77"/>
      <c r="BI1354" s="77"/>
      <c r="BJ1354" s="76"/>
      <c r="BK1354" s="82" t="s">
        <v>12945</v>
      </c>
      <c r="BL1354" s="77"/>
      <c r="BM1354" s="77"/>
      <c r="BN1354" s="77"/>
      <c r="BO1354" s="76"/>
      <c r="BP1354" s="44" t="s">
        <v>12948</v>
      </c>
    </row>
    <row r="1355" spans="1:68" x14ac:dyDescent="0.2">
      <c r="A1355" s="63" t="s">
        <v>1762</v>
      </c>
      <c r="B1355" s="44" t="s">
        <v>6117</v>
      </c>
      <c r="C1355" s="44" t="s">
        <v>9559</v>
      </c>
      <c r="D1355" s="44" t="s">
        <v>12949</v>
      </c>
      <c r="E1355" s="44" t="str">
        <f t="shared" si="42"/>
        <v>Faithless Steward_Minion_MEAS</v>
      </c>
      <c r="F1355" s="44" t="s">
        <v>9663</v>
      </c>
      <c r="G1355" s="44" t="s">
        <v>5197</v>
      </c>
      <c r="H1355" s="44" t="s">
        <v>8347</v>
      </c>
      <c r="I1355" s="64"/>
      <c r="J1355" s="65"/>
      <c r="K1355" s="65"/>
      <c r="L1355" s="65"/>
      <c r="M1355" s="65"/>
      <c r="N1355" s="64"/>
      <c r="O1355" s="64"/>
      <c r="P1355" s="65"/>
      <c r="Q1355" s="65"/>
      <c r="R1355" s="65"/>
      <c r="S1355" s="65"/>
      <c r="T1355" s="64"/>
      <c r="U1355" s="65"/>
      <c r="V1355" s="65"/>
      <c r="W1355" s="65"/>
      <c r="X1355" s="65"/>
      <c r="Y1355" s="64"/>
      <c r="Z1355" s="65"/>
      <c r="AA1355" s="69">
        <f t="shared" si="43"/>
        <v>0</v>
      </c>
      <c r="AB1355" s="63" t="s">
        <v>20</v>
      </c>
      <c r="AC1355" s="75"/>
      <c r="AD1355" s="77"/>
      <c r="AE1355" s="77"/>
      <c r="AF1355" s="76"/>
      <c r="AG1355" s="82" t="s">
        <v>12950</v>
      </c>
      <c r="AH1355" s="77"/>
      <c r="AI1355" s="77"/>
      <c r="AJ1355" s="77"/>
      <c r="AK1355" s="76"/>
      <c r="AL1355" s="63" t="s">
        <v>12951</v>
      </c>
      <c r="AM1355" s="75"/>
      <c r="AN1355" s="77"/>
      <c r="AO1355" s="77"/>
      <c r="AP1355" s="76"/>
      <c r="AQ1355" s="82" t="s">
        <v>12950</v>
      </c>
      <c r="AR1355" s="77"/>
      <c r="AS1355" s="77"/>
      <c r="AT1355" s="77"/>
      <c r="AU1355" s="76"/>
      <c r="AV1355" s="63" t="s">
        <v>12952</v>
      </c>
      <c r="AW1355" s="75"/>
      <c r="AX1355" s="77"/>
      <c r="AY1355" s="77"/>
      <c r="AZ1355" s="76"/>
      <c r="BA1355" s="82" t="s">
        <v>20</v>
      </c>
      <c r="BB1355" s="77"/>
      <c r="BC1355" s="77"/>
      <c r="BD1355" s="77"/>
      <c r="BE1355" s="76"/>
      <c r="BF1355" s="82" t="s">
        <v>12950</v>
      </c>
      <c r="BG1355" s="77"/>
      <c r="BH1355" s="77"/>
      <c r="BI1355" s="77"/>
      <c r="BJ1355" s="76"/>
      <c r="BK1355" s="82" t="s">
        <v>12950</v>
      </c>
      <c r="BL1355" s="77"/>
      <c r="BM1355" s="77"/>
      <c r="BN1355" s="77"/>
      <c r="BO1355" s="76"/>
      <c r="BP1355" s="44" t="s">
        <v>12953</v>
      </c>
    </row>
    <row r="1356" spans="1:68" x14ac:dyDescent="0.2">
      <c r="A1356" s="63" t="s">
        <v>1762</v>
      </c>
      <c r="B1356" s="44" t="s">
        <v>6117</v>
      </c>
      <c r="C1356" s="44" t="s">
        <v>9559</v>
      </c>
      <c r="D1356" s="44" t="s">
        <v>12954</v>
      </c>
      <c r="E1356" s="44" t="str">
        <f t="shared" si="42"/>
        <v>Far Below the Deepest Delvings_Minion_MEAS</v>
      </c>
      <c r="F1356" s="44" t="s">
        <v>9119</v>
      </c>
      <c r="G1356" s="44" t="s">
        <v>5183</v>
      </c>
      <c r="H1356" s="44" t="s">
        <v>8505</v>
      </c>
      <c r="I1356" s="64"/>
      <c r="J1356" s="65"/>
      <c r="K1356" s="65"/>
      <c r="L1356" s="65"/>
      <c r="M1356" s="65"/>
      <c r="N1356" s="64"/>
      <c r="O1356" s="64"/>
      <c r="P1356" s="65"/>
      <c r="Q1356" s="65"/>
      <c r="R1356" s="65"/>
      <c r="S1356" s="65"/>
      <c r="T1356" s="64"/>
      <c r="U1356" s="65"/>
      <c r="V1356" s="65"/>
      <c r="W1356" s="65"/>
      <c r="X1356" s="65"/>
      <c r="Y1356" s="64"/>
      <c r="Z1356" s="65"/>
      <c r="AA1356" s="69">
        <f t="shared" si="43"/>
        <v>0</v>
      </c>
      <c r="AB1356" s="63" t="s">
        <v>21</v>
      </c>
      <c r="AC1356" s="75"/>
      <c r="AD1356" s="77"/>
      <c r="AE1356" s="77"/>
      <c r="AF1356" s="76"/>
      <c r="AG1356" s="82" t="s">
        <v>12955</v>
      </c>
      <c r="AH1356" s="77"/>
      <c r="AI1356" s="77"/>
      <c r="AJ1356" s="77"/>
      <c r="AK1356" s="76"/>
      <c r="AL1356" s="63" t="s">
        <v>12956</v>
      </c>
      <c r="AM1356" s="75"/>
      <c r="AN1356" s="77"/>
      <c r="AO1356" s="77"/>
      <c r="AP1356" s="76"/>
      <c r="AQ1356" s="82" t="s">
        <v>12955</v>
      </c>
      <c r="AR1356" s="77"/>
      <c r="AS1356" s="77"/>
      <c r="AT1356" s="77"/>
      <c r="AU1356" s="76"/>
      <c r="AV1356" s="63" t="s">
        <v>12957</v>
      </c>
      <c r="AW1356" s="75"/>
      <c r="AX1356" s="77"/>
      <c r="AY1356" s="77"/>
      <c r="AZ1356" s="76"/>
      <c r="BA1356" s="82" t="s">
        <v>21</v>
      </c>
      <c r="BB1356" s="77"/>
      <c r="BC1356" s="77"/>
      <c r="BD1356" s="77"/>
      <c r="BE1356" s="76"/>
      <c r="BF1356" s="82" t="s">
        <v>12955</v>
      </c>
      <c r="BG1356" s="77"/>
      <c r="BH1356" s="77"/>
      <c r="BI1356" s="77"/>
      <c r="BJ1356" s="76"/>
      <c r="BK1356" s="82" t="s">
        <v>12955</v>
      </c>
      <c r="BL1356" s="77"/>
      <c r="BM1356" s="77"/>
      <c r="BN1356" s="77"/>
      <c r="BO1356" s="76"/>
      <c r="BP1356" s="44" t="s">
        <v>12958</v>
      </c>
    </row>
    <row r="1357" spans="1:68" x14ac:dyDescent="0.2">
      <c r="A1357" s="63" t="s">
        <v>1762</v>
      </c>
      <c r="B1357" s="44" t="s">
        <v>6117</v>
      </c>
      <c r="C1357" s="44" t="s">
        <v>9559</v>
      </c>
      <c r="D1357" s="44" t="s">
        <v>12959</v>
      </c>
      <c r="E1357" s="44" t="str">
        <f t="shared" si="42"/>
        <v>Hail of Darts_Minion_MEAS</v>
      </c>
      <c r="F1357" s="44" t="s">
        <v>9598</v>
      </c>
      <c r="G1357" s="44" t="s">
        <v>5197</v>
      </c>
      <c r="H1357" s="44" t="s">
        <v>8347</v>
      </c>
      <c r="I1357" s="64"/>
      <c r="J1357" s="65"/>
      <c r="K1357" s="65"/>
      <c r="L1357" s="65"/>
      <c r="M1357" s="65"/>
      <c r="N1357" s="64"/>
      <c r="O1357" s="64"/>
      <c r="P1357" s="65"/>
      <c r="Q1357" s="65"/>
      <c r="R1357" s="65"/>
      <c r="S1357" s="65"/>
      <c r="T1357" s="64"/>
      <c r="U1357" s="65"/>
      <c r="V1357" s="65"/>
      <c r="W1357" s="65"/>
      <c r="X1357" s="65"/>
      <c r="Y1357" s="64"/>
      <c r="Z1357" s="65"/>
      <c r="AA1357" s="69">
        <f t="shared" si="43"/>
        <v>0</v>
      </c>
      <c r="AB1357" s="63" t="s">
        <v>22</v>
      </c>
      <c r="AC1357" s="75"/>
      <c r="AD1357" s="77"/>
      <c r="AE1357" s="77"/>
      <c r="AF1357" s="76"/>
      <c r="AG1357" s="82" t="s">
        <v>12960</v>
      </c>
      <c r="AH1357" s="77"/>
      <c r="AI1357" s="77"/>
      <c r="AJ1357" s="77"/>
      <c r="AK1357" s="76"/>
      <c r="AL1357" s="63" t="s">
        <v>12961</v>
      </c>
      <c r="AM1357" s="75"/>
      <c r="AN1357" s="77"/>
      <c r="AO1357" s="77"/>
      <c r="AP1357" s="76"/>
      <c r="AQ1357" s="82" t="s">
        <v>12960</v>
      </c>
      <c r="AR1357" s="77"/>
      <c r="AS1357" s="77"/>
      <c r="AT1357" s="77"/>
      <c r="AU1357" s="76"/>
      <c r="AV1357" s="63" t="s">
        <v>12962</v>
      </c>
      <c r="AW1357" s="75"/>
      <c r="AX1357" s="77"/>
      <c r="AY1357" s="77"/>
      <c r="AZ1357" s="76"/>
      <c r="BA1357" s="82" t="s">
        <v>22</v>
      </c>
      <c r="BB1357" s="77"/>
      <c r="BC1357" s="77"/>
      <c r="BD1357" s="77"/>
      <c r="BE1357" s="76"/>
      <c r="BF1357" s="82" t="s">
        <v>12960</v>
      </c>
      <c r="BG1357" s="77"/>
      <c r="BH1357" s="77"/>
      <c r="BI1357" s="77"/>
      <c r="BJ1357" s="76"/>
      <c r="BK1357" s="82" t="s">
        <v>12960</v>
      </c>
      <c r="BL1357" s="77"/>
      <c r="BM1357" s="77"/>
      <c r="BN1357" s="77"/>
      <c r="BO1357" s="76"/>
      <c r="BP1357" s="44" t="s">
        <v>12963</v>
      </c>
    </row>
    <row r="1358" spans="1:68" x14ac:dyDescent="0.2">
      <c r="A1358" s="63" t="s">
        <v>1762</v>
      </c>
      <c r="B1358" s="44" t="s">
        <v>6117</v>
      </c>
      <c r="C1358" s="44" t="s">
        <v>9559</v>
      </c>
      <c r="D1358" s="44" t="s">
        <v>12964</v>
      </c>
      <c r="E1358" s="44" t="str">
        <f t="shared" si="42"/>
        <v>Hoard Well-searched_Minion_MEAS</v>
      </c>
      <c r="F1358" s="44" t="s">
        <v>8781</v>
      </c>
      <c r="G1358" s="44" t="s">
        <v>5235</v>
      </c>
      <c r="H1358" s="44" t="s">
        <v>8398</v>
      </c>
      <c r="I1358" s="64"/>
      <c r="J1358" s="65"/>
      <c r="K1358" s="65"/>
      <c r="L1358" s="65"/>
      <c r="M1358" s="65"/>
      <c r="N1358" s="64"/>
      <c r="O1358" s="64"/>
      <c r="P1358" s="65"/>
      <c r="Q1358" s="65"/>
      <c r="R1358" s="65"/>
      <c r="S1358" s="65"/>
      <c r="T1358" s="64"/>
      <c r="U1358" s="65"/>
      <c r="V1358" s="65"/>
      <c r="W1358" s="65"/>
      <c r="X1358" s="65"/>
      <c r="Y1358" s="64"/>
      <c r="Z1358" s="65"/>
      <c r="AA1358" s="69">
        <f t="shared" si="43"/>
        <v>0</v>
      </c>
      <c r="AB1358" s="63" t="s">
        <v>23</v>
      </c>
      <c r="AC1358" s="75"/>
      <c r="AD1358" s="77"/>
      <c r="AE1358" s="77"/>
      <c r="AF1358" s="76"/>
      <c r="AG1358" s="82" t="s">
        <v>12965</v>
      </c>
      <c r="AH1358" s="77"/>
      <c r="AI1358" s="77"/>
      <c r="AJ1358" s="77"/>
      <c r="AK1358" s="76"/>
      <c r="AL1358" s="63" t="s">
        <v>12966</v>
      </c>
      <c r="AM1358" s="75"/>
      <c r="AN1358" s="77"/>
      <c r="AO1358" s="77"/>
      <c r="AP1358" s="76"/>
      <c r="AQ1358" s="82" t="s">
        <v>12965</v>
      </c>
      <c r="AR1358" s="77"/>
      <c r="AS1358" s="77"/>
      <c r="AT1358" s="77"/>
      <c r="AU1358" s="76"/>
      <c r="AV1358" s="63" t="s">
        <v>12967</v>
      </c>
      <c r="AW1358" s="75"/>
      <c r="AX1358" s="77"/>
      <c r="AY1358" s="77"/>
      <c r="AZ1358" s="76"/>
      <c r="BA1358" s="82" t="s">
        <v>23</v>
      </c>
      <c r="BB1358" s="77"/>
      <c r="BC1358" s="77"/>
      <c r="BD1358" s="77"/>
      <c r="BE1358" s="76"/>
      <c r="BF1358" s="82" t="s">
        <v>12965</v>
      </c>
      <c r="BG1358" s="77"/>
      <c r="BH1358" s="77"/>
      <c r="BI1358" s="77"/>
      <c r="BJ1358" s="76"/>
      <c r="BK1358" s="82" t="s">
        <v>12965</v>
      </c>
      <c r="BL1358" s="77"/>
      <c r="BM1358" s="77"/>
      <c r="BN1358" s="77"/>
      <c r="BO1358" s="76"/>
      <c r="BP1358" s="44" t="s">
        <v>12968</v>
      </c>
    </row>
    <row r="1359" spans="1:68" x14ac:dyDescent="0.2">
      <c r="A1359" s="63" t="s">
        <v>1762</v>
      </c>
      <c r="B1359" s="44" t="s">
        <v>6117</v>
      </c>
      <c r="C1359" s="44" t="s">
        <v>9559</v>
      </c>
      <c r="D1359" s="44" t="s">
        <v>12969</v>
      </c>
      <c r="E1359" s="44" t="str">
        <f t="shared" si="42"/>
        <v>Hold Rebuilt and Repaired_Minion_MEAS</v>
      </c>
      <c r="F1359" s="44" t="s">
        <v>9119</v>
      </c>
      <c r="G1359" s="44" t="s">
        <v>5235</v>
      </c>
      <c r="H1359" s="44" t="s">
        <v>8398</v>
      </c>
      <c r="I1359" s="64"/>
      <c r="J1359" s="65"/>
      <c r="K1359" s="65"/>
      <c r="L1359" s="65"/>
      <c r="M1359" s="65"/>
      <c r="N1359" s="64"/>
      <c r="O1359" s="64"/>
      <c r="P1359" s="65"/>
      <c r="Q1359" s="65"/>
      <c r="R1359" s="65"/>
      <c r="S1359" s="65"/>
      <c r="T1359" s="64"/>
      <c r="U1359" s="65"/>
      <c r="V1359" s="65"/>
      <c r="W1359" s="65"/>
      <c r="X1359" s="66">
        <v>1</v>
      </c>
      <c r="Y1359" s="64"/>
      <c r="Z1359" s="65"/>
      <c r="AA1359" s="69">
        <f t="shared" si="43"/>
        <v>0</v>
      </c>
      <c r="AB1359" s="63" t="s">
        <v>24</v>
      </c>
      <c r="AC1359" s="75"/>
      <c r="AD1359" s="77"/>
      <c r="AE1359" s="75"/>
      <c r="AF1359" s="76"/>
      <c r="AG1359" s="82" t="s">
        <v>12970</v>
      </c>
      <c r="AH1359" s="77"/>
      <c r="AI1359" s="77"/>
      <c r="AJ1359" s="77"/>
      <c r="AK1359" s="76"/>
      <c r="AL1359" s="63" t="s">
        <v>12971</v>
      </c>
      <c r="AM1359" s="75"/>
      <c r="AN1359" s="77"/>
      <c r="AO1359" s="77"/>
      <c r="AP1359" s="76"/>
      <c r="AQ1359" s="82" t="s">
        <v>12970</v>
      </c>
      <c r="AR1359" s="77"/>
      <c r="AS1359" s="77"/>
      <c r="AT1359" s="77"/>
      <c r="AU1359" s="76"/>
      <c r="AV1359" s="63" t="s">
        <v>12972</v>
      </c>
      <c r="AW1359" s="75"/>
      <c r="AX1359" s="77"/>
      <c r="AY1359" s="77"/>
      <c r="AZ1359" s="76"/>
      <c r="BA1359" s="82" t="s">
        <v>24</v>
      </c>
      <c r="BB1359" s="77"/>
      <c r="BC1359" s="77"/>
      <c r="BD1359" s="77"/>
      <c r="BE1359" s="76"/>
      <c r="BF1359" s="82" t="s">
        <v>12970</v>
      </c>
      <c r="BG1359" s="77"/>
      <c r="BH1359" s="77"/>
      <c r="BI1359" s="77"/>
      <c r="BJ1359" s="76"/>
      <c r="BK1359" s="82" t="s">
        <v>12970</v>
      </c>
      <c r="BL1359" s="77"/>
      <c r="BM1359" s="77"/>
      <c r="BN1359" s="77"/>
      <c r="BO1359" s="76"/>
      <c r="BP1359" s="44" t="s">
        <v>12973</v>
      </c>
    </row>
    <row r="1360" spans="1:68" x14ac:dyDescent="0.2">
      <c r="A1360" s="63" t="s">
        <v>1762</v>
      </c>
      <c r="B1360" s="44" t="s">
        <v>6117</v>
      </c>
      <c r="C1360" s="44" t="s">
        <v>9559</v>
      </c>
      <c r="D1360" s="44" t="s">
        <v>12974</v>
      </c>
      <c r="E1360" s="44" t="str">
        <f t="shared" si="42"/>
        <v>Hounds of Sauron_Minion_MEAS</v>
      </c>
      <c r="F1360" s="44" t="s">
        <v>10784</v>
      </c>
      <c r="G1360" s="44" t="s">
        <v>5197</v>
      </c>
      <c r="H1360" s="44" t="s">
        <v>8347</v>
      </c>
      <c r="I1360" s="64"/>
      <c r="J1360" s="65"/>
      <c r="K1360" s="65"/>
      <c r="L1360" s="65"/>
      <c r="M1360" s="65"/>
      <c r="N1360" s="64"/>
      <c r="O1360" s="64"/>
      <c r="P1360" s="65"/>
      <c r="Q1360" s="65"/>
      <c r="R1360" s="65"/>
      <c r="S1360" s="65"/>
      <c r="T1360" s="64"/>
      <c r="U1360" s="65"/>
      <c r="V1360" s="65"/>
      <c r="W1360" s="65"/>
      <c r="X1360" s="65"/>
      <c r="Y1360" s="64"/>
      <c r="Z1360" s="65"/>
      <c r="AA1360" s="69">
        <f t="shared" si="43"/>
        <v>0</v>
      </c>
      <c r="AB1360" s="63" t="s">
        <v>25</v>
      </c>
      <c r="AC1360" s="75"/>
      <c r="AD1360" s="77"/>
      <c r="AE1360" s="77"/>
      <c r="AF1360" s="76"/>
      <c r="AG1360" s="82" t="s">
        <v>12975</v>
      </c>
      <c r="AH1360" s="77"/>
      <c r="AI1360" s="77"/>
      <c r="AJ1360" s="77"/>
      <c r="AK1360" s="76"/>
      <c r="AL1360" s="63" t="s">
        <v>12976</v>
      </c>
      <c r="AM1360" s="75"/>
      <c r="AN1360" s="77"/>
      <c r="AO1360" s="77"/>
      <c r="AP1360" s="76"/>
      <c r="AQ1360" s="82" t="s">
        <v>12975</v>
      </c>
      <c r="AR1360" s="77"/>
      <c r="AS1360" s="77"/>
      <c r="AT1360" s="77"/>
      <c r="AU1360" s="76"/>
      <c r="AV1360" s="63" t="s">
        <v>12977</v>
      </c>
      <c r="AW1360" s="75"/>
      <c r="AX1360" s="77"/>
      <c r="AY1360" s="77"/>
      <c r="AZ1360" s="76"/>
      <c r="BA1360" s="82" t="s">
        <v>25</v>
      </c>
      <c r="BB1360" s="77"/>
      <c r="BC1360" s="77"/>
      <c r="BD1360" s="77"/>
      <c r="BE1360" s="76"/>
      <c r="BF1360" s="82" t="s">
        <v>12975</v>
      </c>
      <c r="BG1360" s="77"/>
      <c r="BH1360" s="77"/>
      <c r="BI1360" s="77"/>
      <c r="BJ1360" s="76"/>
      <c r="BK1360" s="82" t="s">
        <v>12975</v>
      </c>
      <c r="BL1360" s="77"/>
      <c r="BM1360" s="77"/>
      <c r="BN1360" s="77"/>
      <c r="BO1360" s="76"/>
      <c r="BP1360" s="44" t="s">
        <v>1952</v>
      </c>
    </row>
    <row r="1361" spans="1:68" x14ac:dyDescent="0.2">
      <c r="A1361" s="63" t="s">
        <v>1762</v>
      </c>
      <c r="B1361" s="44" t="s">
        <v>6117</v>
      </c>
      <c r="C1361" s="44" t="s">
        <v>9559</v>
      </c>
      <c r="D1361" s="44" t="s">
        <v>12978</v>
      </c>
      <c r="E1361" s="44" t="str">
        <f t="shared" si="42"/>
        <v>Join With That Power_Minion_MEAS</v>
      </c>
      <c r="F1361" s="44" t="s">
        <v>11765</v>
      </c>
      <c r="G1361" s="44" t="s">
        <v>5235</v>
      </c>
      <c r="H1361" s="44" t="s">
        <v>10551</v>
      </c>
      <c r="I1361" s="64"/>
      <c r="J1361" s="65"/>
      <c r="K1361" s="65"/>
      <c r="L1361" s="65"/>
      <c r="M1361" s="65"/>
      <c r="N1361" s="64"/>
      <c r="O1361" s="64"/>
      <c r="P1361" s="65"/>
      <c r="Q1361" s="65"/>
      <c r="R1361" s="65"/>
      <c r="S1361" s="65"/>
      <c r="T1361" s="68">
        <v>1</v>
      </c>
      <c r="U1361" s="65"/>
      <c r="V1361" s="65"/>
      <c r="W1361" s="65"/>
      <c r="X1361" s="65"/>
      <c r="Y1361" s="64"/>
      <c r="Z1361" s="65"/>
      <c r="AA1361" s="69">
        <f t="shared" si="43"/>
        <v>0</v>
      </c>
      <c r="AB1361" s="63" t="s">
        <v>26</v>
      </c>
      <c r="AC1361" s="75"/>
      <c r="AD1361" s="77"/>
      <c r="AE1361" s="75"/>
      <c r="AF1361" s="76"/>
      <c r="AG1361" s="82" t="s">
        <v>12979</v>
      </c>
      <c r="AH1361" s="77"/>
      <c r="AI1361" s="77"/>
      <c r="AJ1361" s="77"/>
      <c r="AK1361" s="76"/>
      <c r="AL1361" s="63" t="s">
        <v>12980</v>
      </c>
      <c r="AM1361" s="75"/>
      <c r="AN1361" s="77"/>
      <c r="AO1361" s="77"/>
      <c r="AP1361" s="76"/>
      <c r="AQ1361" s="82" t="s">
        <v>12979</v>
      </c>
      <c r="AR1361" s="77"/>
      <c r="AS1361" s="77"/>
      <c r="AT1361" s="77"/>
      <c r="AU1361" s="76"/>
      <c r="AV1361" s="63" t="s">
        <v>12981</v>
      </c>
      <c r="AW1361" s="75"/>
      <c r="AX1361" s="77"/>
      <c r="AY1361" s="77"/>
      <c r="AZ1361" s="76"/>
      <c r="BA1361" s="82" t="s">
        <v>26</v>
      </c>
      <c r="BB1361" s="77"/>
      <c r="BC1361" s="77"/>
      <c r="BD1361" s="77"/>
      <c r="BE1361" s="76"/>
      <c r="BF1361" s="82" t="s">
        <v>12979</v>
      </c>
      <c r="BG1361" s="77"/>
      <c r="BH1361" s="77"/>
      <c r="BI1361" s="77"/>
      <c r="BJ1361" s="76"/>
      <c r="BK1361" s="82" t="s">
        <v>12979</v>
      </c>
      <c r="BL1361" s="77"/>
      <c r="BM1361" s="77"/>
      <c r="BN1361" s="77"/>
      <c r="BO1361" s="76"/>
      <c r="BP1361" s="44" t="s">
        <v>12982</v>
      </c>
    </row>
    <row r="1362" spans="1:68" x14ac:dyDescent="0.2">
      <c r="A1362" s="63" t="s">
        <v>1762</v>
      </c>
      <c r="B1362" s="44" t="s">
        <v>6117</v>
      </c>
      <c r="C1362" s="44" t="s">
        <v>9559</v>
      </c>
      <c r="D1362" s="44" t="s">
        <v>12983</v>
      </c>
      <c r="E1362" s="44" t="str">
        <f t="shared" si="42"/>
        <v>Legendary Stair_Minion_MEAS</v>
      </c>
      <c r="F1362" s="44" t="s">
        <v>6542</v>
      </c>
      <c r="G1362" s="44" t="s">
        <v>5235</v>
      </c>
      <c r="H1362" s="44" t="s">
        <v>8398</v>
      </c>
      <c r="I1362" s="64"/>
      <c r="J1362" s="65"/>
      <c r="K1362" s="65"/>
      <c r="L1362" s="65"/>
      <c r="M1362" s="65"/>
      <c r="N1362" s="64"/>
      <c r="O1362" s="64"/>
      <c r="P1362" s="65"/>
      <c r="Q1362" s="65"/>
      <c r="R1362" s="65"/>
      <c r="S1362" s="65"/>
      <c r="T1362" s="64"/>
      <c r="U1362" s="65"/>
      <c r="V1362" s="65"/>
      <c r="W1362" s="65"/>
      <c r="X1362" s="65"/>
      <c r="Y1362" s="64"/>
      <c r="Z1362" s="65"/>
      <c r="AA1362" s="69">
        <f t="shared" si="43"/>
        <v>0</v>
      </c>
      <c r="AB1362" s="63" t="s">
        <v>27</v>
      </c>
      <c r="AC1362" s="75"/>
      <c r="AD1362" s="77"/>
      <c r="AE1362" s="77"/>
      <c r="AF1362" s="76"/>
      <c r="AG1362" s="82" t="s">
        <v>12984</v>
      </c>
      <c r="AH1362" s="77"/>
      <c r="AI1362" s="77"/>
      <c r="AJ1362" s="77"/>
      <c r="AK1362" s="76"/>
      <c r="AL1362" s="63" t="s">
        <v>12985</v>
      </c>
      <c r="AM1362" s="75"/>
      <c r="AN1362" s="77"/>
      <c r="AO1362" s="77"/>
      <c r="AP1362" s="76"/>
      <c r="AQ1362" s="82" t="s">
        <v>12984</v>
      </c>
      <c r="AR1362" s="77"/>
      <c r="AS1362" s="77"/>
      <c r="AT1362" s="77"/>
      <c r="AU1362" s="76"/>
      <c r="AV1362" s="63" t="s">
        <v>12986</v>
      </c>
      <c r="AW1362" s="75"/>
      <c r="AX1362" s="77"/>
      <c r="AY1362" s="77"/>
      <c r="AZ1362" s="76"/>
      <c r="BA1362" s="82" t="s">
        <v>27</v>
      </c>
      <c r="BB1362" s="77"/>
      <c r="BC1362" s="77"/>
      <c r="BD1362" s="77"/>
      <c r="BE1362" s="76"/>
      <c r="BF1362" s="82" t="s">
        <v>12984</v>
      </c>
      <c r="BG1362" s="77"/>
      <c r="BH1362" s="77"/>
      <c r="BI1362" s="77"/>
      <c r="BJ1362" s="76"/>
      <c r="BK1362" s="82" t="s">
        <v>12984</v>
      </c>
      <c r="BL1362" s="77"/>
      <c r="BM1362" s="77"/>
      <c r="BN1362" s="77"/>
      <c r="BO1362" s="76"/>
      <c r="BP1362" s="44" t="s">
        <v>12987</v>
      </c>
    </row>
    <row r="1363" spans="1:68" x14ac:dyDescent="0.2">
      <c r="A1363" s="63" t="s">
        <v>1762</v>
      </c>
      <c r="B1363" s="44" t="s">
        <v>6117</v>
      </c>
      <c r="C1363" s="44" t="s">
        <v>9559</v>
      </c>
      <c r="D1363" s="44" t="s">
        <v>12988</v>
      </c>
      <c r="E1363" s="44" t="str">
        <f t="shared" si="42"/>
        <v>Orders from Lugbúrz_Minion_MEAS</v>
      </c>
      <c r="F1363" s="44" t="s">
        <v>9864</v>
      </c>
      <c r="G1363" s="44" t="s">
        <v>5183</v>
      </c>
      <c r="H1363" s="44" t="s">
        <v>8505</v>
      </c>
      <c r="I1363" s="64"/>
      <c r="J1363" s="65"/>
      <c r="K1363" s="65"/>
      <c r="L1363" s="65"/>
      <c r="M1363" s="65"/>
      <c r="N1363" s="64"/>
      <c r="O1363" s="64"/>
      <c r="P1363" s="65"/>
      <c r="Q1363" s="65"/>
      <c r="R1363" s="65"/>
      <c r="S1363" s="65"/>
      <c r="T1363" s="64"/>
      <c r="U1363" s="66">
        <v>1</v>
      </c>
      <c r="V1363" s="65"/>
      <c r="W1363" s="65"/>
      <c r="X1363" s="65"/>
      <c r="Y1363" s="64"/>
      <c r="Z1363" s="65"/>
      <c r="AA1363" s="69">
        <f t="shared" si="43"/>
        <v>0</v>
      </c>
      <c r="AB1363" s="63" t="s">
        <v>28</v>
      </c>
      <c r="AC1363" s="75"/>
      <c r="AD1363" s="77"/>
      <c r="AE1363" s="75"/>
      <c r="AF1363" s="76"/>
      <c r="AG1363" s="82" t="s">
        <v>12989</v>
      </c>
      <c r="AH1363" s="77"/>
      <c r="AI1363" s="77"/>
      <c r="AJ1363" s="77"/>
      <c r="AK1363" s="76"/>
      <c r="AL1363" s="63" t="s">
        <v>12990</v>
      </c>
      <c r="AM1363" s="75"/>
      <c r="AN1363" s="77"/>
      <c r="AO1363" s="77"/>
      <c r="AP1363" s="76"/>
      <c r="AQ1363" s="82" t="s">
        <v>12989</v>
      </c>
      <c r="AR1363" s="77"/>
      <c r="AS1363" s="77"/>
      <c r="AT1363" s="77"/>
      <c r="AU1363" s="76"/>
      <c r="AV1363" s="63" t="s">
        <v>12991</v>
      </c>
      <c r="AW1363" s="75"/>
      <c r="AX1363" s="77"/>
      <c r="AY1363" s="77"/>
      <c r="AZ1363" s="76"/>
      <c r="BA1363" s="82" t="s">
        <v>28</v>
      </c>
      <c r="BB1363" s="77"/>
      <c r="BC1363" s="77"/>
      <c r="BD1363" s="77"/>
      <c r="BE1363" s="76"/>
      <c r="BF1363" s="82" t="s">
        <v>12989</v>
      </c>
      <c r="BG1363" s="77"/>
      <c r="BH1363" s="77"/>
      <c r="BI1363" s="77"/>
      <c r="BJ1363" s="76"/>
      <c r="BK1363" s="82" t="s">
        <v>12989</v>
      </c>
      <c r="BL1363" s="77"/>
      <c r="BM1363" s="77"/>
      <c r="BN1363" s="77"/>
      <c r="BO1363" s="76"/>
      <c r="BP1363" s="44" t="s">
        <v>12992</v>
      </c>
    </row>
    <row r="1364" spans="1:68" x14ac:dyDescent="0.2">
      <c r="A1364" s="63" t="s">
        <v>1762</v>
      </c>
      <c r="B1364" s="44" t="s">
        <v>6117</v>
      </c>
      <c r="C1364" s="44" t="s">
        <v>9559</v>
      </c>
      <c r="D1364" s="44" t="s">
        <v>12993</v>
      </c>
      <c r="E1364" s="44" t="str">
        <f t="shared" si="42"/>
        <v>Our Own Wolves_Minion_MEAS</v>
      </c>
      <c r="F1364" s="44" t="s">
        <v>5538</v>
      </c>
      <c r="G1364" s="44" t="s">
        <v>5197</v>
      </c>
      <c r="H1364" s="44" t="s">
        <v>8347</v>
      </c>
      <c r="I1364" s="64"/>
      <c r="J1364" s="65"/>
      <c r="K1364" s="65"/>
      <c r="L1364" s="65"/>
      <c r="M1364" s="65"/>
      <c r="N1364" s="64"/>
      <c r="O1364" s="64"/>
      <c r="P1364" s="65"/>
      <c r="Q1364" s="65"/>
      <c r="R1364" s="65"/>
      <c r="S1364" s="65"/>
      <c r="T1364" s="64"/>
      <c r="U1364" s="65"/>
      <c r="V1364" s="65"/>
      <c r="W1364" s="65"/>
      <c r="X1364" s="65"/>
      <c r="Y1364" s="64"/>
      <c r="Z1364" s="65"/>
      <c r="AA1364" s="69">
        <f t="shared" si="43"/>
        <v>0</v>
      </c>
      <c r="AB1364" s="63" t="s">
        <v>29</v>
      </c>
      <c r="AC1364" s="75"/>
      <c r="AD1364" s="77"/>
      <c r="AE1364" s="77"/>
      <c r="AF1364" s="76"/>
      <c r="AG1364" s="82" t="s">
        <v>12994</v>
      </c>
      <c r="AH1364" s="77"/>
      <c r="AI1364" s="77"/>
      <c r="AJ1364" s="77"/>
      <c r="AK1364" s="76"/>
      <c r="AL1364" s="63" t="s">
        <v>12995</v>
      </c>
      <c r="AM1364" s="75"/>
      <c r="AN1364" s="77"/>
      <c r="AO1364" s="77"/>
      <c r="AP1364" s="76"/>
      <c r="AQ1364" s="82" t="s">
        <v>12994</v>
      </c>
      <c r="AR1364" s="77"/>
      <c r="AS1364" s="77"/>
      <c r="AT1364" s="77"/>
      <c r="AU1364" s="76"/>
      <c r="AV1364" s="63" t="s">
        <v>12996</v>
      </c>
      <c r="AW1364" s="75"/>
      <c r="AX1364" s="77"/>
      <c r="AY1364" s="77"/>
      <c r="AZ1364" s="76"/>
      <c r="BA1364" s="82" t="s">
        <v>29</v>
      </c>
      <c r="BB1364" s="77"/>
      <c r="BC1364" s="77"/>
      <c r="BD1364" s="77"/>
      <c r="BE1364" s="76"/>
      <c r="BF1364" s="82" t="s">
        <v>12994</v>
      </c>
      <c r="BG1364" s="77"/>
      <c r="BH1364" s="77"/>
      <c r="BI1364" s="77"/>
      <c r="BJ1364" s="76"/>
      <c r="BK1364" s="82" t="s">
        <v>12994</v>
      </c>
      <c r="BL1364" s="77"/>
      <c r="BM1364" s="77"/>
      <c r="BN1364" s="77"/>
      <c r="BO1364" s="76"/>
      <c r="BP1364" s="44" t="s">
        <v>1792</v>
      </c>
    </row>
    <row r="1365" spans="1:68" x14ac:dyDescent="0.2">
      <c r="A1365" s="63" t="s">
        <v>1762</v>
      </c>
      <c r="B1365" s="44" t="s">
        <v>6117</v>
      </c>
      <c r="C1365" s="44" t="s">
        <v>9559</v>
      </c>
      <c r="D1365" s="44" t="s">
        <v>12997</v>
      </c>
      <c r="E1365" s="44" t="str">
        <f t="shared" si="42"/>
        <v>Padding Feet_Minion_MEAS</v>
      </c>
      <c r="F1365" s="44" t="s">
        <v>7098</v>
      </c>
      <c r="G1365" s="44" t="s">
        <v>5197</v>
      </c>
      <c r="H1365" s="44" t="s">
        <v>8347</v>
      </c>
      <c r="I1365" s="64"/>
      <c r="J1365" s="65"/>
      <c r="K1365" s="65"/>
      <c r="L1365" s="65"/>
      <c r="M1365" s="65"/>
      <c r="N1365" s="64"/>
      <c r="O1365" s="64"/>
      <c r="P1365" s="65"/>
      <c r="Q1365" s="65"/>
      <c r="R1365" s="65"/>
      <c r="S1365" s="65"/>
      <c r="T1365" s="64"/>
      <c r="U1365" s="65"/>
      <c r="V1365" s="65"/>
      <c r="W1365" s="65"/>
      <c r="X1365" s="65"/>
      <c r="Y1365" s="64"/>
      <c r="Z1365" s="65"/>
      <c r="AA1365" s="69">
        <f t="shared" si="43"/>
        <v>0</v>
      </c>
      <c r="AB1365" s="63" t="s">
        <v>30</v>
      </c>
      <c r="AC1365" s="75"/>
      <c r="AD1365" s="77"/>
      <c r="AE1365" s="77"/>
      <c r="AF1365" s="76"/>
      <c r="AG1365" s="82" t="s">
        <v>12998</v>
      </c>
      <c r="AH1365" s="77"/>
      <c r="AI1365" s="77"/>
      <c r="AJ1365" s="77"/>
      <c r="AK1365" s="76"/>
      <c r="AL1365" s="63" t="s">
        <v>12999</v>
      </c>
      <c r="AM1365" s="75"/>
      <c r="AN1365" s="77"/>
      <c r="AO1365" s="77"/>
      <c r="AP1365" s="76"/>
      <c r="AQ1365" s="82" t="s">
        <v>12998</v>
      </c>
      <c r="AR1365" s="77"/>
      <c r="AS1365" s="77"/>
      <c r="AT1365" s="77"/>
      <c r="AU1365" s="76"/>
      <c r="AV1365" s="63" t="s">
        <v>13000</v>
      </c>
      <c r="AW1365" s="75"/>
      <c r="AX1365" s="77"/>
      <c r="AY1365" s="77"/>
      <c r="AZ1365" s="76"/>
      <c r="BA1365" s="82" t="s">
        <v>30</v>
      </c>
      <c r="BB1365" s="77"/>
      <c r="BC1365" s="77"/>
      <c r="BD1365" s="77"/>
      <c r="BE1365" s="76"/>
      <c r="BF1365" s="82" t="s">
        <v>12998</v>
      </c>
      <c r="BG1365" s="77"/>
      <c r="BH1365" s="77"/>
      <c r="BI1365" s="77"/>
      <c r="BJ1365" s="76"/>
      <c r="BK1365" s="82" t="s">
        <v>12998</v>
      </c>
      <c r="BL1365" s="77"/>
      <c r="BM1365" s="77"/>
      <c r="BN1365" s="77"/>
      <c r="BO1365" s="76"/>
      <c r="BP1365" s="44" t="s">
        <v>13001</v>
      </c>
    </row>
    <row r="1366" spans="1:68" x14ac:dyDescent="0.2">
      <c r="A1366" s="63" t="s">
        <v>1762</v>
      </c>
      <c r="B1366" s="44" t="s">
        <v>6117</v>
      </c>
      <c r="C1366" s="44" t="s">
        <v>9559</v>
      </c>
      <c r="D1366" s="44" t="s">
        <v>13002</v>
      </c>
      <c r="E1366" s="44" t="str">
        <f t="shared" si="42"/>
        <v>Powers Too Dark and Terrible_Minion_MEAS</v>
      </c>
      <c r="F1366" s="44" t="s">
        <v>5538</v>
      </c>
      <c r="G1366" s="44" t="s">
        <v>5197</v>
      </c>
      <c r="H1366" s="44" t="s">
        <v>8347</v>
      </c>
      <c r="I1366" s="64"/>
      <c r="J1366" s="65"/>
      <c r="K1366" s="65"/>
      <c r="L1366" s="65"/>
      <c r="M1366" s="65"/>
      <c r="N1366" s="64"/>
      <c r="O1366" s="64"/>
      <c r="P1366" s="65"/>
      <c r="Q1366" s="65"/>
      <c r="R1366" s="65"/>
      <c r="S1366" s="65"/>
      <c r="T1366" s="64"/>
      <c r="U1366" s="65"/>
      <c r="V1366" s="65"/>
      <c r="W1366" s="65"/>
      <c r="X1366" s="65"/>
      <c r="Y1366" s="64"/>
      <c r="Z1366" s="65"/>
      <c r="AA1366" s="69">
        <f t="shared" si="43"/>
        <v>0</v>
      </c>
      <c r="AB1366" s="63" t="s">
        <v>31</v>
      </c>
      <c r="AC1366" s="75"/>
      <c r="AD1366" s="77"/>
      <c r="AE1366" s="77"/>
      <c r="AF1366" s="76"/>
      <c r="AG1366" s="82" t="s">
        <v>13003</v>
      </c>
      <c r="AH1366" s="77"/>
      <c r="AI1366" s="77"/>
      <c r="AJ1366" s="77"/>
      <c r="AK1366" s="76"/>
      <c r="AL1366" s="63" t="s">
        <v>13004</v>
      </c>
      <c r="AM1366" s="75"/>
      <c r="AN1366" s="77"/>
      <c r="AO1366" s="77"/>
      <c r="AP1366" s="76"/>
      <c r="AQ1366" s="82" t="s">
        <v>13003</v>
      </c>
      <c r="AR1366" s="77"/>
      <c r="AS1366" s="77"/>
      <c r="AT1366" s="77"/>
      <c r="AU1366" s="76"/>
      <c r="AV1366" s="63" t="s">
        <v>13005</v>
      </c>
      <c r="AW1366" s="75"/>
      <c r="AX1366" s="77"/>
      <c r="AY1366" s="77"/>
      <c r="AZ1366" s="76"/>
      <c r="BA1366" s="82" t="s">
        <v>31</v>
      </c>
      <c r="BB1366" s="77"/>
      <c r="BC1366" s="77"/>
      <c r="BD1366" s="77"/>
      <c r="BE1366" s="76"/>
      <c r="BF1366" s="82" t="s">
        <v>13003</v>
      </c>
      <c r="BG1366" s="77"/>
      <c r="BH1366" s="77"/>
      <c r="BI1366" s="77"/>
      <c r="BJ1366" s="76"/>
      <c r="BK1366" s="82" t="s">
        <v>13003</v>
      </c>
      <c r="BL1366" s="77"/>
      <c r="BM1366" s="77"/>
      <c r="BN1366" s="77"/>
      <c r="BO1366" s="76"/>
      <c r="BP1366" s="44" t="s">
        <v>1793</v>
      </c>
    </row>
    <row r="1367" spans="1:68" x14ac:dyDescent="0.2">
      <c r="A1367" s="63" t="s">
        <v>1762</v>
      </c>
      <c r="B1367" s="44" t="s">
        <v>6117</v>
      </c>
      <c r="C1367" s="44" t="s">
        <v>9559</v>
      </c>
      <c r="D1367" s="44" t="s">
        <v>13006</v>
      </c>
      <c r="E1367" s="44" t="str">
        <f t="shared" si="42"/>
        <v>Riven Gate_Minion_MEAS</v>
      </c>
      <c r="F1367" s="44" t="s">
        <v>6135</v>
      </c>
      <c r="G1367" s="44" t="s">
        <v>5197</v>
      </c>
      <c r="H1367" s="44" t="s">
        <v>8347</v>
      </c>
      <c r="I1367" s="64"/>
      <c r="J1367" s="65"/>
      <c r="K1367" s="65"/>
      <c r="L1367" s="65"/>
      <c r="M1367" s="65"/>
      <c r="N1367" s="64"/>
      <c r="O1367" s="64"/>
      <c r="P1367" s="65"/>
      <c r="Q1367" s="65"/>
      <c r="R1367" s="65"/>
      <c r="S1367" s="65"/>
      <c r="T1367" s="64"/>
      <c r="U1367" s="65"/>
      <c r="V1367" s="65"/>
      <c r="W1367" s="65"/>
      <c r="X1367" s="65"/>
      <c r="Y1367" s="64"/>
      <c r="Z1367" s="65"/>
      <c r="AA1367" s="69">
        <f t="shared" si="43"/>
        <v>0</v>
      </c>
      <c r="AB1367" s="63" t="s">
        <v>32</v>
      </c>
      <c r="AC1367" s="75"/>
      <c r="AD1367" s="77"/>
      <c r="AE1367" s="77"/>
      <c r="AF1367" s="76"/>
      <c r="AG1367" s="82" t="s">
        <v>13007</v>
      </c>
      <c r="AH1367" s="77"/>
      <c r="AI1367" s="77"/>
      <c r="AJ1367" s="77"/>
      <c r="AK1367" s="76"/>
      <c r="AL1367" s="63" t="s">
        <v>13008</v>
      </c>
      <c r="AM1367" s="75"/>
      <c r="AN1367" s="77"/>
      <c r="AO1367" s="77"/>
      <c r="AP1367" s="76"/>
      <c r="AQ1367" s="82" t="s">
        <v>13007</v>
      </c>
      <c r="AR1367" s="77"/>
      <c r="AS1367" s="77"/>
      <c r="AT1367" s="77"/>
      <c r="AU1367" s="76"/>
      <c r="AV1367" s="63" t="s">
        <v>13009</v>
      </c>
      <c r="AW1367" s="75"/>
      <c r="AX1367" s="77"/>
      <c r="AY1367" s="77"/>
      <c r="AZ1367" s="76"/>
      <c r="BA1367" s="82" t="s">
        <v>32</v>
      </c>
      <c r="BB1367" s="77"/>
      <c r="BC1367" s="77"/>
      <c r="BD1367" s="77"/>
      <c r="BE1367" s="76"/>
      <c r="BF1367" s="82" t="s">
        <v>13007</v>
      </c>
      <c r="BG1367" s="77"/>
      <c r="BH1367" s="77"/>
      <c r="BI1367" s="77"/>
      <c r="BJ1367" s="76"/>
      <c r="BK1367" s="82" t="s">
        <v>13007</v>
      </c>
      <c r="BL1367" s="77"/>
      <c r="BM1367" s="77"/>
      <c r="BN1367" s="77"/>
      <c r="BO1367" s="76"/>
      <c r="BP1367" s="44" t="s">
        <v>13010</v>
      </c>
    </row>
    <row r="1368" spans="1:68" x14ac:dyDescent="0.2">
      <c r="A1368" s="63" t="s">
        <v>1762</v>
      </c>
      <c r="B1368" s="44" t="s">
        <v>6117</v>
      </c>
      <c r="C1368" s="44" t="s">
        <v>9559</v>
      </c>
      <c r="D1368" s="44" t="s">
        <v>13011</v>
      </c>
      <c r="E1368" s="44" t="str">
        <f t="shared" si="42"/>
        <v>Sack Over the Head_Minion_MEAS</v>
      </c>
      <c r="F1368" s="44" t="s">
        <v>5930</v>
      </c>
      <c r="G1368" s="44" t="s">
        <v>5183</v>
      </c>
      <c r="H1368" s="44" t="s">
        <v>8505</v>
      </c>
      <c r="I1368" s="64"/>
      <c r="J1368" s="65"/>
      <c r="K1368" s="65"/>
      <c r="L1368" s="65"/>
      <c r="M1368" s="65"/>
      <c r="N1368" s="64"/>
      <c r="O1368" s="64"/>
      <c r="P1368" s="65"/>
      <c r="Q1368" s="65"/>
      <c r="R1368" s="65"/>
      <c r="S1368" s="65"/>
      <c r="T1368" s="64"/>
      <c r="U1368" s="65"/>
      <c r="V1368" s="65"/>
      <c r="W1368" s="65"/>
      <c r="X1368" s="65"/>
      <c r="Y1368" s="64"/>
      <c r="Z1368" s="65"/>
      <c r="AA1368" s="69">
        <f t="shared" si="43"/>
        <v>0</v>
      </c>
      <c r="AB1368" s="63" t="s">
        <v>1864</v>
      </c>
      <c r="AC1368" s="75"/>
      <c r="AD1368" s="77"/>
      <c r="AE1368" s="77"/>
      <c r="AF1368" s="76"/>
      <c r="AG1368" s="82" t="s">
        <v>13012</v>
      </c>
      <c r="AH1368" s="77"/>
      <c r="AI1368" s="77"/>
      <c r="AJ1368" s="77"/>
      <c r="AK1368" s="76"/>
      <c r="AL1368" s="63" t="s">
        <v>13013</v>
      </c>
      <c r="AM1368" s="75"/>
      <c r="AN1368" s="77"/>
      <c r="AO1368" s="77"/>
      <c r="AP1368" s="76"/>
      <c r="AQ1368" s="82" t="s">
        <v>13012</v>
      </c>
      <c r="AR1368" s="77"/>
      <c r="AS1368" s="77"/>
      <c r="AT1368" s="77"/>
      <c r="AU1368" s="76"/>
      <c r="AV1368" s="63" t="s">
        <v>13014</v>
      </c>
      <c r="AW1368" s="75"/>
      <c r="AX1368" s="77"/>
      <c r="AY1368" s="77"/>
      <c r="AZ1368" s="76"/>
      <c r="BA1368" s="82" t="s">
        <v>1864</v>
      </c>
      <c r="BB1368" s="77"/>
      <c r="BC1368" s="77"/>
      <c r="BD1368" s="77"/>
      <c r="BE1368" s="76"/>
      <c r="BF1368" s="82" t="s">
        <v>13012</v>
      </c>
      <c r="BG1368" s="77"/>
      <c r="BH1368" s="77"/>
      <c r="BI1368" s="77"/>
      <c r="BJ1368" s="76"/>
      <c r="BK1368" s="82" t="s">
        <v>13012</v>
      </c>
      <c r="BL1368" s="77"/>
      <c r="BM1368" s="77"/>
      <c r="BN1368" s="77"/>
      <c r="BO1368" s="76"/>
      <c r="BP1368" s="44" t="s">
        <v>13015</v>
      </c>
    </row>
    <row r="1369" spans="1:68" x14ac:dyDescent="0.2">
      <c r="A1369" s="63" t="s">
        <v>1762</v>
      </c>
      <c r="B1369" s="44" t="s">
        <v>6117</v>
      </c>
      <c r="C1369" s="44" t="s">
        <v>9559</v>
      </c>
      <c r="D1369" s="44" t="s">
        <v>13016</v>
      </c>
      <c r="E1369" s="44" t="str">
        <f t="shared" si="42"/>
        <v>Steeds_Minion_MEAS</v>
      </c>
      <c r="F1369" s="44" t="s">
        <v>5362</v>
      </c>
      <c r="G1369" s="44" t="s">
        <v>5197</v>
      </c>
      <c r="H1369" s="44" t="s">
        <v>8347</v>
      </c>
      <c r="I1369" s="64"/>
      <c r="J1369" s="65"/>
      <c r="K1369" s="65"/>
      <c r="L1369" s="65"/>
      <c r="M1369" s="65"/>
      <c r="N1369" s="64"/>
      <c r="O1369" s="64"/>
      <c r="P1369" s="65"/>
      <c r="Q1369" s="65"/>
      <c r="R1369" s="65"/>
      <c r="S1369" s="65"/>
      <c r="T1369" s="64"/>
      <c r="U1369" s="65"/>
      <c r="V1369" s="65"/>
      <c r="W1369" s="65"/>
      <c r="X1369" s="65"/>
      <c r="Y1369" s="64"/>
      <c r="Z1369" s="65"/>
      <c r="AA1369" s="69">
        <f t="shared" si="43"/>
        <v>0</v>
      </c>
      <c r="AB1369" s="63" t="s">
        <v>33</v>
      </c>
      <c r="AC1369" s="75"/>
      <c r="AD1369" s="77"/>
      <c r="AE1369" s="77"/>
      <c r="AF1369" s="76"/>
      <c r="AG1369" s="82" t="s">
        <v>13017</v>
      </c>
      <c r="AH1369" s="77"/>
      <c r="AI1369" s="77"/>
      <c r="AJ1369" s="77"/>
      <c r="AK1369" s="76"/>
      <c r="AL1369" s="63" t="s">
        <v>13018</v>
      </c>
      <c r="AM1369" s="75"/>
      <c r="AN1369" s="77"/>
      <c r="AO1369" s="77"/>
      <c r="AP1369" s="76"/>
      <c r="AQ1369" s="82" t="s">
        <v>13017</v>
      </c>
      <c r="AR1369" s="77"/>
      <c r="AS1369" s="77"/>
      <c r="AT1369" s="77"/>
      <c r="AU1369" s="76"/>
      <c r="AV1369" s="63" t="s">
        <v>13019</v>
      </c>
      <c r="AW1369" s="75"/>
      <c r="AX1369" s="77"/>
      <c r="AY1369" s="77"/>
      <c r="AZ1369" s="76"/>
      <c r="BA1369" s="82" t="s">
        <v>33</v>
      </c>
      <c r="BB1369" s="77"/>
      <c r="BC1369" s="77"/>
      <c r="BD1369" s="77"/>
      <c r="BE1369" s="76"/>
      <c r="BF1369" s="82" t="s">
        <v>13017</v>
      </c>
      <c r="BG1369" s="77"/>
      <c r="BH1369" s="77"/>
      <c r="BI1369" s="77"/>
      <c r="BJ1369" s="76"/>
      <c r="BK1369" s="82" t="s">
        <v>13017</v>
      </c>
      <c r="BL1369" s="77"/>
      <c r="BM1369" s="77"/>
      <c r="BN1369" s="77"/>
      <c r="BO1369" s="76"/>
      <c r="BP1369" s="44" t="s">
        <v>13020</v>
      </c>
    </row>
    <row r="1370" spans="1:68" x14ac:dyDescent="0.2">
      <c r="A1370" s="63" t="s">
        <v>1762</v>
      </c>
      <c r="B1370" s="44" t="s">
        <v>6117</v>
      </c>
      <c r="C1370" s="44" t="s">
        <v>9559</v>
      </c>
      <c r="D1370" s="44" t="s">
        <v>13021</v>
      </c>
      <c r="E1370" s="44" t="str">
        <f t="shared" si="42"/>
        <v>The Ash Mountain Deeps_Minion_MEAS</v>
      </c>
      <c r="F1370" s="44" t="s">
        <v>9119</v>
      </c>
      <c r="G1370" s="44" t="s">
        <v>5235</v>
      </c>
      <c r="H1370" s="44" t="s">
        <v>8398</v>
      </c>
      <c r="I1370" s="64"/>
      <c r="J1370" s="65"/>
      <c r="K1370" s="65"/>
      <c r="L1370" s="65"/>
      <c r="M1370" s="65"/>
      <c r="N1370" s="64"/>
      <c r="O1370" s="64"/>
      <c r="P1370" s="65"/>
      <c r="Q1370" s="65"/>
      <c r="R1370" s="65"/>
      <c r="S1370" s="65"/>
      <c r="T1370" s="64"/>
      <c r="U1370" s="65"/>
      <c r="V1370" s="65"/>
      <c r="W1370" s="65"/>
      <c r="X1370" s="65"/>
      <c r="Y1370" s="64"/>
      <c r="Z1370" s="65"/>
      <c r="AA1370" s="69">
        <f t="shared" si="43"/>
        <v>0</v>
      </c>
      <c r="AB1370" s="63" t="s">
        <v>34</v>
      </c>
      <c r="AC1370" s="75"/>
      <c r="AD1370" s="77"/>
      <c r="AE1370" s="77"/>
      <c r="AF1370" s="76"/>
      <c r="AG1370" s="82" t="s">
        <v>13022</v>
      </c>
      <c r="AH1370" s="77"/>
      <c r="AI1370" s="77"/>
      <c r="AJ1370" s="77"/>
      <c r="AK1370" s="76"/>
      <c r="AL1370" s="63" t="s">
        <v>13023</v>
      </c>
      <c r="AM1370" s="75"/>
      <c r="AN1370" s="77"/>
      <c r="AO1370" s="77"/>
      <c r="AP1370" s="76"/>
      <c r="AQ1370" s="82" t="s">
        <v>13022</v>
      </c>
      <c r="AR1370" s="77"/>
      <c r="AS1370" s="77"/>
      <c r="AT1370" s="77"/>
      <c r="AU1370" s="76"/>
      <c r="AV1370" s="63" t="s">
        <v>13024</v>
      </c>
      <c r="AW1370" s="75"/>
      <c r="AX1370" s="77"/>
      <c r="AY1370" s="77"/>
      <c r="AZ1370" s="76"/>
      <c r="BA1370" s="82" t="s">
        <v>34</v>
      </c>
      <c r="BB1370" s="77"/>
      <c r="BC1370" s="77"/>
      <c r="BD1370" s="77"/>
      <c r="BE1370" s="76"/>
      <c r="BF1370" s="82" t="s">
        <v>13022</v>
      </c>
      <c r="BG1370" s="77"/>
      <c r="BH1370" s="77"/>
      <c r="BI1370" s="77"/>
      <c r="BJ1370" s="76"/>
      <c r="BK1370" s="82" t="s">
        <v>13022</v>
      </c>
      <c r="BL1370" s="77"/>
      <c r="BM1370" s="77"/>
      <c r="BN1370" s="77"/>
      <c r="BO1370" s="76"/>
      <c r="BP1370" s="44" t="s">
        <v>1707</v>
      </c>
    </row>
    <row r="1371" spans="1:68" x14ac:dyDescent="0.2">
      <c r="A1371" s="63" t="s">
        <v>1762</v>
      </c>
      <c r="B1371" s="44" t="s">
        <v>6117</v>
      </c>
      <c r="C1371" s="44" t="s">
        <v>9559</v>
      </c>
      <c r="D1371" s="44" t="s">
        <v>13025</v>
      </c>
      <c r="E1371" s="44" t="str">
        <f t="shared" si="42"/>
        <v>The Dark Power_Minion_MEAS</v>
      </c>
      <c r="F1371" s="44" t="s">
        <v>11505</v>
      </c>
      <c r="G1371" s="44" t="s">
        <v>5183</v>
      </c>
      <c r="H1371" s="44" t="s">
        <v>8505</v>
      </c>
      <c r="I1371" s="64"/>
      <c r="J1371" s="65"/>
      <c r="K1371" s="65"/>
      <c r="L1371" s="65"/>
      <c r="M1371" s="65"/>
      <c r="N1371" s="64"/>
      <c r="O1371" s="64"/>
      <c r="P1371" s="65"/>
      <c r="Q1371" s="65"/>
      <c r="R1371" s="65"/>
      <c r="S1371" s="65"/>
      <c r="T1371" s="64"/>
      <c r="U1371" s="65"/>
      <c r="V1371" s="65"/>
      <c r="W1371" s="65"/>
      <c r="X1371" s="65"/>
      <c r="Y1371" s="64"/>
      <c r="Z1371" s="65"/>
      <c r="AA1371" s="69">
        <f t="shared" si="43"/>
        <v>0</v>
      </c>
      <c r="AB1371" s="63" t="s">
        <v>35</v>
      </c>
      <c r="AC1371" s="75"/>
      <c r="AD1371" s="77"/>
      <c r="AE1371" s="77"/>
      <c r="AF1371" s="76"/>
      <c r="AG1371" s="82" t="s">
        <v>13026</v>
      </c>
      <c r="AH1371" s="77"/>
      <c r="AI1371" s="77"/>
      <c r="AJ1371" s="77"/>
      <c r="AK1371" s="76"/>
      <c r="AL1371" s="63" t="s">
        <v>13027</v>
      </c>
      <c r="AM1371" s="75"/>
      <c r="AN1371" s="77"/>
      <c r="AO1371" s="77"/>
      <c r="AP1371" s="76"/>
      <c r="AQ1371" s="82" t="s">
        <v>13026</v>
      </c>
      <c r="AR1371" s="77"/>
      <c r="AS1371" s="77"/>
      <c r="AT1371" s="77"/>
      <c r="AU1371" s="76"/>
      <c r="AV1371" s="63" t="s">
        <v>13028</v>
      </c>
      <c r="AW1371" s="75"/>
      <c r="AX1371" s="77"/>
      <c r="AY1371" s="77"/>
      <c r="AZ1371" s="76"/>
      <c r="BA1371" s="82" t="s">
        <v>35</v>
      </c>
      <c r="BB1371" s="77"/>
      <c r="BC1371" s="77"/>
      <c r="BD1371" s="77"/>
      <c r="BE1371" s="76"/>
      <c r="BF1371" s="82" t="s">
        <v>13026</v>
      </c>
      <c r="BG1371" s="77"/>
      <c r="BH1371" s="77"/>
      <c r="BI1371" s="77"/>
      <c r="BJ1371" s="76"/>
      <c r="BK1371" s="82" t="s">
        <v>13026</v>
      </c>
      <c r="BL1371" s="77"/>
      <c r="BM1371" s="77"/>
      <c r="BN1371" s="77"/>
      <c r="BO1371" s="76"/>
      <c r="BP1371" s="44" t="s">
        <v>13029</v>
      </c>
    </row>
    <row r="1372" spans="1:68" x14ac:dyDescent="0.2">
      <c r="A1372" s="63" t="s">
        <v>1762</v>
      </c>
      <c r="B1372" s="44" t="s">
        <v>6117</v>
      </c>
      <c r="C1372" s="44" t="s">
        <v>9559</v>
      </c>
      <c r="D1372" s="44" t="s">
        <v>13030</v>
      </c>
      <c r="E1372" s="44" t="str">
        <f t="shared" si="42"/>
        <v>The Great Eye_Minion_MEAS</v>
      </c>
      <c r="F1372" s="44" t="s">
        <v>11117</v>
      </c>
      <c r="G1372" s="44" t="s">
        <v>5197</v>
      </c>
      <c r="H1372" s="44" t="s">
        <v>8347</v>
      </c>
      <c r="I1372" s="64"/>
      <c r="J1372" s="65"/>
      <c r="K1372" s="65"/>
      <c r="L1372" s="65"/>
      <c r="M1372" s="65"/>
      <c r="N1372" s="64"/>
      <c r="O1372" s="64"/>
      <c r="P1372" s="65"/>
      <c r="Q1372" s="65"/>
      <c r="R1372" s="65"/>
      <c r="S1372" s="65"/>
      <c r="T1372" s="64"/>
      <c r="U1372" s="65"/>
      <c r="V1372" s="65"/>
      <c r="W1372" s="65"/>
      <c r="X1372" s="65"/>
      <c r="Y1372" s="64"/>
      <c r="Z1372" s="65"/>
      <c r="AA1372" s="69">
        <f t="shared" si="43"/>
        <v>0</v>
      </c>
      <c r="AB1372" s="63" t="s">
        <v>231</v>
      </c>
      <c r="AC1372" s="75"/>
      <c r="AD1372" s="77"/>
      <c r="AE1372" s="77"/>
      <c r="AF1372" s="76"/>
      <c r="AG1372" s="82" t="s">
        <v>13031</v>
      </c>
      <c r="AH1372" s="77"/>
      <c r="AI1372" s="77"/>
      <c r="AJ1372" s="77"/>
      <c r="AK1372" s="76"/>
      <c r="AL1372" s="63" t="s">
        <v>13032</v>
      </c>
      <c r="AM1372" s="75"/>
      <c r="AN1372" s="77"/>
      <c r="AO1372" s="77"/>
      <c r="AP1372" s="76"/>
      <c r="AQ1372" s="82" t="s">
        <v>13031</v>
      </c>
      <c r="AR1372" s="77"/>
      <c r="AS1372" s="77"/>
      <c r="AT1372" s="77"/>
      <c r="AU1372" s="76"/>
      <c r="AV1372" s="63" t="s">
        <v>13033</v>
      </c>
      <c r="AW1372" s="75"/>
      <c r="AX1372" s="77"/>
      <c r="AY1372" s="77"/>
      <c r="AZ1372" s="76"/>
      <c r="BA1372" s="82" t="s">
        <v>231</v>
      </c>
      <c r="BB1372" s="77"/>
      <c r="BC1372" s="77"/>
      <c r="BD1372" s="77"/>
      <c r="BE1372" s="76"/>
      <c r="BF1372" s="82" t="s">
        <v>13031</v>
      </c>
      <c r="BG1372" s="77"/>
      <c r="BH1372" s="77"/>
      <c r="BI1372" s="77"/>
      <c r="BJ1372" s="76"/>
      <c r="BK1372" s="82" t="s">
        <v>13031</v>
      </c>
      <c r="BL1372" s="77"/>
      <c r="BM1372" s="77"/>
      <c r="BN1372" s="77"/>
      <c r="BO1372" s="76"/>
      <c r="BP1372" s="44" t="s">
        <v>1740</v>
      </c>
    </row>
    <row r="1373" spans="1:68" x14ac:dyDescent="0.2">
      <c r="A1373" s="63" t="s">
        <v>1762</v>
      </c>
      <c r="B1373" s="44" t="s">
        <v>6117</v>
      </c>
      <c r="C1373" s="44" t="s">
        <v>9559</v>
      </c>
      <c r="D1373" s="44" t="s">
        <v>13034</v>
      </c>
      <c r="E1373" s="44" t="str">
        <f t="shared" si="42"/>
        <v>The Misty Mountain Deeps_Minion_MEAS</v>
      </c>
      <c r="F1373" s="44" t="s">
        <v>6469</v>
      </c>
      <c r="G1373" s="44" t="s">
        <v>5235</v>
      </c>
      <c r="H1373" s="44" t="s">
        <v>8398</v>
      </c>
      <c r="I1373" s="64"/>
      <c r="J1373" s="65"/>
      <c r="K1373" s="65"/>
      <c r="L1373" s="65"/>
      <c r="M1373" s="65"/>
      <c r="N1373" s="64"/>
      <c r="O1373" s="64"/>
      <c r="P1373" s="65"/>
      <c r="Q1373" s="65"/>
      <c r="R1373" s="65"/>
      <c r="S1373" s="65"/>
      <c r="T1373" s="64"/>
      <c r="U1373" s="65"/>
      <c r="V1373" s="65"/>
      <c r="W1373" s="65"/>
      <c r="X1373" s="65"/>
      <c r="Y1373" s="64"/>
      <c r="Z1373" s="65"/>
      <c r="AA1373" s="69">
        <f t="shared" si="43"/>
        <v>0</v>
      </c>
      <c r="AB1373" s="63" t="s">
        <v>232</v>
      </c>
      <c r="AC1373" s="75"/>
      <c r="AD1373" s="77"/>
      <c r="AE1373" s="77"/>
      <c r="AF1373" s="76"/>
      <c r="AG1373" s="82" t="s">
        <v>13035</v>
      </c>
      <c r="AH1373" s="77"/>
      <c r="AI1373" s="77"/>
      <c r="AJ1373" s="77"/>
      <c r="AK1373" s="76"/>
      <c r="AL1373" s="63" t="s">
        <v>13036</v>
      </c>
      <c r="AM1373" s="75"/>
      <c r="AN1373" s="77"/>
      <c r="AO1373" s="77"/>
      <c r="AP1373" s="76"/>
      <c r="AQ1373" s="82" t="s">
        <v>13035</v>
      </c>
      <c r="AR1373" s="77"/>
      <c r="AS1373" s="77"/>
      <c r="AT1373" s="77"/>
      <c r="AU1373" s="76"/>
      <c r="AV1373" s="63" t="s">
        <v>13037</v>
      </c>
      <c r="AW1373" s="75"/>
      <c r="AX1373" s="77"/>
      <c r="AY1373" s="77"/>
      <c r="AZ1373" s="76"/>
      <c r="BA1373" s="82" t="s">
        <v>232</v>
      </c>
      <c r="BB1373" s="77"/>
      <c r="BC1373" s="77"/>
      <c r="BD1373" s="77"/>
      <c r="BE1373" s="76"/>
      <c r="BF1373" s="82" t="s">
        <v>13035</v>
      </c>
      <c r="BG1373" s="77"/>
      <c r="BH1373" s="77"/>
      <c r="BI1373" s="77"/>
      <c r="BJ1373" s="76"/>
      <c r="BK1373" s="82" t="s">
        <v>13035</v>
      </c>
      <c r="BL1373" s="77"/>
      <c r="BM1373" s="77"/>
      <c r="BN1373" s="77"/>
      <c r="BO1373" s="76"/>
      <c r="BP1373" s="44" t="s">
        <v>1741</v>
      </c>
    </row>
    <row r="1374" spans="1:68" x14ac:dyDescent="0.2">
      <c r="A1374" s="63" t="s">
        <v>1762</v>
      </c>
      <c r="B1374" s="44" t="s">
        <v>6117</v>
      </c>
      <c r="C1374" s="44" t="s">
        <v>9559</v>
      </c>
      <c r="D1374" s="44" t="s">
        <v>13038</v>
      </c>
      <c r="E1374" s="44" t="str">
        <f t="shared" si="42"/>
        <v>The Mountains of Shadow Deeps_Minion_MEAS</v>
      </c>
      <c r="F1374" s="44" t="s">
        <v>12517</v>
      </c>
      <c r="G1374" s="44" t="s">
        <v>5235</v>
      </c>
      <c r="H1374" s="44" t="s">
        <v>8398</v>
      </c>
      <c r="I1374" s="64"/>
      <c r="J1374" s="65"/>
      <c r="K1374" s="65"/>
      <c r="L1374" s="65"/>
      <c r="M1374" s="65"/>
      <c r="N1374" s="64"/>
      <c r="O1374" s="64"/>
      <c r="P1374" s="65"/>
      <c r="Q1374" s="65"/>
      <c r="R1374" s="65"/>
      <c r="S1374" s="65"/>
      <c r="T1374" s="64"/>
      <c r="U1374" s="65"/>
      <c r="V1374" s="65"/>
      <c r="W1374" s="65"/>
      <c r="X1374" s="65"/>
      <c r="Y1374" s="64"/>
      <c r="Z1374" s="65"/>
      <c r="AA1374" s="69">
        <f t="shared" si="43"/>
        <v>0</v>
      </c>
      <c r="AB1374" s="63" t="s">
        <v>233</v>
      </c>
      <c r="AC1374" s="75"/>
      <c r="AD1374" s="77"/>
      <c r="AE1374" s="77"/>
      <c r="AF1374" s="76"/>
      <c r="AG1374" s="82" t="s">
        <v>13039</v>
      </c>
      <c r="AH1374" s="77"/>
      <c r="AI1374" s="77"/>
      <c r="AJ1374" s="77"/>
      <c r="AK1374" s="76"/>
      <c r="AL1374" s="63" t="s">
        <v>13040</v>
      </c>
      <c r="AM1374" s="75"/>
      <c r="AN1374" s="77"/>
      <c r="AO1374" s="77"/>
      <c r="AP1374" s="76"/>
      <c r="AQ1374" s="82" t="s">
        <v>13039</v>
      </c>
      <c r="AR1374" s="77"/>
      <c r="AS1374" s="77"/>
      <c r="AT1374" s="77"/>
      <c r="AU1374" s="76"/>
      <c r="AV1374" s="63" t="s">
        <v>13041</v>
      </c>
      <c r="AW1374" s="75"/>
      <c r="AX1374" s="77"/>
      <c r="AY1374" s="77"/>
      <c r="AZ1374" s="76"/>
      <c r="BA1374" s="82" t="s">
        <v>233</v>
      </c>
      <c r="BB1374" s="77"/>
      <c r="BC1374" s="77"/>
      <c r="BD1374" s="77"/>
      <c r="BE1374" s="76"/>
      <c r="BF1374" s="82" t="s">
        <v>13039</v>
      </c>
      <c r="BG1374" s="77"/>
      <c r="BH1374" s="77"/>
      <c r="BI1374" s="77"/>
      <c r="BJ1374" s="76"/>
      <c r="BK1374" s="82" t="s">
        <v>13039</v>
      </c>
      <c r="BL1374" s="77"/>
      <c r="BM1374" s="77"/>
      <c r="BN1374" s="77"/>
      <c r="BO1374" s="76"/>
      <c r="BP1374" s="44" t="s">
        <v>1795</v>
      </c>
    </row>
    <row r="1375" spans="1:68" x14ac:dyDescent="0.2">
      <c r="A1375" s="63" t="s">
        <v>1762</v>
      </c>
      <c r="B1375" s="44" t="s">
        <v>6117</v>
      </c>
      <c r="C1375" s="44" t="s">
        <v>9559</v>
      </c>
      <c r="D1375" s="44" t="s">
        <v>13042</v>
      </c>
      <c r="E1375" s="44" t="str">
        <f t="shared" si="42"/>
        <v>The Tormented Earth_Minion_MEAS</v>
      </c>
      <c r="F1375" s="44" t="s">
        <v>9119</v>
      </c>
      <c r="G1375" s="44" t="s">
        <v>5183</v>
      </c>
      <c r="H1375" s="44" t="s">
        <v>8505</v>
      </c>
      <c r="I1375" s="64"/>
      <c r="J1375" s="65"/>
      <c r="K1375" s="65"/>
      <c r="L1375" s="65"/>
      <c r="M1375" s="65"/>
      <c r="N1375" s="64"/>
      <c r="O1375" s="64"/>
      <c r="P1375" s="65"/>
      <c r="Q1375" s="65"/>
      <c r="R1375" s="65"/>
      <c r="S1375" s="65"/>
      <c r="T1375" s="64"/>
      <c r="U1375" s="65"/>
      <c r="V1375" s="65"/>
      <c r="W1375" s="65"/>
      <c r="X1375" s="66">
        <v>3</v>
      </c>
      <c r="Y1375" s="64"/>
      <c r="Z1375" s="65"/>
      <c r="AA1375" s="69">
        <f t="shared" si="43"/>
        <v>0</v>
      </c>
      <c r="AB1375" s="63" t="s">
        <v>234</v>
      </c>
      <c r="AC1375" s="75"/>
      <c r="AD1375" s="77"/>
      <c r="AE1375" s="75"/>
      <c r="AF1375" s="76"/>
      <c r="AG1375" s="82" t="s">
        <v>13043</v>
      </c>
      <c r="AH1375" s="77"/>
      <c r="AI1375" s="77"/>
      <c r="AJ1375" s="77"/>
      <c r="AK1375" s="76"/>
      <c r="AL1375" s="63" t="s">
        <v>13044</v>
      </c>
      <c r="AM1375" s="75"/>
      <c r="AN1375" s="77"/>
      <c r="AO1375" s="77"/>
      <c r="AP1375" s="76"/>
      <c r="AQ1375" s="82" t="s">
        <v>13043</v>
      </c>
      <c r="AR1375" s="77"/>
      <c r="AS1375" s="77"/>
      <c r="AT1375" s="77"/>
      <c r="AU1375" s="76"/>
      <c r="AV1375" s="63" t="s">
        <v>13045</v>
      </c>
      <c r="AW1375" s="75"/>
      <c r="AX1375" s="77"/>
      <c r="AY1375" s="77"/>
      <c r="AZ1375" s="76"/>
      <c r="BA1375" s="82" t="s">
        <v>234</v>
      </c>
      <c r="BB1375" s="77"/>
      <c r="BC1375" s="77"/>
      <c r="BD1375" s="77"/>
      <c r="BE1375" s="76"/>
      <c r="BF1375" s="82" t="s">
        <v>13043</v>
      </c>
      <c r="BG1375" s="77"/>
      <c r="BH1375" s="77"/>
      <c r="BI1375" s="77"/>
      <c r="BJ1375" s="76"/>
      <c r="BK1375" s="82" t="s">
        <v>13043</v>
      </c>
      <c r="BL1375" s="77"/>
      <c r="BM1375" s="77"/>
      <c r="BN1375" s="77"/>
      <c r="BO1375" s="76"/>
      <c r="BP1375" s="44" t="s">
        <v>13046</v>
      </c>
    </row>
    <row r="1376" spans="1:68" x14ac:dyDescent="0.2">
      <c r="A1376" s="63" t="s">
        <v>1762</v>
      </c>
      <c r="B1376" s="44" t="s">
        <v>6117</v>
      </c>
      <c r="C1376" s="44" t="s">
        <v>9559</v>
      </c>
      <c r="D1376" s="44" t="s">
        <v>13047</v>
      </c>
      <c r="E1376" s="44" t="str">
        <f t="shared" si="42"/>
        <v>The Undeeps of Anduin_Minion_MEAS</v>
      </c>
      <c r="F1376" s="44" t="s">
        <v>6469</v>
      </c>
      <c r="G1376" s="44" t="s">
        <v>5235</v>
      </c>
      <c r="H1376" s="44" t="s">
        <v>8398</v>
      </c>
      <c r="I1376" s="64"/>
      <c r="J1376" s="65"/>
      <c r="K1376" s="65"/>
      <c r="L1376" s="65"/>
      <c r="M1376" s="65"/>
      <c r="N1376" s="64"/>
      <c r="O1376" s="64"/>
      <c r="P1376" s="65"/>
      <c r="Q1376" s="65"/>
      <c r="R1376" s="65"/>
      <c r="S1376" s="65"/>
      <c r="T1376" s="64"/>
      <c r="U1376" s="65"/>
      <c r="V1376" s="65"/>
      <c r="W1376" s="65"/>
      <c r="X1376" s="65"/>
      <c r="Y1376" s="64"/>
      <c r="Z1376" s="65"/>
      <c r="AA1376" s="69">
        <f t="shared" si="43"/>
        <v>0</v>
      </c>
      <c r="AB1376" s="63" t="s">
        <v>235</v>
      </c>
      <c r="AC1376" s="75"/>
      <c r="AD1376" s="77"/>
      <c r="AE1376" s="77"/>
      <c r="AF1376" s="76"/>
      <c r="AG1376" s="82" t="s">
        <v>13048</v>
      </c>
      <c r="AH1376" s="77"/>
      <c r="AI1376" s="77"/>
      <c r="AJ1376" s="77"/>
      <c r="AK1376" s="76"/>
      <c r="AL1376" s="63" t="s">
        <v>13049</v>
      </c>
      <c r="AM1376" s="75"/>
      <c r="AN1376" s="77"/>
      <c r="AO1376" s="77"/>
      <c r="AP1376" s="76"/>
      <c r="AQ1376" s="82" t="s">
        <v>13048</v>
      </c>
      <c r="AR1376" s="77"/>
      <c r="AS1376" s="77"/>
      <c r="AT1376" s="77"/>
      <c r="AU1376" s="76"/>
      <c r="AV1376" s="63" t="s">
        <v>13050</v>
      </c>
      <c r="AW1376" s="75"/>
      <c r="AX1376" s="77"/>
      <c r="AY1376" s="77"/>
      <c r="AZ1376" s="76"/>
      <c r="BA1376" s="82" t="s">
        <v>235</v>
      </c>
      <c r="BB1376" s="77"/>
      <c r="BC1376" s="77"/>
      <c r="BD1376" s="77"/>
      <c r="BE1376" s="76"/>
      <c r="BF1376" s="82" t="s">
        <v>13048</v>
      </c>
      <c r="BG1376" s="77"/>
      <c r="BH1376" s="77"/>
      <c r="BI1376" s="77"/>
      <c r="BJ1376" s="76"/>
      <c r="BK1376" s="82" t="s">
        <v>13048</v>
      </c>
      <c r="BL1376" s="77"/>
      <c r="BM1376" s="77"/>
      <c r="BN1376" s="77"/>
      <c r="BO1376" s="76"/>
      <c r="BP1376" s="44" t="s">
        <v>1796</v>
      </c>
    </row>
    <row r="1377" spans="1:68" x14ac:dyDescent="0.2">
      <c r="A1377" s="63" t="s">
        <v>1762</v>
      </c>
      <c r="B1377" s="44" t="s">
        <v>6117</v>
      </c>
      <c r="C1377" s="44" t="s">
        <v>9559</v>
      </c>
      <c r="D1377" s="44" t="s">
        <v>13051</v>
      </c>
      <c r="E1377" s="44" t="str">
        <f t="shared" si="42"/>
        <v>The Under-roads_Minion_MEAS</v>
      </c>
      <c r="F1377" s="44" t="s">
        <v>9119</v>
      </c>
      <c r="G1377" s="44" t="s">
        <v>5235</v>
      </c>
      <c r="H1377" s="44" t="s">
        <v>8398</v>
      </c>
      <c r="I1377" s="64"/>
      <c r="J1377" s="65"/>
      <c r="K1377" s="65"/>
      <c r="L1377" s="65"/>
      <c r="M1377" s="65"/>
      <c r="N1377" s="64"/>
      <c r="O1377" s="64"/>
      <c r="P1377" s="65"/>
      <c r="Q1377" s="65"/>
      <c r="R1377" s="65"/>
      <c r="S1377" s="65"/>
      <c r="T1377" s="64"/>
      <c r="U1377" s="65"/>
      <c r="V1377" s="65"/>
      <c r="W1377" s="65"/>
      <c r="X1377" s="65"/>
      <c r="Y1377" s="68">
        <v>2</v>
      </c>
      <c r="Z1377" s="65"/>
      <c r="AA1377" s="69">
        <f t="shared" si="43"/>
        <v>0</v>
      </c>
      <c r="AB1377" s="63" t="s">
        <v>236</v>
      </c>
      <c r="AC1377" s="75"/>
      <c r="AD1377" s="77"/>
      <c r="AE1377" s="75"/>
      <c r="AF1377" s="76"/>
      <c r="AG1377" s="82" t="s">
        <v>13052</v>
      </c>
      <c r="AH1377" s="77"/>
      <c r="AI1377" s="77"/>
      <c r="AJ1377" s="77"/>
      <c r="AK1377" s="76"/>
      <c r="AL1377" s="63" t="s">
        <v>13053</v>
      </c>
      <c r="AM1377" s="75"/>
      <c r="AN1377" s="77"/>
      <c r="AO1377" s="77"/>
      <c r="AP1377" s="76"/>
      <c r="AQ1377" s="82" t="s">
        <v>13052</v>
      </c>
      <c r="AR1377" s="77"/>
      <c r="AS1377" s="77"/>
      <c r="AT1377" s="77"/>
      <c r="AU1377" s="76"/>
      <c r="AV1377" s="63" t="s">
        <v>13054</v>
      </c>
      <c r="AW1377" s="75"/>
      <c r="AX1377" s="77"/>
      <c r="AY1377" s="77"/>
      <c r="AZ1377" s="76"/>
      <c r="BA1377" s="82" t="s">
        <v>236</v>
      </c>
      <c r="BB1377" s="77"/>
      <c r="BC1377" s="77"/>
      <c r="BD1377" s="77"/>
      <c r="BE1377" s="76"/>
      <c r="BF1377" s="82" t="s">
        <v>13052</v>
      </c>
      <c r="BG1377" s="77"/>
      <c r="BH1377" s="77"/>
      <c r="BI1377" s="77"/>
      <c r="BJ1377" s="76"/>
      <c r="BK1377" s="82" t="s">
        <v>13052</v>
      </c>
      <c r="BL1377" s="77"/>
      <c r="BM1377" s="77"/>
      <c r="BN1377" s="77"/>
      <c r="BO1377" s="76"/>
      <c r="BP1377" s="44" t="s">
        <v>13055</v>
      </c>
    </row>
    <row r="1378" spans="1:68" x14ac:dyDescent="0.2">
      <c r="A1378" s="63" t="s">
        <v>1762</v>
      </c>
      <c r="B1378" s="44" t="s">
        <v>6117</v>
      </c>
      <c r="C1378" s="44" t="s">
        <v>9559</v>
      </c>
      <c r="D1378" s="44" t="s">
        <v>13056</v>
      </c>
      <c r="E1378" s="44" t="str">
        <f t="shared" si="42"/>
        <v>The White Mountain Cavern-ways_Minion_MEAS</v>
      </c>
      <c r="F1378" s="44" t="s">
        <v>8560</v>
      </c>
      <c r="G1378" s="44" t="s">
        <v>5235</v>
      </c>
      <c r="H1378" s="44" t="s">
        <v>8398</v>
      </c>
      <c r="I1378" s="64"/>
      <c r="J1378" s="65"/>
      <c r="K1378" s="65"/>
      <c r="L1378" s="65"/>
      <c r="M1378" s="65"/>
      <c r="N1378" s="64"/>
      <c r="O1378" s="64"/>
      <c r="P1378" s="65"/>
      <c r="Q1378" s="65"/>
      <c r="R1378" s="65"/>
      <c r="S1378" s="65"/>
      <c r="T1378" s="64"/>
      <c r="U1378" s="65"/>
      <c r="V1378" s="65"/>
      <c r="W1378" s="65"/>
      <c r="X1378" s="65"/>
      <c r="Y1378" s="64"/>
      <c r="Z1378" s="65"/>
      <c r="AA1378" s="69">
        <f t="shared" si="43"/>
        <v>0</v>
      </c>
      <c r="AB1378" s="63" t="s">
        <v>237</v>
      </c>
      <c r="AC1378" s="75"/>
      <c r="AD1378" s="77"/>
      <c r="AE1378" s="77"/>
      <c r="AF1378" s="76"/>
      <c r="AG1378" s="82" t="s">
        <v>13057</v>
      </c>
      <c r="AH1378" s="77"/>
      <c r="AI1378" s="77"/>
      <c r="AJ1378" s="77"/>
      <c r="AK1378" s="76"/>
      <c r="AL1378" s="63" t="s">
        <v>13058</v>
      </c>
      <c r="AM1378" s="75"/>
      <c r="AN1378" s="77"/>
      <c r="AO1378" s="77"/>
      <c r="AP1378" s="76"/>
      <c r="AQ1378" s="82" t="s">
        <v>13057</v>
      </c>
      <c r="AR1378" s="77"/>
      <c r="AS1378" s="77"/>
      <c r="AT1378" s="77"/>
      <c r="AU1378" s="76"/>
      <c r="AV1378" s="63" t="s">
        <v>13059</v>
      </c>
      <c r="AW1378" s="75"/>
      <c r="AX1378" s="77"/>
      <c r="AY1378" s="77"/>
      <c r="AZ1378" s="76"/>
      <c r="BA1378" s="82" t="s">
        <v>237</v>
      </c>
      <c r="BB1378" s="77"/>
      <c r="BC1378" s="77"/>
      <c r="BD1378" s="77"/>
      <c r="BE1378" s="76"/>
      <c r="BF1378" s="82" t="s">
        <v>13057</v>
      </c>
      <c r="BG1378" s="77"/>
      <c r="BH1378" s="77"/>
      <c r="BI1378" s="77"/>
      <c r="BJ1378" s="76"/>
      <c r="BK1378" s="82" t="s">
        <v>13057</v>
      </c>
      <c r="BL1378" s="77"/>
      <c r="BM1378" s="77"/>
      <c r="BN1378" s="77"/>
      <c r="BO1378" s="76"/>
      <c r="BP1378" s="44" t="s">
        <v>1797</v>
      </c>
    </row>
    <row r="1379" spans="1:68" x14ac:dyDescent="0.2">
      <c r="A1379" s="63" t="s">
        <v>1762</v>
      </c>
      <c r="B1379" s="44" t="s">
        <v>6117</v>
      </c>
      <c r="C1379" s="44" t="s">
        <v>9559</v>
      </c>
      <c r="D1379" s="44" t="s">
        <v>13060</v>
      </c>
      <c r="E1379" s="44" t="str">
        <f t="shared" si="42"/>
        <v>Tokens to Show_Minion_MEAS</v>
      </c>
      <c r="F1379" s="44" t="s">
        <v>5255</v>
      </c>
      <c r="G1379" s="44" t="s">
        <v>5235</v>
      </c>
      <c r="H1379" s="44" t="s">
        <v>8398</v>
      </c>
      <c r="I1379" s="64"/>
      <c r="J1379" s="65"/>
      <c r="K1379" s="65"/>
      <c r="L1379" s="65"/>
      <c r="M1379" s="65"/>
      <c r="N1379" s="64"/>
      <c r="O1379" s="64"/>
      <c r="P1379" s="65"/>
      <c r="Q1379" s="65"/>
      <c r="R1379" s="65"/>
      <c r="S1379" s="65"/>
      <c r="T1379" s="68">
        <v>1</v>
      </c>
      <c r="U1379" s="65"/>
      <c r="V1379" s="65"/>
      <c r="W1379" s="65"/>
      <c r="X1379" s="65"/>
      <c r="Y1379" s="64"/>
      <c r="Z1379" s="65"/>
      <c r="AA1379" s="69">
        <f t="shared" si="43"/>
        <v>0</v>
      </c>
      <c r="AB1379" s="63" t="s">
        <v>238</v>
      </c>
      <c r="AC1379" s="75"/>
      <c r="AD1379" s="77"/>
      <c r="AE1379" s="75"/>
      <c r="AF1379" s="76"/>
      <c r="AG1379" s="82" t="s">
        <v>13061</v>
      </c>
      <c r="AH1379" s="77"/>
      <c r="AI1379" s="77"/>
      <c r="AJ1379" s="77"/>
      <c r="AK1379" s="76"/>
      <c r="AL1379" s="63" t="s">
        <v>13062</v>
      </c>
      <c r="AM1379" s="75"/>
      <c r="AN1379" s="77"/>
      <c r="AO1379" s="77"/>
      <c r="AP1379" s="76"/>
      <c r="AQ1379" s="82" t="s">
        <v>13061</v>
      </c>
      <c r="AR1379" s="77"/>
      <c r="AS1379" s="77"/>
      <c r="AT1379" s="77"/>
      <c r="AU1379" s="76"/>
      <c r="AV1379" s="63" t="s">
        <v>13063</v>
      </c>
      <c r="AW1379" s="75"/>
      <c r="AX1379" s="77"/>
      <c r="AY1379" s="77"/>
      <c r="AZ1379" s="76"/>
      <c r="BA1379" s="82" t="s">
        <v>238</v>
      </c>
      <c r="BB1379" s="77"/>
      <c r="BC1379" s="77"/>
      <c r="BD1379" s="77"/>
      <c r="BE1379" s="76"/>
      <c r="BF1379" s="82" t="s">
        <v>13061</v>
      </c>
      <c r="BG1379" s="77"/>
      <c r="BH1379" s="77"/>
      <c r="BI1379" s="77"/>
      <c r="BJ1379" s="76"/>
      <c r="BK1379" s="82" t="s">
        <v>13061</v>
      </c>
      <c r="BL1379" s="77"/>
      <c r="BM1379" s="77"/>
      <c r="BN1379" s="77"/>
      <c r="BO1379" s="76"/>
      <c r="BP1379" s="44" t="s">
        <v>13064</v>
      </c>
    </row>
    <row r="1380" spans="1:68" x14ac:dyDescent="0.2">
      <c r="A1380" s="63" t="s">
        <v>1762</v>
      </c>
      <c r="B1380" s="44" t="s">
        <v>6117</v>
      </c>
      <c r="C1380" s="44" t="s">
        <v>9559</v>
      </c>
      <c r="D1380" s="44" t="s">
        <v>13065</v>
      </c>
      <c r="E1380" s="44" t="str">
        <f t="shared" si="42"/>
        <v>Treason the Greatest Foe_Minion_MEAS</v>
      </c>
      <c r="F1380" s="44" t="s">
        <v>5538</v>
      </c>
      <c r="G1380" s="44" t="s">
        <v>5197</v>
      </c>
      <c r="H1380" s="44" t="s">
        <v>8347</v>
      </c>
      <c r="I1380" s="64"/>
      <c r="J1380" s="65"/>
      <c r="K1380" s="65"/>
      <c r="L1380" s="65"/>
      <c r="M1380" s="65"/>
      <c r="N1380" s="64"/>
      <c r="O1380" s="64"/>
      <c r="P1380" s="65"/>
      <c r="Q1380" s="65"/>
      <c r="R1380" s="65"/>
      <c r="S1380" s="65"/>
      <c r="T1380" s="64"/>
      <c r="U1380" s="65"/>
      <c r="V1380" s="65"/>
      <c r="W1380" s="65"/>
      <c r="X1380" s="65"/>
      <c r="Y1380" s="64"/>
      <c r="Z1380" s="65"/>
      <c r="AA1380" s="69">
        <f t="shared" si="43"/>
        <v>0</v>
      </c>
      <c r="AB1380" s="63" t="s">
        <v>239</v>
      </c>
      <c r="AC1380" s="75"/>
      <c r="AD1380" s="77"/>
      <c r="AE1380" s="77"/>
      <c r="AF1380" s="76"/>
      <c r="AG1380" s="82" t="s">
        <v>13066</v>
      </c>
      <c r="AH1380" s="77"/>
      <c r="AI1380" s="77"/>
      <c r="AJ1380" s="77"/>
      <c r="AK1380" s="76"/>
      <c r="AL1380" s="63" t="s">
        <v>13067</v>
      </c>
      <c r="AM1380" s="75"/>
      <c r="AN1380" s="77"/>
      <c r="AO1380" s="77"/>
      <c r="AP1380" s="76"/>
      <c r="AQ1380" s="82" t="s">
        <v>13066</v>
      </c>
      <c r="AR1380" s="77"/>
      <c r="AS1380" s="77"/>
      <c r="AT1380" s="77"/>
      <c r="AU1380" s="76"/>
      <c r="AV1380" s="63" t="s">
        <v>13068</v>
      </c>
      <c r="AW1380" s="75"/>
      <c r="AX1380" s="77"/>
      <c r="AY1380" s="77"/>
      <c r="AZ1380" s="76"/>
      <c r="BA1380" s="82" t="s">
        <v>239</v>
      </c>
      <c r="BB1380" s="77"/>
      <c r="BC1380" s="77"/>
      <c r="BD1380" s="77"/>
      <c r="BE1380" s="76"/>
      <c r="BF1380" s="82" t="s">
        <v>13066</v>
      </c>
      <c r="BG1380" s="77"/>
      <c r="BH1380" s="77"/>
      <c r="BI1380" s="77"/>
      <c r="BJ1380" s="76"/>
      <c r="BK1380" s="82" t="s">
        <v>13066</v>
      </c>
      <c r="BL1380" s="77"/>
      <c r="BM1380" s="77"/>
      <c r="BN1380" s="77"/>
      <c r="BO1380" s="76"/>
      <c r="BP1380" s="44" t="s">
        <v>1840</v>
      </c>
    </row>
    <row r="1381" spans="1:68" x14ac:dyDescent="0.2">
      <c r="A1381" s="63" t="s">
        <v>1762</v>
      </c>
      <c r="B1381" s="44" t="s">
        <v>6117</v>
      </c>
      <c r="C1381" s="44" t="s">
        <v>9559</v>
      </c>
      <c r="D1381" s="44" t="s">
        <v>13069</v>
      </c>
      <c r="E1381" s="44" t="str">
        <f t="shared" si="42"/>
        <v>Tribute Garnered_Minion_MEAS</v>
      </c>
      <c r="F1381" s="44" t="s">
        <v>5808</v>
      </c>
      <c r="G1381" s="44" t="s">
        <v>5235</v>
      </c>
      <c r="H1381" s="44" t="s">
        <v>8398</v>
      </c>
      <c r="I1381" s="64"/>
      <c r="J1381" s="65"/>
      <c r="K1381" s="65"/>
      <c r="L1381" s="65"/>
      <c r="M1381" s="65"/>
      <c r="N1381" s="64"/>
      <c r="O1381" s="64"/>
      <c r="P1381" s="65"/>
      <c r="Q1381" s="65"/>
      <c r="R1381" s="65"/>
      <c r="S1381" s="65"/>
      <c r="T1381" s="64"/>
      <c r="U1381" s="65"/>
      <c r="V1381" s="65"/>
      <c r="W1381" s="65"/>
      <c r="X1381" s="65"/>
      <c r="Y1381" s="64"/>
      <c r="Z1381" s="65"/>
      <c r="AA1381" s="69">
        <f t="shared" si="43"/>
        <v>0</v>
      </c>
      <c r="AB1381" s="63" t="s">
        <v>240</v>
      </c>
      <c r="AC1381" s="75"/>
      <c r="AD1381" s="77"/>
      <c r="AE1381" s="77"/>
      <c r="AF1381" s="76"/>
      <c r="AG1381" s="82" t="s">
        <v>13070</v>
      </c>
      <c r="AH1381" s="77"/>
      <c r="AI1381" s="77"/>
      <c r="AJ1381" s="77"/>
      <c r="AK1381" s="76"/>
      <c r="AL1381" s="63" t="s">
        <v>13071</v>
      </c>
      <c r="AM1381" s="75"/>
      <c r="AN1381" s="77"/>
      <c r="AO1381" s="77"/>
      <c r="AP1381" s="76"/>
      <c r="AQ1381" s="82" t="s">
        <v>13070</v>
      </c>
      <c r="AR1381" s="77"/>
      <c r="AS1381" s="77"/>
      <c r="AT1381" s="77"/>
      <c r="AU1381" s="76"/>
      <c r="AV1381" s="63" t="s">
        <v>13072</v>
      </c>
      <c r="AW1381" s="75"/>
      <c r="AX1381" s="77"/>
      <c r="AY1381" s="77"/>
      <c r="AZ1381" s="76"/>
      <c r="BA1381" s="82" t="s">
        <v>240</v>
      </c>
      <c r="BB1381" s="77"/>
      <c r="BC1381" s="77"/>
      <c r="BD1381" s="77"/>
      <c r="BE1381" s="76"/>
      <c r="BF1381" s="82" t="s">
        <v>13070</v>
      </c>
      <c r="BG1381" s="77"/>
      <c r="BH1381" s="77"/>
      <c r="BI1381" s="77"/>
      <c r="BJ1381" s="76"/>
      <c r="BK1381" s="82" t="s">
        <v>13070</v>
      </c>
      <c r="BL1381" s="77"/>
      <c r="BM1381" s="77"/>
      <c r="BN1381" s="77"/>
      <c r="BO1381" s="76"/>
      <c r="BP1381" s="44" t="s">
        <v>13073</v>
      </c>
    </row>
    <row r="1382" spans="1:68" x14ac:dyDescent="0.2">
      <c r="A1382" s="63" t="s">
        <v>1762</v>
      </c>
      <c r="B1382" s="44" t="s">
        <v>6117</v>
      </c>
      <c r="C1382" s="44" t="s">
        <v>9559</v>
      </c>
      <c r="D1382" s="44" t="s">
        <v>13074</v>
      </c>
      <c r="E1382" s="44" t="str">
        <f t="shared" si="42"/>
        <v>Use Your Legs_Minion_MEAS</v>
      </c>
      <c r="F1382" s="44" t="s">
        <v>10981</v>
      </c>
      <c r="G1382" s="44" t="s">
        <v>5197</v>
      </c>
      <c r="H1382" s="44" t="s">
        <v>8347</v>
      </c>
      <c r="I1382" s="64"/>
      <c r="J1382" s="65"/>
      <c r="K1382" s="65"/>
      <c r="L1382" s="65"/>
      <c r="M1382" s="65"/>
      <c r="N1382" s="64"/>
      <c r="O1382" s="64"/>
      <c r="P1382" s="65"/>
      <c r="Q1382" s="65"/>
      <c r="R1382" s="65"/>
      <c r="S1382" s="65"/>
      <c r="T1382" s="64"/>
      <c r="U1382" s="65"/>
      <c r="V1382" s="65"/>
      <c r="W1382" s="65"/>
      <c r="X1382" s="65"/>
      <c r="Y1382" s="64"/>
      <c r="Z1382" s="65"/>
      <c r="AA1382" s="69">
        <f t="shared" si="43"/>
        <v>0</v>
      </c>
      <c r="AB1382" s="63" t="s">
        <v>1863</v>
      </c>
      <c r="AC1382" s="75"/>
      <c r="AD1382" s="77"/>
      <c r="AE1382" s="77"/>
      <c r="AF1382" s="76"/>
      <c r="AG1382" s="82" t="s">
        <v>13075</v>
      </c>
      <c r="AH1382" s="77"/>
      <c r="AI1382" s="77"/>
      <c r="AJ1382" s="77"/>
      <c r="AK1382" s="76"/>
      <c r="AL1382" s="63" t="s">
        <v>13076</v>
      </c>
      <c r="AM1382" s="75"/>
      <c r="AN1382" s="77"/>
      <c r="AO1382" s="77"/>
      <c r="AP1382" s="76"/>
      <c r="AQ1382" s="82" t="s">
        <v>13075</v>
      </c>
      <c r="AR1382" s="77"/>
      <c r="AS1382" s="77"/>
      <c r="AT1382" s="77"/>
      <c r="AU1382" s="76"/>
      <c r="AV1382" s="63" t="s">
        <v>13077</v>
      </c>
      <c r="AW1382" s="75"/>
      <c r="AX1382" s="77"/>
      <c r="AY1382" s="77"/>
      <c r="AZ1382" s="76"/>
      <c r="BA1382" s="82" t="s">
        <v>1863</v>
      </c>
      <c r="BB1382" s="77"/>
      <c r="BC1382" s="77"/>
      <c r="BD1382" s="77"/>
      <c r="BE1382" s="76"/>
      <c r="BF1382" s="82" t="s">
        <v>13075</v>
      </c>
      <c r="BG1382" s="77"/>
      <c r="BH1382" s="77"/>
      <c r="BI1382" s="77"/>
      <c r="BJ1382" s="76"/>
      <c r="BK1382" s="82" t="s">
        <v>13075</v>
      </c>
      <c r="BL1382" s="77"/>
      <c r="BM1382" s="77"/>
      <c r="BN1382" s="77"/>
      <c r="BO1382" s="76"/>
      <c r="BP1382" s="44" t="s">
        <v>13078</v>
      </c>
    </row>
    <row r="1383" spans="1:68" x14ac:dyDescent="0.2">
      <c r="A1383" s="63" t="s">
        <v>1762</v>
      </c>
      <c r="B1383" s="44" t="s">
        <v>6117</v>
      </c>
      <c r="C1383" s="44" t="s">
        <v>9559</v>
      </c>
      <c r="D1383" s="44" t="s">
        <v>13079</v>
      </c>
      <c r="E1383" s="44" t="str">
        <f t="shared" si="42"/>
        <v>Well-preserved_Minion_MEAS</v>
      </c>
      <c r="F1383" s="44" t="s">
        <v>8781</v>
      </c>
      <c r="G1383" s="44" t="s">
        <v>5183</v>
      </c>
      <c r="H1383" s="44" t="s">
        <v>8505</v>
      </c>
      <c r="I1383" s="64"/>
      <c r="J1383" s="65"/>
      <c r="K1383" s="65"/>
      <c r="L1383" s="65"/>
      <c r="M1383" s="65"/>
      <c r="N1383" s="64"/>
      <c r="O1383" s="64"/>
      <c r="P1383" s="65"/>
      <c r="Q1383" s="65"/>
      <c r="R1383" s="65"/>
      <c r="S1383" s="65"/>
      <c r="T1383" s="68">
        <v>1</v>
      </c>
      <c r="U1383" s="65"/>
      <c r="V1383" s="65"/>
      <c r="W1383" s="65"/>
      <c r="X1383" s="65"/>
      <c r="Y1383" s="64"/>
      <c r="Z1383" s="65"/>
      <c r="AA1383" s="69">
        <f t="shared" si="43"/>
        <v>0</v>
      </c>
      <c r="AB1383" s="63" t="s">
        <v>241</v>
      </c>
      <c r="AC1383" s="75"/>
      <c r="AD1383" s="77"/>
      <c r="AE1383" s="75"/>
      <c r="AF1383" s="76"/>
      <c r="AG1383" s="82" t="s">
        <v>13080</v>
      </c>
      <c r="AH1383" s="77"/>
      <c r="AI1383" s="77"/>
      <c r="AJ1383" s="77"/>
      <c r="AK1383" s="76"/>
      <c r="AL1383" s="63" t="s">
        <v>13081</v>
      </c>
      <c r="AM1383" s="75"/>
      <c r="AN1383" s="77"/>
      <c r="AO1383" s="77"/>
      <c r="AP1383" s="76"/>
      <c r="AQ1383" s="82" t="s">
        <v>13080</v>
      </c>
      <c r="AR1383" s="77"/>
      <c r="AS1383" s="77"/>
      <c r="AT1383" s="77"/>
      <c r="AU1383" s="76"/>
      <c r="AV1383" s="63" t="s">
        <v>13082</v>
      </c>
      <c r="AW1383" s="75"/>
      <c r="AX1383" s="77"/>
      <c r="AY1383" s="77"/>
      <c r="AZ1383" s="76"/>
      <c r="BA1383" s="82" t="s">
        <v>241</v>
      </c>
      <c r="BB1383" s="77"/>
      <c r="BC1383" s="77"/>
      <c r="BD1383" s="77"/>
      <c r="BE1383" s="76"/>
      <c r="BF1383" s="82" t="s">
        <v>13080</v>
      </c>
      <c r="BG1383" s="77"/>
      <c r="BH1383" s="77"/>
      <c r="BI1383" s="77"/>
      <c r="BJ1383" s="76"/>
      <c r="BK1383" s="82" t="s">
        <v>13080</v>
      </c>
      <c r="BL1383" s="77"/>
      <c r="BM1383" s="77"/>
      <c r="BN1383" s="77"/>
      <c r="BO1383" s="76"/>
      <c r="BP1383" s="44" t="s">
        <v>13083</v>
      </c>
    </row>
    <row r="1384" spans="1:68" x14ac:dyDescent="0.2">
      <c r="A1384" s="63" t="s">
        <v>1762</v>
      </c>
      <c r="B1384" s="44" t="s">
        <v>6117</v>
      </c>
      <c r="C1384" s="44" t="s">
        <v>9559</v>
      </c>
      <c r="D1384" s="44" t="s">
        <v>13084</v>
      </c>
      <c r="E1384" s="44" t="str">
        <f t="shared" si="42"/>
        <v>World Gnawed by the Nameless_Minion_MEAS</v>
      </c>
      <c r="F1384" s="44" t="s">
        <v>10893</v>
      </c>
      <c r="G1384" s="44" t="s">
        <v>5197</v>
      </c>
      <c r="H1384" s="44" t="s">
        <v>8347</v>
      </c>
      <c r="I1384" s="64"/>
      <c r="J1384" s="65"/>
      <c r="K1384" s="65"/>
      <c r="L1384" s="65"/>
      <c r="M1384" s="65"/>
      <c r="N1384" s="64"/>
      <c r="O1384" s="64"/>
      <c r="P1384" s="65"/>
      <c r="Q1384" s="65"/>
      <c r="R1384" s="65"/>
      <c r="S1384" s="65"/>
      <c r="T1384" s="64"/>
      <c r="U1384" s="65"/>
      <c r="V1384" s="65"/>
      <c r="W1384" s="65"/>
      <c r="X1384" s="65"/>
      <c r="Y1384" s="64"/>
      <c r="Z1384" s="65"/>
      <c r="AA1384" s="69">
        <f t="shared" si="43"/>
        <v>0</v>
      </c>
      <c r="AB1384" s="63" t="s">
        <v>242</v>
      </c>
      <c r="AC1384" s="75"/>
      <c r="AD1384" s="77"/>
      <c r="AE1384" s="77"/>
      <c r="AF1384" s="76"/>
      <c r="AG1384" s="82" t="s">
        <v>13085</v>
      </c>
      <c r="AH1384" s="77"/>
      <c r="AI1384" s="77"/>
      <c r="AJ1384" s="77"/>
      <c r="AK1384" s="76"/>
      <c r="AL1384" s="63" t="s">
        <v>13086</v>
      </c>
      <c r="AM1384" s="75"/>
      <c r="AN1384" s="77"/>
      <c r="AO1384" s="77"/>
      <c r="AP1384" s="76"/>
      <c r="AQ1384" s="82" t="s">
        <v>13085</v>
      </c>
      <c r="AR1384" s="77"/>
      <c r="AS1384" s="77"/>
      <c r="AT1384" s="77"/>
      <c r="AU1384" s="76"/>
      <c r="AV1384" s="63" t="s">
        <v>13087</v>
      </c>
      <c r="AW1384" s="75"/>
      <c r="AX1384" s="77"/>
      <c r="AY1384" s="77"/>
      <c r="AZ1384" s="76"/>
      <c r="BA1384" s="82" t="s">
        <v>242</v>
      </c>
      <c r="BB1384" s="77"/>
      <c r="BC1384" s="77"/>
      <c r="BD1384" s="77"/>
      <c r="BE1384" s="76"/>
      <c r="BF1384" s="82" t="s">
        <v>13085</v>
      </c>
      <c r="BG1384" s="77"/>
      <c r="BH1384" s="77"/>
      <c r="BI1384" s="77"/>
      <c r="BJ1384" s="76"/>
      <c r="BK1384" s="82" t="s">
        <v>13085</v>
      </c>
      <c r="BL1384" s="77"/>
      <c r="BM1384" s="77"/>
      <c r="BN1384" s="77"/>
      <c r="BO1384" s="76"/>
      <c r="BP1384" s="44" t="s">
        <v>13088</v>
      </c>
    </row>
    <row r="1385" spans="1:68" x14ac:dyDescent="0.2">
      <c r="A1385" s="63" t="s">
        <v>1762</v>
      </c>
      <c r="B1385" s="44" t="s">
        <v>2410</v>
      </c>
      <c r="C1385" s="44" t="s">
        <v>6791</v>
      </c>
      <c r="D1385" s="44" t="s">
        <v>13089</v>
      </c>
      <c r="E1385" s="44" t="str">
        <f t="shared" si="42"/>
        <v>Alatar the Hunter_Neutral_MEAS</v>
      </c>
      <c r="F1385" s="44" t="s">
        <v>5255</v>
      </c>
      <c r="G1385" s="44" t="s">
        <v>5197</v>
      </c>
      <c r="H1385" s="44" t="s">
        <v>8347</v>
      </c>
      <c r="I1385" s="64"/>
      <c r="J1385" s="65"/>
      <c r="K1385" s="65"/>
      <c r="L1385" s="65"/>
      <c r="M1385" s="65"/>
      <c r="N1385" s="64"/>
      <c r="O1385" s="64"/>
      <c r="P1385" s="65"/>
      <c r="Q1385" s="65"/>
      <c r="R1385" s="65"/>
      <c r="S1385" s="65"/>
      <c r="T1385" s="64"/>
      <c r="U1385" s="65"/>
      <c r="V1385" s="65"/>
      <c r="W1385" s="65"/>
      <c r="X1385" s="65"/>
      <c r="Y1385" s="64"/>
      <c r="Z1385" s="65"/>
      <c r="AA1385" s="69">
        <f t="shared" si="43"/>
        <v>0</v>
      </c>
      <c r="AB1385" s="63" t="s">
        <v>243</v>
      </c>
      <c r="AC1385" s="75"/>
      <c r="AD1385" s="77"/>
      <c r="AE1385" s="77"/>
      <c r="AF1385" s="76"/>
      <c r="AG1385" s="82" t="s">
        <v>13090</v>
      </c>
      <c r="AH1385" s="77"/>
      <c r="AI1385" s="77"/>
      <c r="AJ1385" s="77"/>
      <c r="AK1385" s="76"/>
      <c r="AL1385" s="63" t="s">
        <v>13091</v>
      </c>
      <c r="AM1385" s="75"/>
      <c r="AN1385" s="77"/>
      <c r="AO1385" s="77"/>
      <c r="AP1385" s="76"/>
      <c r="AQ1385" s="82" t="s">
        <v>13090</v>
      </c>
      <c r="AR1385" s="77"/>
      <c r="AS1385" s="77"/>
      <c r="AT1385" s="77"/>
      <c r="AU1385" s="76"/>
      <c r="AV1385" s="63" t="s">
        <v>13092</v>
      </c>
      <c r="AW1385" s="75"/>
      <c r="AX1385" s="77"/>
      <c r="AY1385" s="77"/>
      <c r="AZ1385" s="76"/>
      <c r="BA1385" s="82" t="s">
        <v>243</v>
      </c>
      <c r="BB1385" s="77"/>
      <c r="BC1385" s="77"/>
      <c r="BD1385" s="77"/>
      <c r="BE1385" s="76"/>
      <c r="BF1385" s="82" t="s">
        <v>13090</v>
      </c>
      <c r="BG1385" s="77"/>
      <c r="BH1385" s="77"/>
      <c r="BI1385" s="77"/>
      <c r="BJ1385" s="76"/>
      <c r="BK1385" s="82" t="s">
        <v>13090</v>
      </c>
      <c r="BL1385" s="77"/>
      <c r="BM1385" s="77"/>
      <c r="BN1385" s="77"/>
      <c r="BO1385" s="76"/>
      <c r="BP1385" s="44" t="s">
        <v>1950</v>
      </c>
    </row>
    <row r="1386" spans="1:68" x14ac:dyDescent="0.2">
      <c r="A1386" s="63" t="s">
        <v>1762</v>
      </c>
      <c r="B1386" s="44" t="s">
        <v>2410</v>
      </c>
      <c r="C1386" s="44" t="s">
        <v>6791</v>
      </c>
      <c r="D1386" s="44" t="s">
        <v>13093</v>
      </c>
      <c r="E1386" s="44" t="str">
        <f t="shared" si="42"/>
        <v>Durin's Folk_Neutral_MEAS</v>
      </c>
      <c r="F1386" s="44" t="s">
        <v>9646</v>
      </c>
      <c r="G1386" s="44" t="s">
        <v>5235</v>
      </c>
      <c r="H1386" s="44" t="s">
        <v>10551</v>
      </c>
      <c r="I1386" s="64"/>
      <c r="J1386" s="65"/>
      <c r="K1386" s="65"/>
      <c r="L1386" s="65"/>
      <c r="M1386" s="65"/>
      <c r="N1386" s="64"/>
      <c r="O1386" s="64"/>
      <c r="P1386" s="65"/>
      <c r="Q1386" s="65"/>
      <c r="R1386" s="65"/>
      <c r="S1386" s="65"/>
      <c r="T1386" s="64"/>
      <c r="U1386" s="65"/>
      <c r="V1386" s="65"/>
      <c r="W1386" s="65"/>
      <c r="X1386" s="65"/>
      <c r="Y1386" s="64"/>
      <c r="Z1386" s="65"/>
      <c r="AA1386" s="69">
        <f t="shared" si="43"/>
        <v>0</v>
      </c>
      <c r="AB1386" s="63" t="s">
        <v>244</v>
      </c>
      <c r="AC1386" s="75"/>
      <c r="AD1386" s="77"/>
      <c r="AE1386" s="77"/>
      <c r="AF1386" s="76"/>
      <c r="AG1386" s="82" t="s">
        <v>13094</v>
      </c>
      <c r="AH1386" s="77"/>
      <c r="AI1386" s="77"/>
      <c r="AJ1386" s="77"/>
      <c r="AK1386" s="76"/>
      <c r="AL1386" s="63" t="s">
        <v>13095</v>
      </c>
      <c r="AM1386" s="75"/>
      <c r="AN1386" s="77"/>
      <c r="AO1386" s="77"/>
      <c r="AP1386" s="76"/>
      <c r="AQ1386" s="82" t="s">
        <v>13094</v>
      </c>
      <c r="AR1386" s="77"/>
      <c r="AS1386" s="77"/>
      <c r="AT1386" s="77"/>
      <c r="AU1386" s="76"/>
      <c r="AV1386" s="63" t="s">
        <v>13096</v>
      </c>
      <c r="AW1386" s="75"/>
      <c r="AX1386" s="77"/>
      <c r="AY1386" s="77"/>
      <c r="AZ1386" s="76"/>
      <c r="BA1386" s="82" t="s">
        <v>244</v>
      </c>
      <c r="BB1386" s="77"/>
      <c r="BC1386" s="77"/>
      <c r="BD1386" s="77"/>
      <c r="BE1386" s="76"/>
      <c r="BF1386" s="82" t="s">
        <v>13094</v>
      </c>
      <c r="BG1386" s="77"/>
      <c r="BH1386" s="77"/>
      <c r="BI1386" s="77"/>
      <c r="BJ1386" s="76"/>
      <c r="BK1386" s="82" t="s">
        <v>13094</v>
      </c>
      <c r="BL1386" s="77"/>
      <c r="BM1386" s="77"/>
      <c r="BN1386" s="77"/>
      <c r="BO1386" s="76"/>
      <c r="BP1386" s="44" t="s">
        <v>13097</v>
      </c>
    </row>
    <row r="1387" spans="1:68" x14ac:dyDescent="0.2">
      <c r="A1387" s="63" t="s">
        <v>1762</v>
      </c>
      <c r="B1387" s="44" t="s">
        <v>2410</v>
      </c>
      <c r="C1387" s="44" t="s">
        <v>6791</v>
      </c>
      <c r="D1387" s="44" t="s">
        <v>13098</v>
      </c>
      <c r="E1387" s="44" t="str">
        <f t="shared" si="42"/>
        <v>Dwarven Travelers_Neutral_MEAS</v>
      </c>
      <c r="F1387" s="44" t="s">
        <v>7098</v>
      </c>
      <c r="G1387" s="44" t="s">
        <v>5235</v>
      </c>
      <c r="H1387" s="44" t="s">
        <v>10551</v>
      </c>
      <c r="I1387" s="64"/>
      <c r="J1387" s="65"/>
      <c r="K1387" s="65"/>
      <c r="L1387" s="65"/>
      <c r="M1387" s="65"/>
      <c r="N1387" s="64"/>
      <c r="O1387" s="64"/>
      <c r="P1387" s="65"/>
      <c r="Q1387" s="65"/>
      <c r="R1387" s="65"/>
      <c r="S1387" s="65"/>
      <c r="T1387" s="64"/>
      <c r="U1387" s="65"/>
      <c r="V1387" s="65"/>
      <c r="W1387" s="65"/>
      <c r="X1387" s="65"/>
      <c r="Y1387" s="64"/>
      <c r="Z1387" s="65"/>
      <c r="AA1387" s="69">
        <f t="shared" si="43"/>
        <v>0</v>
      </c>
      <c r="AB1387" s="63" t="s">
        <v>245</v>
      </c>
      <c r="AC1387" s="75"/>
      <c r="AD1387" s="77"/>
      <c r="AE1387" s="77"/>
      <c r="AF1387" s="76"/>
      <c r="AG1387" s="82" t="s">
        <v>13099</v>
      </c>
      <c r="AH1387" s="77"/>
      <c r="AI1387" s="77"/>
      <c r="AJ1387" s="77"/>
      <c r="AK1387" s="76"/>
      <c r="AL1387" s="63" t="s">
        <v>13100</v>
      </c>
      <c r="AM1387" s="75"/>
      <c r="AN1387" s="77"/>
      <c r="AO1387" s="77"/>
      <c r="AP1387" s="76"/>
      <c r="AQ1387" s="82" t="s">
        <v>13099</v>
      </c>
      <c r="AR1387" s="77"/>
      <c r="AS1387" s="77"/>
      <c r="AT1387" s="77"/>
      <c r="AU1387" s="76"/>
      <c r="AV1387" s="63" t="s">
        <v>13101</v>
      </c>
      <c r="AW1387" s="75"/>
      <c r="AX1387" s="77"/>
      <c r="AY1387" s="77"/>
      <c r="AZ1387" s="76"/>
      <c r="BA1387" s="82" t="s">
        <v>245</v>
      </c>
      <c r="BB1387" s="77"/>
      <c r="BC1387" s="77"/>
      <c r="BD1387" s="77"/>
      <c r="BE1387" s="76"/>
      <c r="BF1387" s="82" t="s">
        <v>13099</v>
      </c>
      <c r="BG1387" s="77"/>
      <c r="BH1387" s="77"/>
      <c r="BI1387" s="77"/>
      <c r="BJ1387" s="76"/>
      <c r="BK1387" s="82" t="s">
        <v>13099</v>
      </c>
      <c r="BL1387" s="77"/>
      <c r="BM1387" s="77"/>
      <c r="BN1387" s="77"/>
      <c r="BO1387" s="76"/>
      <c r="BP1387" s="44" t="s">
        <v>13102</v>
      </c>
    </row>
    <row r="1388" spans="1:68" x14ac:dyDescent="0.2">
      <c r="A1388" s="63" t="s">
        <v>1762</v>
      </c>
      <c r="B1388" s="44" t="s">
        <v>2410</v>
      </c>
      <c r="C1388" s="44" t="s">
        <v>6791</v>
      </c>
      <c r="D1388" s="44" t="s">
        <v>13103</v>
      </c>
      <c r="E1388" s="44" t="str">
        <f t="shared" si="42"/>
        <v>Galadhrim_Neutral_MEAS</v>
      </c>
      <c r="F1388" s="44" t="s">
        <v>10784</v>
      </c>
      <c r="G1388" s="44" t="s">
        <v>5235</v>
      </c>
      <c r="H1388" s="44" t="s">
        <v>8398</v>
      </c>
      <c r="I1388" s="64"/>
      <c r="J1388" s="65"/>
      <c r="K1388" s="65"/>
      <c r="L1388" s="65"/>
      <c r="M1388" s="65"/>
      <c r="N1388" s="64"/>
      <c r="O1388" s="64"/>
      <c r="P1388" s="65"/>
      <c r="Q1388" s="65"/>
      <c r="R1388" s="65"/>
      <c r="S1388" s="65"/>
      <c r="T1388" s="64"/>
      <c r="U1388" s="65"/>
      <c r="V1388" s="65"/>
      <c r="W1388" s="65"/>
      <c r="X1388" s="65"/>
      <c r="Y1388" s="64"/>
      <c r="Z1388" s="65"/>
      <c r="AA1388" s="69">
        <f t="shared" si="43"/>
        <v>0</v>
      </c>
      <c r="AB1388" s="63" t="s">
        <v>246</v>
      </c>
      <c r="AC1388" s="75"/>
      <c r="AD1388" s="77"/>
      <c r="AE1388" s="77"/>
      <c r="AF1388" s="76"/>
      <c r="AG1388" s="82" t="s">
        <v>13104</v>
      </c>
      <c r="AH1388" s="77"/>
      <c r="AI1388" s="77"/>
      <c r="AJ1388" s="77"/>
      <c r="AK1388" s="76"/>
      <c r="AL1388" s="63" t="s">
        <v>246</v>
      </c>
      <c r="AM1388" s="75"/>
      <c r="AN1388" s="77"/>
      <c r="AO1388" s="77"/>
      <c r="AP1388" s="76"/>
      <c r="AQ1388" s="82" t="s">
        <v>13104</v>
      </c>
      <c r="AR1388" s="77"/>
      <c r="AS1388" s="77"/>
      <c r="AT1388" s="77"/>
      <c r="AU1388" s="76"/>
      <c r="AV1388" s="63" t="s">
        <v>246</v>
      </c>
      <c r="AW1388" s="75"/>
      <c r="AX1388" s="77"/>
      <c r="AY1388" s="77"/>
      <c r="AZ1388" s="76"/>
      <c r="BA1388" s="82" t="s">
        <v>246</v>
      </c>
      <c r="BB1388" s="77"/>
      <c r="BC1388" s="77"/>
      <c r="BD1388" s="77"/>
      <c r="BE1388" s="76"/>
      <c r="BF1388" s="82" t="s">
        <v>13104</v>
      </c>
      <c r="BG1388" s="77"/>
      <c r="BH1388" s="77"/>
      <c r="BI1388" s="77"/>
      <c r="BJ1388" s="76"/>
      <c r="BK1388" s="82" t="s">
        <v>13104</v>
      </c>
      <c r="BL1388" s="77"/>
      <c r="BM1388" s="77"/>
      <c r="BN1388" s="77"/>
      <c r="BO1388" s="76"/>
      <c r="BP1388" s="44" t="s">
        <v>13105</v>
      </c>
    </row>
    <row r="1389" spans="1:68" x14ac:dyDescent="0.2">
      <c r="A1389" s="63" t="s">
        <v>1762</v>
      </c>
      <c r="B1389" s="44" t="s">
        <v>2410</v>
      </c>
      <c r="C1389" s="44" t="s">
        <v>6791</v>
      </c>
      <c r="D1389" s="44" t="s">
        <v>13106</v>
      </c>
      <c r="E1389" s="44" t="str">
        <f t="shared" si="42"/>
        <v>Gandalf the White Rider_Neutral_MEAS</v>
      </c>
      <c r="F1389" s="44" t="s">
        <v>11470</v>
      </c>
      <c r="G1389" s="44" t="s">
        <v>5197</v>
      </c>
      <c r="H1389" s="44" t="s">
        <v>8347</v>
      </c>
      <c r="I1389" s="64"/>
      <c r="J1389" s="65"/>
      <c r="K1389" s="65"/>
      <c r="L1389" s="65"/>
      <c r="M1389" s="65"/>
      <c r="N1389" s="64"/>
      <c r="O1389" s="64"/>
      <c r="P1389" s="65"/>
      <c r="Q1389" s="65"/>
      <c r="R1389" s="65"/>
      <c r="S1389" s="65"/>
      <c r="T1389" s="64"/>
      <c r="U1389" s="65"/>
      <c r="V1389" s="65"/>
      <c r="W1389" s="65"/>
      <c r="X1389" s="65"/>
      <c r="Y1389" s="64"/>
      <c r="Z1389" s="65"/>
      <c r="AA1389" s="69">
        <f t="shared" si="43"/>
        <v>0</v>
      </c>
      <c r="AB1389" s="63" t="s">
        <v>247</v>
      </c>
      <c r="AC1389" s="75"/>
      <c r="AD1389" s="77"/>
      <c r="AE1389" s="77"/>
      <c r="AF1389" s="76"/>
      <c r="AG1389" s="82" t="s">
        <v>13107</v>
      </c>
      <c r="AH1389" s="77"/>
      <c r="AI1389" s="77"/>
      <c r="AJ1389" s="77"/>
      <c r="AK1389" s="76"/>
      <c r="AL1389" s="63" t="s">
        <v>13108</v>
      </c>
      <c r="AM1389" s="75"/>
      <c r="AN1389" s="77"/>
      <c r="AO1389" s="77"/>
      <c r="AP1389" s="76"/>
      <c r="AQ1389" s="82" t="s">
        <v>13107</v>
      </c>
      <c r="AR1389" s="77"/>
      <c r="AS1389" s="77"/>
      <c r="AT1389" s="77"/>
      <c r="AU1389" s="76"/>
      <c r="AV1389" s="63" t="s">
        <v>13109</v>
      </c>
      <c r="AW1389" s="75"/>
      <c r="AX1389" s="77"/>
      <c r="AY1389" s="77"/>
      <c r="AZ1389" s="76"/>
      <c r="BA1389" s="82" t="s">
        <v>247</v>
      </c>
      <c r="BB1389" s="77"/>
      <c r="BC1389" s="77"/>
      <c r="BD1389" s="77"/>
      <c r="BE1389" s="76"/>
      <c r="BF1389" s="82" t="s">
        <v>13107</v>
      </c>
      <c r="BG1389" s="77"/>
      <c r="BH1389" s="77"/>
      <c r="BI1389" s="77"/>
      <c r="BJ1389" s="76"/>
      <c r="BK1389" s="82" t="s">
        <v>13107</v>
      </c>
      <c r="BL1389" s="77"/>
      <c r="BM1389" s="77"/>
      <c r="BN1389" s="77"/>
      <c r="BO1389" s="76"/>
      <c r="BP1389" s="44" t="s">
        <v>1951</v>
      </c>
    </row>
    <row r="1390" spans="1:68" x14ac:dyDescent="0.2">
      <c r="A1390" s="63" t="s">
        <v>1762</v>
      </c>
      <c r="B1390" s="44" t="s">
        <v>2410</v>
      </c>
      <c r="C1390" s="44" t="s">
        <v>6791</v>
      </c>
      <c r="D1390" s="44" t="s">
        <v>13110</v>
      </c>
      <c r="E1390" s="44" t="str">
        <f t="shared" si="42"/>
        <v>Knights of the Prince_Neutral_MEAS</v>
      </c>
      <c r="F1390" s="44" t="s">
        <v>10819</v>
      </c>
      <c r="G1390" s="44" t="s">
        <v>5197</v>
      </c>
      <c r="H1390" s="44" t="s">
        <v>8347</v>
      </c>
      <c r="I1390" s="64"/>
      <c r="J1390" s="65"/>
      <c r="K1390" s="65"/>
      <c r="L1390" s="65"/>
      <c r="M1390" s="65"/>
      <c r="N1390" s="64"/>
      <c r="O1390" s="64"/>
      <c r="P1390" s="65"/>
      <c r="Q1390" s="65"/>
      <c r="R1390" s="65"/>
      <c r="S1390" s="65"/>
      <c r="T1390" s="64"/>
      <c r="U1390" s="65"/>
      <c r="V1390" s="65"/>
      <c r="W1390" s="65"/>
      <c r="X1390" s="65"/>
      <c r="Y1390" s="64"/>
      <c r="Z1390" s="65"/>
      <c r="AA1390" s="69">
        <f t="shared" si="43"/>
        <v>0</v>
      </c>
      <c r="AB1390" s="63" t="s">
        <v>248</v>
      </c>
      <c r="AC1390" s="75"/>
      <c r="AD1390" s="77"/>
      <c r="AE1390" s="77"/>
      <c r="AF1390" s="76"/>
      <c r="AG1390" s="82" t="s">
        <v>13111</v>
      </c>
      <c r="AH1390" s="77"/>
      <c r="AI1390" s="77"/>
      <c r="AJ1390" s="77"/>
      <c r="AK1390" s="76"/>
      <c r="AL1390" s="63" t="s">
        <v>13112</v>
      </c>
      <c r="AM1390" s="75"/>
      <c r="AN1390" s="77"/>
      <c r="AO1390" s="77"/>
      <c r="AP1390" s="76"/>
      <c r="AQ1390" s="82" t="s">
        <v>13111</v>
      </c>
      <c r="AR1390" s="77"/>
      <c r="AS1390" s="77"/>
      <c r="AT1390" s="77"/>
      <c r="AU1390" s="76"/>
      <c r="AV1390" s="63" t="s">
        <v>13113</v>
      </c>
      <c r="AW1390" s="75"/>
      <c r="AX1390" s="77"/>
      <c r="AY1390" s="77"/>
      <c r="AZ1390" s="76"/>
      <c r="BA1390" s="82" t="s">
        <v>248</v>
      </c>
      <c r="BB1390" s="77"/>
      <c r="BC1390" s="77"/>
      <c r="BD1390" s="77"/>
      <c r="BE1390" s="76"/>
      <c r="BF1390" s="82" t="s">
        <v>13111</v>
      </c>
      <c r="BG1390" s="77"/>
      <c r="BH1390" s="77"/>
      <c r="BI1390" s="77"/>
      <c r="BJ1390" s="76"/>
      <c r="BK1390" s="82" t="s">
        <v>13111</v>
      </c>
      <c r="BL1390" s="77"/>
      <c r="BM1390" s="77"/>
      <c r="BN1390" s="77"/>
      <c r="BO1390" s="76"/>
      <c r="BP1390" s="44" t="s">
        <v>13114</v>
      </c>
    </row>
    <row r="1391" spans="1:68" x14ac:dyDescent="0.2">
      <c r="A1391" s="63" t="s">
        <v>1762</v>
      </c>
      <c r="B1391" s="44" t="s">
        <v>2410</v>
      </c>
      <c r="C1391" s="44" t="s">
        <v>6791</v>
      </c>
      <c r="D1391" s="44" t="s">
        <v>13115</v>
      </c>
      <c r="E1391" s="44" t="str">
        <f t="shared" si="42"/>
        <v>Lady of the Golden Wood_Neutral_MEAS</v>
      </c>
      <c r="F1391" s="44" t="s">
        <v>10784</v>
      </c>
      <c r="G1391" s="44" t="s">
        <v>5197</v>
      </c>
      <c r="H1391" s="44" t="s">
        <v>8347</v>
      </c>
      <c r="I1391" s="64"/>
      <c r="J1391" s="65"/>
      <c r="K1391" s="65"/>
      <c r="L1391" s="65"/>
      <c r="M1391" s="65"/>
      <c r="N1391" s="64"/>
      <c r="O1391" s="64"/>
      <c r="P1391" s="65"/>
      <c r="Q1391" s="65"/>
      <c r="R1391" s="65"/>
      <c r="S1391" s="65"/>
      <c r="T1391" s="64"/>
      <c r="U1391" s="65"/>
      <c r="V1391" s="65"/>
      <c r="W1391" s="65"/>
      <c r="X1391" s="65"/>
      <c r="Y1391" s="64"/>
      <c r="Z1391" s="65"/>
      <c r="AA1391" s="69">
        <f t="shared" si="43"/>
        <v>0</v>
      </c>
      <c r="AB1391" s="63" t="s">
        <v>249</v>
      </c>
      <c r="AC1391" s="75"/>
      <c r="AD1391" s="77"/>
      <c r="AE1391" s="77"/>
      <c r="AF1391" s="76"/>
      <c r="AG1391" s="82" t="s">
        <v>13116</v>
      </c>
      <c r="AH1391" s="77"/>
      <c r="AI1391" s="77"/>
      <c r="AJ1391" s="77"/>
      <c r="AK1391" s="76"/>
      <c r="AL1391" s="63" t="s">
        <v>13117</v>
      </c>
      <c r="AM1391" s="75"/>
      <c r="AN1391" s="77"/>
      <c r="AO1391" s="77"/>
      <c r="AP1391" s="76"/>
      <c r="AQ1391" s="82" t="s">
        <v>13116</v>
      </c>
      <c r="AR1391" s="77"/>
      <c r="AS1391" s="77"/>
      <c r="AT1391" s="77"/>
      <c r="AU1391" s="76"/>
      <c r="AV1391" s="63" t="s">
        <v>13118</v>
      </c>
      <c r="AW1391" s="75"/>
      <c r="AX1391" s="77"/>
      <c r="AY1391" s="77"/>
      <c r="AZ1391" s="76"/>
      <c r="BA1391" s="82" t="s">
        <v>249</v>
      </c>
      <c r="BB1391" s="77"/>
      <c r="BC1391" s="77"/>
      <c r="BD1391" s="77"/>
      <c r="BE1391" s="76"/>
      <c r="BF1391" s="82" t="s">
        <v>13116</v>
      </c>
      <c r="BG1391" s="77"/>
      <c r="BH1391" s="77"/>
      <c r="BI1391" s="77"/>
      <c r="BJ1391" s="76"/>
      <c r="BK1391" s="82" t="s">
        <v>13116</v>
      </c>
      <c r="BL1391" s="77"/>
      <c r="BM1391" s="77"/>
      <c r="BN1391" s="77"/>
      <c r="BO1391" s="76"/>
      <c r="BP1391" s="44" t="s">
        <v>1842</v>
      </c>
    </row>
    <row r="1392" spans="1:68" x14ac:dyDescent="0.2">
      <c r="A1392" s="63" t="s">
        <v>1762</v>
      </c>
      <c r="B1392" s="44" t="s">
        <v>2410</v>
      </c>
      <c r="C1392" s="44" t="s">
        <v>6791</v>
      </c>
      <c r="D1392" s="44" t="s">
        <v>13119</v>
      </c>
      <c r="E1392" s="44" t="str">
        <f t="shared" si="42"/>
        <v>Lord of the Carrock_Neutral_MEAS</v>
      </c>
      <c r="F1392" s="44" t="s">
        <v>8588</v>
      </c>
      <c r="G1392" s="44" t="s">
        <v>5197</v>
      </c>
      <c r="H1392" s="44" t="s">
        <v>8347</v>
      </c>
      <c r="I1392" s="64"/>
      <c r="J1392" s="65"/>
      <c r="K1392" s="65"/>
      <c r="L1392" s="65"/>
      <c r="M1392" s="65"/>
      <c r="N1392" s="64"/>
      <c r="O1392" s="64"/>
      <c r="P1392" s="65"/>
      <c r="Q1392" s="65"/>
      <c r="R1392" s="65"/>
      <c r="S1392" s="65"/>
      <c r="T1392" s="64"/>
      <c r="U1392" s="65"/>
      <c r="V1392" s="65"/>
      <c r="W1392" s="65"/>
      <c r="X1392" s="65"/>
      <c r="Y1392" s="64"/>
      <c r="Z1392" s="65"/>
      <c r="AA1392" s="69">
        <f t="shared" si="43"/>
        <v>0</v>
      </c>
      <c r="AB1392" s="63" t="s">
        <v>250</v>
      </c>
      <c r="AC1392" s="75"/>
      <c r="AD1392" s="77"/>
      <c r="AE1392" s="77"/>
      <c r="AF1392" s="76"/>
      <c r="AG1392" s="82" t="s">
        <v>13120</v>
      </c>
      <c r="AH1392" s="77"/>
      <c r="AI1392" s="77"/>
      <c r="AJ1392" s="77"/>
      <c r="AK1392" s="76"/>
      <c r="AL1392" s="63" t="s">
        <v>13121</v>
      </c>
      <c r="AM1392" s="75"/>
      <c r="AN1392" s="77"/>
      <c r="AO1392" s="77"/>
      <c r="AP1392" s="76"/>
      <c r="AQ1392" s="82" t="s">
        <v>13120</v>
      </c>
      <c r="AR1392" s="77"/>
      <c r="AS1392" s="77"/>
      <c r="AT1392" s="77"/>
      <c r="AU1392" s="76"/>
      <c r="AV1392" s="63" t="s">
        <v>13122</v>
      </c>
      <c r="AW1392" s="75"/>
      <c r="AX1392" s="77"/>
      <c r="AY1392" s="77"/>
      <c r="AZ1392" s="76"/>
      <c r="BA1392" s="82" t="s">
        <v>250</v>
      </c>
      <c r="BB1392" s="77"/>
      <c r="BC1392" s="77"/>
      <c r="BD1392" s="77"/>
      <c r="BE1392" s="76"/>
      <c r="BF1392" s="82" t="s">
        <v>13120</v>
      </c>
      <c r="BG1392" s="77"/>
      <c r="BH1392" s="77"/>
      <c r="BI1392" s="77"/>
      <c r="BJ1392" s="76"/>
      <c r="BK1392" s="82" t="s">
        <v>13120</v>
      </c>
      <c r="BL1392" s="77"/>
      <c r="BM1392" s="77"/>
      <c r="BN1392" s="77"/>
      <c r="BO1392" s="76"/>
      <c r="BP1392" s="44" t="s">
        <v>1843</v>
      </c>
    </row>
    <row r="1393" spans="1:68" x14ac:dyDescent="0.2">
      <c r="A1393" s="63" t="s">
        <v>1762</v>
      </c>
      <c r="B1393" s="44" t="s">
        <v>2410</v>
      </c>
      <c r="C1393" s="44" t="s">
        <v>6791</v>
      </c>
      <c r="D1393" s="44" t="s">
        <v>13123</v>
      </c>
      <c r="E1393" s="44" t="str">
        <f t="shared" si="42"/>
        <v>Lord of the Haven_Neutral_MEAS</v>
      </c>
      <c r="F1393" s="44" t="s">
        <v>9842</v>
      </c>
      <c r="G1393" s="44" t="s">
        <v>5197</v>
      </c>
      <c r="H1393" s="44" t="s">
        <v>8347</v>
      </c>
      <c r="I1393" s="64"/>
      <c r="J1393" s="65"/>
      <c r="K1393" s="65"/>
      <c r="L1393" s="65"/>
      <c r="M1393" s="65"/>
      <c r="N1393" s="64"/>
      <c r="O1393" s="64"/>
      <c r="P1393" s="65"/>
      <c r="Q1393" s="65"/>
      <c r="R1393" s="65"/>
      <c r="S1393" s="65"/>
      <c r="T1393" s="64"/>
      <c r="U1393" s="65"/>
      <c r="V1393" s="65"/>
      <c r="W1393" s="65"/>
      <c r="X1393" s="65"/>
      <c r="Y1393" s="64"/>
      <c r="Z1393" s="65"/>
      <c r="AA1393" s="69">
        <f t="shared" si="43"/>
        <v>0</v>
      </c>
      <c r="AB1393" s="63" t="s">
        <v>251</v>
      </c>
      <c r="AC1393" s="75"/>
      <c r="AD1393" s="77"/>
      <c r="AE1393" s="77"/>
      <c r="AF1393" s="76"/>
      <c r="AG1393" s="82" t="s">
        <v>13124</v>
      </c>
      <c r="AH1393" s="77"/>
      <c r="AI1393" s="77"/>
      <c r="AJ1393" s="77"/>
      <c r="AK1393" s="76"/>
      <c r="AL1393" s="63" t="s">
        <v>13125</v>
      </c>
      <c r="AM1393" s="75"/>
      <c r="AN1393" s="77"/>
      <c r="AO1393" s="77"/>
      <c r="AP1393" s="76"/>
      <c r="AQ1393" s="82" t="s">
        <v>13124</v>
      </c>
      <c r="AR1393" s="77"/>
      <c r="AS1393" s="77"/>
      <c r="AT1393" s="77"/>
      <c r="AU1393" s="76"/>
      <c r="AV1393" s="63" t="s">
        <v>13126</v>
      </c>
      <c r="AW1393" s="75"/>
      <c r="AX1393" s="77"/>
      <c r="AY1393" s="77"/>
      <c r="AZ1393" s="76"/>
      <c r="BA1393" s="82" t="s">
        <v>251</v>
      </c>
      <c r="BB1393" s="77"/>
      <c r="BC1393" s="77"/>
      <c r="BD1393" s="77"/>
      <c r="BE1393" s="76"/>
      <c r="BF1393" s="82" t="s">
        <v>13124</v>
      </c>
      <c r="BG1393" s="77"/>
      <c r="BH1393" s="77"/>
      <c r="BI1393" s="77"/>
      <c r="BJ1393" s="76"/>
      <c r="BK1393" s="82" t="s">
        <v>13124</v>
      </c>
      <c r="BL1393" s="77"/>
      <c r="BM1393" s="77"/>
      <c r="BN1393" s="77"/>
      <c r="BO1393" s="76"/>
      <c r="BP1393" s="44" t="s">
        <v>13127</v>
      </c>
    </row>
    <row r="1394" spans="1:68" x14ac:dyDescent="0.2">
      <c r="A1394" s="63" t="s">
        <v>1762</v>
      </c>
      <c r="B1394" s="44" t="s">
        <v>2410</v>
      </c>
      <c r="C1394" s="44" t="s">
        <v>6791</v>
      </c>
      <c r="D1394" s="44" t="s">
        <v>13128</v>
      </c>
      <c r="E1394" s="44" t="str">
        <f t="shared" si="42"/>
        <v>Master of the House_Neutral_MEAS</v>
      </c>
      <c r="F1394" s="44" t="s">
        <v>11470</v>
      </c>
      <c r="G1394" s="44" t="s">
        <v>5197</v>
      </c>
      <c r="H1394" s="44" t="s">
        <v>8347</v>
      </c>
      <c r="I1394" s="64"/>
      <c r="J1394" s="65"/>
      <c r="K1394" s="65"/>
      <c r="L1394" s="65"/>
      <c r="M1394" s="65"/>
      <c r="N1394" s="64"/>
      <c r="O1394" s="64"/>
      <c r="P1394" s="65"/>
      <c r="Q1394" s="65"/>
      <c r="R1394" s="65"/>
      <c r="S1394" s="65"/>
      <c r="T1394" s="64"/>
      <c r="U1394" s="65"/>
      <c r="V1394" s="65"/>
      <c r="W1394" s="65"/>
      <c r="X1394" s="65"/>
      <c r="Y1394" s="64"/>
      <c r="Z1394" s="65"/>
      <c r="AA1394" s="69">
        <f t="shared" si="43"/>
        <v>0</v>
      </c>
      <c r="AB1394" s="63" t="s">
        <v>252</v>
      </c>
      <c r="AC1394" s="75"/>
      <c r="AD1394" s="77"/>
      <c r="AE1394" s="77"/>
      <c r="AF1394" s="76"/>
      <c r="AG1394" s="82" t="s">
        <v>13129</v>
      </c>
      <c r="AH1394" s="77"/>
      <c r="AI1394" s="77"/>
      <c r="AJ1394" s="77"/>
      <c r="AK1394" s="76"/>
      <c r="AL1394" s="63" t="s">
        <v>13130</v>
      </c>
      <c r="AM1394" s="75"/>
      <c r="AN1394" s="77"/>
      <c r="AO1394" s="77"/>
      <c r="AP1394" s="76"/>
      <c r="AQ1394" s="82" t="s">
        <v>13129</v>
      </c>
      <c r="AR1394" s="77"/>
      <c r="AS1394" s="77"/>
      <c r="AT1394" s="77"/>
      <c r="AU1394" s="76"/>
      <c r="AV1394" s="63" t="s">
        <v>13131</v>
      </c>
      <c r="AW1394" s="75"/>
      <c r="AX1394" s="77"/>
      <c r="AY1394" s="77"/>
      <c r="AZ1394" s="76"/>
      <c r="BA1394" s="82" t="s">
        <v>252</v>
      </c>
      <c r="BB1394" s="77"/>
      <c r="BC1394" s="77"/>
      <c r="BD1394" s="77"/>
      <c r="BE1394" s="76"/>
      <c r="BF1394" s="82" t="s">
        <v>13129</v>
      </c>
      <c r="BG1394" s="77"/>
      <c r="BH1394" s="77"/>
      <c r="BI1394" s="77"/>
      <c r="BJ1394" s="76"/>
      <c r="BK1394" s="82" t="s">
        <v>13129</v>
      </c>
      <c r="BL1394" s="77"/>
      <c r="BM1394" s="77"/>
      <c r="BN1394" s="77"/>
      <c r="BO1394" s="76"/>
      <c r="BP1394" s="44" t="s">
        <v>1876</v>
      </c>
    </row>
    <row r="1395" spans="1:68" x14ac:dyDescent="0.2">
      <c r="A1395" s="63" t="s">
        <v>1762</v>
      </c>
      <c r="B1395" s="44" t="s">
        <v>2410</v>
      </c>
      <c r="C1395" s="44" t="s">
        <v>6791</v>
      </c>
      <c r="D1395" s="44" t="s">
        <v>13132</v>
      </c>
      <c r="E1395" s="44" t="str">
        <f t="shared" si="42"/>
        <v>Pallando the Soul-keeper_Neutral_MEAS</v>
      </c>
      <c r="F1395" s="44" t="s">
        <v>10784</v>
      </c>
      <c r="G1395" s="44" t="s">
        <v>5197</v>
      </c>
      <c r="H1395" s="44" t="s">
        <v>8347</v>
      </c>
      <c r="I1395" s="64"/>
      <c r="J1395" s="65"/>
      <c r="K1395" s="65"/>
      <c r="L1395" s="65"/>
      <c r="M1395" s="65"/>
      <c r="N1395" s="64"/>
      <c r="O1395" s="64"/>
      <c r="P1395" s="65"/>
      <c r="Q1395" s="65"/>
      <c r="R1395" s="65"/>
      <c r="S1395" s="65"/>
      <c r="T1395" s="64"/>
      <c r="U1395" s="65"/>
      <c r="V1395" s="65"/>
      <c r="W1395" s="65"/>
      <c r="X1395" s="65"/>
      <c r="Y1395" s="64"/>
      <c r="Z1395" s="65"/>
      <c r="AA1395" s="69">
        <f t="shared" si="43"/>
        <v>0</v>
      </c>
      <c r="AB1395" s="63" t="s">
        <v>253</v>
      </c>
      <c r="AC1395" s="75"/>
      <c r="AD1395" s="77"/>
      <c r="AE1395" s="77"/>
      <c r="AF1395" s="76"/>
      <c r="AG1395" s="82" t="s">
        <v>13133</v>
      </c>
      <c r="AH1395" s="77"/>
      <c r="AI1395" s="77"/>
      <c r="AJ1395" s="77"/>
      <c r="AK1395" s="76"/>
      <c r="AL1395" s="63" t="s">
        <v>13134</v>
      </c>
      <c r="AM1395" s="75"/>
      <c r="AN1395" s="77"/>
      <c r="AO1395" s="77"/>
      <c r="AP1395" s="76"/>
      <c r="AQ1395" s="82" t="s">
        <v>13133</v>
      </c>
      <c r="AR1395" s="77"/>
      <c r="AS1395" s="77"/>
      <c r="AT1395" s="77"/>
      <c r="AU1395" s="76"/>
      <c r="AV1395" s="63" t="s">
        <v>13135</v>
      </c>
      <c r="AW1395" s="75"/>
      <c r="AX1395" s="77"/>
      <c r="AY1395" s="77"/>
      <c r="AZ1395" s="76"/>
      <c r="BA1395" s="82" t="s">
        <v>253</v>
      </c>
      <c r="BB1395" s="77"/>
      <c r="BC1395" s="77"/>
      <c r="BD1395" s="77"/>
      <c r="BE1395" s="76"/>
      <c r="BF1395" s="82" t="s">
        <v>13133</v>
      </c>
      <c r="BG1395" s="77"/>
      <c r="BH1395" s="77"/>
      <c r="BI1395" s="77"/>
      <c r="BJ1395" s="76"/>
      <c r="BK1395" s="82" t="s">
        <v>13133</v>
      </c>
      <c r="BL1395" s="77"/>
      <c r="BM1395" s="77"/>
      <c r="BN1395" s="77"/>
      <c r="BO1395" s="76"/>
      <c r="BP1395" s="44" t="s">
        <v>1877</v>
      </c>
    </row>
    <row r="1396" spans="1:68" x14ac:dyDescent="0.2">
      <c r="A1396" s="63" t="s">
        <v>1762</v>
      </c>
      <c r="B1396" s="44" t="s">
        <v>2410</v>
      </c>
      <c r="C1396" s="44" t="s">
        <v>6791</v>
      </c>
      <c r="D1396" s="44" t="s">
        <v>13136</v>
      </c>
      <c r="E1396" s="44" t="str">
        <f t="shared" si="42"/>
        <v>Radagast the Tamer_Neutral_MEAS</v>
      </c>
      <c r="F1396" s="44" t="s">
        <v>11445</v>
      </c>
      <c r="G1396" s="44" t="s">
        <v>5197</v>
      </c>
      <c r="H1396" s="44" t="s">
        <v>8347</v>
      </c>
      <c r="I1396" s="64"/>
      <c r="J1396" s="65"/>
      <c r="K1396" s="65"/>
      <c r="L1396" s="65"/>
      <c r="M1396" s="65"/>
      <c r="N1396" s="64"/>
      <c r="O1396" s="64"/>
      <c r="P1396" s="65"/>
      <c r="Q1396" s="65"/>
      <c r="R1396" s="65"/>
      <c r="S1396" s="65"/>
      <c r="T1396" s="64"/>
      <c r="U1396" s="65"/>
      <c r="V1396" s="65"/>
      <c r="W1396" s="65"/>
      <c r="X1396" s="65"/>
      <c r="Y1396" s="64"/>
      <c r="Z1396" s="65"/>
      <c r="AA1396" s="69">
        <f t="shared" si="43"/>
        <v>0</v>
      </c>
      <c r="AB1396" s="63" t="s">
        <v>254</v>
      </c>
      <c r="AC1396" s="75"/>
      <c r="AD1396" s="77"/>
      <c r="AE1396" s="77"/>
      <c r="AF1396" s="76"/>
      <c r="AG1396" s="82" t="s">
        <v>13137</v>
      </c>
      <c r="AH1396" s="77"/>
      <c r="AI1396" s="77"/>
      <c r="AJ1396" s="77"/>
      <c r="AK1396" s="76"/>
      <c r="AL1396" s="63" t="s">
        <v>13138</v>
      </c>
      <c r="AM1396" s="75"/>
      <c r="AN1396" s="77"/>
      <c r="AO1396" s="77"/>
      <c r="AP1396" s="76"/>
      <c r="AQ1396" s="82" t="s">
        <v>13137</v>
      </c>
      <c r="AR1396" s="77"/>
      <c r="AS1396" s="77"/>
      <c r="AT1396" s="77"/>
      <c r="AU1396" s="76"/>
      <c r="AV1396" s="63" t="s">
        <v>13139</v>
      </c>
      <c r="AW1396" s="75"/>
      <c r="AX1396" s="77"/>
      <c r="AY1396" s="77"/>
      <c r="AZ1396" s="76"/>
      <c r="BA1396" s="82" t="s">
        <v>254</v>
      </c>
      <c r="BB1396" s="77"/>
      <c r="BC1396" s="77"/>
      <c r="BD1396" s="77"/>
      <c r="BE1396" s="76"/>
      <c r="BF1396" s="82" t="s">
        <v>13137</v>
      </c>
      <c r="BG1396" s="77"/>
      <c r="BH1396" s="77"/>
      <c r="BI1396" s="77"/>
      <c r="BJ1396" s="76"/>
      <c r="BK1396" s="82" t="s">
        <v>13137</v>
      </c>
      <c r="BL1396" s="77"/>
      <c r="BM1396" s="77"/>
      <c r="BN1396" s="77"/>
      <c r="BO1396" s="76"/>
      <c r="BP1396" s="44" t="s">
        <v>1939</v>
      </c>
    </row>
    <row r="1397" spans="1:68" x14ac:dyDescent="0.2">
      <c r="A1397" s="63" t="s">
        <v>1762</v>
      </c>
      <c r="B1397" s="44" t="s">
        <v>2410</v>
      </c>
      <c r="C1397" s="44" t="s">
        <v>6791</v>
      </c>
      <c r="D1397" s="44" t="s">
        <v>13140</v>
      </c>
      <c r="E1397" s="44" t="str">
        <f t="shared" si="42"/>
        <v>Saruman the Wise_Neutral_MEAS</v>
      </c>
      <c r="F1397" s="44" t="s">
        <v>5538</v>
      </c>
      <c r="G1397" s="44" t="s">
        <v>5197</v>
      </c>
      <c r="H1397" s="44" t="s">
        <v>8347</v>
      </c>
      <c r="I1397" s="64"/>
      <c r="J1397" s="65"/>
      <c r="K1397" s="65"/>
      <c r="L1397" s="65"/>
      <c r="M1397" s="65"/>
      <c r="N1397" s="64"/>
      <c r="O1397" s="64"/>
      <c r="P1397" s="65"/>
      <c r="Q1397" s="65"/>
      <c r="R1397" s="65"/>
      <c r="S1397" s="65"/>
      <c r="T1397" s="64"/>
      <c r="U1397" s="65"/>
      <c r="V1397" s="65"/>
      <c r="W1397" s="65"/>
      <c r="X1397" s="65"/>
      <c r="Y1397" s="64"/>
      <c r="Z1397" s="65"/>
      <c r="AA1397" s="69">
        <f t="shared" si="43"/>
        <v>0</v>
      </c>
      <c r="AB1397" s="63" t="s">
        <v>255</v>
      </c>
      <c r="AC1397" s="75"/>
      <c r="AD1397" s="77"/>
      <c r="AE1397" s="77"/>
      <c r="AF1397" s="76"/>
      <c r="AG1397" s="82" t="s">
        <v>13141</v>
      </c>
      <c r="AH1397" s="77"/>
      <c r="AI1397" s="77"/>
      <c r="AJ1397" s="77"/>
      <c r="AK1397" s="76"/>
      <c r="AL1397" s="63" t="s">
        <v>13142</v>
      </c>
      <c r="AM1397" s="75"/>
      <c r="AN1397" s="77"/>
      <c r="AO1397" s="77"/>
      <c r="AP1397" s="76"/>
      <c r="AQ1397" s="82" t="s">
        <v>13141</v>
      </c>
      <c r="AR1397" s="77"/>
      <c r="AS1397" s="77"/>
      <c r="AT1397" s="77"/>
      <c r="AU1397" s="76"/>
      <c r="AV1397" s="63" t="s">
        <v>13143</v>
      </c>
      <c r="AW1397" s="75"/>
      <c r="AX1397" s="77"/>
      <c r="AY1397" s="77"/>
      <c r="AZ1397" s="76"/>
      <c r="BA1397" s="82" t="s">
        <v>255</v>
      </c>
      <c r="BB1397" s="77"/>
      <c r="BC1397" s="77"/>
      <c r="BD1397" s="77"/>
      <c r="BE1397" s="76"/>
      <c r="BF1397" s="82" t="s">
        <v>13141</v>
      </c>
      <c r="BG1397" s="77"/>
      <c r="BH1397" s="77"/>
      <c r="BI1397" s="77"/>
      <c r="BJ1397" s="76"/>
      <c r="BK1397" s="82" t="s">
        <v>13141</v>
      </c>
      <c r="BL1397" s="77"/>
      <c r="BM1397" s="77"/>
      <c r="BN1397" s="77"/>
      <c r="BO1397" s="76"/>
      <c r="BP1397" s="44" t="s">
        <v>1940</v>
      </c>
    </row>
    <row r="1398" spans="1:68" x14ac:dyDescent="0.2">
      <c r="A1398" s="63" t="s">
        <v>1762</v>
      </c>
      <c r="B1398" s="44" t="s">
        <v>2410</v>
      </c>
      <c r="C1398" s="44" t="s">
        <v>6791</v>
      </c>
      <c r="D1398" s="44" t="s">
        <v>13144</v>
      </c>
      <c r="E1398" s="44" t="str">
        <f t="shared" si="42"/>
        <v>Steward's Guard_Neutral_MEAS</v>
      </c>
      <c r="F1398" s="44" t="s">
        <v>11470</v>
      </c>
      <c r="G1398" s="44" t="s">
        <v>5235</v>
      </c>
      <c r="H1398" s="44" t="s">
        <v>8398</v>
      </c>
      <c r="I1398" s="64"/>
      <c r="J1398" s="65"/>
      <c r="K1398" s="65"/>
      <c r="L1398" s="65"/>
      <c r="M1398" s="65"/>
      <c r="N1398" s="64"/>
      <c r="O1398" s="64"/>
      <c r="P1398" s="65"/>
      <c r="Q1398" s="65"/>
      <c r="R1398" s="65"/>
      <c r="S1398" s="65"/>
      <c r="T1398" s="64"/>
      <c r="U1398" s="65"/>
      <c r="V1398" s="65"/>
      <c r="W1398" s="65"/>
      <c r="X1398" s="65"/>
      <c r="Y1398" s="64"/>
      <c r="Z1398" s="65"/>
      <c r="AA1398" s="69">
        <f t="shared" si="43"/>
        <v>0</v>
      </c>
      <c r="AB1398" s="63" t="s">
        <v>307</v>
      </c>
      <c r="AC1398" s="75"/>
      <c r="AD1398" s="77"/>
      <c r="AE1398" s="77"/>
      <c r="AF1398" s="76"/>
      <c r="AG1398" s="82" t="s">
        <v>13145</v>
      </c>
      <c r="AH1398" s="77"/>
      <c r="AI1398" s="77"/>
      <c r="AJ1398" s="77"/>
      <c r="AK1398" s="76"/>
      <c r="AL1398" s="63" t="s">
        <v>13146</v>
      </c>
      <c r="AM1398" s="75"/>
      <c r="AN1398" s="77"/>
      <c r="AO1398" s="77"/>
      <c r="AP1398" s="76"/>
      <c r="AQ1398" s="82" t="s">
        <v>13145</v>
      </c>
      <c r="AR1398" s="77"/>
      <c r="AS1398" s="77"/>
      <c r="AT1398" s="77"/>
      <c r="AU1398" s="76"/>
      <c r="AV1398" s="63" t="s">
        <v>13147</v>
      </c>
      <c r="AW1398" s="75"/>
      <c r="AX1398" s="77"/>
      <c r="AY1398" s="77"/>
      <c r="AZ1398" s="76"/>
      <c r="BA1398" s="82" t="s">
        <v>307</v>
      </c>
      <c r="BB1398" s="77"/>
      <c r="BC1398" s="77"/>
      <c r="BD1398" s="77"/>
      <c r="BE1398" s="76"/>
      <c r="BF1398" s="82" t="s">
        <v>13145</v>
      </c>
      <c r="BG1398" s="77"/>
      <c r="BH1398" s="77"/>
      <c r="BI1398" s="77"/>
      <c r="BJ1398" s="76"/>
      <c r="BK1398" s="82" t="s">
        <v>13145</v>
      </c>
      <c r="BL1398" s="77"/>
      <c r="BM1398" s="77"/>
      <c r="BN1398" s="77"/>
      <c r="BO1398" s="76"/>
      <c r="BP1398" s="44" t="s">
        <v>13148</v>
      </c>
    </row>
    <row r="1399" spans="1:68" x14ac:dyDescent="0.2">
      <c r="A1399" s="63" t="s">
        <v>1762</v>
      </c>
      <c r="B1399" s="44" t="s">
        <v>2410</v>
      </c>
      <c r="C1399" s="44" t="s">
        <v>6791</v>
      </c>
      <c r="D1399" s="44" t="s">
        <v>13149</v>
      </c>
      <c r="E1399" s="44" t="str">
        <f t="shared" si="42"/>
        <v>Stout Men of Gondor_Neutral_MEAS</v>
      </c>
      <c r="F1399" s="44" t="s">
        <v>9270</v>
      </c>
      <c r="G1399" s="44" t="s">
        <v>5235</v>
      </c>
      <c r="H1399" s="44" t="s">
        <v>10551</v>
      </c>
      <c r="I1399" s="64"/>
      <c r="J1399" s="65"/>
      <c r="K1399" s="65"/>
      <c r="L1399" s="65"/>
      <c r="M1399" s="65"/>
      <c r="N1399" s="64"/>
      <c r="O1399" s="64"/>
      <c r="P1399" s="65"/>
      <c r="Q1399" s="65"/>
      <c r="R1399" s="66">
        <v>1</v>
      </c>
      <c r="S1399" s="65"/>
      <c r="T1399" s="64"/>
      <c r="U1399" s="65"/>
      <c r="V1399" s="65"/>
      <c r="W1399" s="65"/>
      <c r="X1399" s="65"/>
      <c r="Y1399" s="64"/>
      <c r="Z1399" s="65"/>
      <c r="AA1399" s="69">
        <f t="shared" si="43"/>
        <v>0</v>
      </c>
      <c r="AB1399" s="63" t="s">
        <v>308</v>
      </c>
      <c r="AC1399" s="75"/>
      <c r="AD1399" s="77"/>
      <c r="AE1399" s="75"/>
      <c r="AF1399" s="76"/>
      <c r="AG1399" s="82" t="s">
        <v>13150</v>
      </c>
      <c r="AH1399" s="77"/>
      <c r="AI1399" s="77"/>
      <c r="AJ1399" s="77"/>
      <c r="AK1399" s="76"/>
      <c r="AL1399" s="63" t="s">
        <v>13151</v>
      </c>
      <c r="AM1399" s="75"/>
      <c r="AN1399" s="77"/>
      <c r="AO1399" s="77"/>
      <c r="AP1399" s="76"/>
      <c r="AQ1399" s="82" t="s">
        <v>13150</v>
      </c>
      <c r="AR1399" s="77"/>
      <c r="AS1399" s="77"/>
      <c r="AT1399" s="77"/>
      <c r="AU1399" s="76"/>
      <c r="AV1399" s="63" t="s">
        <v>13152</v>
      </c>
      <c r="AW1399" s="75"/>
      <c r="AX1399" s="77"/>
      <c r="AY1399" s="77"/>
      <c r="AZ1399" s="76"/>
      <c r="BA1399" s="82" t="s">
        <v>308</v>
      </c>
      <c r="BB1399" s="77"/>
      <c r="BC1399" s="77"/>
      <c r="BD1399" s="77"/>
      <c r="BE1399" s="76"/>
      <c r="BF1399" s="82" t="s">
        <v>13150</v>
      </c>
      <c r="BG1399" s="77"/>
      <c r="BH1399" s="77"/>
      <c r="BI1399" s="77"/>
      <c r="BJ1399" s="76"/>
      <c r="BK1399" s="82" t="s">
        <v>13150</v>
      </c>
      <c r="BL1399" s="77"/>
      <c r="BM1399" s="77"/>
      <c r="BN1399" s="77"/>
      <c r="BO1399" s="76"/>
      <c r="BP1399" s="44" t="s">
        <v>13153</v>
      </c>
    </row>
    <row r="1400" spans="1:68" x14ac:dyDescent="0.2">
      <c r="A1400" s="63" t="s">
        <v>1762</v>
      </c>
      <c r="B1400" s="44" t="s">
        <v>2410</v>
      </c>
      <c r="C1400" s="44" t="s">
        <v>6791</v>
      </c>
      <c r="D1400" s="44" t="s">
        <v>13154</v>
      </c>
      <c r="E1400" s="44" t="str">
        <f t="shared" si="42"/>
        <v>Trolls from the Mountains_Neutral_MEAS</v>
      </c>
      <c r="F1400" s="44" t="s">
        <v>8911</v>
      </c>
      <c r="G1400" s="44" t="s">
        <v>5235</v>
      </c>
      <c r="H1400" s="44" t="s">
        <v>8398</v>
      </c>
      <c r="I1400" s="64"/>
      <c r="J1400" s="65"/>
      <c r="K1400" s="65"/>
      <c r="L1400" s="65"/>
      <c r="M1400" s="65"/>
      <c r="N1400" s="64"/>
      <c r="O1400" s="64"/>
      <c r="P1400" s="65"/>
      <c r="Q1400" s="65"/>
      <c r="R1400" s="65"/>
      <c r="S1400" s="65"/>
      <c r="T1400" s="64"/>
      <c r="U1400" s="65"/>
      <c r="V1400" s="65"/>
      <c r="W1400" s="65"/>
      <c r="X1400" s="65"/>
      <c r="Y1400" s="64"/>
      <c r="Z1400" s="65"/>
      <c r="AA1400" s="69">
        <f t="shared" si="43"/>
        <v>0</v>
      </c>
      <c r="AB1400" s="63" t="s">
        <v>563</v>
      </c>
      <c r="AC1400" s="75"/>
      <c r="AD1400" s="77"/>
      <c r="AE1400" s="77"/>
      <c r="AF1400" s="76"/>
      <c r="AG1400" s="82" t="s">
        <v>13155</v>
      </c>
      <c r="AH1400" s="77"/>
      <c r="AI1400" s="77"/>
      <c r="AJ1400" s="77"/>
      <c r="AK1400" s="76"/>
      <c r="AL1400" s="63" t="s">
        <v>13156</v>
      </c>
      <c r="AM1400" s="75"/>
      <c r="AN1400" s="77"/>
      <c r="AO1400" s="77"/>
      <c r="AP1400" s="76"/>
      <c r="AQ1400" s="82" t="s">
        <v>13155</v>
      </c>
      <c r="AR1400" s="77"/>
      <c r="AS1400" s="77"/>
      <c r="AT1400" s="77"/>
      <c r="AU1400" s="76"/>
      <c r="AV1400" s="63" t="s">
        <v>13157</v>
      </c>
      <c r="AW1400" s="75"/>
      <c r="AX1400" s="77"/>
      <c r="AY1400" s="77"/>
      <c r="AZ1400" s="76"/>
      <c r="BA1400" s="82" t="s">
        <v>563</v>
      </c>
      <c r="BB1400" s="77"/>
      <c r="BC1400" s="77"/>
      <c r="BD1400" s="77"/>
      <c r="BE1400" s="76"/>
      <c r="BF1400" s="82" t="s">
        <v>13155</v>
      </c>
      <c r="BG1400" s="77"/>
      <c r="BH1400" s="77"/>
      <c r="BI1400" s="77"/>
      <c r="BJ1400" s="76"/>
      <c r="BK1400" s="82" t="s">
        <v>13155</v>
      </c>
      <c r="BL1400" s="77"/>
      <c r="BM1400" s="77"/>
      <c r="BN1400" s="77"/>
      <c r="BO1400" s="76"/>
      <c r="BP1400" s="44" t="s">
        <v>13158</v>
      </c>
    </row>
    <row r="1401" spans="1:68" x14ac:dyDescent="0.2">
      <c r="A1401" s="63" t="s">
        <v>1762</v>
      </c>
      <c r="B1401" s="44" t="s">
        <v>7156</v>
      </c>
      <c r="C1401" s="44" t="s">
        <v>6791</v>
      </c>
      <c r="D1401" s="44" t="s">
        <v>13159</v>
      </c>
      <c r="E1401" s="44" t="str">
        <f t="shared" si="42"/>
        <v>A Lie in Your Eyes_Neutral_MEAS</v>
      </c>
      <c r="F1401" s="44" t="s">
        <v>11445</v>
      </c>
      <c r="G1401" s="44" t="s">
        <v>5197</v>
      </c>
      <c r="H1401" s="44" t="s">
        <v>8347</v>
      </c>
      <c r="I1401" s="64"/>
      <c r="J1401" s="65"/>
      <c r="K1401" s="65"/>
      <c r="L1401" s="65"/>
      <c r="M1401" s="65"/>
      <c r="N1401" s="64"/>
      <c r="O1401" s="64"/>
      <c r="P1401" s="65"/>
      <c r="Q1401" s="65"/>
      <c r="R1401" s="65"/>
      <c r="S1401" s="65"/>
      <c r="T1401" s="64"/>
      <c r="U1401" s="65"/>
      <c r="V1401" s="65"/>
      <c r="W1401" s="65"/>
      <c r="X1401" s="65"/>
      <c r="Y1401" s="64"/>
      <c r="Z1401" s="65"/>
      <c r="AA1401" s="69">
        <f t="shared" si="43"/>
        <v>0</v>
      </c>
      <c r="AB1401" s="63" t="s">
        <v>564</v>
      </c>
      <c r="AC1401" s="75"/>
      <c r="AD1401" s="77"/>
      <c r="AE1401" s="77"/>
      <c r="AF1401" s="76"/>
      <c r="AG1401" s="82" t="s">
        <v>13160</v>
      </c>
      <c r="AH1401" s="77"/>
      <c r="AI1401" s="77"/>
      <c r="AJ1401" s="77"/>
      <c r="AK1401" s="76"/>
      <c r="AL1401" s="63" t="s">
        <v>13161</v>
      </c>
      <c r="AM1401" s="75"/>
      <c r="AN1401" s="77"/>
      <c r="AO1401" s="77"/>
      <c r="AP1401" s="76"/>
      <c r="AQ1401" s="82" t="s">
        <v>13160</v>
      </c>
      <c r="AR1401" s="77"/>
      <c r="AS1401" s="77"/>
      <c r="AT1401" s="77"/>
      <c r="AU1401" s="76"/>
      <c r="AV1401" s="63" t="s">
        <v>13162</v>
      </c>
      <c r="AW1401" s="75"/>
      <c r="AX1401" s="77"/>
      <c r="AY1401" s="77"/>
      <c r="AZ1401" s="76"/>
      <c r="BA1401" s="82" t="s">
        <v>564</v>
      </c>
      <c r="BB1401" s="77"/>
      <c r="BC1401" s="77"/>
      <c r="BD1401" s="77"/>
      <c r="BE1401" s="76"/>
      <c r="BF1401" s="82" t="s">
        <v>13160</v>
      </c>
      <c r="BG1401" s="77"/>
      <c r="BH1401" s="77"/>
      <c r="BI1401" s="77"/>
      <c r="BJ1401" s="76"/>
      <c r="BK1401" s="82" t="s">
        <v>13160</v>
      </c>
      <c r="BL1401" s="77"/>
      <c r="BM1401" s="77"/>
      <c r="BN1401" s="77"/>
      <c r="BO1401" s="76"/>
      <c r="BP1401" s="44" t="s">
        <v>13163</v>
      </c>
    </row>
    <row r="1402" spans="1:68" x14ac:dyDescent="0.2">
      <c r="A1402" s="63" t="s">
        <v>1762</v>
      </c>
      <c r="B1402" s="44" t="s">
        <v>7156</v>
      </c>
      <c r="C1402" s="44" t="s">
        <v>6791</v>
      </c>
      <c r="D1402" s="44" t="s">
        <v>13164</v>
      </c>
      <c r="E1402" s="44" t="str">
        <f t="shared" si="42"/>
        <v>Alone and Unadvised_Neutral_MEAS</v>
      </c>
      <c r="F1402" s="44" t="s">
        <v>5538</v>
      </c>
      <c r="G1402" s="44" t="s">
        <v>5235</v>
      </c>
      <c r="H1402" s="44" t="s">
        <v>10551</v>
      </c>
      <c r="I1402" s="64"/>
      <c r="J1402" s="65"/>
      <c r="K1402" s="65"/>
      <c r="L1402" s="65"/>
      <c r="M1402" s="65"/>
      <c r="N1402" s="64"/>
      <c r="O1402" s="68">
        <v>2</v>
      </c>
      <c r="P1402" s="66">
        <v>3</v>
      </c>
      <c r="Q1402" s="65"/>
      <c r="R1402" s="66">
        <v>2</v>
      </c>
      <c r="S1402" s="66">
        <v>1</v>
      </c>
      <c r="T1402" s="64"/>
      <c r="U1402" s="65"/>
      <c r="V1402" s="65"/>
      <c r="W1402" s="66">
        <v>1</v>
      </c>
      <c r="X1402" s="66">
        <v>3</v>
      </c>
      <c r="Y1402" s="64"/>
      <c r="Z1402" s="65"/>
      <c r="AA1402" s="69">
        <f t="shared" si="43"/>
        <v>0</v>
      </c>
      <c r="AB1402" s="63" t="s">
        <v>565</v>
      </c>
      <c r="AC1402" s="75"/>
      <c r="AD1402" s="77"/>
      <c r="AE1402" s="75"/>
      <c r="AF1402" s="76"/>
      <c r="AG1402" s="82" t="s">
        <v>13165</v>
      </c>
      <c r="AH1402" s="77"/>
      <c r="AI1402" s="77"/>
      <c r="AJ1402" s="77"/>
      <c r="AK1402" s="76"/>
      <c r="AL1402" s="63" t="s">
        <v>13166</v>
      </c>
      <c r="AM1402" s="75"/>
      <c r="AN1402" s="77"/>
      <c r="AO1402" s="77"/>
      <c r="AP1402" s="76"/>
      <c r="AQ1402" s="82" t="s">
        <v>13165</v>
      </c>
      <c r="AR1402" s="77"/>
      <c r="AS1402" s="77"/>
      <c r="AT1402" s="77"/>
      <c r="AU1402" s="76"/>
      <c r="AV1402" s="63" t="s">
        <v>13167</v>
      </c>
      <c r="AW1402" s="75"/>
      <c r="AX1402" s="77"/>
      <c r="AY1402" s="77"/>
      <c r="AZ1402" s="76"/>
      <c r="BA1402" s="82" t="s">
        <v>565</v>
      </c>
      <c r="BB1402" s="77"/>
      <c r="BC1402" s="77"/>
      <c r="BD1402" s="77"/>
      <c r="BE1402" s="76"/>
      <c r="BF1402" s="82" t="s">
        <v>13165</v>
      </c>
      <c r="BG1402" s="77"/>
      <c r="BH1402" s="77"/>
      <c r="BI1402" s="77"/>
      <c r="BJ1402" s="76"/>
      <c r="BK1402" s="82" t="s">
        <v>13165</v>
      </c>
      <c r="BL1402" s="77"/>
      <c r="BM1402" s="77"/>
      <c r="BN1402" s="77"/>
      <c r="BO1402" s="76"/>
      <c r="BP1402" s="44" t="s">
        <v>1647</v>
      </c>
    </row>
    <row r="1403" spans="1:68" x14ac:dyDescent="0.2">
      <c r="A1403" s="63" t="s">
        <v>1762</v>
      </c>
      <c r="B1403" s="44" t="s">
        <v>7156</v>
      </c>
      <c r="C1403" s="44" t="s">
        <v>6791</v>
      </c>
      <c r="D1403" s="44" t="s">
        <v>13168</v>
      </c>
      <c r="E1403" s="44" t="str">
        <f t="shared" si="42"/>
        <v>Come at Need_Neutral_MEAS</v>
      </c>
      <c r="F1403" s="44" t="s">
        <v>8781</v>
      </c>
      <c r="G1403" s="44" t="s">
        <v>5235</v>
      </c>
      <c r="H1403" s="44" t="s">
        <v>8398</v>
      </c>
      <c r="I1403" s="64"/>
      <c r="J1403" s="65"/>
      <c r="K1403" s="65"/>
      <c r="L1403" s="65"/>
      <c r="M1403" s="65"/>
      <c r="N1403" s="64"/>
      <c r="O1403" s="64"/>
      <c r="P1403" s="65"/>
      <c r="Q1403" s="65"/>
      <c r="R1403" s="65"/>
      <c r="S1403" s="65"/>
      <c r="T1403" s="64"/>
      <c r="U1403" s="65"/>
      <c r="V1403" s="65"/>
      <c r="W1403" s="65"/>
      <c r="X1403" s="65"/>
      <c r="Y1403" s="64"/>
      <c r="Z1403" s="65"/>
      <c r="AA1403" s="69">
        <f t="shared" si="43"/>
        <v>0</v>
      </c>
      <c r="AB1403" s="63" t="s">
        <v>566</v>
      </c>
      <c r="AC1403" s="75"/>
      <c r="AD1403" s="77"/>
      <c r="AE1403" s="77"/>
      <c r="AF1403" s="76"/>
      <c r="AG1403" s="82" t="s">
        <v>13169</v>
      </c>
      <c r="AH1403" s="77"/>
      <c r="AI1403" s="77"/>
      <c r="AJ1403" s="77"/>
      <c r="AK1403" s="76"/>
      <c r="AL1403" s="63" t="s">
        <v>13170</v>
      </c>
      <c r="AM1403" s="75"/>
      <c r="AN1403" s="77"/>
      <c r="AO1403" s="77"/>
      <c r="AP1403" s="76"/>
      <c r="AQ1403" s="82" t="s">
        <v>13169</v>
      </c>
      <c r="AR1403" s="77"/>
      <c r="AS1403" s="77"/>
      <c r="AT1403" s="77"/>
      <c r="AU1403" s="76"/>
      <c r="AV1403" s="63" t="s">
        <v>13171</v>
      </c>
      <c r="AW1403" s="75"/>
      <c r="AX1403" s="77"/>
      <c r="AY1403" s="77"/>
      <c r="AZ1403" s="76"/>
      <c r="BA1403" s="82" t="s">
        <v>566</v>
      </c>
      <c r="BB1403" s="77"/>
      <c r="BC1403" s="77"/>
      <c r="BD1403" s="77"/>
      <c r="BE1403" s="76"/>
      <c r="BF1403" s="82" t="s">
        <v>13169</v>
      </c>
      <c r="BG1403" s="77"/>
      <c r="BH1403" s="77"/>
      <c r="BI1403" s="77"/>
      <c r="BJ1403" s="76"/>
      <c r="BK1403" s="82" t="s">
        <v>13169</v>
      </c>
      <c r="BL1403" s="77"/>
      <c r="BM1403" s="77"/>
      <c r="BN1403" s="77"/>
      <c r="BO1403" s="76"/>
      <c r="BP1403" s="44" t="s">
        <v>13172</v>
      </c>
    </row>
    <row r="1404" spans="1:68" x14ac:dyDescent="0.2">
      <c r="A1404" s="63" t="s">
        <v>1762</v>
      </c>
      <c r="B1404" s="44" t="s">
        <v>7156</v>
      </c>
      <c r="C1404" s="44" t="s">
        <v>6791</v>
      </c>
      <c r="D1404" s="44" t="s">
        <v>13173</v>
      </c>
      <c r="E1404" s="44" t="str">
        <f t="shared" si="42"/>
        <v>Early Harvest_Neutral_MEAS</v>
      </c>
      <c r="F1404" s="44" t="s">
        <v>8560</v>
      </c>
      <c r="G1404" s="44" t="s">
        <v>5235</v>
      </c>
      <c r="H1404" s="44" t="s">
        <v>8398</v>
      </c>
      <c r="I1404" s="64"/>
      <c r="J1404" s="65"/>
      <c r="K1404" s="65"/>
      <c r="L1404" s="65"/>
      <c r="M1404" s="65"/>
      <c r="N1404" s="64"/>
      <c r="O1404" s="64"/>
      <c r="P1404" s="65"/>
      <c r="Q1404" s="65"/>
      <c r="R1404" s="65"/>
      <c r="S1404" s="65"/>
      <c r="T1404" s="64"/>
      <c r="U1404" s="65"/>
      <c r="V1404" s="65"/>
      <c r="W1404" s="65"/>
      <c r="X1404" s="65"/>
      <c r="Y1404" s="64"/>
      <c r="Z1404" s="65"/>
      <c r="AA1404" s="69">
        <f t="shared" si="43"/>
        <v>0</v>
      </c>
      <c r="AB1404" s="63" t="s">
        <v>567</v>
      </c>
      <c r="AC1404" s="75"/>
      <c r="AD1404" s="77"/>
      <c r="AE1404" s="77"/>
      <c r="AF1404" s="76"/>
      <c r="AG1404" s="82" t="s">
        <v>13174</v>
      </c>
      <c r="AH1404" s="77"/>
      <c r="AI1404" s="77"/>
      <c r="AJ1404" s="77"/>
      <c r="AK1404" s="76"/>
      <c r="AL1404" s="63" t="s">
        <v>13175</v>
      </c>
      <c r="AM1404" s="75"/>
      <c r="AN1404" s="77"/>
      <c r="AO1404" s="77"/>
      <c r="AP1404" s="76"/>
      <c r="AQ1404" s="82" t="s">
        <v>13174</v>
      </c>
      <c r="AR1404" s="77"/>
      <c r="AS1404" s="77"/>
      <c r="AT1404" s="77"/>
      <c r="AU1404" s="76"/>
      <c r="AV1404" s="63" t="s">
        <v>13176</v>
      </c>
      <c r="AW1404" s="75"/>
      <c r="AX1404" s="77"/>
      <c r="AY1404" s="77"/>
      <c r="AZ1404" s="76"/>
      <c r="BA1404" s="82" t="s">
        <v>567</v>
      </c>
      <c r="BB1404" s="77"/>
      <c r="BC1404" s="77"/>
      <c r="BD1404" s="77"/>
      <c r="BE1404" s="76"/>
      <c r="BF1404" s="82" t="s">
        <v>13174</v>
      </c>
      <c r="BG1404" s="77"/>
      <c r="BH1404" s="77"/>
      <c r="BI1404" s="77"/>
      <c r="BJ1404" s="76"/>
      <c r="BK1404" s="82" t="s">
        <v>13174</v>
      </c>
      <c r="BL1404" s="77"/>
      <c r="BM1404" s="77"/>
      <c r="BN1404" s="77"/>
      <c r="BO1404" s="76"/>
      <c r="BP1404" s="44" t="s">
        <v>13177</v>
      </c>
    </row>
    <row r="1405" spans="1:68" x14ac:dyDescent="0.2">
      <c r="A1405" s="63" t="s">
        <v>1762</v>
      </c>
      <c r="B1405" s="44" t="s">
        <v>7156</v>
      </c>
      <c r="C1405" s="44" t="s">
        <v>6791</v>
      </c>
      <c r="D1405" s="44" t="s">
        <v>13178</v>
      </c>
      <c r="E1405" s="44" t="str">
        <f t="shared" si="42"/>
        <v>Enchanted Stream_Neutral_MEAS</v>
      </c>
      <c r="F1405" s="44" t="s">
        <v>10893</v>
      </c>
      <c r="G1405" s="44" t="s">
        <v>5235</v>
      </c>
      <c r="H1405" s="44" t="s">
        <v>10551</v>
      </c>
      <c r="I1405" s="64"/>
      <c r="J1405" s="65"/>
      <c r="K1405" s="65"/>
      <c r="L1405" s="65"/>
      <c r="M1405" s="65"/>
      <c r="N1405" s="64"/>
      <c r="O1405" s="64"/>
      <c r="P1405" s="65"/>
      <c r="Q1405" s="65"/>
      <c r="R1405" s="65"/>
      <c r="S1405" s="65"/>
      <c r="T1405" s="64"/>
      <c r="U1405" s="65"/>
      <c r="V1405" s="65"/>
      <c r="W1405" s="65"/>
      <c r="X1405" s="65"/>
      <c r="Y1405" s="64"/>
      <c r="Z1405" s="65"/>
      <c r="AA1405" s="69">
        <f t="shared" si="43"/>
        <v>0</v>
      </c>
      <c r="AB1405" s="63" t="s">
        <v>568</v>
      </c>
      <c r="AC1405" s="75"/>
      <c r="AD1405" s="77"/>
      <c r="AE1405" s="77"/>
      <c r="AF1405" s="76"/>
      <c r="AG1405" s="82" t="s">
        <v>13179</v>
      </c>
      <c r="AH1405" s="77"/>
      <c r="AI1405" s="77"/>
      <c r="AJ1405" s="77"/>
      <c r="AK1405" s="76"/>
      <c r="AL1405" s="63" t="s">
        <v>13180</v>
      </c>
      <c r="AM1405" s="75"/>
      <c r="AN1405" s="77"/>
      <c r="AO1405" s="77"/>
      <c r="AP1405" s="76"/>
      <c r="AQ1405" s="82" t="s">
        <v>13179</v>
      </c>
      <c r="AR1405" s="77"/>
      <c r="AS1405" s="77"/>
      <c r="AT1405" s="77"/>
      <c r="AU1405" s="76"/>
      <c r="AV1405" s="63" t="s">
        <v>13181</v>
      </c>
      <c r="AW1405" s="75"/>
      <c r="AX1405" s="77"/>
      <c r="AY1405" s="77"/>
      <c r="AZ1405" s="76"/>
      <c r="BA1405" s="82" t="s">
        <v>568</v>
      </c>
      <c r="BB1405" s="77"/>
      <c r="BC1405" s="77"/>
      <c r="BD1405" s="77"/>
      <c r="BE1405" s="76"/>
      <c r="BF1405" s="82" t="s">
        <v>13179</v>
      </c>
      <c r="BG1405" s="77"/>
      <c r="BH1405" s="77"/>
      <c r="BI1405" s="77"/>
      <c r="BJ1405" s="76"/>
      <c r="BK1405" s="82" t="s">
        <v>13179</v>
      </c>
      <c r="BL1405" s="77"/>
      <c r="BM1405" s="77"/>
      <c r="BN1405" s="77"/>
      <c r="BO1405" s="76"/>
      <c r="BP1405" s="44" t="s">
        <v>13182</v>
      </c>
    </row>
    <row r="1406" spans="1:68" x14ac:dyDescent="0.2">
      <c r="A1406" s="63" t="s">
        <v>1762</v>
      </c>
      <c r="B1406" s="44" t="s">
        <v>7156</v>
      </c>
      <c r="C1406" s="44" t="s">
        <v>6791</v>
      </c>
      <c r="D1406" s="44" t="s">
        <v>13183</v>
      </c>
      <c r="E1406" s="44" t="str">
        <f t="shared" si="42"/>
        <v>Fealty Under Trial_Neutral_MEAS</v>
      </c>
      <c r="F1406" s="44" t="s">
        <v>5410</v>
      </c>
      <c r="G1406" s="44" t="s">
        <v>5235</v>
      </c>
      <c r="H1406" s="44" t="s">
        <v>8398</v>
      </c>
      <c r="I1406" s="64"/>
      <c r="J1406" s="65"/>
      <c r="K1406" s="65"/>
      <c r="L1406" s="65"/>
      <c r="M1406" s="65"/>
      <c r="N1406" s="64"/>
      <c r="O1406" s="64"/>
      <c r="P1406" s="65"/>
      <c r="Q1406" s="65"/>
      <c r="R1406" s="65"/>
      <c r="S1406" s="65"/>
      <c r="T1406" s="64"/>
      <c r="U1406" s="65"/>
      <c r="V1406" s="65"/>
      <c r="W1406" s="65"/>
      <c r="X1406" s="65"/>
      <c r="Y1406" s="64"/>
      <c r="Z1406" s="65"/>
      <c r="AA1406" s="69">
        <f t="shared" si="43"/>
        <v>0</v>
      </c>
      <c r="AB1406" s="63" t="s">
        <v>569</v>
      </c>
      <c r="AC1406" s="75"/>
      <c r="AD1406" s="77"/>
      <c r="AE1406" s="77"/>
      <c r="AF1406" s="76"/>
      <c r="AG1406" s="82" t="s">
        <v>13184</v>
      </c>
      <c r="AH1406" s="77"/>
      <c r="AI1406" s="77"/>
      <c r="AJ1406" s="77"/>
      <c r="AK1406" s="76"/>
      <c r="AL1406" s="63" t="s">
        <v>13185</v>
      </c>
      <c r="AM1406" s="75"/>
      <c r="AN1406" s="77"/>
      <c r="AO1406" s="77"/>
      <c r="AP1406" s="76"/>
      <c r="AQ1406" s="82" t="s">
        <v>13184</v>
      </c>
      <c r="AR1406" s="77"/>
      <c r="AS1406" s="77"/>
      <c r="AT1406" s="77"/>
      <c r="AU1406" s="76"/>
      <c r="AV1406" s="63" t="s">
        <v>13186</v>
      </c>
      <c r="AW1406" s="75"/>
      <c r="AX1406" s="77"/>
      <c r="AY1406" s="77"/>
      <c r="AZ1406" s="76"/>
      <c r="BA1406" s="82" t="s">
        <v>569</v>
      </c>
      <c r="BB1406" s="77"/>
      <c r="BC1406" s="77"/>
      <c r="BD1406" s="77"/>
      <c r="BE1406" s="76"/>
      <c r="BF1406" s="82" t="s">
        <v>13184</v>
      </c>
      <c r="BG1406" s="77"/>
      <c r="BH1406" s="77"/>
      <c r="BI1406" s="77"/>
      <c r="BJ1406" s="76"/>
      <c r="BK1406" s="82" t="s">
        <v>13184</v>
      </c>
      <c r="BL1406" s="77"/>
      <c r="BM1406" s="77"/>
      <c r="BN1406" s="77"/>
      <c r="BO1406" s="76"/>
      <c r="BP1406" s="44" t="s">
        <v>13187</v>
      </c>
    </row>
    <row r="1407" spans="1:68" x14ac:dyDescent="0.2">
      <c r="A1407" s="63" t="s">
        <v>1762</v>
      </c>
      <c r="B1407" s="44" t="s">
        <v>7156</v>
      </c>
      <c r="C1407" s="44" t="s">
        <v>6791</v>
      </c>
      <c r="D1407" s="44" t="s">
        <v>13188</v>
      </c>
      <c r="E1407" s="44" t="str">
        <f t="shared" si="42"/>
        <v>FEAR! FIRE! FOES!_Neutral_MEAS</v>
      </c>
      <c r="F1407" s="44" t="s">
        <v>6021</v>
      </c>
      <c r="G1407" s="44" t="s">
        <v>5235</v>
      </c>
      <c r="H1407" s="44" t="s">
        <v>10551</v>
      </c>
      <c r="I1407" s="64"/>
      <c r="J1407" s="65"/>
      <c r="K1407" s="65"/>
      <c r="L1407" s="65"/>
      <c r="M1407" s="65"/>
      <c r="N1407" s="64"/>
      <c r="O1407" s="64"/>
      <c r="P1407" s="65"/>
      <c r="Q1407" s="65"/>
      <c r="R1407" s="65"/>
      <c r="S1407" s="65"/>
      <c r="T1407" s="64"/>
      <c r="U1407" s="65"/>
      <c r="V1407" s="65"/>
      <c r="W1407" s="65"/>
      <c r="X1407" s="65"/>
      <c r="Y1407" s="64"/>
      <c r="Z1407" s="65"/>
      <c r="AA1407" s="69">
        <f t="shared" si="43"/>
        <v>0</v>
      </c>
      <c r="AB1407" s="63" t="s">
        <v>570</v>
      </c>
      <c r="AC1407" s="75"/>
      <c r="AD1407" s="77"/>
      <c r="AE1407" s="77"/>
      <c r="AF1407" s="76"/>
      <c r="AG1407" s="82" t="s">
        <v>13189</v>
      </c>
      <c r="AH1407" s="77"/>
      <c r="AI1407" s="77"/>
      <c r="AJ1407" s="77"/>
      <c r="AK1407" s="76"/>
      <c r="AL1407" s="63" t="s">
        <v>13190</v>
      </c>
      <c r="AM1407" s="75"/>
      <c r="AN1407" s="77"/>
      <c r="AO1407" s="77"/>
      <c r="AP1407" s="76"/>
      <c r="AQ1407" s="82" t="s">
        <v>13189</v>
      </c>
      <c r="AR1407" s="77"/>
      <c r="AS1407" s="77"/>
      <c r="AT1407" s="77"/>
      <c r="AU1407" s="76"/>
      <c r="AV1407" s="63" t="s">
        <v>13191</v>
      </c>
      <c r="AW1407" s="75"/>
      <c r="AX1407" s="77"/>
      <c r="AY1407" s="77"/>
      <c r="AZ1407" s="76"/>
      <c r="BA1407" s="82" t="s">
        <v>570</v>
      </c>
      <c r="BB1407" s="77"/>
      <c r="BC1407" s="77"/>
      <c r="BD1407" s="77"/>
      <c r="BE1407" s="76"/>
      <c r="BF1407" s="82" t="s">
        <v>13189</v>
      </c>
      <c r="BG1407" s="77"/>
      <c r="BH1407" s="77"/>
      <c r="BI1407" s="77"/>
      <c r="BJ1407" s="76"/>
      <c r="BK1407" s="82" t="s">
        <v>13189</v>
      </c>
      <c r="BL1407" s="77"/>
      <c r="BM1407" s="77"/>
      <c r="BN1407" s="77"/>
      <c r="BO1407" s="76"/>
      <c r="BP1407" s="44" t="s">
        <v>13192</v>
      </c>
    </row>
    <row r="1408" spans="1:68" x14ac:dyDescent="0.2">
      <c r="A1408" s="63" t="s">
        <v>1762</v>
      </c>
      <c r="B1408" s="44" t="s">
        <v>7156</v>
      </c>
      <c r="C1408" s="44" t="s">
        <v>6791</v>
      </c>
      <c r="D1408" s="44" t="s">
        <v>13193</v>
      </c>
      <c r="E1408" s="44" t="str">
        <f t="shared" si="42"/>
        <v>Full of Froth and Rage_Neutral_MEAS</v>
      </c>
      <c r="F1408" s="44" t="s">
        <v>5335</v>
      </c>
      <c r="G1408" s="44" t="s">
        <v>5235</v>
      </c>
      <c r="H1408" s="44" t="s">
        <v>8398</v>
      </c>
      <c r="I1408" s="64"/>
      <c r="J1408" s="65"/>
      <c r="K1408" s="65"/>
      <c r="L1408" s="65"/>
      <c r="M1408" s="65"/>
      <c r="N1408" s="64"/>
      <c r="O1408" s="64"/>
      <c r="P1408" s="65"/>
      <c r="Q1408" s="66">
        <v>3</v>
      </c>
      <c r="R1408" s="65"/>
      <c r="S1408" s="65"/>
      <c r="T1408" s="64"/>
      <c r="U1408" s="66">
        <v>2</v>
      </c>
      <c r="V1408" s="65"/>
      <c r="W1408" s="65"/>
      <c r="X1408" s="65"/>
      <c r="Y1408" s="68">
        <v>3</v>
      </c>
      <c r="Z1408" s="65"/>
      <c r="AA1408" s="69">
        <f t="shared" si="43"/>
        <v>0</v>
      </c>
      <c r="AB1408" s="63" t="s">
        <v>571</v>
      </c>
      <c r="AC1408" s="75"/>
      <c r="AD1408" s="77"/>
      <c r="AE1408" s="75"/>
      <c r="AF1408" s="76"/>
      <c r="AG1408" s="82" t="s">
        <v>13194</v>
      </c>
      <c r="AH1408" s="77"/>
      <c r="AI1408" s="77"/>
      <c r="AJ1408" s="77"/>
      <c r="AK1408" s="76"/>
      <c r="AL1408" s="63" t="s">
        <v>13195</v>
      </c>
      <c r="AM1408" s="75"/>
      <c r="AN1408" s="77"/>
      <c r="AO1408" s="77"/>
      <c r="AP1408" s="76"/>
      <c r="AQ1408" s="82" t="s">
        <v>13194</v>
      </c>
      <c r="AR1408" s="77"/>
      <c r="AS1408" s="77"/>
      <c r="AT1408" s="77"/>
      <c r="AU1408" s="76"/>
      <c r="AV1408" s="63" t="s">
        <v>13196</v>
      </c>
      <c r="AW1408" s="75"/>
      <c r="AX1408" s="77"/>
      <c r="AY1408" s="77"/>
      <c r="AZ1408" s="76"/>
      <c r="BA1408" s="82" t="s">
        <v>571</v>
      </c>
      <c r="BB1408" s="77"/>
      <c r="BC1408" s="77"/>
      <c r="BD1408" s="77"/>
      <c r="BE1408" s="76"/>
      <c r="BF1408" s="82" t="s">
        <v>13194</v>
      </c>
      <c r="BG1408" s="77"/>
      <c r="BH1408" s="77"/>
      <c r="BI1408" s="77"/>
      <c r="BJ1408" s="76"/>
      <c r="BK1408" s="82" t="s">
        <v>13194</v>
      </c>
      <c r="BL1408" s="77"/>
      <c r="BM1408" s="77"/>
      <c r="BN1408" s="77"/>
      <c r="BO1408" s="76"/>
      <c r="BP1408" s="44" t="s">
        <v>13197</v>
      </c>
    </row>
    <row r="1409" spans="1:68" x14ac:dyDescent="0.2">
      <c r="A1409" s="63" t="s">
        <v>1762</v>
      </c>
      <c r="B1409" s="44" t="s">
        <v>7156</v>
      </c>
      <c r="C1409" s="44" t="s">
        <v>6791</v>
      </c>
      <c r="D1409" s="44" t="s">
        <v>13198</v>
      </c>
      <c r="E1409" s="44" t="str">
        <f t="shared" si="42"/>
        <v>Near to Hear a Whisper_Neutral_MEAS</v>
      </c>
      <c r="F1409" s="44" t="s">
        <v>5262</v>
      </c>
      <c r="G1409" s="44" t="s">
        <v>5197</v>
      </c>
      <c r="H1409" s="44" t="s">
        <v>8347</v>
      </c>
      <c r="I1409" s="64"/>
      <c r="J1409" s="65"/>
      <c r="K1409" s="65"/>
      <c r="L1409" s="65"/>
      <c r="M1409" s="65"/>
      <c r="N1409" s="64"/>
      <c r="O1409" s="64"/>
      <c r="P1409" s="65"/>
      <c r="Q1409" s="65"/>
      <c r="R1409" s="65"/>
      <c r="S1409" s="65"/>
      <c r="T1409" s="64"/>
      <c r="U1409" s="65"/>
      <c r="V1409" s="65"/>
      <c r="W1409" s="65"/>
      <c r="X1409" s="65"/>
      <c r="Y1409" s="64"/>
      <c r="Z1409" s="65"/>
      <c r="AA1409" s="69">
        <f t="shared" si="43"/>
        <v>0</v>
      </c>
      <c r="AB1409" s="63" t="s">
        <v>572</v>
      </c>
      <c r="AC1409" s="75"/>
      <c r="AD1409" s="77"/>
      <c r="AE1409" s="77"/>
      <c r="AF1409" s="76"/>
      <c r="AG1409" s="82" t="s">
        <v>13199</v>
      </c>
      <c r="AH1409" s="77"/>
      <c r="AI1409" s="77"/>
      <c r="AJ1409" s="77"/>
      <c r="AK1409" s="76"/>
      <c r="AL1409" s="63" t="s">
        <v>13200</v>
      </c>
      <c r="AM1409" s="75"/>
      <c r="AN1409" s="77"/>
      <c r="AO1409" s="77"/>
      <c r="AP1409" s="76"/>
      <c r="AQ1409" s="82" t="s">
        <v>13199</v>
      </c>
      <c r="AR1409" s="77"/>
      <c r="AS1409" s="77"/>
      <c r="AT1409" s="77"/>
      <c r="AU1409" s="76"/>
      <c r="AV1409" s="63" t="s">
        <v>13201</v>
      </c>
      <c r="AW1409" s="75"/>
      <c r="AX1409" s="77"/>
      <c r="AY1409" s="77"/>
      <c r="AZ1409" s="76"/>
      <c r="BA1409" s="82" t="s">
        <v>572</v>
      </c>
      <c r="BB1409" s="77"/>
      <c r="BC1409" s="77"/>
      <c r="BD1409" s="77"/>
      <c r="BE1409" s="76"/>
      <c r="BF1409" s="82" t="s">
        <v>13199</v>
      </c>
      <c r="BG1409" s="77"/>
      <c r="BH1409" s="77"/>
      <c r="BI1409" s="77"/>
      <c r="BJ1409" s="76"/>
      <c r="BK1409" s="82" t="s">
        <v>13199</v>
      </c>
      <c r="BL1409" s="77"/>
      <c r="BM1409" s="77"/>
      <c r="BN1409" s="77"/>
      <c r="BO1409" s="76"/>
      <c r="BP1409" s="44" t="s">
        <v>13202</v>
      </c>
    </row>
    <row r="1410" spans="1:68" x14ac:dyDescent="0.2">
      <c r="A1410" s="63" t="s">
        <v>1762</v>
      </c>
      <c r="B1410" s="44" t="s">
        <v>7156</v>
      </c>
      <c r="C1410" s="44" t="s">
        <v>6791</v>
      </c>
      <c r="D1410" s="44" t="s">
        <v>13203</v>
      </c>
      <c r="E1410" s="44" t="str">
        <f t="shared" si="42"/>
        <v>One Foe to Breed a War_Neutral_MEAS</v>
      </c>
      <c r="F1410" s="44" t="s">
        <v>5424</v>
      </c>
      <c r="G1410" s="44" t="s">
        <v>5197</v>
      </c>
      <c r="H1410" s="44" t="s">
        <v>8347</v>
      </c>
      <c r="I1410" s="64"/>
      <c r="J1410" s="65"/>
      <c r="K1410" s="65"/>
      <c r="L1410" s="65"/>
      <c r="M1410" s="65"/>
      <c r="N1410" s="64"/>
      <c r="O1410" s="64"/>
      <c r="P1410" s="65"/>
      <c r="Q1410" s="65"/>
      <c r="R1410" s="65"/>
      <c r="S1410" s="65"/>
      <c r="T1410" s="64"/>
      <c r="U1410" s="65"/>
      <c r="V1410" s="65"/>
      <c r="W1410" s="65"/>
      <c r="X1410" s="65"/>
      <c r="Y1410" s="64"/>
      <c r="Z1410" s="65"/>
      <c r="AA1410" s="69">
        <f t="shared" si="43"/>
        <v>0</v>
      </c>
      <c r="AB1410" s="63" t="s">
        <v>573</v>
      </c>
      <c r="AC1410" s="75"/>
      <c r="AD1410" s="77"/>
      <c r="AE1410" s="77"/>
      <c r="AF1410" s="76"/>
      <c r="AG1410" s="82" t="s">
        <v>13204</v>
      </c>
      <c r="AH1410" s="77"/>
      <c r="AI1410" s="77"/>
      <c r="AJ1410" s="77"/>
      <c r="AK1410" s="76"/>
      <c r="AL1410" s="63" t="s">
        <v>13205</v>
      </c>
      <c r="AM1410" s="75"/>
      <c r="AN1410" s="77"/>
      <c r="AO1410" s="77"/>
      <c r="AP1410" s="76"/>
      <c r="AQ1410" s="82" t="s">
        <v>13204</v>
      </c>
      <c r="AR1410" s="77"/>
      <c r="AS1410" s="77"/>
      <c r="AT1410" s="77"/>
      <c r="AU1410" s="76"/>
      <c r="AV1410" s="63" t="s">
        <v>13206</v>
      </c>
      <c r="AW1410" s="75"/>
      <c r="AX1410" s="77"/>
      <c r="AY1410" s="77"/>
      <c r="AZ1410" s="76"/>
      <c r="BA1410" s="82" t="s">
        <v>573</v>
      </c>
      <c r="BB1410" s="77"/>
      <c r="BC1410" s="77"/>
      <c r="BD1410" s="77"/>
      <c r="BE1410" s="76"/>
      <c r="BF1410" s="82" t="s">
        <v>13204</v>
      </c>
      <c r="BG1410" s="77"/>
      <c r="BH1410" s="77"/>
      <c r="BI1410" s="77"/>
      <c r="BJ1410" s="76"/>
      <c r="BK1410" s="82" t="s">
        <v>13204</v>
      </c>
      <c r="BL1410" s="77"/>
      <c r="BM1410" s="77"/>
      <c r="BN1410" s="77"/>
      <c r="BO1410" s="76"/>
      <c r="BP1410" s="44" t="s">
        <v>13207</v>
      </c>
    </row>
    <row r="1411" spans="1:68" x14ac:dyDescent="0.2">
      <c r="A1411" s="63" t="s">
        <v>1762</v>
      </c>
      <c r="B1411" s="44" t="s">
        <v>7156</v>
      </c>
      <c r="C1411" s="44" t="s">
        <v>6791</v>
      </c>
      <c r="D1411" s="44" t="s">
        <v>13208</v>
      </c>
      <c r="E1411" s="44" t="str">
        <f t="shared" si="42"/>
        <v>Pilfer Anything Unwatched_Neutral_MEAS</v>
      </c>
      <c r="F1411" s="44" t="s">
        <v>5410</v>
      </c>
      <c r="G1411" s="44" t="s">
        <v>5183</v>
      </c>
      <c r="H1411" s="44" t="s">
        <v>13209</v>
      </c>
      <c r="I1411" s="64"/>
      <c r="J1411" s="65"/>
      <c r="K1411" s="65"/>
      <c r="L1411" s="65"/>
      <c r="M1411" s="65"/>
      <c r="N1411" s="64"/>
      <c r="O1411" s="64"/>
      <c r="P1411" s="65"/>
      <c r="Q1411" s="65"/>
      <c r="R1411" s="65"/>
      <c r="S1411" s="65"/>
      <c r="T1411" s="64"/>
      <c r="U1411" s="65"/>
      <c r="V1411" s="65"/>
      <c r="W1411" s="65"/>
      <c r="X1411" s="65"/>
      <c r="Y1411" s="64"/>
      <c r="Z1411" s="65"/>
      <c r="AA1411" s="69">
        <f t="shared" si="43"/>
        <v>0</v>
      </c>
      <c r="AB1411" s="63" t="s">
        <v>574</v>
      </c>
      <c r="AC1411" s="75"/>
      <c r="AD1411" s="77"/>
      <c r="AE1411" s="77"/>
      <c r="AF1411" s="76"/>
      <c r="AG1411" s="82" t="s">
        <v>13210</v>
      </c>
      <c r="AH1411" s="77"/>
      <c r="AI1411" s="77"/>
      <c r="AJ1411" s="77"/>
      <c r="AK1411" s="76"/>
      <c r="AL1411" s="63" t="s">
        <v>13211</v>
      </c>
      <c r="AM1411" s="75"/>
      <c r="AN1411" s="77"/>
      <c r="AO1411" s="77"/>
      <c r="AP1411" s="76"/>
      <c r="AQ1411" s="82" t="s">
        <v>13210</v>
      </c>
      <c r="AR1411" s="77"/>
      <c r="AS1411" s="77"/>
      <c r="AT1411" s="77"/>
      <c r="AU1411" s="76"/>
      <c r="AV1411" s="63" t="s">
        <v>13212</v>
      </c>
      <c r="AW1411" s="75"/>
      <c r="AX1411" s="77"/>
      <c r="AY1411" s="77"/>
      <c r="AZ1411" s="76"/>
      <c r="BA1411" s="82" t="s">
        <v>574</v>
      </c>
      <c r="BB1411" s="77"/>
      <c r="BC1411" s="77"/>
      <c r="BD1411" s="77"/>
      <c r="BE1411" s="76"/>
      <c r="BF1411" s="82" t="s">
        <v>13210</v>
      </c>
      <c r="BG1411" s="77"/>
      <c r="BH1411" s="77"/>
      <c r="BI1411" s="77"/>
      <c r="BJ1411" s="76"/>
      <c r="BK1411" s="82" t="s">
        <v>13210</v>
      </c>
      <c r="BL1411" s="77"/>
      <c r="BM1411" s="77"/>
      <c r="BN1411" s="77"/>
      <c r="BO1411" s="76"/>
      <c r="BP1411" s="44" t="s">
        <v>1584</v>
      </c>
    </row>
    <row r="1412" spans="1:68" x14ac:dyDescent="0.2">
      <c r="A1412" s="63" t="s">
        <v>1762</v>
      </c>
      <c r="B1412" s="44" t="s">
        <v>7156</v>
      </c>
      <c r="C1412" s="44" t="s">
        <v>6791</v>
      </c>
      <c r="D1412" s="44" t="s">
        <v>13213</v>
      </c>
      <c r="E1412" s="44" t="str">
        <f t="shared" si="42"/>
        <v>Power Built by Waiting_Neutral_MEAS</v>
      </c>
      <c r="F1412" s="44" t="s">
        <v>5159</v>
      </c>
      <c r="G1412" s="44" t="s">
        <v>5235</v>
      </c>
      <c r="H1412" s="44" t="s">
        <v>10551</v>
      </c>
      <c r="I1412" s="64"/>
      <c r="J1412" s="65"/>
      <c r="K1412" s="65"/>
      <c r="L1412" s="65"/>
      <c r="M1412" s="65"/>
      <c r="N1412" s="64"/>
      <c r="O1412" s="64"/>
      <c r="P1412" s="65"/>
      <c r="Q1412" s="65"/>
      <c r="R1412" s="65"/>
      <c r="S1412" s="66">
        <v>1</v>
      </c>
      <c r="T1412" s="64"/>
      <c r="U1412" s="65"/>
      <c r="V1412" s="66">
        <v>1</v>
      </c>
      <c r="W1412" s="65"/>
      <c r="X1412" s="65"/>
      <c r="Y1412" s="64"/>
      <c r="Z1412" s="65"/>
      <c r="AA1412" s="69">
        <f t="shared" si="43"/>
        <v>0</v>
      </c>
      <c r="AB1412" s="63" t="s">
        <v>575</v>
      </c>
      <c r="AC1412" s="75"/>
      <c r="AD1412" s="77"/>
      <c r="AE1412" s="75"/>
      <c r="AF1412" s="76"/>
      <c r="AG1412" s="82" t="s">
        <v>13214</v>
      </c>
      <c r="AH1412" s="77"/>
      <c r="AI1412" s="77"/>
      <c r="AJ1412" s="77"/>
      <c r="AK1412" s="76"/>
      <c r="AL1412" s="63" t="s">
        <v>13215</v>
      </c>
      <c r="AM1412" s="75"/>
      <c r="AN1412" s="77"/>
      <c r="AO1412" s="77"/>
      <c r="AP1412" s="76"/>
      <c r="AQ1412" s="82" t="s">
        <v>13214</v>
      </c>
      <c r="AR1412" s="77"/>
      <c r="AS1412" s="77"/>
      <c r="AT1412" s="77"/>
      <c r="AU1412" s="76"/>
      <c r="AV1412" s="63" t="s">
        <v>13216</v>
      </c>
      <c r="AW1412" s="75"/>
      <c r="AX1412" s="77"/>
      <c r="AY1412" s="77"/>
      <c r="AZ1412" s="76"/>
      <c r="BA1412" s="82" t="s">
        <v>575</v>
      </c>
      <c r="BB1412" s="77"/>
      <c r="BC1412" s="77"/>
      <c r="BD1412" s="77"/>
      <c r="BE1412" s="76"/>
      <c r="BF1412" s="82" t="s">
        <v>13214</v>
      </c>
      <c r="BG1412" s="77"/>
      <c r="BH1412" s="77"/>
      <c r="BI1412" s="77"/>
      <c r="BJ1412" s="76"/>
      <c r="BK1412" s="82" t="s">
        <v>13214</v>
      </c>
      <c r="BL1412" s="77"/>
      <c r="BM1412" s="77"/>
      <c r="BN1412" s="77"/>
      <c r="BO1412" s="76"/>
      <c r="BP1412" s="44" t="s">
        <v>13217</v>
      </c>
    </row>
    <row r="1413" spans="1:68" x14ac:dyDescent="0.2">
      <c r="A1413" s="63" t="s">
        <v>1762</v>
      </c>
      <c r="B1413" s="44" t="s">
        <v>7156</v>
      </c>
      <c r="C1413" s="44" t="s">
        <v>6791</v>
      </c>
      <c r="D1413" s="44" t="s">
        <v>13218</v>
      </c>
      <c r="E1413" s="44" t="str">
        <f t="shared" ref="E1413:E1476" si="44">_xlfn.CONCAT(AB1413,"_",C1413,"_",A1413)</f>
        <v>Returned Beyond All Hope_Neutral_MEAS</v>
      </c>
      <c r="F1413" s="44" t="s">
        <v>7251</v>
      </c>
      <c r="G1413" s="44" t="s">
        <v>5235</v>
      </c>
      <c r="H1413" s="44" t="s">
        <v>8398</v>
      </c>
      <c r="I1413" s="64"/>
      <c r="J1413" s="65"/>
      <c r="K1413" s="65"/>
      <c r="L1413" s="65"/>
      <c r="M1413" s="65"/>
      <c r="N1413" s="64"/>
      <c r="O1413" s="64"/>
      <c r="P1413" s="65"/>
      <c r="Q1413" s="65"/>
      <c r="R1413" s="65"/>
      <c r="S1413" s="65"/>
      <c r="T1413" s="64"/>
      <c r="U1413" s="65"/>
      <c r="V1413" s="65"/>
      <c r="W1413" s="65"/>
      <c r="X1413" s="65"/>
      <c r="Y1413" s="64"/>
      <c r="Z1413" s="65"/>
      <c r="AA1413" s="69">
        <f t="shared" si="43"/>
        <v>0</v>
      </c>
      <c r="AB1413" s="63" t="s">
        <v>576</v>
      </c>
      <c r="AC1413" s="75"/>
      <c r="AD1413" s="77"/>
      <c r="AE1413" s="77"/>
      <c r="AF1413" s="76"/>
      <c r="AG1413" s="82" t="s">
        <v>13219</v>
      </c>
      <c r="AH1413" s="77"/>
      <c r="AI1413" s="77"/>
      <c r="AJ1413" s="77"/>
      <c r="AK1413" s="76"/>
      <c r="AL1413" s="63" t="s">
        <v>13220</v>
      </c>
      <c r="AM1413" s="75"/>
      <c r="AN1413" s="77"/>
      <c r="AO1413" s="77"/>
      <c r="AP1413" s="76"/>
      <c r="AQ1413" s="82" t="s">
        <v>13219</v>
      </c>
      <c r="AR1413" s="77"/>
      <c r="AS1413" s="77"/>
      <c r="AT1413" s="77"/>
      <c r="AU1413" s="76"/>
      <c r="AV1413" s="63" t="s">
        <v>13221</v>
      </c>
      <c r="AW1413" s="75"/>
      <c r="AX1413" s="77"/>
      <c r="AY1413" s="77"/>
      <c r="AZ1413" s="76"/>
      <c r="BA1413" s="82" t="s">
        <v>576</v>
      </c>
      <c r="BB1413" s="77"/>
      <c r="BC1413" s="77"/>
      <c r="BD1413" s="77"/>
      <c r="BE1413" s="76"/>
      <c r="BF1413" s="82" t="s">
        <v>13219</v>
      </c>
      <c r="BG1413" s="77"/>
      <c r="BH1413" s="77"/>
      <c r="BI1413" s="77"/>
      <c r="BJ1413" s="76"/>
      <c r="BK1413" s="82" t="s">
        <v>13219</v>
      </c>
      <c r="BL1413" s="77"/>
      <c r="BM1413" s="77"/>
      <c r="BN1413" s="77"/>
      <c r="BO1413" s="76"/>
      <c r="BP1413" s="44" t="s">
        <v>1751</v>
      </c>
    </row>
    <row r="1414" spans="1:68" x14ac:dyDescent="0.2">
      <c r="A1414" s="63" t="s">
        <v>1762</v>
      </c>
      <c r="B1414" s="44" t="s">
        <v>7156</v>
      </c>
      <c r="C1414" s="44" t="s">
        <v>6791</v>
      </c>
      <c r="D1414" s="44" t="s">
        <v>13222</v>
      </c>
      <c r="E1414" s="44" t="str">
        <f t="shared" si="44"/>
        <v>Ride Against the Enemy_Neutral_MEAS</v>
      </c>
      <c r="F1414" s="44" t="s">
        <v>5225</v>
      </c>
      <c r="G1414" s="44" t="s">
        <v>5235</v>
      </c>
      <c r="H1414" s="44" t="s">
        <v>10551</v>
      </c>
      <c r="I1414" s="64"/>
      <c r="J1414" s="65"/>
      <c r="K1414" s="65"/>
      <c r="L1414" s="65"/>
      <c r="M1414" s="65"/>
      <c r="N1414" s="64"/>
      <c r="O1414" s="64"/>
      <c r="P1414" s="65"/>
      <c r="Q1414" s="65"/>
      <c r="R1414" s="65"/>
      <c r="S1414" s="65"/>
      <c r="T1414" s="64"/>
      <c r="U1414" s="65"/>
      <c r="V1414" s="65"/>
      <c r="W1414" s="65"/>
      <c r="X1414" s="65"/>
      <c r="Y1414" s="64"/>
      <c r="Z1414" s="65"/>
      <c r="AA1414" s="69">
        <f t="shared" si="43"/>
        <v>0</v>
      </c>
      <c r="AB1414" s="63" t="s">
        <v>577</v>
      </c>
      <c r="AC1414" s="75"/>
      <c r="AD1414" s="77"/>
      <c r="AE1414" s="77"/>
      <c r="AF1414" s="76"/>
      <c r="AG1414" s="82" t="s">
        <v>13223</v>
      </c>
      <c r="AH1414" s="77"/>
      <c r="AI1414" s="77"/>
      <c r="AJ1414" s="77"/>
      <c r="AK1414" s="76"/>
      <c r="AL1414" s="63" t="s">
        <v>13224</v>
      </c>
      <c r="AM1414" s="75"/>
      <c r="AN1414" s="77"/>
      <c r="AO1414" s="77"/>
      <c r="AP1414" s="76"/>
      <c r="AQ1414" s="82" t="s">
        <v>13223</v>
      </c>
      <c r="AR1414" s="77"/>
      <c r="AS1414" s="77"/>
      <c r="AT1414" s="77"/>
      <c r="AU1414" s="76"/>
      <c r="AV1414" s="63" t="s">
        <v>13225</v>
      </c>
      <c r="AW1414" s="75"/>
      <c r="AX1414" s="77"/>
      <c r="AY1414" s="77"/>
      <c r="AZ1414" s="76"/>
      <c r="BA1414" s="82" t="s">
        <v>577</v>
      </c>
      <c r="BB1414" s="77"/>
      <c r="BC1414" s="77"/>
      <c r="BD1414" s="77"/>
      <c r="BE1414" s="76"/>
      <c r="BF1414" s="82" t="s">
        <v>13223</v>
      </c>
      <c r="BG1414" s="77"/>
      <c r="BH1414" s="77"/>
      <c r="BI1414" s="77"/>
      <c r="BJ1414" s="76"/>
      <c r="BK1414" s="82" t="s">
        <v>13223</v>
      </c>
      <c r="BL1414" s="77"/>
      <c r="BM1414" s="77"/>
      <c r="BN1414" s="77"/>
      <c r="BO1414" s="76"/>
      <c r="BP1414" s="44" t="s">
        <v>13226</v>
      </c>
    </row>
    <row r="1415" spans="1:68" x14ac:dyDescent="0.2">
      <c r="A1415" s="63" t="s">
        <v>1762</v>
      </c>
      <c r="B1415" s="44" t="s">
        <v>7156</v>
      </c>
      <c r="C1415" s="44" t="s">
        <v>6791</v>
      </c>
      <c r="D1415" s="44" t="s">
        <v>13227</v>
      </c>
      <c r="E1415" s="44" t="str">
        <f t="shared" si="44"/>
        <v>Short Legs Are Slow_Neutral_MEAS</v>
      </c>
      <c r="F1415" s="44" t="s">
        <v>5171</v>
      </c>
      <c r="G1415" s="44" t="s">
        <v>5183</v>
      </c>
      <c r="H1415" s="44" t="s">
        <v>8505</v>
      </c>
      <c r="I1415" s="64"/>
      <c r="J1415" s="65"/>
      <c r="K1415" s="65"/>
      <c r="L1415" s="65"/>
      <c r="M1415" s="65"/>
      <c r="N1415" s="64"/>
      <c r="O1415" s="64"/>
      <c r="P1415" s="65"/>
      <c r="Q1415" s="65"/>
      <c r="R1415" s="65"/>
      <c r="S1415" s="65"/>
      <c r="T1415" s="64"/>
      <c r="U1415" s="65"/>
      <c r="V1415" s="65"/>
      <c r="W1415" s="65"/>
      <c r="X1415" s="65"/>
      <c r="Y1415" s="64"/>
      <c r="Z1415" s="65"/>
      <c r="AA1415" s="69">
        <f t="shared" si="43"/>
        <v>0</v>
      </c>
      <c r="AB1415" s="63" t="s">
        <v>578</v>
      </c>
      <c r="AC1415" s="75"/>
      <c r="AD1415" s="77"/>
      <c r="AE1415" s="77"/>
      <c r="AF1415" s="76"/>
      <c r="AG1415" s="82" t="s">
        <v>13228</v>
      </c>
      <c r="AH1415" s="77"/>
      <c r="AI1415" s="77"/>
      <c r="AJ1415" s="77"/>
      <c r="AK1415" s="76"/>
      <c r="AL1415" s="63" t="s">
        <v>13229</v>
      </c>
      <c r="AM1415" s="75"/>
      <c r="AN1415" s="77"/>
      <c r="AO1415" s="77"/>
      <c r="AP1415" s="76"/>
      <c r="AQ1415" s="82" t="s">
        <v>13228</v>
      </c>
      <c r="AR1415" s="77"/>
      <c r="AS1415" s="77"/>
      <c r="AT1415" s="77"/>
      <c r="AU1415" s="76"/>
      <c r="AV1415" s="63" t="s">
        <v>13230</v>
      </c>
      <c r="AW1415" s="75"/>
      <c r="AX1415" s="77"/>
      <c r="AY1415" s="77"/>
      <c r="AZ1415" s="76"/>
      <c r="BA1415" s="82" t="s">
        <v>578</v>
      </c>
      <c r="BB1415" s="77"/>
      <c r="BC1415" s="77"/>
      <c r="BD1415" s="77"/>
      <c r="BE1415" s="76"/>
      <c r="BF1415" s="82" t="s">
        <v>13228</v>
      </c>
      <c r="BG1415" s="77"/>
      <c r="BH1415" s="77"/>
      <c r="BI1415" s="77"/>
      <c r="BJ1415" s="76"/>
      <c r="BK1415" s="82" t="s">
        <v>13228</v>
      </c>
      <c r="BL1415" s="77"/>
      <c r="BM1415" s="77"/>
      <c r="BN1415" s="77"/>
      <c r="BO1415" s="76"/>
      <c r="BP1415" s="44" t="s">
        <v>1715</v>
      </c>
    </row>
    <row r="1416" spans="1:68" x14ac:dyDescent="0.2">
      <c r="A1416" s="63" t="s">
        <v>1762</v>
      </c>
      <c r="B1416" s="44" t="s">
        <v>7156</v>
      </c>
      <c r="C1416" s="44" t="s">
        <v>6791</v>
      </c>
      <c r="D1416" s="44" t="s">
        <v>13231</v>
      </c>
      <c r="E1416" s="44" t="str">
        <f t="shared" si="44"/>
        <v>Slip Treacherously_Neutral_MEAS</v>
      </c>
      <c r="F1416" s="44" t="s">
        <v>5225</v>
      </c>
      <c r="G1416" s="44" t="s">
        <v>5235</v>
      </c>
      <c r="H1416" s="44" t="s">
        <v>10551</v>
      </c>
      <c r="I1416" s="64"/>
      <c r="J1416" s="65"/>
      <c r="K1416" s="65"/>
      <c r="L1416" s="65"/>
      <c r="M1416" s="65"/>
      <c r="N1416" s="64"/>
      <c r="O1416" s="64"/>
      <c r="P1416" s="65"/>
      <c r="Q1416" s="65"/>
      <c r="R1416" s="65"/>
      <c r="S1416" s="65"/>
      <c r="T1416" s="64"/>
      <c r="U1416" s="65"/>
      <c r="V1416" s="65"/>
      <c r="W1416" s="65"/>
      <c r="X1416" s="65"/>
      <c r="Y1416" s="64"/>
      <c r="Z1416" s="65"/>
      <c r="AA1416" s="69">
        <f t="shared" si="43"/>
        <v>0</v>
      </c>
      <c r="AB1416" s="63" t="s">
        <v>1104</v>
      </c>
      <c r="AC1416" s="75"/>
      <c r="AD1416" s="77"/>
      <c r="AE1416" s="77"/>
      <c r="AF1416" s="76"/>
      <c r="AG1416" s="82" t="s">
        <v>13232</v>
      </c>
      <c r="AH1416" s="77"/>
      <c r="AI1416" s="77"/>
      <c r="AJ1416" s="77"/>
      <c r="AK1416" s="76"/>
      <c r="AL1416" s="63" t="s">
        <v>13233</v>
      </c>
      <c r="AM1416" s="75"/>
      <c r="AN1416" s="77"/>
      <c r="AO1416" s="77"/>
      <c r="AP1416" s="76"/>
      <c r="AQ1416" s="82" t="s">
        <v>13232</v>
      </c>
      <c r="AR1416" s="77"/>
      <c r="AS1416" s="77"/>
      <c r="AT1416" s="77"/>
      <c r="AU1416" s="76"/>
      <c r="AV1416" s="63" t="s">
        <v>13234</v>
      </c>
      <c r="AW1416" s="75"/>
      <c r="AX1416" s="77"/>
      <c r="AY1416" s="77"/>
      <c r="AZ1416" s="76"/>
      <c r="BA1416" s="82" t="s">
        <v>1104</v>
      </c>
      <c r="BB1416" s="77"/>
      <c r="BC1416" s="77"/>
      <c r="BD1416" s="77"/>
      <c r="BE1416" s="76"/>
      <c r="BF1416" s="82" t="s">
        <v>13232</v>
      </c>
      <c r="BG1416" s="77"/>
      <c r="BH1416" s="77"/>
      <c r="BI1416" s="77"/>
      <c r="BJ1416" s="76"/>
      <c r="BK1416" s="82" t="s">
        <v>13232</v>
      </c>
      <c r="BL1416" s="77"/>
      <c r="BM1416" s="77"/>
      <c r="BN1416" s="77"/>
      <c r="BO1416" s="76"/>
      <c r="BP1416" s="44" t="s">
        <v>13235</v>
      </c>
    </row>
    <row r="1417" spans="1:68" x14ac:dyDescent="0.2">
      <c r="A1417" s="63" t="s">
        <v>1762</v>
      </c>
      <c r="B1417" s="44" t="s">
        <v>7156</v>
      </c>
      <c r="C1417" s="44" t="s">
        <v>6791</v>
      </c>
      <c r="D1417" s="44" t="s">
        <v>13236</v>
      </c>
      <c r="E1417" s="44" t="str">
        <f t="shared" si="44"/>
        <v>Summons from Long Sleep_Neutral_MEAS</v>
      </c>
      <c r="F1417" s="44" t="s">
        <v>5225</v>
      </c>
      <c r="G1417" s="44" t="s">
        <v>5235</v>
      </c>
      <c r="H1417" s="44" t="s">
        <v>8398</v>
      </c>
      <c r="I1417" s="64"/>
      <c r="J1417" s="65"/>
      <c r="K1417" s="65"/>
      <c r="L1417" s="65"/>
      <c r="M1417" s="65"/>
      <c r="N1417" s="64"/>
      <c r="O1417" s="64"/>
      <c r="P1417" s="65"/>
      <c r="Q1417" s="65"/>
      <c r="R1417" s="65"/>
      <c r="S1417" s="65"/>
      <c r="T1417" s="68">
        <v>3</v>
      </c>
      <c r="U1417" s="65"/>
      <c r="V1417" s="65"/>
      <c r="W1417" s="65"/>
      <c r="X1417" s="65"/>
      <c r="Y1417" s="64"/>
      <c r="Z1417" s="65"/>
      <c r="AA1417" s="69">
        <f t="shared" ref="AA1417:AA1481" si="45">SUM(AB1417:BO1417)</f>
        <v>0</v>
      </c>
      <c r="AB1417" s="63" t="s">
        <v>1105</v>
      </c>
      <c r="AC1417" s="75"/>
      <c r="AD1417" s="77"/>
      <c r="AE1417" s="75"/>
      <c r="AF1417" s="76"/>
      <c r="AG1417" s="82" t="s">
        <v>13237</v>
      </c>
      <c r="AH1417" s="77"/>
      <c r="AI1417" s="77"/>
      <c r="AJ1417" s="77"/>
      <c r="AK1417" s="76"/>
      <c r="AL1417" s="63" t="s">
        <v>13238</v>
      </c>
      <c r="AM1417" s="75"/>
      <c r="AN1417" s="77"/>
      <c r="AO1417" s="77"/>
      <c r="AP1417" s="76"/>
      <c r="AQ1417" s="82" t="s">
        <v>13237</v>
      </c>
      <c r="AR1417" s="77"/>
      <c r="AS1417" s="77"/>
      <c r="AT1417" s="77"/>
      <c r="AU1417" s="76"/>
      <c r="AV1417" s="63" t="s">
        <v>13239</v>
      </c>
      <c r="AW1417" s="75"/>
      <c r="AX1417" s="77"/>
      <c r="AY1417" s="77"/>
      <c r="AZ1417" s="76"/>
      <c r="BA1417" s="82" t="s">
        <v>1105</v>
      </c>
      <c r="BB1417" s="77"/>
      <c r="BC1417" s="77"/>
      <c r="BD1417" s="77"/>
      <c r="BE1417" s="76"/>
      <c r="BF1417" s="82" t="s">
        <v>13237</v>
      </c>
      <c r="BG1417" s="77"/>
      <c r="BH1417" s="77"/>
      <c r="BI1417" s="77"/>
      <c r="BJ1417" s="76"/>
      <c r="BK1417" s="82" t="s">
        <v>13237</v>
      </c>
      <c r="BL1417" s="77"/>
      <c r="BM1417" s="77"/>
      <c r="BN1417" s="77"/>
      <c r="BO1417" s="76"/>
      <c r="BP1417" s="44" t="s">
        <v>13240</v>
      </c>
    </row>
    <row r="1418" spans="1:68" x14ac:dyDescent="0.2">
      <c r="A1418" s="63" t="s">
        <v>1762</v>
      </c>
      <c r="B1418" s="44" t="s">
        <v>7156</v>
      </c>
      <c r="C1418" s="44" t="s">
        <v>6791</v>
      </c>
      <c r="D1418" s="44" t="s">
        <v>13241</v>
      </c>
      <c r="E1418" s="44" t="str">
        <f t="shared" si="44"/>
        <v>Trouble on All Borders_Neutral_MEAS</v>
      </c>
      <c r="F1418" s="44" t="s">
        <v>5424</v>
      </c>
      <c r="G1418" s="44" t="s">
        <v>5235</v>
      </c>
      <c r="H1418" s="44" t="s">
        <v>8398</v>
      </c>
      <c r="I1418" s="64"/>
      <c r="J1418" s="65"/>
      <c r="K1418" s="65"/>
      <c r="L1418" s="65"/>
      <c r="M1418" s="65"/>
      <c r="N1418" s="64"/>
      <c r="O1418" s="64"/>
      <c r="P1418" s="65"/>
      <c r="Q1418" s="65"/>
      <c r="R1418" s="65"/>
      <c r="S1418" s="65"/>
      <c r="T1418" s="64"/>
      <c r="U1418" s="65"/>
      <c r="V1418" s="65"/>
      <c r="W1418" s="65"/>
      <c r="X1418" s="65"/>
      <c r="Y1418" s="64"/>
      <c r="Z1418" s="65"/>
      <c r="AA1418" s="69">
        <f t="shared" si="45"/>
        <v>0</v>
      </c>
      <c r="AB1418" s="63" t="s">
        <v>1106</v>
      </c>
      <c r="AC1418" s="75"/>
      <c r="AD1418" s="77"/>
      <c r="AE1418" s="77"/>
      <c r="AF1418" s="76"/>
      <c r="AG1418" s="82" t="s">
        <v>13242</v>
      </c>
      <c r="AH1418" s="77"/>
      <c r="AI1418" s="77"/>
      <c r="AJ1418" s="77"/>
      <c r="AK1418" s="76"/>
      <c r="AL1418" s="63" t="s">
        <v>13243</v>
      </c>
      <c r="AM1418" s="75"/>
      <c r="AN1418" s="77"/>
      <c r="AO1418" s="77"/>
      <c r="AP1418" s="76"/>
      <c r="AQ1418" s="82" t="s">
        <v>13242</v>
      </c>
      <c r="AR1418" s="77"/>
      <c r="AS1418" s="77"/>
      <c r="AT1418" s="77"/>
      <c r="AU1418" s="76"/>
      <c r="AV1418" s="63" t="s">
        <v>13244</v>
      </c>
      <c r="AW1418" s="75"/>
      <c r="AX1418" s="77"/>
      <c r="AY1418" s="77"/>
      <c r="AZ1418" s="76"/>
      <c r="BA1418" s="82" t="s">
        <v>1106</v>
      </c>
      <c r="BB1418" s="77"/>
      <c r="BC1418" s="77"/>
      <c r="BD1418" s="77"/>
      <c r="BE1418" s="76"/>
      <c r="BF1418" s="82" t="s">
        <v>13242</v>
      </c>
      <c r="BG1418" s="77"/>
      <c r="BH1418" s="77"/>
      <c r="BI1418" s="77"/>
      <c r="BJ1418" s="76"/>
      <c r="BK1418" s="82" t="s">
        <v>13242</v>
      </c>
      <c r="BL1418" s="77"/>
      <c r="BM1418" s="77"/>
      <c r="BN1418" s="77"/>
      <c r="BO1418" s="76"/>
      <c r="BP1418" s="44" t="s">
        <v>1716</v>
      </c>
    </row>
    <row r="1419" spans="1:68" x14ac:dyDescent="0.2">
      <c r="A1419" s="63" t="s">
        <v>1762</v>
      </c>
      <c r="B1419" s="44" t="s">
        <v>7156</v>
      </c>
      <c r="C1419" s="44" t="s">
        <v>6791</v>
      </c>
      <c r="D1419" s="44" t="s">
        <v>13245</v>
      </c>
      <c r="E1419" s="44" t="str">
        <f t="shared" si="44"/>
        <v>Turning Hope to Despair_Neutral_MEAS</v>
      </c>
      <c r="F1419" s="44" t="s">
        <v>5171</v>
      </c>
      <c r="G1419" s="44" t="s">
        <v>5235</v>
      </c>
      <c r="H1419" s="44" t="s">
        <v>10551</v>
      </c>
      <c r="I1419" s="64"/>
      <c r="J1419" s="65"/>
      <c r="K1419" s="65"/>
      <c r="L1419" s="65"/>
      <c r="M1419" s="65"/>
      <c r="N1419" s="64"/>
      <c r="O1419" s="64"/>
      <c r="P1419" s="65"/>
      <c r="Q1419" s="65"/>
      <c r="R1419" s="65"/>
      <c r="S1419" s="65"/>
      <c r="T1419" s="64"/>
      <c r="U1419" s="65"/>
      <c r="V1419" s="65"/>
      <c r="W1419" s="65"/>
      <c r="X1419" s="65"/>
      <c r="Y1419" s="64"/>
      <c r="Z1419" s="65"/>
      <c r="AA1419" s="69">
        <f t="shared" si="45"/>
        <v>0</v>
      </c>
      <c r="AB1419" s="63" t="s">
        <v>1351</v>
      </c>
      <c r="AC1419" s="75"/>
      <c r="AD1419" s="77"/>
      <c r="AE1419" s="77"/>
      <c r="AF1419" s="76"/>
      <c r="AG1419" s="82" t="s">
        <v>13246</v>
      </c>
      <c r="AH1419" s="77"/>
      <c r="AI1419" s="77"/>
      <c r="AJ1419" s="77"/>
      <c r="AK1419" s="76"/>
      <c r="AL1419" s="63" t="s">
        <v>13247</v>
      </c>
      <c r="AM1419" s="75"/>
      <c r="AN1419" s="77"/>
      <c r="AO1419" s="77"/>
      <c r="AP1419" s="76"/>
      <c r="AQ1419" s="82" t="s">
        <v>13246</v>
      </c>
      <c r="AR1419" s="77"/>
      <c r="AS1419" s="77"/>
      <c r="AT1419" s="77"/>
      <c r="AU1419" s="76"/>
      <c r="AV1419" s="63" t="s">
        <v>13248</v>
      </c>
      <c r="AW1419" s="75"/>
      <c r="AX1419" s="77"/>
      <c r="AY1419" s="77"/>
      <c r="AZ1419" s="76"/>
      <c r="BA1419" s="82" t="s">
        <v>1351</v>
      </c>
      <c r="BB1419" s="77"/>
      <c r="BC1419" s="77"/>
      <c r="BD1419" s="77"/>
      <c r="BE1419" s="76"/>
      <c r="BF1419" s="82" t="s">
        <v>13246</v>
      </c>
      <c r="BG1419" s="77"/>
      <c r="BH1419" s="77"/>
      <c r="BI1419" s="77"/>
      <c r="BJ1419" s="76"/>
      <c r="BK1419" s="82" t="s">
        <v>13246</v>
      </c>
      <c r="BL1419" s="77"/>
      <c r="BM1419" s="77"/>
      <c r="BN1419" s="77"/>
      <c r="BO1419" s="76"/>
      <c r="BP1419" s="44" t="s">
        <v>1717</v>
      </c>
    </row>
    <row r="1420" spans="1:68" x14ac:dyDescent="0.2">
      <c r="A1420" s="63" t="s">
        <v>1762</v>
      </c>
      <c r="B1420" s="44" t="s">
        <v>7156</v>
      </c>
      <c r="C1420" s="44" t="s">
        <v>6791</v>
      </c>
      <c r="D1420" s="44" t="s">
        <v>13249</v>
      </c>
      <c r="E1420" s="44" t="str">
        <f t="shared" si="44"/>
        <v>Unhappy Blows_Neutral_MEAS</v>
      </c>
      <c r="F1420" s="44" t="s">
        <v>5939</v>
      </c>
      <c r="G1420" s="44" t="s">
        <v>5197</v>
      </c>
      <c r="H1420" s="44" t="s">
        <v>8347</v>
      </c>
      <c r="I1420" s="64"/>
      <c r="J1420" s="65"/>
      <c r="K1420" s="65"/>
      <c r="L1420" s="65"/>
      <c r="M1420" s="65"/>
      <c r="N1420" s="64"/>
      <c r="O1420" s="64"/>
      <c r="P1420" s="65"/>
      <c r="Q1420" s="65"/>
      <c r="R1420" s="65"/>
      <c r="S1420" s="65"/>
      <c r="T1420" s="64"/>
      <c r="U1420" s="65"/>
      <c r="V1420" s="65"/>
      <c r="W1420" s="65"/>
      <c r="X1420" s="65"/>
      <c r="Y1420" s="64"/>
      <c r="Z1420" s="65"/>
      <c r="AA1420" s="69">
        <f t="shared" si="45"/>
        <v>0</v>
      </c>
      <c r="AB1420" s="63" t="s">
        <v>1352</v>
      </c>
      <c r="AC1420" s="75"/>
      <c r="AD1420" s="77"/>
      <c r="AE1420" s="77"/>
      <c r="AF1420" s="76"/>
      <c r="AG1420" s="82" t="s">
        <v>13250</v>
      </c>
      <c r="AH1420" s="77"/>
      <c r="AI1420" s="77"/>
      <c r="AJ1420" s="77"/>
      <c r="AK1420" s="76"/>
      <c r="AL1420" s="63" t="s">
        <v>13251</v>
      </c>
      <c r="AM1420" s="75"/>
      <c r="AN1420" s="77"/>
      <c r="AO1420" s="77"/>
      <c r="AP1420" s="76"/>
      <c r="AQ1420" s="82" t="s">
        <v>13250</v>
      </c>
      <c r="AR1420" s="77"/>
      <c r="AS1420" s="77"/>
      <c r="AT1420" s="77"/>
      <c r="AU1420" s="76"/>
      <c r="AV1420" s="63" t="s">
        <v>13252</v>
      </c>
      <c r="AW1420" s="75"/>
      <c r="AX1420" s="77"/>
      <c r="AY1420" s="77"/>
      <c r="AZ1420" s="76"/>
      <c r="BA1420" s="82" t="s">
        <v>1352</v>
      </c>
      <c r="BB1420" s="77"/>
      <c r="BC1420" s="77"/>
      <c r="BD1420" s="77"/>
      <c r="BE1420" s="76"/>
      <c r="BF1420" s="82" t="s">
        <v>13250</v>
      </c>
      <c r="BG1420" s="77"/>
      <c r="BH1420" s="77"/>
      <c r="BI1420" s="77"/>
      <c r="BJ1420" s="76"/>
      <c r="BK1420" s="82" t="s">
        <v>13250</v>
      </c>
      <c r="BL1420" s="77"/>
      <c r="BM1420" s="77"/>
      <c r="BN1420" s="77"/>
      <c r="BO1420" s="76"/>
      <c r="BP1420" s="44" t="s">
        <v>1811</v>
      </c>
    </row>
    <row r="1421" spans="1:68" x14ac:dyDescent="0.2">
      <c r="A1421" s="63" t="s">
        <v>1762</v>
      </c>
      <c r="B1421" s="44" t="s">
        <v>7156</v>
      </c>
      <c r="C1421" s="44" t="s">
        <v>6791</v>
      </c>
      <c r="D1421" s="44" t="s">
        <v>13253</v>
      </c>
      <c r="E1421" s="44" t="str">
        <f t="shared" si="44"/>
        <v>Will Shaken_Neutral_MEAS</v>
      </c>
      <c r="F1421" s="44" t="s">
        <v>5221</v>
      </c>
      <c r="G1421" s="44" t="s">
        <v>5197</v>
      </c>
      <c r="H1421" s="44" t="s">
        <v>8347</v>
      </c>
      <c r="I1421" s="64"/>
      <c r="J1421" s="65"/>
      <c r="K1421" s="65"/>
      <c r="L1421" s="65"/>
      <c r="M1421" s="65"/>
      <c r="N1421" s="64"/>
      <c r="O1421" s="64"/>
      <c r="P1421" s="65"/>
      <c r="Q1421" s="65"/>
      <c r="R1421" s="65"/>
      <c r="S1421" s="65"/>
      <c r="T1421" s="64"/>
      <c r="U1421" s="65"/>
      <c r="V1421" s="65"/>
      <c r="W1421" s="65"/>
      <c r="X1421" s="65"/>
      <c r="Y1421" s="64"/>
      <c r="Z1421" s="65"/>
      <c r="AA1421" s="69">
        <f t="shared" si="45"/>
        <v>0</v>
      </c>
      <c r="AB1421" s="63" t="s">
        <v>1353</v>
      </c>
      <c r="AC1421" s="75"/>
      <c r="AD1421" s="77"/>
      <c r="AE1421" s="77"/>
      <c r="AF1421" s="76"/>
      <c r="AG1421" s="82" t="s">
        <v>13254</v>
      </c>
      <c r="AH1421" s="77"/>
      <c r="AI1421" s="77"/>
      <c r="AJ1421" s="77"/>
      <c r="AK1421" s="76"/>
      <c r="AL1421" s="63" t="s">
        <v>13255</v>
      </c>
      <c r="AM1421" s="75"/>
      <c r="AN1421" s="77"/>
      <c r="AO1421" s="77"/>
      <c r="AP1421" s="76"/>
      <c r="AQ1421" s="82" t="s">
        <v>13254</v>
      </c>
      <c r="AR1421" s="77"/>
      <c r="AS1421" s="77"/>
      <c r="AT1421" s="77"/>
      <c r="AU1421" s="76"/>
      <c r="AV1421" s="63" t="s">
        <v>13256</v>
      </c>
      <c r="AW1421" s="75"/>
      <c r="AX1421" s="77"/>
      <c r="AY1421" s="77"/>
      <c r="AZ1421" s="76"/>
      <c r="BA1421" s="82" t="s">
        <v>1353</v>
      </c>
      <c r="BB1421" s="77"/>
      <c r="BC1421" s="77"/>
      <c r="BD1421" s="77"/>
      <c r="BE1421" s="76"/>
      <c r="BF1421" s="82" t="s">
        <v>13254</v>
      </c>
      <c r="BG1421" s="77"/>
      <c r="BH1421" s="77"/>
      <c r="BI1421" s="77"/>
      <c r="BJ1421" s="76"/>
      <c r="BK1421" s="82" t="s">
        <v>13254</v>
      </c>
      <c r="BL1421" s="77"/>
      <c r="BM1421" s="77"/>
      <c r="BN1421" s="77"/>
      <c r="BO1421" s="76"/>
      <c r="BP1421" s="44" t="s">
        <v>13257</v>
      </c>
    </row>
    <row r="1422" spans="1:68" x14ac:dyDescent="0.2">
      <c r="A1422" s="63" t="s">
        <v>1762</v>
      </c>
      <c r="B1422" s="44" t="s">
        <v>3202</v>
      </c>
      <c r="C1422" s="44" t="s">
        <v>2401</v>
      </c>
      <c r="D1422" s="44" t="s">
        <v>13258</v>
      </c>
      <c r="E1422" s="44" t="str">
        <f t="shared" si="44"/>
        <v>Cirith Gorgor_Hero_MEAS</v>
      </c>
      <c r="F1422" s="44" t="s">
        <v>8368</v>
      </c>
      <c r="G1422" s="44" t="s">
        <v>5197</v>
      </c>
      <c r="H1422" s="44" t="s">
        <v>8347</v>
      </c>
      <c r="I1422" s="64"/>
      <c r="J1422" s="65"/>
      <c r="K1422" s="65"/>
      <c r="L1422" s="65"/>
      <c r="M1422" s="65"/>
      <c r="N1422" s="64"/>
      <c r="O1422" s="64"/>
      <c r="P1422" s="65"/>
      <c r="Q1422" s="65"/>
      <c r="R1422" s="65"/>
      <c r="S1422" s="65"/>
      <c r="T1422" s="64"/>
      <c r="U1422" s="65"/>
      <c r="V1422" s="65"/>
      <c r="W1422" s="65"/>
      <c r="X1422" s="65"/>
      <c r="Y1422" s="64"/>
      <c r="Z1422" s="65"/>
      <c r="AA1422" s="69">
        <f t="shared" si="45"/>
        <v>0</v>
      </c>
      <c r="AB1422" s="63" t="s">
        <v>343</v>
      </c>
      <c r="AC1422" s="75"/>
      <c r="AD1422" s="77"/>
      <c r="AE1422" s="77"/>
      <c r="AF1422" s="76"/>
      <c r="AG1422" s="82" t="s">
        <v>12476</v>
      </c>
      <c r="AH1422" s="77"/>
      <c r="AI1422" s="77"/>
      <c r="AJ1422" s="77"/>
      <c r="AK1422" s="76"/>
      <c r="AL1422" s="63" t="s">
        <v>343</v>
      </c>
      <c r="AM1422" s="75"/>
      <c r="AN1422" s="77"/>
      <c r="AO1422" s="77"/>
      <c r="AP1422" s="76"/>
      <c r="AQ1422" s="82" t="s">
        <v>12476</v>
      </c>
      <c r="AR1422" s="77"/>
      <c r="AS1422" s="77"/>
      <c r="AT1422" s="77"/>
      <c r="AU1422" s="76"/>
      <c r="AV1422" s="63" t="s">
        <v>343</v>
      </c>
      <c r="AW1422" s="75"/>
      <c r="AX1422" s="77"/>
      <c r="AY1422" s="77"/>
      <c r="AZ1422" s="76"/>
      <c r="BA1422" s="82" t="s">
        <v>343</v>
      </c>
      <c r="BB1422" s="77"/>
      <c r="BC1422" s="77"/>
      <c r="BD1422" s="77"/>
      <c r="BE1422" s="76"/>
      <c r="BF1422" s="82" t="s">
        <v>12476</v>
      </c>
      <c r="BG1422" s="77"/>
      <c r="BH1422" s="77"/>
      <c r="BI1422" s="77"/>
      <c r="BJ1422" s="76"/>
      <c r="BK1422" s="82" t="s">
        <v>12476</v>
      </c>
      <c r="BL1422" s="77"/>
      <c r="BM1422" s="77"/>
      <c r="BN1422" s="77"/>
      <c r="BO1422" s="76"/>
      <c r="BP1422" s="44" t="s">
        <v>13259</v>
      </c>
    </row>
    <row r="1423" spans="1:68" x14ac:dyDescent="0.2">
      <c r="A1423" s="63" t="s">
        <v>1762</v>
      </c>
      <c r="B1423" s="44" t="s">
        <v>3202</v>
      </c>
      <c r="C1423" s="44" t="s">
        <v>2401</v>
      </c>
      <c r="D1423" s="44" t="s">
        <v>13260</v>
      </c>
      <c r="E1423" s="44" t="str">
        <f t="shared" si="44"/>
        <v>Geann a-Lisch_Hero_MEAS</v>
      </c>
      <c r="F1423" s="44" t="s">
        <v>6135</v>
      </c>
      <c r="G1423" s="44" t="s">
        <v>5183</v>
      </c>
      <c r="H1423" s="44" t="s">
        <v>8342</v>
      </c>
      <c r="I1423" s="64"/>
      <c r="J1423" s="65"/>
      <c r="K1423" s="65"/>
      <c r="L1423" s="65"/>
      <c r="M1423" s="65"/>
      <c r="N1423" s="64"/>
      <c r="O1423" s="64"/>
      <c r="P1423" s="65"/>
      <c r="Q1423" s="65"/>
      <c r="R1423" s="65"/>
      <c r="S1423" s="65"/>
      <c r="T1423" s="64"/>
      <c r="U1423" s="65"/>
      <c r="V1423" s="65"/>
      <c r="W1423" s="65"/>
      <c r="X1423" s="65"/>
      <c r="Y1423" s="64"/>
      <c r="Z1423" s="65"/>
      <c r="AA1423" s="69">
        <f t="shared" si="45"/>
        <v>0</v>
      </c>
      <c r="AB1423" s="63" t="s">
        <v>344</v>
      </c>
      <c r="AC1423" s="75"/>
      <c r="AD1423" s="77"/>
      <c r="AE1423" s="77"/>
      <c r="AF1423" s="76"/>
      <c r="AG1423" s="82" t="s">
        <v>12518</v>
      </c>
      <c r="AH1423" s="77"/>
      <c r="AI1423" s="77"/>
      <c r="AJ1423" s="77"/>
      <c r="AK1423" s="76"/>
      <c r="AL1423" s="63" t="s">
        <v>344</v>
      </c>
      <c r="AM1423" s="75"/>
      <c r="AN1423" s="77"/>
      <c r="AO1423" s="77"/>
      <c r="AP1423" s="76"/>
      <c r="AQ1423" s="82" t="s">
        <v>12518</v>
      </c>
      <c r="AR1423" s="77"/>
      <c r="AS1423" s="77"/>
      <c r="AT1423" s="77"/>
      <c r="AU1423" s="76"/>
      <c r="AV1423" s="63" t="s">
        <v>344</v>
      </c>
      <c r="AW1423" s="75"/>
      <c r="AX1423" s="77"/>
      <c r="AY1423" s="77"/>
      <c r="AZ1423" s="76"/>
      <c r="BA1423" s="82" t="s">
        <v>344</v>
      </c>
      <c r="BB1423" s="77"/>
      <c r="BC1423" s="77"/>
      <c r="BD1423" s="77"/>
      <c r="BE1423" s="76"/>
      <c r="BF1423" s="82" t="s">
        <v>12518</v>
      </c>
      <c r="BG1423" s="77"/>
      <c r="BH1423" s="77"/>
      <c r="BI1423" s="77"/>
      <c r="BJ1423" s="76"/>
      <c r="BK1423" s="82" t="s">
        <v>12518</v>
      </c>
      <c r="BL1423" s="77"/>
      <c r="BM1423" s="77"/>
      <c r="BN1423" s="77"/>
      <c r="BO1423" s="76"/>
      <c r="BP1423" s="44" t="s">
        <v>13261</v>
      </c>
    </row>
    <row r="1424" spans="1:68" x14ac:dyDescent="0.2">
      <c r="A1424" s="63" t="s">
        <v>1762</v>
      </c>
      <c r="B1424" s="44" t="s">
        <v>3202</v>
      </c>
      <c r="C1424" s="44" t="s">
        <v>2401</v>
      </c>
      <c r="D1424" s="44" t="s">
        <v>13262</v>
      </c>
      <c r="E1424" s="44" t="str">
        <f t="shared" si="44"/>
        <v>Gobel Mírlond_Hero_MEAS</v>
      </c>
      <c r="F1424" s="44" t="s">
        <v>6135</v>
      </c>
      <c r="G1424" s="44" t="s">
        <v>5183</v>
      </c>
      <c r="H1424" s="44" t="s">
        <v>8342</v>
      </c>
      <c r="I1424" s="64"/>
      <c r="J1424" s="65"/>
      <c r="K1424" s="65"/>
      <c r="L1424" s="65"/>
      <c r="M1424" s="65"/>
      <c r="N1424" s="64"/>
      <c r="O1424" s="64"/>
      <c r="P1424" s="65"/>
      <c r="Q1424" s="65"/>
      <c r="R1424" s="66">
        <v>1</v>
      </c>
      <c r="S1424" s="65"/>
      <c r="T1424" s="64"/>
      <c r="U1424" s="65"/>
      <c r="V1424" s="65"/>
      <c r="W1424" s="65"/>
      <c r="X1424" s="65"/>
      <c r="Y1424" s="64"/>
      <c r="Z1424" s="65"/>
      <c r="AA1424" s="69">
        <f t="shared" si="45"/>
        <v>0</v>
      </c>
      <c r="AB1424" s="63" t="s">
        <v>482</v>
      </c>
      <c r="AC1424" s="75"/>
      <c r="AD1424" s="77"/>
      <c r="AE1424" s="75"/>
      <c r="AF1424" s="76"/>
      <c r="AG1424" s="82" t="s">
        <v>13263</v>
      </c>
      <c r="AH1424" s="77"/>
      <c r="AI1424" s="77"/>
      <c r="AJ1424" s="77"/>
      <c r="AK1424" s="76"/>
      <c r="AL1424" s="63" t="s">
        <v>482</v>
      </c>
      <c r="AM1424" s="75"/>
      <c r="AN1424" s="77"/>
      <c r="AO1424" s="77"/>
      <c r="AP1424" s="76"/>
      <c r="AQ1424" s="82" t="s">
        <v>12528</v>
      </c>
      <c r="AR1424" s="77"/>
      <c r="AS1424" s="77"/>
      <c r="AT1424" s="77"/>
      <c r="AU1424" s="76"/>
      <c r="AV1424" s="63" t="s">
        <v>482</v>
      </c>
      <c r="AW1424" s="75"/>
      <c r="AX1424" s="77"/>
      <c r="AY1424" s="77"/>
      <c r="AZ1424" s="76"/>
      <c r="BA1424" s="82" t="s">
        <v>482</v>
      </c>
      <c r="BB1424" s="77"/>
      <c r="BC1424" s="77"/>
      <c r="BD1424" s="77"/>
      <c r="BE1424" s="76"/>
      <c r="BF1424" s="82" t="s">
        <v>12528</v>
      </c>
      <c r="BG1424" s="77"/>
      <c r="BH1424" s="77"/>
      <c r="BI1424" s="77"/>
      <c r="BJ1424" s="76"/>
      <c r="BK1424" s="82" t="s">
        <v>12528</v>
      </c>
      <c r="BL1424" s="77"/>
      <c r="BM1424" s="77"/>
      <c r="BN1424" s="77"/>
      <c r="BO1424" s="76"/>
      <c r="BP1424" s="44" t="s">
        <v>13264</v>
      </c>
    </row>
    <row r="1425" spans="1:68" x14ac:dyDescent="0.2">
      <c r="A1425" s="63" t="s">
        <v>1762</v>
      </c>
      <c r="B1425" s="44" t="s">
        <v>3202</v>
      </c>
      <c r="C1425" s="44" t="s">
        <v>2401</v>
      </c>
      <c r="D1425" s="44" t="s">
        <v>13265</v>
      </c>
      <c r="E1425" s="44" t="str">
        <f t="shared" si="44"/>
        <v>Nûrniag Camp_Hero_MEAS</v>
      </c>
      <c r="F1425" s="44" t="s">
        <v>11505</v>
      </c>
      <c r="G1425" s="44" t="s">
        <v>5183</v>
      </c>
      <c r="H1425" s="44" t="s">
        <v>8342</v>
      </c>
      <c r="I1425" s="64"/>
      <c r="J1425" s="65"/>
      <c r="K1425" s="65"/>
      <c r="L1425" s="65"/>
      <c r="M1425" s="65"/>
      <c r="N1425" s="64"/>
      <c r="O1425" s="64"/>
      <c r="P1425" s="65"/>
      <c r="Q1425" s="65"/>
      <c r="R1425" s="65"/>
      <c r="S1425" s="65"/>
      <c r="T1425" s="64"/>
      <c r="U1425" s="65"/>
      <c r="V1425" s="65"/>
      <c r="W1425" s="65"/>
      <c r="X1425" s="65"/>
      <c r="Y1425" s="64"/>
      <c r="Z1425" s="65"/>
      <c r="AA1425" s="69">
        <f t="shared" si="45"/>
        <v>0</v>
      </c>
      <c r="AB1425" s="63" t="s">
        <v>345</v>
      </c>
      <c r="AC1425" s="75"/>
      <c r="AD1425" s="77"/>
      <c r="AE1425" s="77"/>
      <c r="AF1425" s="76"/>
      <c r="AG1425" s="82" t="s">
        <v>12580</v>
      </c>
      <c r="AH1425" s="77"/>
      <c r="AI1425" s="77"/>
      <c r="AJ1425" s="77"/>
      <c r="AK1425" s="76"/>
      <c r="AL1425" s="63" t="s">
        <v>12579</v>
      </c>
      <c r="AM1425" s="75"/>
      <c r="AN1425" s="77"/>
      <c r="AO1425" s="77"/>
      <c r="AP1425" s="76"/>
      <c r="AQ1425" s="82" t="s">
        <v>12580</v>
      </c>
      <c r="AR1425" s="77"/>
      <c r="AS1425" s="77"/>
      <c r="AT1425" s="77"/>
      <c r="AU1425" s="76"/>
      <c r="AV1425" s="63" t="s">
        <v>12581</v>
      </c>
      <c r="AW1425" s="75"/>
      <c r="AX1425" s="77"/>
      <c r="AY1425" s="77"/>
      <c r="AZ1425" s="76"/>
      <c r="BA1425" s="82" t="s">
        <v>345</v>
      </c>
      <c r="BB1425" s="77"/>
      <c r="BC1425" s="77"/>
      <c r="BD1425" s="77"/>
      <c r="BE1425" s="76"/>
      <c r="BF1425" s="82" t="s">
        <v>12580</v>
      </c>
      <c r="BG1425" s="77"/>
      <c r="BH1425" s="77"/>
      <c r="BI1425" s="77"/>
      <c r="BJ1425" s="76"/>
      <c r="BK1425" s="82" t="s">
        <v>12580</v>
      </c>
      <c r="BL1425" s="77"/>
      <c r="BM1425" s="77"/>
      <c r="BN1425" s="77"/>
      <c r="BO1425" s="76"/>
      <c r="BP1425" s="44" t="s">
        <v>13266</v>
      </c>
    </row>
    <row r="1426" spans="1:68" x14ac:dyDescent="0.2">
      <c r="A1426" s="63" t="s">
        <v>1762</v>
      </c>
      <c r="B1426" s="44" t="s">
        <v>3202</v>
      </c>
      <c r="C1426" s="44" t="s">
        <v>2401</v>
      </c>
      <c r="D1426" s="44" t="s">
        <v>13267</v>
      </c>
      <c r="E1426" s="44" t="str">
        <f t="shared" si="44"/>
        <v>Raider-hold_Hero_MEAS</v>
      </c>
      <c r="F1426" s="44" t="s">
        <v>6135</v>
      </c>
      <c r="G1426" s="44" t="s">
        <v>5183</v>
      </c>
      <c r="H1426" s="44" t="s">
        <v>8342</v>
      </c>
      <c r="I1426" s="64"/>
      <c r="J1426" s="65"/>
      <c r="K1426" s="65"/>
      <c r="L1426" s="65"/>
      <c r="M1426" s="65"/>
      <c r="N1426" s="64"/>
      <c r="O1426" s="64"/>
      <c r="P1426" s="65"/>
      <c r="Q1426" s="65"/>
      <c r="R1426" s="66">
        <v>1</v>
      </c>
      <c r="S1426" s="65"/>
      <c r="T1426" s="64"/>
      <c r="U1426" s="65"/>
      <c r="V1426" s="65"/>
      <c r="W1426" s="65"/>
      <c r="X1426" s="65"/>
      <c r="Y1426" s="64"/>
      <c r="Z1426" s="65"/>
      <c r="AA1426" s="69">
        <f t="shared" si="45"/>
        <v>0</v>
      </c>
      <c r="AB1426" s="63" t="s">
        <v>346</v>
      </c>
      <c r="AC1426" s="75"/>
      <c r="AD1426" s="77"/>
      <c r="AE1426" s="75"/>
      <c r="AF1426" s="76"/>
      <c r="AG1426" s="82" t="s">
        <v>12591</v>
      </c>
      <c r="AH1426" s="77"/>
      <c r="AI1426" s="77"/>
      <c r="AJ1426" s="77"/>
      <c r="AK1426" s="76"/>
      <c r="AL1426" s="63" t="s">
        <v>12590</v>
      </c>
      <c r="AM1426" s="75"/>
      <c r="AN1426" s="77"/>
      <c r="AO1426" s="77"/>
      <c r="AP1426" s="76"/>
      <c r="AQ1426" s="82" t="s">
        <v>12591</v>
      </c>
      <c r="AR1426" s="77"/>
      <c r="AS1426" s="77"/>
      <c r="AT1426" s="77"/>
      <c r="AU1426" s="76"/>
      <c r="AV1426" s="63" t="s">
        <v>12592</v>
      </c>
      <c r="AW1426" s="75"/>
      <c r="AX1426" s="77"/>
      <c r="AY1426" s="77"/>
      <c r="AZ1426" s="76"/>
      <c r="BA1426" s="82" t="s">
        <v>346</v>
      </c>
      <c r="BB1426" s="77"/>
      <c r="BC1426" s="77"/>
      <c r="BD1426" s="77"/>
      <c r="BE1426" s="76"/>
      <c r="BF1426" s="82" t="s">
        <v>12591</v>
      </c>
      <c r="BG1426" s="77"/>
      <c r="BH1426" s="77"/>
      <c r="BI1426" s="77"/>
      <c r="BJ1426" s="76"/>
      <c r="BK1426" s="82" t="s">
        <v>12591</v>
      </c>
      <c r="BL1426" s="77"/>
      <c r="BM1426" s="77"/>
      <c r="BN1426" s="77"/>
      <c r="BO1426" s="76"/>
      <c r="BP1426" s="44" t="s">
        <v>13268</v>
      </c>
    </row>
    <row r="1427" spans="1:68" x14ac:dyDescent="0.2">
      <c r="A1427" s="63" t="s">
        <v>1762</v>
      </c>
      <c r="B1427" s="44" t="s">
        <v>3202</v>
      </c>
      <c r="C1427" s="44" t="s">
        <v>2401</v>
      </c>
      <c r="D1427" s="44" t="s">
        <v>13269</v>
      </c>
      <c r="E1427" s="44" t="str">
        <f t="shared" si="44"/>
        <v>The Worthy Hills_Hero_MEAS</v>
      </c>
      <c r="F1427" s="44" t="s">
        <v>6542</v>
      </c>
      <c r="G1427" s="44" t="s">
        <v>5183</v>
      </c>
      <c r="H1427" s="44" t="s">
        <v>8342</v>
      </c>
      <c r="I1427" s="64"/>
      <c r="J1427" s="65"/>
      <c r="K1427" s="65"/>
      <c r="L1427" s="65"/>
      <c r="M1427" s="65"/>
      <c r="N1427" s="64"/>
      <c r="O1427" s="64"/>
      <c r="P1427" s="65"/>
      <c r="Q1427" s="65"/>
      <c r="R1427" s="65"/>
      <c r="S1427" s="65"/>
      <c r="T1427" s="64"/>
      <c r="U1427" s="65"/>
      <c r="V1427" s="65"/>
      <c r="W1427" s="65"/>
      <c r="X1427" s="65"/>
      <c r="Y1427" s="64"/>
      <c r="Z1427" s="65"/>
      <c r="AA1427" s="69">
        <f t="shared" si="45"/>
        <v>0</v>
      </c>
      <c r="AB1427" s="63" t="s">
        <v>347</v>
      </c>
      <c r="AC1427" s="75"/>
      <c r="AD1427" s="77"/>
      <c r="AE1427" s="77"/>
      <c r="AF1427" s="76"/>
      <c r="AG1427" s="82" t="s">
        <v>12629</v>
      </c>
      <c r="AH1427" s="77"/>
      <c r="AI1427" s="77"/>
      <c r="AJ1427" s="77"/>
      <c r="AK1427" s="76"/>
      <c r="AL1427" s="63" t="s">
        <v>12628</v>
      </c>
      <c r="AM1427" s="75"/>
      <c r="AN1427" s="77"/>
      <c r="AO1427" s="77"/>
      <c r="AP1427" s="76"/>
      <c r="AQ1427" s="82" t="s">
        <v>12629</v>
      </c>
      <c r="AR1427" s="77"/>
      <c r="AS1427" s="77"/>
      <c r="AT1427" s="77"/>
      <c r="AU1427" s="76"/>
      <c r="AV1427" s="63" t="s">
        <v>12630</v>
      </c>
      <c r="AW1427" s="75"/>
      <c r="AX1427" s="77"/>
      <c r="AY1427" s="77"/>
      <c r="AZ1427" s="76"/>
      <c r="BA1427" s="82" t="s">
        <v>347</v>
      </c>
      <c r="BB1427" s="77"/>
      <c r="BC1427" s="77"/>
      <c r="BD1427" s="77"/>
      <c r="BE1427" s="76"/>
      <c r="BF1427" s="82" t="s">
        <v>12629</v>
      </c>
      <c r="BG1427" s="77"/>
      <c r="BH1427" s="77"/>
      <c r="BI1427" s="77"/>
      <c r="BJ1427" s="76"/>
      <c r="BK1427" s="82" t="s">
        <v>12629</v>
      </c>
      <c r="BL1427" s="77"/>
      <c r="BM1427" s="77"/>
      <c r="BN1427" s="77"/>
      <c r="BO1427" s="76"/>
      <c r="BP1427" s="44" t="s">
        <v>13270</v>
      </c>
    </row>
    <row r="1428" spans="1:68" x14ac:dyDescent="0.2">
      <c r="A1428" s="63" t="s">
        <v>1762</v>
      </c>
      <c r="B1428" s="44" t="s">
        <v>3202</v>
      </c>
      <c r="C1428" s="44" t="s">
        <v>9559</v>
      </c>
      <c r="D1428" s="44" t="s">
        <v>13271</v>
      </c>
      <c r="E1428" s="44" t="str">
        <f t="shared" si="44"/>
        <v>Dancing Spire_Minion_MEAS</v>
      </c>
      <c r="F1428" s="44" t="s">
        <v>9119</v>
      </c>
      <c r="G1428" s="44" t="s">
        <v>5183</v>
      </c>
      <c r="H1428" s="44" t="s">
        <v>8342</v>
      </c>
      <c r="I1428" s="64"/>
      <c r="J1428" s="65"/>
      <c r="K1428" s="65"/>
      <c r="L1428" s="65"/>
      <c r="M1428" s="65"/>
      <c r="N1428" s="64"/>
      <c r="O1428" s="64"/>
      <c r="P1428" s="65"/>
      <c r="Q1428" s="65"/>
      <c r="R1428" s="65"/>
      <c r="S1428" s="65"/>
      <c r="T1428" s="64"/>
      <c r="U1428" s="66">
        <v>1</v>
      </c>
      <c r="V1428" s="65"/>
      <c r="W1428" s="65"/>
      <c r="X1428" s="65"/>
      <c r="Y1428" s="64"/>
      <c r="Z1428" s="65"/>
      <c r="AA1428" s="69">
        <f t="shared" si="45"/>
        <v>0</v>
      </c>
      <c r="AB1428" s="63" t="s">
        <v>1512</v>
      </c>
      <c r="AC1428" s="75"/>
      <c r="AD1428" s="77"/>
      <c r="AE1428" s="75"/>
      <c r="AF1428" s="76"/>
      <c r="AG1428" s="82" t="s">
        <v>13272</v>
      </c>
      <c r="AH1428" s="77"/>
      <c r="AI1428" s="77"/>
      <c r="AJ1428" s="77"/>
      <c r="AK1428" s="76"/>
      <c r="AL1428" s="63" t="s">
        <v>7691</v>
      </c>
      <c r="AM1428" s="75"/>
      <c r="AN1428" s="77"/>
      <c r="AO1428" s="77"/>
      <c r="AP1428" s="76"/>
      <c r="AQ1428" s="82" t="s">
        <v>13272</v>
      </c>
      <c r="AR1428" s="77"/>
      <c r="AS1428" s="77"/>
      <c r="AT1428" s="77"/>
      <c r="AU1428" s="76"/>
      <c r="AV1428" s="63" t="s">
        <v>7693</v>
      </c>
      <c r="AW1428" s="75"/>
      <c r="AX1428" s="77"/>
      <c r="AY1428" s="77"/>
      <c r="AZ1428" s="76"/>
      <c r="BA1428" s="82" t="s">
        <v>1512</v>
      </c>
      <c r="BB1428" s="77"/>
      <c r="BC1428" s="77"/>
      <c r="BD1428" s="77"/>
      <c r="BE1428" s="76"/>
      <c r="BF1428" s="82" t="s">
        <v>13272</v>
      </c>
      <c r="BG1428" s="77"/>
      <c r="BH1428" s="77"/>
      <c r="BI1428" s="77"/>
      <c r="BJ1428" s="76"/>
      <c r="BK1428" s="82" t="s">
        <v>13272</v>
      </c>
      <c r="BL1428" s="77"/>
      <c r="BM1428" s="77"/>
      <c r="BN1428" s="77"/>
      <c r="BO1428" s="76"/>
      <c r="BP1428" s="44" t="s">
        <v>13273</v>
      </c>
    </row>
    <row r="1429" spans="1:68" x14ac:dyDescent="0.2">
      <c r="A1429" s="63" t="s">
        <v>1762</v>
      </c>
      <c r="B1429" s="44" t="s">
        <v>3202</v>
      </c>
      <c r="C1429" s="44" t="s">
        <v>9559</v>
      </c>
      <c r="D1429" s="44" t="s">
        <v>13274</v>
      </c>
      <c r="E1429" s="44" t="str">
        <f t="shared" si="44"/>
        <v>Eagles' Eyrie_Minion_MEAS</v>
      </c>
      <c r="F1429" s="44" t="s">
        <v>9927</v>
      </c>
      <c r="G1429" s="44" t="s">
        <v>5183</v>
      </c>
      <c r="H1429" s="44" t="s">
        <v>8342</v>
      </c>
      <c r="I1429" s="64"/>
      <c r="J1429" s="65"/>
      <c r="K1429" s="65"/>
      <c r="L1429" s="65"/>
      <c r="M1429" s="65"/>
      <c r="N1429" s="64"/>
      <c r="O1429" s="64"/>
      <c r="P1429" s="65"/>
      <c r="Q1429" s="65"/>
      <c r="R1429" s="65"/>
      <c r="S1429" s="65"/>
      <c r="T1429" s="68">
        <v>1</v>
      </c>
      <c r="V1429" s="65"/>
      <c r="W1429" s="65"/>
      <c r="X1429" s="65"/>
      <c r="Y1429" s="64"/>
      <c r="Z1429" s="66">
        <v>1</v>
      </c>
      <c r="AA1429" s="69">
        <f t="shared" si="45"/>
        <v>0</v>
      </c>
      <c r="AB1429" s="63" t="s">
        <v>1520</v>
      </c>
      <c r="AC1429" s="75"/>
      <c r="AD1429" s="77"/>
      <c r="AE1429" s="75"/>
      <c r="AF1429" s="76"/>
      <c r="AG1429" s="82" t="s">
        <v>13275</v>
      </c>
      <c r="AH1429" s="77"/>
      <c r="AI1429" s="77"/>
      <c r="AJ1429" s="77"/>
      <c r="AK1429" s="76"/>
      <c r="AL1429" s="63" t="s">
        <v>7743</v>
      </c>
      <c r="AM1429" s="75"/>
      <c r="AN1429" s="77"/>
      <c r="AO1429" s="77"/>
      <c r="AP1429" s="76"/>
      <c r="AQ1429" s="82" t="s">
        <v>13275</v>
      </c>
      <c r="AR1429" s="77"/>
      <c r="AS1429" s="77"/>
      <c r="AT1429" s="77"/>
      <c r="AU1429" s="76"/>
      <c r="AV1429" s="63" t="s">
        <v>13276</v>
      </c>
      <c r="AW1429" s="75"/>
      <c r="AX1429" s="77"/>
      <c r="AY1429" s="77"/>
      <c r="AZ1429" s="76"/>
      <c r="BA1429" s="82" t="s">
        <v>1520</v>
      </c>
      <c r="BB1429" s="77"/>
      <c r="BC1429" s="77"/>
      <c r="BD1429" s="77"/>
      <c r="BE1429" s="76"/>
      <c r="BF1429" s="82" t="s">
        <v>13275</v>
      </c>
      <c r="BG1429" s="77"/>
      <c r="BH1429" s="77"/>
      <c r="BI1429" s="77"/>
      <c r="BJ1429" s="76"/>
      <c r="BK1429" s="82" t="s">
        <v>13275</v>
      </c>
      <c r="BL1429" s="77"/>
      <c r="BM1429" s="77"/>
      <c r="BN1429" s="77"/>
      <c r="BO1429" s="76"/>
      <c r="BP1429" s="44" t="s">
        <v>13277</v>
      </c>
    </row>
    <row r="1430" spans="1:68" x14ac:dyDescent="0.2">
      <c r="A1430" s="63" t="s">
        <v>1762</v>
      </c>
      <c r="B1430" s="44" t="s">
        <v>3202</v>
      </c>
      <c r="C1430" s="44" t="s">
        <v>9559</v>
      </c>
      <c r="D1430" s="44" t="s">
        <v>13278</v>
      </c>
      <c r="E1430" s="44" t="str">
        <f t="shared" si="44"/>
        <v>Edhellond_Minion_MEAS</v>
      </c>
      <c r="F1430" s="44" t="s">
        <v>8535</v>
      </c>
      <c r="G1430" s="44" t="s">
        <v>5197</v>
      </c>
      <c r="H1430" s="44" t="s">
        <v>8347</v>
      </c>
      <c r="I1430" s="64"/>
      <c r="J1430" s="65"/>
      <c r="K1430" s="65"/>
      <c r="L1430" s="65"/>
      <c r="M1430" s="65"/>
      <c r="N1430" s="64"/>
      <c r="O1430" s="64"/>
      <c r="P1430" s="65"/>
      <c r="Q1430" s="65"/>
      <c r="R1430" s="65"/>
      <c r="S1430" s="65"/>
      <c r="T1430" s="64"/>
      <c r="U1430" s="65"/>
      <c r="V1430" s="65"/>
      <c r="W1430" s="65"/>
      <c r="X1430" s="65"/>
      <c r="Y1430" s="64"/>
      <c r="Z1430" s="65"/>
      <c r="AA1430" s="69">
        <f t="shared" si="45"/>
        <v>0</v>
      </c>
      <c r="AB1430" s="63" t="s">
        <v>1522</v>
      </c>
      <c r="AC1430" s="75"/>
      <c r="AD1430" s="77"/>
      <c r="AE1430" s="77"/>
      <c r="AF1430" s="76"/>
      <c r="AG1430" s="82" t="s">
        <v>13279</v>
      </c>
      <c r="AH1430" s="77"/>
      <c r="AI1430" s="77"/>
      <c r="AJ1430" s="77"/>
      <c r="AK1430" s="76"/>
      <c r="AL1430" s="63" t="s">
        <v>1522</v>
      </c>
      <c r="AM1430" s="75"/>
      <c r="AN1430" s="77"/>
      <c r="AO1430" s="77"/>
      <c r="AP1430" s="76"/>
      <c r="AQ1430" s="82" t="s">
        <v>13279</v>
      </c>
      <c r="AR1430" s="77"/>
      <c r="AS1430" s="77"/>
      <c r="AT1430" s="77"/>
      <c r="AU1430" s="76"/>
      <c r="AV1430" s="63" t="s">
        <v>1522</v>
      </c>
      <c r="AW1430" s="75"/>
      <c r="AX1430" s="77"/>
      <c r="AY1430" s="77"/>
      <c r="AZ1430" s="76"/>
      <c r="BA1430" s="82" t="s">
        <v>1522</v>
      </c>
      <c r="BB1430" s="77"/>
      <c r="BC1430" s="77"/>
      <c r="BD1430" s="77"/>
      <c r="BE1430" s="76"/>
      <c r="BF1430" s="82" t="s">
        <v>13279</v>
      </c>
      <c r="BG1430" s="77"/>
      <c r="BH1430" s="77"/>
      <c r="BI1430" s="77"/>
      <c r="BJ1430" s="76"/>
      <c r="BK1430" s="82" t="s">
        <v>13279</v>
      </c>
      <c r="BL1430" s="77"/>
      <c r="BM1430" s="77"/>
      <c r="BN1430" s="77"/>
      <c r="BO1430" s="76"/>
      <c r="BP1430" s="44" t="s">
        <v>1953</v>
      </c>
    </row>
    <row r="1431" spans="1:68" x14ac:dyDescent="0.2">
      <c r="A1431" s="63" t="s">
        <v>1762</v>
      </c>
      <c r="B1431" s="44" t="s">
        <v>3202</v>
      </c>
      <c r="C1431" s="44" t="s">
        <v>9559</v>
      </c>
      <c r="D1431" s="44" t="s">
        <v>13280</v>
      </c>
      <c r="E1431" s="44" t="str">
        <f t="shared" si="44"/>
        <v>Framsburg_Minion_MEAS</v>
      </c>
      <c r="F1431" s="44" t="s">
        <v>5410</v>
      </c>
      <c r="G1431" s="44" t="s">
        <v>5197</v>
      </c>
      <c r="H1431" s="44" t="s">
        <v>8347</v>
      </c>
      <c r="I1431" s="64"/>
      <c r="J1431" s="65"/>
      <c r="K1431" s="65"/>
      <c r="L1431" s="65"/>
      <c r="M1431" s="65"/>
      <c r="N1431" s="64"/>
      <c r="O1431" s="64"/>
      <c r="P1431" s="65"/>
      <c r="Q1431" s="65"/>
      <c r="R1431" s="65"/>
      <c r="S1431" s="65"/>
      <c r="T1431" s="64"/>
      <c r="U1431" s="65"/>
      <c r="V1431" s="65"/>
      <c r="W1431" s="65"/>
      <c r="X1431" s="65"/>
      <c r="Y1431" s="64"/>
      <c r="Z1431" s="65"/>
      <c r="AA1431" s="69">
        <f t="shared" si="45"/>
        <v>0</v>
      </c>
      <c r="AB1431" s="63" t="s">
        <v>988</v>
      </c>
      <c r="AC1431" s="75"/>
      <c r="AD1431" s="77"/>
      <c r="AE1431" s="77"/>
      <c r="AF1431" s="76"/>
      <c r="AG1431" s="82" t="s">
        <v>9497</v>
      </c>
      <c r="AH1431" s="77"/>
      <c r="AI1431" s="77"/>
      <c r="AJ1431" s="77"/>
      <c r="AK1431" s="76"/>
      <c r="AL1431" s="63" t="s">
        <v>988</v>
      </c>
      <c r="AM1431" s="75"/>
      <c r="AN1431" s="77"/>
      <c r="AO1431" s="77"/>
      <c r="AP1431" s="76"/>
      <c r="AQ1431" s="82" t="s">
        <v>9497</v>
      </c>
      <c r="AR1431" s="77"/>
      <c r="AS1431" s="77"/>
      <c r="AT1431" s="77"/>
      <c r="AU1431" s="76"/>
      <c r="AV1431" s="63" t="s">
        <v>9498</v>
      </c>
      <c r="AW1431" s="75"/>
      <c r="AX1431" s="77"/>
      <c r="AY1431" s="77"/>
      <c r="AZ1431" s="76"/>
      <c r="BA1431" s="82" t="s">
        <v>988</v>
      </c>
      <c r="BB1431" s="77"/>
      <c r="BC1431" s="77"/>
      <c r="BD1431" s="77"/>
      <c r="BE1431" s="76"/>
      <c r="BF1431" s="82" t="s">
        <v>9497</v>
      </c>
      <c r="BG1431" s="77"/>
      <c r="BH1431" s="77"/>
      <c r="BI1431" s="77"/>
      <c r="BJ1431" s="76"/>
      <c r="BK1431" s="82" t="s">
        <v>9497</v>
      </c>
      <c r="BL1431" s="77"/>
      <c r="BM1431" s="77"/>
      <c r="BN1431" s="77"/>
      <c r="BO1431" s="76"/>
      <c r="BP1431" s="44" t="s">
        <v>13281</v>
      </c>
    </row>
    <row r="1432" spans="1:68" x14ac:dyDescent="0.2">
      <c r="A1432" s="63" t="s">
        <v>1762</v>
      </c>
      <c r="B1432" s="44" t="s">
        <v>3202</v>
      </c>
      <c r="C1432" s="44" t="s">
        <v>9559</v>
      </c>
      <c r="D1432" s="44" t="s">
        <v>13282</v>
      </c>
      <c r="E1432" s="44" t="str">
        <f t="shared" si="44"/>
        <v>Gold Hill_Minion_MEAS</v>
      </c>
      <c r="F1432" s="44" t="s">
        <v>5410</v>
      </c>
      <c r="G1432" s="44" t="s">
        <v>5183</v>
      </c>
      <c r="H1432" s="44" t="s">
        <v>8342</v>
      </c>
      <c r="I1432" s="64"/>
      <c r="J1432" s="65"/>
      <c r="K1432" s="65"/>
      <c r="L1432" s="65"/>
      <c r="M1432" s="65"/>
      <c r="N1432" s="64"/>
      <c r="O1432" s="64"/>
      <c r="P1432" s="65"/>
      <c r="Q1432" s="65"/>
      <c r="R1432" s="65"/>
      <c r="S1432" s="65"/>
      <c r="T1432" s="64"/>
      <c r="U1432" s="65"/>
      <c r="V1432" s="65"/>
      <c r="W1432" s="65"/>
      <c r="X1432" s="65"/>
      <c r="Y1432" s="64"/>
      <c r="Z1432" s="65"/>
      <c r="AA1432" s="69">
        <f t="shared" si="45"/>
        <v>0</v>
      </c>
      <c r="AB1432" s="63" t="s">
        <v>989</v>
      </c>
      <c r="AC1432" s="75"/>
      <c r="AD1432" s="77"/>
      <c r="AE1432" s="75"/>
      <c r="AF1432" s="76"/>
      <c r="AG1432" s="82" t="s">
        <v>9504</v>
      </c>
      <c r="AH1432" s="77"/>
      <c r="AI1432" s="77"/>
      <c r="AJ1432" s="77"/>
      <c r="AK1432" s="76"/>
      <c r="AL1432" s="63" t="s">
        <v>9503</v>
      </c>
      <c r="AM1432" s="75"/>
      <c r="AN1432" s="77"/>
      <c r="AO1432" s="77"/>
      <c r="AP1432" s="76"/>
      <c r="AQ1432" s="82" t="s">
        <v>9504</v>
      </c>
      <c r="AR1432" s="77"/>
      <c r="AS1432" s="77"/>
      <c r="AT1432" s="77"/>
      <c r="AU1432" s="76"/>
      <c r="AV1432" s="63" t="s">
        <v>9505</v>
      </c>
      <c r="AW1432" s="75"/>
      <c r="AX1432" s="77"/>
      <c r="AY1432" s="77"/>
      <c r="AZ1432" s="76"/>
      <c r="BA1432" s="82" t="s">
        <v>989</v>
      </c>
      <c r="BB1432" s="77"/>
      <c r="BC1432" s="77"/>
      <c r="BD1432" s="77"/>
      <c r="BE1432" s="76"/>
      <c r="BF1432" s="82" t="s">
        <v>9504</v>
      </c>
      <c r="BG1432" s="77"/>
      <c r="BH1432" s="77"/>
      <c r="BI1432" s="77"/>
      <c r="BJ1432" s="76"/>
      <c r="BK1432" s="82" t="s">
        <v>9504</v>
      </c>
      <c r="BL1432" s="77"/>
      <c r="BM1432" s="77"/>
      <c r="BN1432" s="77"/>
      <c r="BO1432" s="76"/>
      <c r="BP1432" s="44" t="s">
        <v>13283</v>
      </c>
    </row>
    <row r="1433" spans="1:68" x14ac:dyDescent="0.2">
      <c r="A1433" s="63" t="s">
        <v>1762</v>
      </c>
      <c r="B1433" s="44" t="s">
        <v>3202</v>
      </c>
      <c r="C1433" s="44" t="s">
        <v>9559</v>
      </c>
      <c r="D1433" s="44" t="s">
        <v>13284</v>
      </c>
      <c r="E1433" s="44" t="str">
        <f t="shared" si="44"/>
        <v>Grey Havens_Minion_MEAS</v>
      </c>
      <c r="F1433" s="44" t="s">
        <v>8368</v>
      </c>
      <c r="G1433" s="44" t="s">
        <v>5197</v>
      </c>
      <c r="H1433" s="44" t="s">
        <v>8347</v>
      </c>
      <c r="I1433" s="64"/>
      <c r="J1433" s="65"/>
      <c r="K1433" s="65"/>
      <c r="L1433" s="65"/>
      <c r="M1433" s="65"/>
      <c r="N1433" s="64"/>
      <c r="O1433" s="64"/>
      <c r="P1433" s="65"/>
      <c r="Q1433" s="65"/>
      <c r="R1433" s="65"/>
      <c r="S1433" s="65"/>
      <c r="T1433" s="64"/>
      <c r="U1433" s="65"/>
      <c r="V1433" s="65"/>
      <c r="W1433" s="65"/>
      <c r="X1433" s="65"/>
      <c r="Y1433" s="64"/>
      <c r="Z1433" s="65"/>
      <c r="AA1433" s="69">
        <f t="shared" si="45"/>
        <v>0</v>
      </c>
      <c r="AB1433" s="63" t="s">
        <v>1624</v>
      </c>
      <c r="AC1433" s="75"/>
      <c r="AD1433" s="77"/>
      <c r="AE1433" s="77"/>
      <c r="AF1433" s="76"/>
      <c r="AG1433" s="82" t="s">
        <v>13285</v>
      </c>
      <c r="AH1433" s="77"/>
      <c r="AI1433" s="77"/>
      <c r="AJ1433" s="77"/>
      <c r="AK1433" s="76"/>
      <c r="AL1433" s="63" t="s">
        <v>13286</v>
      </c>
      <c r="AM1433" s="75"/>
      <c r="AN1433" s="77"/>
      <c r="AO1433" s="77"/>
      <c r="AP1433" s="76"/>
      <c r="AQ1433" s="82" t="s">
        <v>13285</v>
      </c>
      <c r="AR1433" s="77"/>
      <c r="AS1433" s="77"/>
      <c r="AT1433" s="77"/>
      <c r="AU1433" s="76"/>
      <c r="AV1433" s="63" t="s">
        <v>7798</v>
      </c>
      <c r="AW1433" s="75"/>
      <c r="AX1433" s="77"/>
      <c r="AY1433" s="77"/>
      <c r="AZ1433" s="76"/>
      <c r="BA1433" s="82" t="s">
        <v>1624</v>
      </c>
      <c r="BB1433" s="77"/>
      <c r="BC1433" s="77"/>
      <c r="BD1433" s="77"/>
      <c r="BE1433" s="76"/>
      <c r="BF1433" s="82" t="s">
        <v>13285</v>
      </c>
      <c r="BG1433" s="77"/>
      <c r="BH1433" s="77"/>
      <c r="BI1433" s="77"/>
      <c r="BJ1433" s="76"/>
      <c r="BK1433" s="82" t="s">
        <v>13285</v>
      </c>
      <c r="BL1433" s="77"/>
      <c r="BM1433" s="77"/>
      <c r="BN1433" s="77"/>
      <c r="BO1433" s="76"/>
      <c r="BP1433" s="44" t="s">
        <v>1803</v>
      </c>
    </row>
    <row r="1434" spans="1:68" x14ac:dyDescent="0.2">
      <c r="A1434" s="63" t="s">
        <v>1762</v>
      </c>
      <c r="B1434" s="44" t="s">
        <v>3202</v>
      </c>
      <c r="C1434" s="44" t="s">
        <v>9559</v>
      </c>
      <c r="D1434" s="44" t="s">
        <v>13287</v>
      </c>
      <c r="E1434" s="44" t="str">
        <f t="shared" si="44"/>
        <v>Himring_Minion_MEAS</v>
      </c>
      <c r="F1434" s="44" t="s">
        <v>9119</v>
      </c>
      <c r="G1434" s="44" t="s">
        <v>5183</v>
      </c>
      <c r="H1434" s="44" t="s">
        <v>8342</v>
      </c>
      <c r="I1434" s="64"/>
      <c r="J1434" s="65"/>
      <c r="K1434" s="65"/>
      <c r="L1434" s="65"/>
      <c r="M1434" s="65"/>
      <c r="N1434" s="64"/>
      <c r="O1434" s="64"/>
      <c r="P1434" s="65"/>
      <c r="Q1434" s="65"/>
      <c r="R1434" s="65"/>
      <c r="S1434" s="65"/>
      <c r="T1434" s="64"/>
      <c r="U1434" s="65"/>
      <c r="V1434" s="65"/>
      <c r="W1434" s="65"/>
      <c r="X1434" s="65"/>
      <c r="Y1434" s="64"/>
      <c r="Z1434" s="65"/>
      <c r="AA1434" s="69">
        <f t="shared" si="45"/>
        <v>0</v>
      </c>
      <c r="AB1434" s="63" t="s">
        <v>1626</v>
      </c>
      <c r="AC1434" s="75"/>
      <c r="AD1434" s="77"/>
      <c r="AE1434" s="77"/>
      <c r="AF1434" s="76"/>
      <c r="AG1434" s="82" t="s">
        <v>13288</v>
      </c>
      <c r="AH1434" s="77"/>
      <c r="AI1434" s="77"/>
      <c r="AJ1434" s="77"/>
      <c r="AK1434" s="76"/>
      <c r="AL1434" s="63" t="s">
        <v>1626</v>
      </c>
      <c r="AM1434" s="75"/>
      <c r="AN1434" s="77"/>
      <c r="AO1434" s="77"/>
      <c r="AP1434" s="76"/>
      <c r="AQ1434" s="82" t="s">
        <v>13288</v>
      </c>
      <c r="AR1434" s="77"/>
      <c r="AS1434" s="77"/>
      <c r="AT1434" s="77"/>
      <c r="AU1434" s="76"/>
      <c r="AV1434" s="63" t="s">
        <v>1626</v>
      </c>
      <c r="AW1434" s="75"/>
      <c r="AX1434" s="77"/>
      <c r="AY1434" s="77"/>
      <c r="AZ1434" s="76"/>
      <c r="BA1434" s="82" t="s">
        <v>1626</v>
      </c>
      <c r="BB1434" s="77"/>
      <c r="BC1434" s="77"/>
      <c r="BD1434" s="77"/>
      <c r="BE1434" s="76"/>
      <c r="BF1434" s="82" t="s">
        <v>13288</v>
      </c>
      <c r="BG1434" s="77"/>
      <c r="BH1434" s="77"/>
      <c r="BI1434" s="77"/>
      <c r="BJ1434" s="76"/>
      <c r="BK1434" s="82" t="s">
        <v>13288</v>
      </c>
      <c r="BL1434" s="77"/>
      <c r="BM1434" s="77"/>
      <c r="BN1434" s="77"/>
      <c r="BO1434" s="76"/>
      <c r="BP1434" s="44" t="s">
        <v>1897</v>
      </c>
    </row>
    <row r="1435" spans="1:68" x14ac:dyDescent="0.2">
      <c r="A1435" s="63" t="s">
        <v>1762</v>
      </c>
      <c r="B1435" s="44" t="s">
        <v>3202</v>
      </c>
      <c r="C1435" s="44" t="s">
        <v>9559</v>
      </c>
      <c r="D1435" s="44" t="s">
        <v>13289</v>
      </c>
      <c r="E1435" s="44" t="str">
        <f t="shared" si="44"/>
        <v>Irerock_Minion_MEAS</v>
      </c>
      <c r="F1435" s="44" t="s">
        <v>9119</v>
      </c>
      <c r="G1435" s="44" t="s">
        <v>5183</v>
      </c>
      <c r="H1435" s="44" t="s">
        <v>8342</v>
      </c>
      <c r="I1435" s="64"/>
      <c r="J1435" s="65"/>
      <c r="K1435" s="65"/>
      <c r="L1435" s="65"/>
      <c r="M1435" s="65"/>
      <c r="N1435" s="64"/>
      <c r="O1435" s="64"/>
      <c r="P1435" s="65"/>
      <c r="Q1435" s="65"/>
      <c r="R1435" s="65"/>
      <c r="S1435" s="65"/>
      <c r="T1435" s="64"/>
      <c r="U1435" s="66">
        <v>1</v>
      </c>
      <c r="V1435" s="65"/>
      <c r="W1435" s="65"/>
      <c r="X1435" s="65"/>
      <c r="Y1435" s="64"/>
      <c r="Z1435" s="65"/>
      <c r="AA1435" s="69">
        <f t="shared" si="45"/>
        <v>0</v>
      </c>
      <c r="AB1435" s="63" t="s">
        <v>1623</v>
      </c>
      <c r="AC1435" s="75"/>
      <c r="AD1435" s="77"/>
      <c r="AE1435" s="75"/>
      <c r="AF1435" s="76"/>
      <c r="AG1435" s="82" t="s">
        <v>13290</v>
      </c>
      <c r="AH1435" s="77"/>
      <c r="AI1435" s="77"/>
      <c r="AJ1435" s="77"/>
      <c r="AK1435" s="76"/>
      <c r="AL1435" s="63" t="s">
        <v>7810</v>
      </c>
      <c r="AM1435" s="75"/>
      <c r="AN1435" s="77"/>
      <c r="AO1435" s="77"/>
      <c r="AP1435" s="76"/>
      <c r="AQ1435" s="82" t="s">
        <v>13290</v>
      </c>
      <c r="AR1435" s="77"/>
      <c r="AS1435" s="77"/>
      <c r="AT1435" s="77"/>
      <c r="AU1435" s="76"/>
      <c r="AV1435" s="63" t="s">
        <v>7812</v>
      </c>
      <c r="AW1435" s="75"/>
      <c r="AX1435" s="77"/>
      <c r="AY1435" s="77"/>
      <c r="AZ1435" s="76"/>
      <c r="BA1435" s="82" t="s">
        <v>1623</v>
      </c>
      <c r="BB1435" s="77"/>
      <c r="BC1435" s="77"/>
      <c r="BD1435" s="77"/>
      <c r="BE1435" s="76"/>
      <c r="BF1435" s="82" t="s">
        <v>13290</v>
      </c>
      <c r="BG1435" s="77"/>
      <c r="BH1435" s="77"/>
      <c r="BI1435" s="77"/>
      <c r="BJ1435" s="76"/>
      <c r="BK1435" s="82" t="s">
        <v>13290</v>
      </c>
      <c r="BL1435" s="77"/>
      <c r="BM1435" s="77"/>
      <c r="BN1435" s="77"/>
      <c r="BO1435" s="76"/>
      <c r="BP1435" s="44" t="s">
        <v>13291</v>
      </c>
    </row>
    <row r="1436" spans="1:68" x14ac:dyDescent="0.2">
      <c r="A1436" s="63" t="s">
        <v>1762</v>
      </c>
      <c r="B1436" s="44" t="s">
        <v>3202</v>
      </c>
      <c r="C1436" s="44" t="s">
        <v>9559</v>
      </c>
      <c r="D1436" s="44" t="s">
        <v>13292</v>
      </c>
      <c r="E1436" s="44" t="str">
        <f t="shared" si="44"/>
        <v>Isle of the Ulond_Minion_MEAS</v>
      </c>
      <c r="F1436" s="44" t="s">
        <v>6542</v>
      </c>
      <c r="G1436" s="44" t="s">
        <v>5183</v>
      </c>
      <c r="H1436" s="44" t="s">
        <v>8342</v>
      </c>
      <c r="I1436" s="64"/>
      <c r="J1436" s="65"/>
      <c r="K1436" s="65"/>
      <c r="L1436" s="65"/>
      <c r="M1436" s="65"/>
      <c r="N1436" s="64"/>
      <c r="O1436" s="64"/>
      <c r="P1436" s="65"/>
      <c r="Q1436" s="65"/>
      <c r="R1436" s="65"/>
      <c r="S1436" s="65"/>
      <c r="T1436" s="64"/>
      <c r="U1436" s="65"/>
      <c r="V1436" s="65"/>
      <c r="W1436" s="65"/>
      <c r="X1436" s="65"/>
      <c r="Y1436" s="64"/>
      <c r="Z1436" s="65"/>
      <c r="AA1436" s="69">
        <f t="shared" si="45"/>
        <v>0</v>
      </c>
      <c r="AB1436" s="63" t="s">
        <v>991</v>
      </c>
      <c r="AC1436" s="75"/>
      <c r="AD1436" s="77"/>
      <c r="AE1436" s="77"/>
      <c r="AF1436" s="76"/>
      <c r="AG1436" s="82" t="s">
        <v>9516</v>
      </c>
      <c r="AH1436" s="77"/>
      <c r="AI1436" s="77"/>
      <c r="AJ1436" s="77"/>
      <c r="AK1436" s="76"/>
      <c r="AL1436" s="63" t="s">
        <v>13293</v>
      </c>
      <c r="AM1436" s="75"/>
      <c r="AN1436" s="77"/>
      <c r="AO1436" s="77"/>
      <c r="AP1436" s="76"/>
      <c r="AQ1436" s="82" t="s">
        <v>9516</v>
      </c>
      <c r="AR1436" s="77"/>
      <c r="AS1436" s="77"/>
      <c r="AT1436" s="77"/>
      <c r="AU1436" s="76"/>
      <c r="AV1436" s="63" t="s">
        <v>9517</v>
      </c>
      <c r="AW1436" s="75"/>
      <c r="AX1436" s="77"/>
      <c r="AY1436" s="77"/>
      <c r="AZ1436" s="76"/>
      <c r="BA1436" s="82" t="s">
        <v>991</v>
      </c>
      <c r="BB1436" s="77"/>
      <c r="BC1436" s="77"/>
      <c r="BD1436" s="77"/>
      <c r="BE1436" s="76"/>
      <c r="BF1436" s="82" t="s">
        <v>9516</v>
      </c>
      <c r="BG1436" s="77"/>
      <c r="BH1436" s="77"/>
      <c r="BI1436" s="77"/>
      <c r="BJ1436" s="76"/>
      <c r="BK1436" s="82" t="s">
        <v>9516</v>
      </c>
      <c r="BL1436" s="77"/>
      <c r="BM1436" s="77"/>
      <c r="BN1436" s="77"/>
      <c r="BO1436" s="76"/>
      <c r="BP1436" s="44" t="s">
        <v>1931</v>
      </c>
    </row>
    <row r="1437" spans="1:68" x14ac:dyDescent="0.2">
      <c r="A1437" s="63" t="s">
        <v>1762</v>
      </c>
      <c r="B1437" s="44" t="s">
        <v>3202</v>
      </c>
      <c r="C1437" s="44" t="s">
        <v>9559</v>
      </c>
      <c r="D1437" s="44" t="s">
        <v>13294</v>
      </c>
      <c r="E1437" s="44" t="str">
        <f t="shared" si="44"/>
        <v>Isles of the Dead That Live_Minion_MEAS</v>
      </c>
      <c r="F1437" s="44" t="s">
        <v>6542</v>
      </c>
      <c r="G1437" s="44" t="s">
        <v>5183</v>
      </c>
      <c r="H1437" s="44" t="s">
        <v>8342</v>
      </c>
      <c r="I1437" s="64"/>
      <c r="J1437" s="65"/>
      <c r="K1437" s="65"/>
      <c r="L1437" s="65"/>
      <c r="M1437" s="65"/>
      <c r="N1437" s="64"/>
      <c r="O1437" s="64"/>
      <c r="P1437" s="65"/>
      <c r="Q1437" s="65"/>
      <c r="R1437" s="65"/>
      <c r="S1437" s="65"/>
      <c r="T1437" s="64"/>
      <c r="U1437" s="65"/>
      <c r="V1437" s="65"/>
      <c r="W1437" s="65"/>
      <c r="X1437" s="65"/>
      <c r="Y1437" s="64"/>
      <c r="Z1437" s="65"/>
      <c r="AA1437" s="69">
        <f t="shared" si="45"/>
        <v>0</v>
      </c>
      <c r="AB1437" s="63" t="s">
        <v>1354</v>
      </c>
      <c r="AC1437" s="75"/>
      <c r="AD1437" s="77"/>
      <c r="AE1437" s="77"/>
      <c r="AF1437" s="76"/>
      <c r="AG1437" s="82" t="s">
        <v>13295</v>
      </c>
      <c r="AH1437" s="77"/>
      <c r="AI1437" s="77"/>
      <c r="AJ1437" s="77"/>
      <c r="AK1437" s="76"/>
      <c r="AL1437" s="63" t="s">
        <v>9515</v>
      </c>
      <c r="AM1437" s="75"/>
      <c r="AN1437" s="77"/>
      <c r="AO1437" s="77"/>
      <c r="AP1437" s="76"/>
      <c r="AQ1437" s="82" t="s">
        <v>13295</v>
      </c>
      <c r="AR1437" s="77"/>
      <c r="AS1437" s="77"/>
      <c r="AT1437" s="77"/>
      <c r="AU1437" s="76"/>
      <c r="AV1437" s="63" t="s">
        <v>13296</v>
      </c>
      <c r="AW1437" s="75"/>
      <c r="AX1437" s="77"/>
      <c r="AY1437" s="77"/>
      <c r="AZ1437" s="76"/>
      <c r="BA1437" s="82" t="s">
        <v>1354</v>
      </c>
      <c r="BB1437" s="77"/>
      <c r="BC1437" s="77"/>
      <c r="BD1437" s="77"/>
      <c r="BE1437" s="76"/>
      <c r="BF1437" s="82" t="s">
        <v>13295</v>
      </c>
      <c r="BG1437" s="77"/>
      <c r="BH1437" s="77"/>
      <c r="BI1437" s="77"/>
      <c r="BJ1437" s="76"/>
      <c r="BK1437" s="82" t="s">
        <v>13295</v>
      </c>
      <c r="BL1437" s="77"/>
      <c r="BM1437" s="77"/>
      <c r="BN1437" s="77"/>
      <c r="BO1437" s="76"/>
      <c r="BP1437" s="44" t="s">
        <v>1932</v>
      </c>
    </row>
    <row r="1438" spans="1:68" x14ac:dyDescent="0.2">
      <c r="A1438" s="63" t="s">
        <v>1762</v>
      </c>
      <c r="B1438" s="44" t="s">
        <v>3202</v>
      </c>
      <c r="C1438" s="44" t="s">
        <v>9559</v>
      </c>
      <c r="D1438" s="44" t="s">
        <v>13297</v>
      </c>
      <c r="E1438" s="44" t="str">
        <f t="shared" si="44"/>
        <v>Lórien_Minion_MEAS</v>
      </c>
      <c r="F1438" s="44" t="s">
        <v>8368</v>
      </c>
      <c r="G1438" s="44" t="s">
        <v>5197</v>
      </c>
      <c r="H1438" s="44" t="s">
        <v>8347</v>
      </c>
      <c r="I1438" s="64"/>
      <c r="J1438" s="65"/>
      <c r="K1438" s="65"/>
      <c r="L1438" s="65"/>
      <c r="M1438" s="65"/>
      <c r="N1438" s="64"/>
      <c r="O1438" s="64"/>
      <c r="P1438" s="65"/>
      <c r="Q1438" s="65"/>
      <c r="R1438" s="65"/>
      <c r="S1438" s="65"/>
      <c r="T1438" s="64"/>
      <c r="U1438" s="65"/>
      <c r="V1438" s="65"/>
      <c r="W1438" s="65"/>
      <c r="X1438" s="65"/>
      <c r="Y1438" s="64"/>
      <c r="Z1438" s="65"/>
      <c r="AA1438" s="69">
        <f t="shared" si="45"/>
        <v>0</v>
      </c>
      <c r="AB1438" s="63" t="s">
        <v>1319</v>
      </c>
      <c r="AC1438" s="75"/>
      <c r="AD1438" s="77"/>
      <c r="AE1438" s="77"/>
      <c r="AF1438" s="76"/>
      <c r="AG1438" s="82" t="s">
        <v>13298</v>
      </c>
      <c r="AH1438" s="77"/>
      <c r="AI1438" s="77"/>
      <c r="AJ1438" s="77"/>
      <c r="AK1438" s="76"/>
      <c r="AL1438" s="63" t="s">
        <v>1319</v>
      </c>
      <c r="AM1438" s="75"/>
      <c r="AN1438" s="77"/>
      <c r="AO1438" s="77"/>
      <c r="AP1438" s="76"/>
      <c r="AQ1438" s="82" t="s">
        <v>13298</v>
      </c>
      <c r="AR1438" s="77"/>
      <c r="AS1438" s="77"/>
      <c r="AT1438" s="77"/>
      <c r="AU1438" s="76"/>
      <c r="AV1438" s="63" t="s">
        <v>1319</v>
      </c>
      <c r="AW1438" s="75"/>
      <c r="AX1438" s="77"/>
      <c r="AY1438" s="77"/>
      <c r="AZ1438" s="76"/>
      <c r="BA1438" s="82" t="s">
        <v>1319</v>
      </c>
      <c r="BB1438" s="77"/>
      <c r="BC1438" s="77"/>
      <c r="BD1438" s="77"/>
      <c r="BE1438" s="76"/>
      <c r="BF1438" s="82" t="s">
        <v>13298</v>
      </c>
      <c r="BG1438" s="77"/>
      <c r="BH1438" s="77"/>
      <c r="BI1438" s="77"/>
      <c r="BJ1438" s="76"/>
      <c r="BK1438" s="82" t="s">
        <v>13298</v>
      </c>
      <c r="BL1438" s="77"/>
      <c r="BM1438" s="77"/>
      <c r="BN1438" s="77"/>
      <c r="BO1438" s="76"/>
      <c r="BP1438" s="44" t="s">
        <v>1933</v>
      </c>
    </row>
    <row r="1439" spans="1:68" x14ac:dyDescent="0.2">
      <c r="A1439" s="63" t="s">
        <v>1762</v>
      </c>
      <c r="B1439" s="44" t="s">
        <v>3202</v>
      </c>
      <c r="C1439" s="44" t="s">
        <v>9559</v>
      </c>
      <c r="D1439" s="44" t="s">
        <v>13299</v>
      </c>
      <c r="E1439" s="44" t="str">
        <f t="shared" si="44"/>
        <v>Old Forest_Minion_MEAS</v>
      </c>
      <c r="F1439" s="44" t="s">
        <v>7098</v>
      </c>
      <c r="G1439" s="44" t="s">
        <v>5183</v>
      </c>
      <c r="H1439" s="44" t="s">
        <v>8342</v>
      </c>
      <c r="I1439" s="64"/>
      <c r="J1439" s="65"/>
      <c r="K1439" s="65"/>
      <c r="L1439" s="65"/>
      <c r="M1439" s="65"/>
      <c r="N1439" s="64"/>
      <c r="O1439" s="64"/>
      <c r="P1439" s="65"/>
      <c r="Q1439" s="65"/>
      <c r="R1439" s="65"/>
      <c r="S1439" s="65"/>
      <c r="T1439" s="64"/>
      <c r="U1439" s="65"/>
      <c r="V1439" s="65"/>
      <c r="W1439" s="65"/>
      <c r="X1439" s="65"/>
      <c r="Y1439" s="64"/>
      <c r="Z1439" s="65"/>
      <c r="AA1439" s="69">
        <f t="shared" si="45"/>
        <v>0</v>
      </c>
      <c r="AB1439" s="63" t="s">
        <v>1328</v>
      </c>
      <c r="AC1439" s="75"/>
      <c r="AD1439" s="77"/>
      <c r="AE1439" s="77"/>
      <c r="AF1439" s="76"/>
      <c r="AG1439" s="82" t="s">
        <v>13300</v>
      </c>
      <c r="AH1439" s="77"/>
      <c r="AI1439" s="77"/>
      <c r="AJ1439" s="77"/>
      <c r="AK1439" s="76"/>
      <c r="AL1439" s="63" t="s">
        <v>13301</v>
      </c>
      <c r="AM1439" s="75"/>
      <c r="AN1439" s="77"/>
      <c r="AO1439" s="77"/>
      <c r="AP1439" s="76"/>
      <c r="AQ1439" s="82" t="s">
        <v>13300</v>
      </c>
      <c r="AR1439" s="77"/>
      <c r="AS1439" s="77"/>
      <c r="AT1439" s="77"/>
      <c r="AU1439" s="76"/>
      <c r="AV1439" s="63" t="s">
        <v>7902</v>
      </c>
      <c r="AW1439" s="75"/>
      <c r="AX1439" s="77"/>
      <c r="AY1439" s="77"/>
      <c r="AZ1439" s="76"/>
      <c r="BA1439" s="82" t="s">
        <v>1328</v>
      </c>
      <c r="BB1439" s="77"/>
      <c r="BC1439" s="77"/>
      <c r="BD1439" s="77"/>
      <c r="BE1439" s="76"/>
      <c r="BF1439" s="82" t="s">
        <v>13300</v>
      </c>
      <c r="BG1439" s="77"/>
      <c r="BH1439" s="77"/>
      <c r="BI1439" s="77"/>
      <c r="BJ1439" s="76"/>
      <c r="BK1439" s="82" t="s">
        <v>13300</v>
      </c>
      <c r="BL1439" s="77"/>
      <c r="BM1439" s="77"/>
      <c r="BN1439" s="77"/>
      <c r="BO1439" s="76"/>
      <c r="BP1439" s="44" t="s">
        <v>13302</v>
      </c>
    </row>
    <row r="1440" spans="1:68" x14ac:dyDescent="0.2">
      <c r="A1440" s="63" t="s">
        <v>1762</v>
      </c>
      <c r="B1440" s="44" t="s">
        <v>3202</v>
      </c>
      <c r="C1440" s="44" t="s">
        <v>9559</v>
      </c>
      <c r="D1440" s="44" t="s">
        <v>13303</v>
      </c>
      <c r="E1440" s="44" t="str">
        <f t="shared" si="44"/>
        <v>Ovir Hollow_Minion_MEAS</v>
      </c>
      <c r="F1440" s="44" t="s">
        <v>9119</v>
      </c>
      <c r="G1440" s="44" t="s">
        <v>5183</v>
      </c>
      <c r="H1440" s="44" t="s">
        <v>8342</v>
      </c>
      <c r="I1440" s="64"/>
      <c r="J1440" s="65"/>
      <c r="K1440" s="65"/>
      <c r="L1440" s="65"/>
      <c r="M1440" s="65"/>
      <c r="N1440" s="64"/>
      <c r="O1440" s="64"/>
      <c r="P1440" s="65"/>
      <c r="Q1440" s="65"/>
      <c r="R1440" s="65"/>
      <c r="S1440" s="65"/>
      <c r="T1440" s="64"/>
      <c r="U1440" s="65"/>
      <c r="V1440" s="65"/>
      <c r="W1440" s="65"/>
      <c r="X1440" s="65"/>
      <c r="Y1440" s="64"/>
      <c r="Z1440" s="65"/>
      <c r="AA1440" s="69">
        <f t="shared" si="45"/>
        <v>0</v>
      </c>
      <c r="AB1440" s="63" t="s">
        <v>992</v>
      </c>
      <c r="AC1440" s="75"/>
      <c r="AD1440" s="77"/>
      <c r="AE1440" s="77"/>
      <c r="AF1440" s="76"/>
      <c r="AG1440" s="82" t="s">
        <v>9523</v>
      </c>
      <c r="AH1440" s="77"/>
      <c r="AI1440" s="77"/>
      <c r="AJ1440" s="77"/>
      <c r="AK1440" s="76"/>
      <c r="AL1440" s="63" t="s">
        <v>9522</v>
      </c>
      <c r="AM1440" s="75"/>
      <c r="AN1440" s="77"/>
      <c r="AO1440" s="77"/>
      <c r="AP1440" s="76"/>
      <c r="AQ1440" s="82" t="s">
        <v>9523</v>
      </c>
      <c r="AR1440" s="77"/>
      <c r="AS1440" s="77"/>
      <c r="AT1440" s="77"/>
      <c r="AU1440" s="76"/>
      <c r="AV1440" s="63" t="s">
        <v>9524</v>
      </c>
      <c r="AW1440" s="75"/>
      <c r="AX1440" s="77"/>
      <c r="AY1440" s="77"/>
      <c r="AZ1440" s="76"/>
      <c r="BA1440" s="82" t="s">
        <v>992</v>
      </c>
      <c r="BB1440" s="77"/>
      <c r="BC1440" s="77"/>
      <c r="BD1440" s="77"/>
      <c r="BE1440" s="76"/>
      <c r="BF1440" s="82" t="s">
        <v>9523</v>
      </c>
      <c r="BG1440" s="77"/>
      <c r="BH1440" s="77"/>
      <c r="BI1440" s="77"/>
      <c r="BJ1440" s="76"/>
      <c r="BK1440" s="82" t="s">
        <v>9523</v>
      </c>
      <c r="BL1440" s="77"/>
      <c r="BM1440" s="77"/>
      <c r="BN1440" s="77"/>
      <c r="BO1440" s="76"/>
      <c r="BP1440" s="44" t="s">
        <v>13304</v>
      </c>
    </row>
    <row r="1441" spans="1:68" x14ac:dyDescent="0.2">
      <c r="A1441" s="63" t="s">
        <v>1762</v>
      </c>
      <c r="B1441" s="44" t="s">
        <v>3202</v>
      </c>
      <c r="C1441" s="44" t="s">
        <v>9559</v>
      </c>
      <c r="D1441" s="44" t="s">
        <v>13305</v>
      </c>
      <c r="E1441" s="44" t="str">
        <f t="shared" si="44"/>
        <v>Rhosgobel_Minion_MEAS</v>
      </c>
      <c r="F1441" s="44" t="s">
        <v>5159</v>
      </c>
      <c r="G1441" s="44" t="s">
        <v>5197</v>
      </c>
      <c r="H1441" s="44" t="s">
        <v>8347</v>
      </c>
      <c r="I1441" s="64"/>
      <c r="J1441" s="65"/>
      <c r="K1441" s="65"/>
      <c r="L1441" s="65"/>
      <c r="M1441" s="65"/>
      <c r="N1441" s="64"/>
      <c r="O1441" s="64"/>
      <c r="P1441" s="65"/>
      <c r="Q1441" s="65"/>
      <c r="R1441" s="65"/>
      <c r="S1441" s="65"/>
      <c r="T1441" s="64"/>
      <c r="U1441" s="65"/>
      <c r="V1441" s="65"/>
      <c r="W1441" s="65"/>
      <c r="X1441" s="65"/>
      <c r="Y1441" s="64"/>
      <c r="Z1441" s="65"/>
      <c r="AA1441" s="69">
        <f t="shared" si="45"/>
        <v>0</v>
      </c>
      <c r="AB1441" s="63" t="s">
        <v>1616</v>
      </c>
      <c r="AC1441" s="75"/>
      <c r="AD1441" s="77"/>
      <c r="AE1441" s="77"/>
      <c r="AF1441" s="76"/>
      <c r="AG1441" s="82" t="s">
        <v>13306</v>
      </c>
      <c r="AH1441" s="77"/>
      <c r="AI1441" s="77"/>
      <c r="AJ1441" s="77"/>
      <c r="AK1441" s="76"/>
      <c r="AL1441" s="63" t="s">
        <v>1616</v>
      </c>
      <c r="AM1441" s="75"/>
      <c r="AN1441" s="77"/>
      <c r="AO1441" s="77"/>
      <c r="AP1441" s="76"/>
      <c r="AQ1441" s="82" t="s">
        <v>13306</v>
      </c>
      <c r="AR1441" s="77"/>
      <c r="AS1441" s="77"/>
      <c r="AT1441" s="77"/>
      <c r="AU1441" s="76"/>
      <c r="AV1441" s="63" t="s">
        <v>1616</v>
      </c>
      <c r="AW1441" s="75"/>
      <c r="AX1441" s="77"/>
      <c r="AY1441" s="77"/>
      <c r="AZ1441" s="76"/>
      <c r="BA1441" s="82" t="s">
        <v>1616</v>
      </c>
      <c r="BB1441" s="77"/>
      <c r="BC1441" s="77"/>
      <c r="BD1441" s="77"/>
      <c r="BE1441" s="76"/>
      <c r="BF1441" s="82" t="s">
        <v>13306</v>
      </c>
      <c r="BG1441" s="77"/>
      <c r="BH1441" s="77"/>
      <c r="BI1441" s="77"/>
      <c r="BJ1441" s="76"/>
      <c r="BK1441" s="82" t="s">
        <v>13306</v>
      </c>
      <c r="BL1441" s="77"/>
      <c r="BM1441" s="77"/>
      <c r="BN1441" s="77"/>
      <c r="BO1441" s="76"/>
      <c r="BP1441" s="44" t="s">
        <v>1802</v>
      </c>
    </row>
    <row r="1442" spans="1:68" x14ac:dyDescent="0.2">
      <c r="A1442" s="63" t="s">
        <v>1762</v>
      </c>
      <c r="B1442" s="44" t="s">
        <v>3202</v>
      </c>
      <c r="C1442" s="44" t="s">
        <v>9559</v>
      </c>
      <c r="D1442" s="44" t="s">
        <v>13307</v>
      </c>
      <c r="E1442" s="44" t="str">
        <f t="shared" si="44"/>
        <v>Rivendell_Minion_MEAS</v>
      </c>
      <c r="F1442" s="44" t="s">
        <v>8368</v>
      </c>
      <c r="G1442" s="44" t="s">
        <v>5197</v>
      </c>
      <c r="H1442" s="44" t="s">
        <v>8347</v>
      </c>
      <c r="I1442" s="64"/>
      <c r="J1442" s="65"/>
      <c r="K1442" s="65"/>
      <c r="L1442" s="65"/>
      <c r="M1442" s="65"/>
      <c r="N1442" s="64"/>
      <c r="O1442" s="64"/>
      <c r="P1442" s="65"/>
      <c r="Q1442" s="65"/>
      <c r="R1442" s="65"/>
      <c r="S1442" s="65"/>
      <c r="T1442" s="64"/>
      <c r="U1442" s="65"/>
      <c r="V1442" s="65"/>
      <c r="W1442" s="65"/>
      <c r="X1442" s="65"/>
      <c r="Y1442" s="64"/>
      <c r="Z1442" s="65"/>
      <c r="AA1442" s="69">
        <f t="shared" si="45"/>
        <v>0</v>
      </c>
      <c r="AB1442" s="63" t="s">
        <v>1617</v>
      </c>
      <c r="AC1442" s="75"/>
      <c r="AD1442" s="77"/>
      <c r="AE1442" s="77"/>
      <c r="AF1442" s="76"/>
      <c r="AG1442" s="82" t="s">
        <v>13308</v>
      </c>
      <c r="AH1442" s="77"/>
      <c r="AI1442" s="77"/>
      <c r="AJ1442" s="77"/>
      <c r="AK1442" s="76"/>
      <c r="AL1442" s="63" t="s">
        <v>7918</v>
      </c>
      <c r="AM1442" s="75"/>
      <c r="AN1442" s="77"/>
      <c r="AO1442" s="77"/>
      <c r="AP1442" s="76"/>
      <c r="AQ1442" s="82" t="s">
        <v>13308</v>
      </c>
      <c r="AR1442" s="77"/>
      <c r="AS1442" s="77"/>
      <c r="AT1442" s="77"/>
      <c r="AU1442" s="76"/>
      <c r="AV1442" s="63" t="s">
        <v>7920</v>
      </c>
      <c r="AW1442" s="75"/>
      <c r="AX1442" s="77"/>
      <c r="AY1442" s="77"/>
      <c r="AZ1442" s="76"/>
      <c r="BA1442" s="82" t="s">
        <v>1617</v>
      </c>
      <c r="BB1442" s="77"/>
      <c r="BC1442" s="77"/>
      <c r="BD1442" s="77"/>
      <c r="BE1442" s="76"/>
      <c r="BF1442" s="82" t="s">
        <v>13308</v>
      </c>
      <c r="BG1442" s="77"/>
      <c r="BH1442" s="77"/>
      <c r="BI1442" s="77"/>
      <c r="BJ1442" s="76"/>
      <c r="BK1442" s="82" t="s">
        <v>13308</v>
      </c>
      <c r="BL1442" s="77"/>
      <c r="BM1442" s="77"/>
      <c r="BN1442" s="77"/>
      <c r="BO1442" s="76"/>
      <c r="BP1442" s="44" t="s">
        <v>1816</v>
      </c>
    </row>
    <row r="1443" spans="1:68" x14ac:dyDescent="0.2">
      <c r="A1443" s="63" t="s">
        <v>1762</v>
      </c>
      <c r="B1443" s="44" t="s">
        <v>3202</v>
      </c>
      <c r="C1443" s="44" t="s">
        <v>9559</v>
      </c>
      <c r="D1443" s="44" t="s">
        <v>13309</v>
      </c>
      <c r="E1443" s="44" t="str">
        <f t="shared" si="44"/>
        <v>The Gem-deeps_Minion_MEAS</v>
      </c>
      <c r="F1443" s="44" t="s">
        <v>9955</v>
      </c>
      <c r="G1443" s="44" t="s">
        <v>5197</v>
      </c>
      <c r="H1443" s="44" t="s">
        <v>8347</v>
      </c>
      <c r="I1443" s="64"/>
      <c r="J1443" s="65"/>
      <c r="K1443" s="65"/>
      <c r="L1443" s="65"/>
      <c r="M1443" s="65"/>
      <c r="N1443" s="64"/>
      <c r="O1443" s="64"/>
      <c r="P1443" s="65"/>
      <c r="Q1443" s="65"/>
      <c r="R1443" s="65"/>
      <c r="S1443" s="65"/>
      <c r="T1443" s="64"/>
      <c r="U1443" s="65"/>
      <c r="V1443" s="65"/>
      <c r="W1443" s="65"/>
      <c r="X1443" s="65"/>
      <c r="Y1443" s="64"/>
      <c r="Z1443" s="65"/>
      <c r="AA1443" s="69">
        <f t="shared" si="45"/>
        <v>0</v>
      </c>
      <c r="AB1443" s="63" t="s">
        <v>623</v>
      </c>
      <c r="AC1443" s="75"/>
      <c r="AD1443" s="77"/>
      <c r="AE1443" s="77"/>
      <c r="AF1443" s="76"/>
      <c r="AG1443" s="82" t="s">
        <v>10640</v>
      </c>
      <c r="AH1443" s="77"/>
      <c r="AI1443" s="77"/>
      <c r="AJ1443" s="77"/>
      <c r="AK1443" s="76"/>
      <c r="AL1443" s="63" t="s">
        <v>10639</v>
      </c>
      <c r="AM1443" s="75"/>
      <c r="AN1443" s="77"/>
      <c r="AO1443" s="77"/>
      <c r="AP1443" s="76"/>
      <c r="AQ1443" s="82" t="s">
        <v>10640</v>
      </c>
      <c r="AR1443" s="77"/>
      <c r="AS1443" s="77"/>
      <c r="AT1443" s="77"/>
      <c r="AU1443" s="76"/>
      <c r="AV1443" s="63" t="s">
        <v>10641</v>
      </c>
      <c r="AW1443" s="75"/>
      <c r="AX1443" s="77"/>
      <c r="AY1443" s="77"/>
      <c r="AZ1443" s="76"/>
      <c r="BA1443" s="82" t="s">
        <v>623</v>
      </c>
      <c r="BB1443" s="77"/>
      <c r="BC1443" s="77"/>
      <c r="BD1443" s="77"/>
      <c r="BE1443" s="76"/>
      <c r="BF1443" s="82" t="s">
        <v>10640</v>
      </c>
      <c r="BG1443" s="77"/>
      <c r="BH1443" s="77"/>
      <c r="BI1443" s="77"/>
      <c r="BJ1443" s="76"/>
      <c r="BK1443" s="82" t="s">
        <v>10640</v>
      </c>
      <c r="BL1443" s="77"/>
      <c r="BM1443" s="77"/>
      <c r="BN1443" s="77"/>
      <c r="BO1443" s="76"/>
      <c r="BP1443" s="44" t="s">
        <v>13310</v>
      </c>
    </row>
    <row r="1444" spans="1:68" x14ac:dyDescent="0.2">
      <c r="A1444" s="63" t="s">
        <v>1762</v>
      </c>
      <c r="B1444" s="44" t="s">
        <v>3202</v>
      </c>
      <c r="C1444" s="44" t="s">
        <v>9559</v>
      </c>
      <c r="D1444" s="44" t="s">
        <v>13311</v>
      </c>
      <c r="E1444" s="44" t="str">
        <f t="shared" si="44"/>
        <v>The Iron-deeps_Minion_MEAS</v>
      </c>
      <c r="F1444" s="44" t="s">
        <v>9119</v>
      </c>
      <c r="G1444" s="44" t="s">
        <v>5183</v>
      </c>
      <c r="H1444" s="44" t="s">
        <v>8342</v>
      </c>
      <c r="I1444" s="64"/>
      <c r="J1444" s="65"/>
      <c r="K1444" s="65"/>
      <c r="L1444" s="65"/>
      <c r="M1444" s="65"/>
      <c r="N1444" s="64"/>
      <c r="O1444" s="64"/>
      <c r="P1444" s="65"/>
      <c r="Q1444" s="65"/>
      <c r="R1444" s="65"/>
      <c r="S1444" s="65"/>
      <c r="T1444" s="64"/>
      <c r="U1444" s="65"/>
      <c r="V1444" s="65"/>
      <c r="W1444" s="65"/>
      <c r="X1444" s="65"/>
      <c r="Y1444" s="64"/>
      <c r="Z1444" s="65"/>
      <c r="AA1444" s="69">
        <f t="shared" si="45"/>
        <v>0</v>
      </c>
      <c r="AB1444" s="63" t="s">
        <v>624</v>
      </c>
      <c r="AC1444" s="75"/>
      <c r="AD1444" s="77"/>
      <c r="AE1444" s="77"/>
      <c r="AF1444" s="76"/>
      <c r="AG1444" s="82" t="s">
        <v>10647</v>
      </c>
      <c r="AH1444" s="77"/>
      <c r="AI1444" s="77"/>
      <c r="AJ1444" s="77"/>
      <c r="AK1444" s="76"/>
      <c r="AL1444" s="63" t="s">
        <v>10646</v>
      </c>
      <c r="AM1444" s="75"/>
      <c r="AN1444" s="77"/>
      <c r="AO1444" s="77"/>
      <c r="AP1444" s="76"/>
      <c r="AQ1444" s="82" t="s">
        <v>10647</v>
      </c>
      <c r="AR1444" s="77"/>
      <c r="AS1444" s="77"/>
      <c r="AT1444" s="77"/>
      <c r="AU1444" s="76"/>
      <c r="AV1444" s="63" t="s">
        <v>10648</v>
      </c>
      <c r="AW1444" s="75"/>
      <c r="AX1444" s="77"/>
      <c r="AY1444" s="77"/>
      <c r="AZ1444" s="76"/>
      <c r="BA1444" s="82" t="s">
        <v>624</v>
      </c>
      <c r="BB1444" s="77"/>
      <c r="BC1444" s="77"/>
      <c r="BD1444" s="77"/>
      <c r="BE1444" s="76"/>
      <c r="BF1444" s="82" t="s">
        <v>10647</v>
      </c>
      <c r="BG1444" s="77"/>
      <c r="BH1444" s="77"/>
      <c r="BI1444" s="77"/>
      <c r="BJ1444" s="76"/>
      <c r="BK1444" s="82" t="s">
        <v>10647</v>
      </c>
      <c r="BL1444" s="77"/>
      <c r="BM1444" s="77"/>
      <c r="BN1444" s="77"/>
      <c r="BO1444" s="76"/>
      <c r="BP1444" s="44" t="s">
        <v>10650</v>
      </c>
    </row>
    <row r="1445" spans="1:68" x14ac:dyDescent="0.2">
      <c r="A1445" s="63" t="s">
        <v>1762</v>
      </c>
      <c r="B1445" s="44" t="s">
        <v>3202</v>
      </c>
      <c r="C1445" s="44" t="s">
        <v>9559</v>
      </c>
      <c r="D1445" s="44" t="s">
        <v>13312</v>
      </c>
      <c r="E1445" s="44" t="str">
        <f t="shared" si="44"/>
        <v>The Pûkel-deeps_Minion_MEAS</v>
      </c>
      <c r="F1445" s="44" t="s">
        <v>5538</v>
      </c>
      <c r="G1445" s="44" t="s">
        <v>5197</v>
      </c>
      <c r="H1445" s="44" t="s">
        <v>8347</v>
      </c>
      <c r="I1445" s="64"/>
      <c r="J1445" s="65"/>
      <c r="K1445" s="65"/>
      <c r="L1445" s="65"/>
      <c r="M1445" s="65"/>
      <c r="N1445" s="64"/>
      <c r="O1445" s="64"/>
      <c r="P1445" s="65"/>
      <c r="Q1445" s="65"/>
      <c r="R1445" s="65"/>
      <c r="S1445" s="65"/>
      <c r="T1445" s="64"/>
      <c r="U1445" s="65"/>
      <c r="V1445" s="65"/>
      <c r="W1445" s="65"/>
      <c r="X1445" s="65"/>
      <c r="Y1445" s="64"/>
      <c r="Z1445" s="65"/>
      <c r="AA1445" s="69">
        <f t="shared" si="45"/>
        <v>0</v>
      </c>
      <c r="AB1445" s="63" t="s">
        <v>604</v>
      </c>
      <c r="AC1445" s="75"/>
      <c r="AD1445" s="77"/>
      <c r="AE1445" s="77"/>
      <c r="AF1445" s="76"/>
      <c r="AG1445" s="82" t="s">
        <v>10654</v>
      </c>
      <c r="AH1445" s="77"/>
      <c r="AI1445" s="77"/>
      <c r="AJ1445" s="77"/>
      <c r="AK1445" s="76"/>
      <c r="AL1445" s="63" t="s">
        <v>13313</v>
      </c>
      <c r="AM1445" s="75"/>
      <c r="AN1445" s="77"/>
      <c r="AO1445" s="77"/>
      <c r="AP1445" s="76"/>
      <c r="AQ1445" s="82" t="s">
        <v>10654</v>
      </c>
      <c r="AR1445" s="77"/>
      <c r="AS1445" s="77"/>
      <c r="AT1445" s="77"/>
      <c r="AU1445" s="76"/>
      <c r="AV1445" s="63" t="s">
        <v>10655</v>
      </c>
      <c r="AW1445" s="75"/>
      <c r="AX1445" s="77"/>
      <c r="AY1445" s="77"/>
      <c r="AZ1445" s="76"/>
      <c r="BA1445" s="82" t="s">
        <v>604</v>
      </c>
      <c r="BB1445" s="77"/>
      <c r="BC1445" s="77"/>
      <c r="BD1445" s="77"/>
      <c r="BE1445" s="76"/>
      <c r="BF1445" s="82" t="s">
        <v>10654</v>
      </c>
      <c r="BG1445" s="77"/>
      <c r="BH1445" s="77"/>
      <c r="BI1445" s="77"/>
      <c r="BJ1445" s="76"/>
      <c r="BK1445" s="82" t="s">
        <v>10654</v>
      </c>
      <c r="BL1445" s="77"/>
      <c r="BM1445" s="77"/>
      <c r="BN1445" s="77"/>
      <c r="BO1445" s="76"/>
      <c r="BP1445" s="44" t="s">
        <v>10657</v>
      </c>
    </row>
    <row r="1446" spans="1:68" x14ac:dyDescent="0.2">
      <c r="A1446" s="63" t="s">
        <v>1762</v>
      </c>
      <c r="B1446" s="44" t="s">
        <v>3202</v>
      </c>
      <c r="C1446" s="44" t="s">
        <v>9559</v>
      </c>
      <c r="D1446" s="44" t="s">
        <v>13314</v>
      </c>
      <c r="E1446" s="44" t="str">
        <f t="shared" si="44"/>
        <v>The Sulfur-deeps_Minion_MEAS</v>
      </c>
      <c r="F1446" s="44" t="s">
        <v>6542</v>
      </c>
      <c r="G1446" s="44" t="s">
        <v>5183</v>
      </c>
      <c r="H1446" s="44" t="s">
        <v>8342</v>
      </c>
      <c r="I1446" s="64"/>
      <c r="J1446" s="65"/>
      <c r="K1446" s="65"/>
      <c r="L1446" s="65"/>
      <c r="M1446" s="65"/>
      <c r="N1446" s="64"/>
      <c r="O1446" s="64"/>
      <c r="P1446" s="65"/>
      <c r="Q1446" s="65"/>
      <c r="R1446" s="65"/>
      <c r="S1446" s="65"/>
      <c r="T1446" s="64"/>
      <c r="U1446" s="65"/>
      <c r="V1446" s="65"/>
      <c r="W1446" s="65"/>
      <c r="X1446" s="65"/>
      <c r="Y1446" s="64"/>
      <c r="Z1446" s="65"/>
      <c r="AA1446" s="69">
        <f t="shared" si="45"/>
        <v>0</v>
      </c>
      <c r="AB1446" s="63" t="s">
        <v>605</v>
      </c>
      <c r="AC1446" s="75"/>
      <c r="AD1446" s="77"/>
      <c r="AE1446" s="77"/>
      <c r="AF1446" s="76"/>
      <c r="AG1446" s="82" t="s">
        <v>10661</v>
      </c>
      <c r="AH1446" s="77"/>
      <c r="AI1446" s="77"/>
      <c r="AJ1446" s="77"/>
      <c r="AK1446" s="76"/>
      <c r="AL1446" s="63" t="s">
        <v>10660</v>
      </c>
      <c r="AM1446" s="75"/>
      <c r="AN1446" s="77"/>
      <c r="AO1446" s="77"/>
      <c r="AP1446" s="76"/>
      <c r="AQ1446" s="82" t="s">
        <v>10661</v>
      </c>
      <c r="AR1446" s="77"/>
      <c r="AS1446" s="77"/>
      <c r="AT1446" s="77"/>
      <c r="AU1446" s="76"/>
      <c r="AV1446" s="63" t="s">
        <v>10662</v>
      </c>
      <c r="AW1446" s="75"/>
      <c r="AX1446" s="77"/>
      <c r="AY1446" s="77"/>
      <c r="AZ1446" s="76"/>
      <c r="BA1446" s="82" t="s">
        <v>605</v>
      </c>
      <c r="BB1446" s="77"/>
      <c r="BC1446" s="77"/>
      <c r="BD1446" s="77"/>
      <c r="BE1446" s="76"/>
      <c r="BF1446" s="82" t="s">
        <v>10661</v>
      </c>
      <c r="BG1446" s="77"/>
      <c r="BH1446" s="77"/>
      <c r="BI1446" s="77"/>
      <c r="BJ1446" s="76"/>
      <c r="BK1446" s="82" t="s">
        <v>10661</v>
      </c>
      <c r="BL1446" s="77"/>
      <c r="BM1446" s="77"/>
      <c r="BN1446" s="77"/>
      <c r="BO1446" s="76"/>
      <c r="BP1446" s="44" t="s">
        <v>13315</v>
      </c>
    </row>
    <row r="1447" spans="1:68" x14ac:dyDescent="0.2">
      <c r="A1447" s="63" t="s">
        <v>1762</v>
      </c>
      <c r="B1447" s="44" t="s">
        <v>3202</v>
      </c>
      <c r="C1447" s="44" t="s">
        <v>9559</v>
      </c>
      <c r="D1447" s="44" t="s">
        <v>13316</v>
      </c>
      <c r="E1447" s="44" t="str">
        <f t="shared" si="44"/>
        <v>The Under-courts_Minion_MEAS</v>
      </c>
      <c r="F1447" s="44" t="s">
        <v>5410</v>
      </c>
      <c r="G1447" s="44" t="s">
        <v>5183</v>
      </c>
      <c r="H1447" s="44" t="s">
        <v>8342</v>
      </c>
      <c r="I1447" s="64"/>
      <c r="J1447" s="65"/>
      <c r="K1447" s="65"/>
      <c r="L1447" s="65"/>
      <c r="M1447" s="65"/>
      <c r="N1447" s="64"/>
      <c r="O1447" s="64"/>
      <c r="P1447" s="65"/>
      <c r="Q1447" s="65"/>
      <c r="R1447" s="65"/>
      <c r="S1447" s="65"/>
      <c r="T1447" s="64"/>
      <c r="U1447" s="65"/>
      <c r="V1447" s="65"/>
      <c r="W1447" s="65"/>
      <c r="X1447" s="65"/>
      <c r="Y1447" s="64"/>
      <c r="Z1447" s="65"/>
      <c r="AA1447" s="69">
        <f t="shared" si="45"/>
        <v>0</v>
      </c>
      <c r="AB1447" s="63" t="s">
        <v>606</v>
      </c>
      <c r="AC1447" s="75"/>
      <c r="AD1447" s="77"/>
      <c r="AE1447" s="77"/>
      <c r="AF1447" s="76"/>
      <c r="AG1447" s="82" t="s">
        <v>10668</v>
      </c>
      <c r="AH1447" s="77"/>
      <c r="AI1447" s="77"/>
      <c r="AJ1447" s="77"/>
      <c r="AK1447" s="76"/>
      <c r="AL1447" s="63" t="s">
        <v>10667</v>
      </c>
      <c r="AM1447" s="75"/>
      <c r="AN1447" s="77"/>
      <c r="AO1447" s="77"/>
      <c r="AP1447" s="76"/>
      <c r="AQ1447" s="82" t="s">
        <v>10668</v>
      </c>
      <c r="AR1447" s="77"/>
      <c r="AS1447" s="77"/>
      <c r="AT1447" s="77"/>
      <c r="AU1447" s="76"/>
      <c r="AV1447" s="63" t="s">
        <v>10669</v>
      </c>
      <c r="AW1447" s="75"/>
      <c r="AX1447" s="77"/>
      <c r="AY1447" s="77"/>
      <c r="AZ1447" s="76"/>
      <c r="BA1447" s="82" t="s">
        <v>606</v>
      </c>
      <c r="BB1447" s="77"/>
      <c r="BC1447" s="77"/>
      <c r="BD1447" s="77"/>
      <c r="BE1447" s="76"/>
      <c r="BF1447" s="82" t="s">
        <v>10668</v>
      </c>
      <c r="BG1447" s="77"/>
      <c r="BH1447" s="77"/>
      <c r="BI1447" s="77"/>
      <c r="BJ1447" s="76"/>
      <c r="BK1447" s="82" t="s">
        <v>10668</v>
      </c>
      <c r="BL1447" s="77"/>
      <c r="BM1447" s="77"/>
      <c r="BN1447" s="77"/>
      <c r="BO1447" s="76"/>
      <c r="BP1447" s="44" t="s">
        <v>13317</v>
      </c>
    </row>
    <row r="1448" spans="1:68" x14ac:dyDescent="0.2">
      <c r="A1448" s="63" t="s">
        <v>1762</v>
      </c>
      <c r="B1448" s="44" t="s">
        <v>3202</v>
      </c>
      <c r="C1448" s="44" t="s">
        <v>9559</v>
      </c>
      <c r="D1448" s="44" t="s">
        <v>13318</v>
      </c>
      <c r="E1448" s="44" t="str">
        <f t="shared" si="44"/>
        <v>The Under-galleries_Minion_MEAS</v>
      </c>
      <c r="F1448" s="44" t="s">
        <v>9119</v>
      </c>
      <c r="G1448" s="44" t="s">
        <v>5183</v>
      </c>
      <c r="H1448" s="44" t="s">
        <v>8342</v>
      </c>
      <c r="I1448" s="64"/>
      <c r="J1448" s="65"/>
      <c r="K1448" s="65"/>
      <c r="L1448" s="65"/>
      <c r="M1448" s="65"/>
      <c r="N1448" s="64"/>
      <c r="O1448" s="64"/>
      <c r="P1448" s="65"/>
      <c r="Q1448" s="65"/>
      <c r="R1448" s="65"/>
      <c r="S1448" s="65"/>
      <c r="T1448" s="64"/>
      <c r="U1448" s="65"/>
      <c r="V1448" s="65"/>
      <c r="W1448" s="65"/>
      <c r="X1448" s="65"/>
      <c r="Y1448" s="64"/>
      <c r="Z1448" s="65"/>
      <c r="AA1448" s="69">
        <f t="shared" si="45"/>
        <v>0</v>
      </c>
      <c r="AB1448" s="63" t="s">
        <v>607</v>
      </c>
      <c r="AC1448" s="75"/>
      <c r="AD1448" s="77"/>
      <c r="AE1448" s="77"/>
      <c r="AF1448" s="76"/>
      <c r="AG1448" s="82" t="s">
        <v>10675</v>
      </c>
      <c r="AH1448" s="77"/>
      <c r="AI1448" s="77"/>
      <c r="AJ1448" s="77"/>
      <c r="AK1448" s="76"/>
      <c r="AL1448" s="63" t="s">
        <v>13319</v>
      </c>
      <c r="AM1448" s="75"/>
      <c r="AN1448" s="77"/>
      <c r="AO1448" s="77"/>
      <c r="AP1448" s="76"/>
      <c r="AQ1448" s="82" t="s">
        <v>10675</v>
      </c>
      <c r="AR1448" s="77"/>
      <c r="AS1448" s="77"/>
      <c r="AT1448" s="77"/>
      <c r="AU1448" s="76"/>
      <c r="AV1448" s="63" t="s">
        <v>10676</v>
      </c>
      <c r="AW1448" s="75"/>
      <c r="AX1448" s="77"/>
      <c r="AY1448" s="77"/>
      <c r="AZ1448" s="76"/>
      <c r="BA1448" s="82" t="s">
        <v>607</v>
      </c>
      <c r="BB1448" s="77"/>
      <c r="BC1448" s="77"/>
      <c r="BD1448" s="77"/>
      <c r="BE1448" s="76"/>
      <c r="BF1448" s="82" t="s">
        <v>10675</v>
      </c>
      <c r="BG1448" s="77"/>
      <c r="BH1448" s="77"/>
      <c r="BI1448" s="77"/>
      <c r="BJ1448" s="76"/>
      <c r="BK1448" s="82" t="s">
        <v>10675</v>
      </c>
      <c r="BL1448" s="77"/>
      <c r="BM1448" s="77"/>
      <c r="BN1448" s="77"/>
      <c r="BO1448" s="76"/>
      <c r="BP1448" s="44" t="s">
        <v>13320</v>
      </c>
    </row>
    <row r="1449" spans="1:68" x14ac:dyDescent="0.2">
      <c r="A1449" s="63" t="s">
        <v>1762</v>
      </c>
      <c r="B1449" s="44" t="s">
        <v>3202</v>
      </c>
      <c r="C1449" s="44" t="s">
        <v>9559</v>
      </c>
      <c r="D1449" s="44" t="s">
        <v>13321</v>
      </c>
      <c r="E1449" s="44" t="str">
        <f t="shared" si="44"/>
        <v>The Under-gates_Minion_MEAS</v>
      </c>
      <c r="F1449" s="44" t="s">
        <v>9955</v>
      </c>
      <c r="G1449" s="44" t="s">
        <v>5183</v>
      </c>
      <c r="H1449" s="44" t="s">
        <v>8342</v>
      </c>
      <c r="I1449" s="64"/>
      <c r="J1449" s="65"/>
      <c r="K1449" s="65"/>
      <c r="L1449" s="65"/>
      <c r="M1449" s="65"/>
      <c r="N1449" s="64"/>
      <c r="O1449" s="64"/>
      <c r="P1449" s="65"/>
      <c r="Q1449" s="65"/>
      <c r="R1449" s="65"/>
      <c r="S1449" s="65"/>
      <c r="T1449" s="64"/>
      <c r="U1449" s="65"/>
      <c r="V1449" s="65"/>
      <c r="W1449" s="65"/>
      <c r="X1449" s="65"/>
      <c r="Y1449" s="64"/>
      <c r="Z1449" s="65"/>
      <c r="AA1449" s="69">
        <f t="shared" si="45"/>
        <v>0</v>
      </c>
      <c r="AB1449" s="63" t="s">
        <v>608</v>
      </c>
      <c r="AC1449" s="75"/>
      <c r="AD1449" s="77"/>
      <c r="AE1449" s="77"/>
      <c r="AF1449" s="76"/>
      <c r="AG1449" s="82" t="s">
        <v>10682</v>
      </c>
      <c r="AH1449" s="77"/>
      <c r="AI1449" s="77"/>
      <c r="AJ1449" s="77"/>
      <c r="AK1449" s="76"/>
      <c r="AL1449" s="63" t="s">
        <v>10681</v>
      </c>
      <c r="AM1449" s="75"/>
      <c r="AN1449" s="77"/>
      <c r="AO1449" s="77"/>
      <c r="AP1449" s="76"/>
      <c r="AQ1449" s="82" t="s">
        <v>10682</v>
      </c>
      <c r="AR1449" s="77"/>
      <c r="AS1449" s="77"/>
      <c r="AT1449" s="77"/>
      <c r="AU1449" s="76"/>
      <c r="AV1449" s="63" t="s">
        <v>10683</v>
      </c>
      <c r="AW1449" s="75"/>
      <c r="AX1449" s="77"/>
      <c r="AY1449" s="77"/>
      <c r="AZ1449" s="76"/>
      <c r="BA1449" s="82" t="s">
        <v>608</v>
      </c>
      <c r="BB1449" s="77"/>
      <c r="BC1449" s="77"/>
      <c r="BD1449" s="77"/>
      <c r="BE1449" s="76"/>
      <c r="BF1449" s="82" t="s">
        <v>10682</v>
      </c>
      <c r="BG1449" s="77"/>
      <c r="BH1449" s="77"/>
      <c r="BI1449" s="77"/>
      <c r="BJ1449" s="76"/>
      <c r="BK1449" s="82" t="s">
        <v>10682</v>
      </c>
      <c r="BL1449" s="77"/>
      <c r="BM1449" s="77"/>
      <c r="BN1449" s="77"/>
      <c r="BO1449" s="76"/>
      <c r="BP1449" s="44" t="s">
        <v>13322</v>
      </c>
    </row>
    <row r="1450" spans="1:68" x14ac:dyDescent="0.2">
      <c r="A1450" s="63" t="s">
        <v>1762</v>
      </c>
      <c r="B1450" s="44" t="s">
        <v>3202</v>
      </c>
      <c r="C1450" s="44" t="s">
        <v>9559</v>
      </c>
      <c r="D1450" s="44" t="s">
        <v>13323</v>
      </c>
      <c r="E1450" s="44" t="str">
        <f t="shared" si="44"/>
        <v>The Under-grottos_Minion_MEAS</v>
      </c>
      <c r="F1450" s="44" t="s">
        <v>5255</v>
      </c>
      <c r="G1450" s="44" t="s">
        <v>5183</v>
      </c>
      <c r="H1450" s="44" t="s">
        <v>8342</v>
      </c>
      <c r="I1450" s="64"/>
      <c r="J1450" s="65"/>
      <c r="K1450" s="65"/>
      <c r="L1450" s="65"/>
      <c r="M1450" s="65"/>
      <c r="N1450" s="64"/>
      <c r="O1450" s="64"/>
      <c r="P1450" s="65"/>
      <c r="Q1450" s="65"/>
      <c r="R1450" s="65"/>
      <c r="S1450" s="65"/>
      <c r="T1450" s="64"/>
      <c r="U1450" s="65"/>
      <c r="V1450" s="65"/>
      <c r="W1450" s="65"/>
      <c r="X1450" s="65"/>
      <c r="Y1450" s="64"/>
      <c r="Z1450" s="65"/>
      <c r="AA1450" s="69">
        <f t="shared" si="45"/>
        <v>0</v>
      </c>
      <c r="AB1450" s="63" t="s">
        <v>629</v>
      </c>
      <c r="AC1450" s="75"/>
      <c r="AD1450" s="77"/>
      <c r="AE1450" s="77"/>
      <c r="AF1450" s="76"/>
      <c r="AG1450" s="82" t="s">
        <v>10689</v>
      </c>
      <c r="AH1450" s="77"/>
      <c r="AI1450" s="77"/>
      <c r="AJ1450" s="77"/>
      <c r="AK1450" s="76"/>
      <c r="AL1450" s="63" t="s">
        <v>10688</v>
      </c>
      <c r="AM1450" s="75"/>
      <c r="AN1450" s="77"/>
      <c r="AO1450" s="77"/>
      <c r="AP1450" s="76"/>
      <c r="AQ1450" s="82" t="s">
        <v>10689</v>
      </c>
      <c r="AR1450" s="77"/>
      <c r="AS1450" s="77"/>
      <c r="AT1450" s="77"/>
      <c r="AU1450" s="76"/>
      <c r="AV1450" s="63" t="s">
        <v>10690</v>
      </c>
      <c r="AW1450" s="75"/>
      <c r="AX1450" s="77"/>
      <c r="AY1450" s="77"/>
      <c r="AZ1450" s="76"/>
      <c r="BA1450" s="82" t="s">
        <v>629</v>
      </c>
      <c r="BB1450" s="77"/>
      <c r="BC1450" s="77"/>
      <c r="BD1450" s="77"/>
      <c r="BE1450" s="76"/>
      <c r="BF1450" s="82" t="s">
        <v>10689</v>
      </c>
      <c r="BG1450" s="77"/>
      <c r="BH1450" s="77"/>
      <c r="BI1450" s="77"/>
      <c r="BJ1450" s="76"/>
      <c r="BK1450" s="82" t="s">
        <v>10689</v>
      </c>
      <c r="BL1450" s="77"/>
      <c r="BM1450" s="77"/>
      <c r="BN1450" s="77"/>
      <c r="BO1450" s="76"/>
      <c r="BP1450" s="44" t="s">
        <v>13324</v>
      </c>
    </row>
    <row r="1451" spans="1:68" x14ac:dyDescent="0.2">
      <c r="A1451" s="63" t="s">
        <v>1762</v>
      </c>
      <c r="B1451" s="44" t="s">
        <v>3202</v>
      </c>
      <c r="C1451" s="44" t="s">
        <v>9559</v>
      </c>
      <c r="D1451" s="44" t="s">
        <v>13325</v>
      </c>
      <c r="E1451" s="44" t="str">
        <f t="shared" si="44"/>
        <v>The Under-leas_Minion_MEAS</v>
      </c>
      <c r="F1451" s="44" t="s">
        <v>5255</v>
      </c>
      <c r="G1451" s="44" t="s">
        <v>5183</v>
      </c>
      <c r="H1451" s="44" t="s">
        <v>8342</v>
      </c>
      <c r="I1451" s="64"/>
      <c r="J1451" s="65"/>
      <c r="K1451" s="65"/>
      <c r="L1451" s="65"/>
      <c r="M1451" s="65"/>
      <c r="N1451" s="64"/>
      <c r="O1451" s="64"/>
      <c r="P1451" s="65"/>
      <c r="Q1451" s="65"/>
      <c r="R1451" s="65"/>
      <c r="S1451" s="65"/>
      <c r="T1451" s="64"/>
      <c r="U1451" s="65"/>
      <c r="V1451" s="65"/>
      <c r="W1451" s="65"/>
      <c r="X1451" s="65"/>
      <c r="Y1451" s="64"/>
      <c r="Z1451" s="65"/>
      <c r="AA1451" s="69">
        <f t="shared" si="45"/>
        <v>0</v>
      </c>
      <c r="AB1451" s="63" t="s">
        <v>630</v>
      </c>
      <c r="AC1451" s="75"/>
      <c r="AD1451" s="77"/>
      <c r="AE1451" s="77"/>
      <c r="AF1451" s="76"/>
      <c r="AG1451" s="82" t="s">
        <v>10696</v>
      </c>
      <c r="AH1451" s="77"/>
      <c r="AI1451" s="77"/>
      <c r="AJ1451" s="77"/>
      <c r="AK1451" s="76"/>
      <c r="AL1451" s="63" t="s">
        <v>10695</v>
      </c>
      <c r="AM1451" s="75"/>
      <c r="AN1451" s="77"/>
      <c r="AO1451" s="77"/>
      <c r="AP1451" s="76"/>
      <c r="AQ1451" s="82" t="s">
        <v>10696</v>
      </c>
      <c r="AR1451" s="77"/>
      <c r="AS1451" s="77"/>
      <c r="AT1451" s="77"/>
      <c r="AU1451" s="76"/>
      <c r="AV1451" s="63" t="s">
        <v>10697</v>
      </c>
      <c r="AW1451" s="75"/>
      <c r="AX1451" s="77"/>
      <c r="AY1451" s="77"/>
      <c r="AZ1451" s="76"/>
      <c r="BA1451" s="82" t="s">
        <v>630</v>
      </c>
      <c r="BB1451" s="77"/>
      <c r="BC1451" s="77"/>
      <c r="BD1451" s="77"/>
      <c r="BE1451" s="76"/>
      <c r="BF1451" s="82" t="s">
        <v>10696</v>
      </c>
      <c r="BG1451" s="77"/>
      <c r="BH1451" s="77"/>
      <c r="BI1451" s="77"/>
      <c r="BJ1451" s="76"/>
      <c r="BK1451" s="82" t="s">
        <v>10696</v>
      </c>
      <c r="BL1451" s="77"/>
      <c r="BM1451" s="77"/>
      <c r="BN1451" s="77"/>
      <c r="BO1451" s="76"/>
      <c r="BP1451" s="44" t="s">
        <v>13326</v>
      </c>
    </row>
    <row r="1452" spans="1:68" x14ac:dyDescent="0.2">
      <c r="A1452" s="63" t="s">
        <v>1762</v>
      </c>
      <c r="B1452" s="44" t="s">
        <v>3202</v>
      </c>
      <c r="C1452" s="44" t="s">
        <v>9559</v>
      </c>
      <c r="D1452" s="44" t="s">
        <v>13327</v>
      </c>
      <c r="E1452" s="44" t="str">
        <f t="shared" si="44"/>
        <v>The Under-vaults_Minion_MEAS</v>
      </c>
      <c r="F1452" s="44" t="s">
        <v>9119</v>
      </c>
      <c r="G1452" s="44" t="s">
        <v>5183</v>
      </c>
      <c r="H1452" s="44" t="s">
        <v>8342</v>
      </c>
      <c r="I1452" s="64"/>
      <c r="J1452" s="65"/>
      <c r="K1452" s="65"/>
      <c r="L1452" s="65"/>
      <c r="M1452" s="65"/>
      <c r="N1452" s="64"/>
      <c r="O1452" s="64"/>
      <c r="P1452" s="65"/>
      <c r="Q1452" s="65"/>
      <c r="R1452" s="65"/>
      <c r="S1452" s="65"/>
      <c r="T1452" s="64"/>
      <c r="U1452" s="65"/>
      <c r="V1452" s="65"/>
      <c r="W1452" s="65"/>
      <c r="X1452" s="65"/>
      <c r="Y1452" s="64"/>
      <c r="Z1452" s="65"/>
      <c r="AA1452" s="69">
        <f t="shared" si="45"/>
        <v>0</v>
      </c>
      <c r="AB1452" s="63" t="s">
        <v>631</v>
      </c>
      <c r="AC1452" s="75"/>
      <c r="AD1452" s="77"/>
      <c r="AE1452" s="77"/>
      <c r="AF1452" s="76"/>
      <c r="AG1452" s="82" t="s">
        <v>10703</v>
      </c>
      <c r="AH1452" s="77"/>
      <c r="AI1452" s="77"/>
      <c r="AJ1452" s="77"/>
      <c r="AK1452" s="76"/>
      <c r="AL1452" s="63" t="s">
        <v>10702</v>
      </c>
      <c r="AM1452" s="75"/>
      <c r="AN1452" s="77"/>
      <c r="AO1452" s="77"/>
      <c r="AP1452" s="76"/>
      <c r="AQ1452" s="82" t="s">
        <v>10703</v>
      </c>
      <c r="AR1452" s="77"/>
      <c r="AS1452" s="77"/>
      <c r="AT1452" s="77"/>
      <c r="AU1452" s="76"/>
      <c r="AV1452" s="63" t="s">
        <v>10704</v>
      </c>
      <c r="AW1452" s="75"/>
      <c r="AX1452" s="77"/>
      <c r="AY1452" s="77"/>
      <c r="AZ1452" s="76"/>
      <c r="BA1452" s="82" t="s">
        <v>631</v>
      </c>
      <c r="BB1452" s="77"/>
      <c r="BC1452" s="77"/>
      <c r="BD1452" s="77"/>
      <c r="BE1452" s="76"/>
      <c r="BF1452" s="82" t="s">
        <v>10703</v>
      </c>
      <c r="BG1452" s="77"/>
      <c r="BH1452" s="77"/>
      <c r="BI1452" s="77"/>
      <c r="BJ1452" s="76"/>
      <c r="BK1452" s="82" t="s">
        <v>10703</v>
      </c>
      <c r="BL1452" s="77"/>
      <c r="BM1452" s="77"/>
      <c r="BN1452" s="77"/>
      <c r="BO1452" s="76"/>
      <c r="BP1452" s="44" t="s">
        <v>13328</v>
      </c>
    </row>
    <row r="1453" spans="1:68" x14ac:dyDescent="0.2">
      <c r="A1453" s="63" t="s">
        <v>1762</v>
      </c>
      <c r="B1453" s="44" t="s">
        <v>3202</v>
      </c>
      <c r="C1453" s="44" t="s">
        <v>9559</v>
      </c>
      <c r="D1453" s="44" t="s">
        <v>13329</v>
      </c>
      <c r="E1453" s="44" t="str">
        <f t="shared" si="44"/>
        <v>Tolfalas_Minion_MEAS</v>
      </c>
      <c r="F1453" s="44" t="s">
        <v>9955</v>
      </c>
      <c r="G1453" s="44" t="s">
        <v>5183</v>
      </c>
      <c r="H1453" s="44" t="s">
        <v>8342</v>
      </c>
      <c r="I1453" s="64"/>
      <c r="J1453" s="65"/>
      <c r="K1453" s="65"/>
      <c r="L1453" s="65"/>
      <c r="M1453" s="65"/>
      <c r="N1453" s="64"/>
      <c r="O1453" s="64"/>
      <c r="P1453" s="65"/>
      <c r="Q1453" s="65"/>
      <c r="R1453" s="65"/>
      <c r="S1453" s="65"/>
      <c r="T1453" s="64"/>
      <c r="U1453" s="65"/>
      <c r="V1453" s="65"/>
      <c r="W1453" s="65"/>
      <c r="X1453" s="65"/>
      <c r="Y1453" s="64"/>
      <c r="Z1453" s="65"/>
      <c r="AA1453" s="69">
        <f t="shared" si="45"/>
        <v>0</v>
      </c>
      <c r="AB1453" s="63" t="s">
        <v>426</v>
      </c>
      <c r="AC1453" s="75"/>
      <c r="AD1453" s="77"/>
      <c r="AE1453" s="77"/>
      <c r="AF1453" s="76"/>
      <c r="AG1453" s="82" t="s">
        <v>13330</v>
      </c>
      <c r="AH1453" s="77"/>
      <c r="AI1453" s="77"/>
      <c r="AJ1453" s="77"/>
      <c r="AK1453" s="76"/>
      <c r="AL1453" s="63" t="s">
        <v>426</v>
      </c>
      <c r="AM1453" s="75"/>
      <c r="AN1453" s="77"/>
      <c r="AO1453" s="77"/>
      <c r="AP1453" s="76"/>
      <c r="AQ1453" s="82" t="s">
        <v>13330</v>
      </c>
      <c r="AR1453" s="77"/>
      <c r="AS1453" s="77"/>
      <c r="AT1453" s="77"/>
      <c r="AU1453" s="76"/>
      <c r="AV1453" s="44" t="s">
        <v>426</v>
      </c>
      <c r="AW1453" s="75"/>
      <c r="AX1453" s="77"/>
      <c r="AY1453" s="77"/>
      <c r="AZ1453" s="76"/>
      <c r="BA1453" s="82" t="s">
        <v>426</v>
      </c>
      <c r="BB1453" s="77"/>
      <c r="BC1453" s="77"/>
      <c r="BD1453" s="77"/>
      <c r="BE1453" s="76"/>
      <c r="BF1453" s="82" t="s">
        <v>13330</v>
      </c>
      <c r="BG1453" s="77"/>
      <c r="BH1453" s="77"/>
      <c r="BI1453" s="77"/>
      <c r="BJ1453" s="76"/>
      <c r="BK1453" s="82" t="s">
        <v>13330</v>
      </c>
      <c r="BL1453" s="77"/>
      <c r="BM1453" s="77"/>
      <c r="BN1453" s="77"/>
      <c r="BO1453" s="76"/>
      <c r="BP1453" s="44" t="s">
        <v>1719</v>
      </c>
    </row>
    <row r="1454" spans="1:68" x14ac:dyDescent="0.2">
      <c r="A1454" s="63" t="s">
        <v>1762</v>
      </c>
      <c r="B1454" s="44" t="s">
        <v>3202</v>
      </c>
      <c r="C1454" s="44" t="s">
        <v>9559</v>
      </c>
      <c r="D1454" s="44" t="s">
        <v>13331</v>
      </c>
      <c r="E1454" s="44" t="str">
        <f t="shared" si="44"/>
        <v>Weathertop_Minion_MEAS</v>
      </c>
      <c r="F1454" s="44" t="s">
        <v>9119</v>
      </c>
      <c r="G1454" s="44" t="s">
        <v>5183</v>
      </c>
      <c r="H1454" s="44" t="s">
        <v>8342</v>
      </c>
      <c r="I1454" s="64"/>
      <c r="J1454" s="65"/>
      <c r="K1454" s="65"/>
      <c r="L1454" s="65"/>
      <c r="M1454" s="65"/>
      <c r="N1454" s="64"/>
      <c r="O1454" s="64"/>
      <c r="P1454" s="65"/>
      <c r="Q1454" s="65"/>
      <c r="R1454" s="65"/>
      <c r="S1454" s="65"/>
      <c r="T1454" s="64"/>
      <c r="U1454" s="65"/>
      <c r="V1454" s="65"/>
      <c r="W1454" s="65"/>
      <c r="X1454" s="65"/>
      <c r="Y1454" s="64"/>
      <c r="Z1454" s="65"/>
      <c r="AA1454" s="69">
        <f t="shared" si="45"/>
        <v>0</v>
      </c>
      <c r="AB1454" s="63" t="s">
        <v>429</v>
      </c>
      <c r="AC1454" s="75"/>
      <c r="AD1454" s="77"/>
      <c r="AE1454" s="77"/>
      <c r="AF1454" s="76"/>
      <c r="AG1454" s="82" t="s">
        <v>13332</v>
      </c>
      <c r="AH1454" s="77"/>
      <c r="AI1454" s="77"/>
      <c r="AJ1454" s="77"/>
      <c r="AK1454" s="76"/>
      <c r="AL1454" s="63" t="s">
        <v>8025</v>
      </c>
      <c r="AM1454" s="75"/>
      <c r="AN1454" s="77"/>
      <c r="AO1454" s="77"/>
      <c r="AP1454" s="76"/>
      <c r="AQ1454" s="82" t="s">
        <v>13332</v>
      </c>
      <c r="AR1454" s="77"/>
      <c r="AS1454" s="77"/>
      <c r="AT1454" s="77"/>
      <c r="AU1454" s="76"/>
      <c r="AV1454" s="63" t="s">
        <v>8027</v>
      </c>
      <c r="AW1454" s="75"/>
      <c r="AX1454" s="77"/>
      <c r="AY1454" s="77"/>
      <c r="AZ1454" s="76"/>
      <c r="BA1454" s="82" t="s">
        <v>429</v>
      </c>
      <c r="BB1454" s="77"/>
      <c r="BC1454" s="77"/>
      <c r="BD1454" s="77"/>
      <c r="BE1454" s="76"/>
      <c r="BF1454" s="82" t="s">
        <v>13332</v>
      </c>
      <c r="BG1454" s="77"/>
      <c r="BH1454" s="77"/>
      <c r="BI1454" s="77"/>
      <c r="BJ1454" s="76"/>
      <c r="BK1454" s="82" t="s">
        <v>13332</v>
      </c>
      <c r="BL1454" s="77"/>
      <c r="BM1454" s="77"/>
      <c r="BN1454" s="77"/>
      <c r="BO1454" s="76"/>
      <c r="BP1454" s="44" t="s">
        <v>13333</v>
      </c>
    </row>
    <row r="1455" spans="1:68" ht="13.5" thickBot="1" x14ac:dyDescent="0.25">
      <c r="A1455" s="83" t="s">
        <v>1762</v>
      </c>
      <c r="B1455" s="84" t="s">
        <v>3202</v>
      </c>
      <c r="C1455" s="84" t="s">
        <v>9559</v>
      </c>
      <c r="D1455" s="84" t="s">
        <v>13334</v>
      </c>
      <c r="E1455" s="44" t="str">
        <f t="shared" si="44"/>
        <v>Wellinghall_Minion_MEAS</v>
      </c>
      <c r="F1455" s="44" t="s">
        <v>5159</v>
      </c>
      <c r="G1455" s="44" t="s">
        <v>5183</v>
      </c>
      <c r="H1455" s="44" t="s">
        <v>8342</v>
      </c>
      <c r="I1455" s="64"/>
      <c r="J1455" s="65"/>
      <c r="K1455" s="65"/>
      <c r="L1455" s="65"/>
      <c r="M1455" s="65"/>
      <c r="N1455" s="64"/>
      <c r="O1455" s="64"/>
      <c r="P1455" s="65"/>
      <c r="Q1455" s="65"/>
      <c r="R1455" s="65"/>
      <c r="S1455" s="65"/>
      <c r="T1455" s="64"/>
      <c r="U1455" s="65"/>
      <c r="V1455" s="65"/>
      <c r="W1455" s="65"/>
      <c r="X1455" s="65"/>
      <c r="Y1455" s="64"/>
      <c r="Z1455" s="66">
        <v>1</v>
      </c>
      <c r="AA1455" s="85">
        <f t="shared" si="45"/>
        <v>0</v>
      </c>
      <c r="AB1455" s="83" t="s">
        <v>430</v>
      </c>
      <c r="AC1455" s="100"/>
      <c r="AD1455" s="86"/>
      <c r="AE1455" s="100"/>
      <c r="AF1455" s="89"/>
      <c r="AG1455" s="88" t="s">
        <v>13335</v>
      </c>
      <c r="AH1455" s="86"/>
      <c r="AI1455" s="86"/>
      <c r="AJ1455" s="86"/>
      <c r="AK1455" s="89"/>
      <c r="AL1455" s="83" t="s">
        <v>8033</v>
      </c>
      <c r="AM1455" s="100"/>
      <c r="AN1455" s="86"/>
      <c r="AO1455" s="86"/>
      <c r="AP1455" s="89"/>
      <c r="AQ1455" s="88" t="s">
        <v>13335</v>
      </c>
      <c r="AR1455" s="86"/>
      <c r="AS1455" s="86"/>
      <c r="AT1455" s="86"/>
      <c r="AU1455" s="89"/>
      <c r="AV1455" s="83" t="s">
        <v>8035</v>
      </c>
      <c r="AW1455" s="100"/>
      <c r="AX1455" s="86"/>
      <c r="AY1455" s="86"/>
      <c r="AZ1455" s="89"/>
      <c r="BA1455" s="88" t="s">
        <v>430</v>
      </c>
      <c r="BB1455" s="86"/>
      <c r="BC1455" s="86"/>
      <c r="BD1455" s="86"/>
      <c r="BE1455" s="89"/>
      <c r="BF1455" s="88" t="s">
        <v>13335</v>
      </c>
      <c r="BG1455" s="86"/>
      <c r="BH1455" s="86"/>
      <c r="BI1455" s="86"/>
      <c r="BJ1455" s="89"/>
      <c r="BK1455" s="88" t="s">
        <v>13335</v>
      </c>
      <c r="BL1455" s="86"/>
      <c r="BM1455" s="86"/>
      <c r="BN1455" s="86"/>
      <c r="BO1455" s="89"/>
      <c r="BP1455" s="44" t="s">
        <v>13336</v>
      </c>
    </row>
    <row r="1456" spans="1:68" s="55" customFormat="1" ht="13.5" thickBot="1" x14ac:dyDescent="0.25">
      <c r="A1456" s="90"/>
      <c r="B1456" s="91"/>
      <c r="C1456" s="91"/>
      <c r="D1456" s="91"/>
      <c r="E1456" s="44" t="str">
        <f t="shared" si="44"/>
        <v>Middle-earth: The White Hand__</v>
      </c>
      <c r="F1456" s="91"/>
      <c r="G1456" s="91"/>
      <c r="H1456" s="91"/>
      <c r="I1456" s="92"/>
      <c r="J1456" s="93"/>
      <c r="K1456" s="93"/>
      <c r="L1456" s="93"/>
      <c r="M1456" s="93"/>
      <c r="N1456" s="94"/>
      <c r="O1456" s="92"/>
      <c r="P1456" s="93"/>
      <c r="Q1456" s="93"/>
      <c r="R1456" s="93"/>
      <c r="S1456" s="93"/>
      <c r="T1456" s="92"/>
      <c r="U1456" s="93"/>
      <c r="V1456" s="93"/>
      <c r="W1456" s="93"/>
      <c r="X1456" s="93"/>
      <c r="Y1456" s="92"/>
      <c r="Z1456" s="93"/>
      <c r="AA1456" s="95">
        <f>SUM(AA1457:AA1578)</f>
        <v>0</v>
      </c>
      <c r="AB1456" s="134" t="s">
        <v>13337</v>
      </c>
      <c r="AC1456" s="135"/>
      <c r="AD1456" s="135"/>
      <c r="AE1456" s="135"/>
      <c r="AF1456" s="136"/>
      <c r="AG1456" s="134" t="s">
        <v>13338</v>
      </c>
      <c r="AH1456" s="135"/>
      <c r="AI1456" s="135"/>
      <c r="AJ1456" s="135"/>
      <c r="AK1456" s="136"/>
      <c r="AL1456" s="134" t="s">
        <v>13338</v>
      </c>
      <c r="AM1456" s="135"/>
      <c r="AN1456" s="135"/>
      <c r="AO1456" s="135"/>
      <c r="AP1456" s="136"/>
      <c r="AQ1456" s="134" t="s">
        <v>13338</v>
      </c>
      <c r="AR1456" s="135"/>
      <c r="AS1456" s="135"/>
      <c r="AT1456" s="135"/>
      <c r="AU1456" s="136"/>
      <c r="AV1456" s="134" t="s">
        <v>13339</v>
      </c>
      <c r="AW1456" s="135"/>
      <c r="AX1456" s="135"/>
      <c r="AY1456" s="135"/>
      <c r="AZ1456" s="136"/>
      <c r="BA1456" s="134" t="s">
        <v>13338</v>
      </c>
      <c r="BB1456" s="135"/>
      <c r="BC1456" s="135"/>
      <c r="BD1456" s="135"/>
      <c r="BE1456" s="136"/>
      <c r="BF1456" s="134" t="s">
        <v>13338</v>
      </c>
      <c r="BG1456" s="135"/>
      <c r="BH1456" s="135"/>
      <c r="BI1456" s="135"/>
      <c r="BJ1456" s="136"/>
      <c r="BK1456" s="134" t="s">
        <v>13338</v>
      </c>
      <c r="BL1456" s="135"/>
      <c r="BM1456" s="135"/>
      <c r="BN1456" s="135"/>
      <c r="BO1456" s="136"/>
      <c r="BP1456" s="96" t="s">
        <v>13337</v>
      </c>
    </row>
    <row r="1457" spans="1:68" x14ac:dyDescent="0.2">
      <c r="A1457" s="73" t="s">
        <v>1179</v>
      </c>
      <c r="B1457" s="98" t="s">
        <v>3174</v>
      </c>
      <c r="C1457" s="98" t="s">
        <v>3198</v>
      </c>
      <c r="D1457" s="98" t="s">
        <v>13340</v>
      </c>
      <c r="E1457" s="44" t="str">
        <f t="shared" si="44"/>
        <v>Alatar_Avatar_MEWH</v>
      </c>
      <c r="F1457" s="44" t="s">
        <v>8911</v>
      </c>
      <c r="G1457" s="44" t="s">
        <v>5235</v>
      </c>
      <c r="H1457" s="44" t="s">
        <v>13341</v>
      </c>
      <c r="I1457" s="64"/>
      <c r="J1457" s="65"/>
      <c r="K1457" s="65"/>
      <c r="L1457" s="65"/>
      <c r="M1457" s="65"/>
      <c r="N1457" s="64"/>
      <c r="O1457" s="64"/>
      <c r="P1457" s="65"/>
      <c r="Q1457" s="65"/>
      <c r="R1457" s="65"/>
      <c r="S1457" s="65"/>
      <c r="T1457" s="64"/>
      <c r="U1457" s="65"/>
      <c r="V1457" s="65"/>
      <c r="W1457" s="65"/>
      <c r="X1457" s="65"/>
      <c r="Y1457" s="64"/>
      <c r="Z1457" s="65"/>
      <c r="AA1457" s="99">
        <f t="shared" si="45"/>
        <v>0</v>
      </c>
      <c r="AB1457" s="73" t="s">
        <v>1164</v>
      </c>
      <c r="AC1457" s="70"/>
      <c r="AD1457" s="72"/>
      <c r="AE1457" s="72"/>
      <c r="AF1457" s="71"/>
      <c r="AG1457" s="97" t="s">
        <v>13342</v>
      </c>
      <c r="AH1457" s="72"/>
      <c r="AI1457" s="72"/>
      <c r="AJ1457" s="72"/>
      <c r="AK1457" s="71"/>
      <c r="AL1457" s="73" t="s">
        <v>1164</v>
      </c>
      <c r="AM1457" s="70"/>
      <c r="AN1457" s="72"/>
      <c r="AO1457" s="72"/>
      <c r="AP1457" s="71"/>
      <c r="AQ1457" s="97" t="s">
        <v>13342</v>
      </c>
      <c r="AR1457" s="72"/>
      <c r="AS1457" s="72"/>
      <c r="AT1457" s="101"/>
      <c r="AU1457" s="71"/>
      <c r="AV1457" s="73" t="s">
        <v>1164</v>
      </c>
      <c r="AW1457" s="70"/>
      <c r="AX1457" s="72"/>
      <c r="AY1457" s="72"/>
      <c r="AZ1457" s="71"/>
      <c r="BA1457" s="73" t="s">
        <v>1164</v>
      </c>
      <c r="BB1457" s="72"/>
      <c r="BC1457" s="72"/>
      <c r="BD1457" s="72"/>
      <c r="BE1457" s="71"/>
      <c r="BF1457" s="97" t="s">
        <v>13342</v>
      </c>
      <c r="BG1457" s="72"/>
      <c r="BH1457" s="72"/>
      <c r="BI1457" s="72"/>
      <c r="BJ1457" s="71"/>
      <c r="BK1457" s="97" t="s">
        <v>13342</v>
      </c>
      <c r="BL1457" s="72"/>
      <c r="BM1457" s="72"/>
      <c r="BN1457" s="72"/>
      <c r="BO1457" s="71"/>
      <c r="BP1457" s="44" t="s">
        <v>13343</v>
      </c>
    </row>
    <row r="1458" spans="1:68" x14ac:dyDescent="0.2">
      <c r="A1458" s="63" t="s">
        <v>1179</v>
      </c>
      <c r="B1458" s="44" t="s">
        <v>3174</v>
      </c>
      <c r="C1458" s="44" t="s">
        <v>3198</v>
      </c>
      <c r="D1458" s="44" t="s">
        <v>13344</v>
      </c>
      <c r="E1458" s="44" t="str">
        <f t="shared" si="44"/>
        <v>Gandalf_Avatar_MEWH</v>
      </c>
      <c r="F1458" s="44" t="s">
        <v>11117</v>
      </c>
      <c r="G1458" s="44" t="s">
        <v>5235</v>
      </c>
      <c r="H1458" s="44" t="s">
        <v>13341</v>
      </c>
      <c r="I1458" s="64"/>
      <c r="J1458" s="65"/>
      <c r="K1458" s="65"/>
      <c r="L1458" s="65"/>
      <c r="M1458" s="65"/>
      <c r="N1458" s="64"/>
      <c r="O1458" s="64"/>
      <c r="P1458" s="65"/>
      <c r="Q1458" s="65"/>
      <c r="R1458" s="65"/>
      <c r="S1458" s="65"/>
      <c r="T1458" s="64"/>
      <c r="U1458" s="65"/>
      <c r="V1458" s="65"/>
      <c r="W1458" s="65"/>
      <c r="X1458" s="65"/>
      <c r="Y1458" s="64"/>
      <c r="Z1458" s="65"/>
      <c r="AA1458" s="69">
        <f t="shared" si="45"/>
        <v>0</v>
      </c>
      <c r="AB1458" s="63" t="s">
        <v>1165</v>
      </c>
      <c r="AC1458" s="75"/>
      <c r="AD1458" s="77"/>
      <c r="AE1458" s="77"/>
      <c r="AF1458" s="76"/>
      <c r="AG1458" s="82" t="s">
        <v>13345</v>
      </c>
      <c r="AH1458" s="77"/>
      <c r="AI1458" s="77"/>
      <c r="AJ1458" s="77"/>
      <c r="AK1458" s="76"/>
      <c r="AL1458" s="63" t="s">
        <v>1165</v>
      </c>
      <c r="AM1458" s="75"/>
      <c r="AN1458" s="77"/>
      <c r="AO1458" s="77"/>
      <c r="AP1458" s="76"/>
      <c r="AQ1458" s="82" t="s">
        <v>13345</v>
      </c>
      <c r="AR1458" s="77"/>
      <c r="AS1458" s="77"/>
      <c r="AT1458" s="102"/>
      <c r="AU1458" s="76"/>
      <c r="AV1458" s="63" t="s">
        <v>1165</v>
      </c>
      <c r="AW1458" s="75"/>
      <c r="AX1458" s="77"/>
      <c r="AY1458" s="77"/>
      <c r="AZ1458" s="76"/>
      <c r="BA1458" s="63" t="s">
        <v>1165</v>
      </c>
      <c r="BB1458" s="77"/>
      <c r="BC1458" s="77"/>
      <c r="BD1458" s="77"/>
      <c r="BE1458" s="76"/>
      <c r="BF1458" s="82" t="s">
        <v>13345</v>
      </c>
      <c r="BG1458" s="77"/>
      <c r="BH1458" s="77"/>
      <c r="BI1458" s="77"/>
      <c r="BJ1458" s="76"/>
      <c r="BK1458" s="82" t="s">
        <v>13345</v>
      </c>
      <c r="BL1458" s="77"/>
      <c r="BM1458" s="77"/>
      <c r="BN1458" s="77"/>
      <c r="BO1458" s="76"/>
      <c r="BP1458" s="44" t="s">
        <v>13346</v>
      </c>
    </row>
    <row r="1459" spans="1:68" x14ac:dyDescent="0.2">
      <c r="A1459" s="63" t="s">
        <v>1179</v>
      </c>
      <c r="B1459" s="44" t="s">
        <v>3174</v>
      </c>
      <c r="C1459" s="44" t="s">
        <v>3198</v>
      </c>
      <c r="D1459" s="44" t="s">
        <v>13347</v>
      </c>
      <c r="E1459" s="44" t="str">
        <f t="shared" si="44"/>
        <v>Pallando_Avatar_MEWH</v>
      </c>
      <c r="F1459" s="44" t="s">
        <v>5538</v>
      </c>
      <c r="G1459" s="44" t="s">
        <v>5235</v>
      </c>
      <c r="H1459" s="44" t="s">
        <v>13341</v>
      </c>
      <c r="I1459" s="64"/>
      <c r="J1459" s="65"/>
      <c r="K1459" s="65"/>
      <c r="L1459" s="65"/>
      <c r="M1459" s="65"/>
      <c r="N1459" s="64"/>
      <c r="O1459" s="64"/>
      <c r="P1459" s="65"/>
      <c r="Q1459" s="65"/>
      <c r="R1459" s="65"/>
      <c r="S1459" s="65"/>
      <c r="T1459" s="64"/>
      <c r="U1459" s="65"/>
      <c r="V1459" s="65"/>
      <c r="W1459" s="65"/>
      <c r="X1459" s="65"/>
      <c r="Y1459" s="64"/>
      <c r="Z1459" s="65"/>
      <c r="AA1459" s="69">
        <f t="shared" si="45"/>
        <v>0</v>
      </c>
      <c r="AB1459" s="63" t="s">
        <v>1166</v>
      </c>
      <c r="AC1459" s="75"/>
      <c r="AD1459" s="77"/>
      <c r="AE1459" s="77"/>
      <c r="AF1459" s="76"/>
      <c r="AG1459" s="82" t="s">
        <v>13348</v>
      </c>
      <c r="AH1459" s="77"/>
      <c r="AI1459" s="77"/>
      <c r="AJ1459" s="77"/>
      <c r="AK1459" s="76"/>
      <c r="AL1459" s="63" t="s">
        <v>1166</v>
      </c>
      <c r="AM1459" s="75"/>
      <c r="AN1459" s="77"/>
      <c r="AO1459" s="77"/>
      <c r="AP1459" s="76"/>
      <c r="AQ1459" s="82" t="s">
        <v>13348</v>
      </c>
      <c r="AR1459" s="77"/>
      <c r="AS1459" s="77"/>
      <c r="AT1459" s="102"/>
      <c r="AU1459" s="76"/>
      <c r="AV1459" s="63" t="s">
        <v>1166</v>
      </c>
      <c r="AW1459" s="75"/>
      <c r="AX1459" s="77"/>
      <c r="AY1459" s="77"/>
      <c r="AZ1459" s="76"/>
      <c r="BA1459" s="63" t="s">
        <v>1166</v>
      </c>
      <c r="BB1459" s="77"/>
      <c r="BC1459" s="77"/>
      <c r="BD1459" s="77"/>
      <c r="BE1459" s="76"/>
      <c r="BF1459" s="82" t="s">
        <v>13348</v>
      </c>
      <c r="BG1459" s="77"/>
      <c r="BH1459" s="77"/>
      <c r="BI1459" s="77"/>
      <c r="BJ1459" s="76"/>
      <c r="BK1459" s="82" t="s">
        <v>13348</v>
      </c>
      <c r="BL1459" s="77"/>
      <c r="BM1459" s="77"/>
      <c r="BN1459" s="77"/>
      <c r="BO1459" s="76"/>
      <c r="BP1459" s="44" t="s">
        <v>13349</v>
      </c>
    </row>
    <row r="1460" spans="1:68" x14ac:dyDescent="0.2">
      <c r="A1460" s="63" t="s">
        <v>1179</v>
      </c>
      <c r="B1460" s="44" t="s">
        <v>3174</v>
      </c>
      <c r="C1460" s="44" t="s">
        <v>3198</v>
      </c>
      <c r="D1460" s="44" t="s">
        <v>13350</v>
      </c>
      <c r="E1460" s="44" t="str">
        <f t="shared" si="44"/>
        <v>Radagast_Avatar_MEWH</v>
      </c>
      <c r="F1460" s="44" t="s">
        <v>5255</v>
      </c>
      <c r="G1460" s="44" t="s">
        <v>5235</v>
      </c>
      <c r="H1460" s="44" t="s">
        <v>13341</v>
      </c>
      <c r="I1460" s="64"/>
      <c r="J1460" s="65"/>
      <c r="K1460" s="65"/>
      <c r="L1460" s="65"/>
      <c r="M1460" s="65"/>
      <c r="N1460" s="64"/>
      <c r="O1460" s="64"/>
      <c r="P1460" s="65"/>
      <c r="Q1460" s="65"/>
      <c r="R1460" s="65"/>
      <c r="S1460" s="65"/>
      <c r="T1460" s="64"/>
      <c r="U1460" s="65"/>
      <c r="V1460" s="65"/>
      <c r="W1460" s="65"/>
      <c r="X1460" s="65"/>
      <c r="Y1460" s="64"/>
      <c r="Z1460" s="65"/>
      <c r="AA1460" s="69">
        <f t="shared" si="45"/>
        <v>0</v>
      </c>
      <c r="AB1460" s="63" t="s">
        <v>1167</v>
      </c>
      <c r="AC1460" s="75"/>
      <c r="AD1460" s="77"/>
      <c r="AE1460" s="77"/>
      <c r="AF1460" s="76"/>
      <c r="AG1460" s="82" t="s">
        <v>13351</v>
      </c>
      <c r="AH1460" s="77"/>
      <c r="AI1460" s="77"/>
      <c r="AJ1460" s="77"/>
      <c r="AK1460" s="76"/>
      <c r="AL1460" s="63" t="s">
        <v>1167</v>
      </c>
      <c r="AM1460" s="75"/>
      <c r="AN1460" s="77"/>
      <c r="AO1460" s="77"/>
      <c r="AP1460" s="76"/>
      <c r="AQ1460" s="82" t="s">
        <v>13351</v>
      </c>
      <c r="AR1460" s="77"/>
      <c r="AS1460" s="77"/>
      <c r="AT1460" s="102"/>
      <c r="AU1460" s="76"/>
      <c r="AV1460" s="63" t="s">
        <v>1167</v>
      </c>
      <c r="AW1460" s="75"/>
      <c r="AX1460" s="77"/>
      <c r="AY1460" s="77"/>
      <c r="AZ1460" s="76"/>
      <c r="BA1460" s="63" t="s">
        <v>1167</v>
      </c>
      <c r="BB1460" s="77"/>
      <c r="BC1460" s="77"/>
      <c r="BD1460" s="77"/>
      <c r="BE1460" s="76"/>
      <c r="BF1460" s="82" t="s">
        <v>13351</v>
      </c>
      <c r="BG1460" s="77"/>
      <c r="BH1460" s="77"/>
      <c r="BI1460" s="77"/>
      <c r="BJ1460" s="76"/>
      <c r="BK1460" s="82" t="s">
        <v>13351</v>
      </c>
      <c r="BL1460" s="77"/>
      <c r="BM1460" s="77"/>
      <c r="BN1460" s="77"/>
      <c r="BO1460" s="76"/>
      <c r="BP1460" s="44" t="s">
        <v>13352</v>
      </c>
    </row>
    <row r="1461" spans="1:68" x14ac:dyDescent="0.2">
      <c r="A1461" s="63" t="s">
        <v>1179</v>
      </c>
      <c r="B1461" s="44" t="s">
        <v>3174</v>
      </c>
      <c r="C1461" s="44" t="s">
        <v>3198</v>
      </c>
      <c r="D1461" s="44" t="s">
        <v>13353</v>
      </c>
      <c r="E1461" s="44" t="str">
        <f t="shared" si="44"/>
        <v>Saruman_Avatar_MEWH</v>
      </c>
      <c r="F1461" s="44" t="s">
        <v>8535</v>
      </c>
      <c r="G1461" s="44" t="s">
        <v>5235</v>
      </c>
      <c r="H1461" s="44" t="s">
        <v>13341</v>
      </c>
      <c r="I1461" s="64"/>
      <c r="J1461" s="65"/>
      <c r="K1461" s="65"/>
      <c r="L1461" s="65"/>
      <c r="M1461" s="65"/>
      <c r="N1461" s="64"/>
      <c r="O1461" s="64"/>
      <c r="P1461" s="65"/>
      <c r="Q1461" s="65"/>
      <c r="R1461" s="65"/>
      <c r="S1461" s="65"/>
      <c r="T1461" s="64"/>
      <c r="U1461" s="65"/>
      <c r="V1461" s="65"/>
      <c r="W1461" s="65"/>
      <c r="X1461" s="65"/>
      <c r="Y1461" s="64"/>
      <c r="Z1461" s="65"/>
      <c r="AA1461" s="69">
        <f t="shared" si="45"/>
        <v>0</v>
      </c>
      <c r="AB1461" s="63" t="s">
        <v>1168</v>
      </c>
      <c r="AC1461" s="75"/>
      <c r="AD1461" s="77"/>
      <c r="AE1461" s="77"/>
      <c r="AF1461" s="76"/>
      <c r="AG1461" s="82" t="s">
        <v>13354</v>
      </c>
      <c r="AH1461" s="77"/>
      <c r="AI1461" s="77"/>
      <c r="AJ1461" s="77"/>
      <c r="AK1461" s="76"/>
      <c r="AL1461" s="63" t="s">
        <v>1168</v>
      </c>
      <c r="AM1461" s="75"/>
      <c r="AN1461" s="77"/>
      <c r="AO1461" s="77"/>
      <c r="AP1461" s="76"/>
      <c r="AQ1461" s="82" t="s">
        <v>13354</v>
      </c>
      <c r="AR1461" s="77"/>
      <c r="AS1461" s="77"/>
      <c r="AT1461" s="102"/>
      <c r="AU1461" s="76"/>
      <c r="AV1461" s="63" t="s">
        <v>1168</v>
      </c>
      <c r="AW1461" s="75"/>
      <c r="AX1461" s="77"/>
      <c r="AY1461" s="77"/>
      <c r="AZ1461" s="76"/>
      <c r="BA1461" s="63" t="s">
        <v>1168</v>
      </c>
      <c r="BB1461" s="77"/>
      <c r="BC1461" s="77"/>
      <c r="BD1461" s="77"/>
      <c r="BE1461" s="76"/>
      <c r="BF1461" s="82" t="s">
        <v>13354</v>
      </c>
      <c r="BG1461" s="77"/>
      <c r="BH1461" s="77"/>
      <c r="BI1461" s="77"/>
      <c r="BJ1461" s="76"/>
      <c r="BK1461" s="82" t="s">
        <v>13354</v>
      </c>
      <c r="BL1461" s="77"/>
      <c r="BM1461" s="77"/>
      <c r="BN1461" s="77"/>
      <c r="BO1461" s="76"/>
      <c r="BP1461" s="44" t="s">
        <v>4</v>
      </c>
    </row>
    <row r="1462" spans="1:68" x14ac:dyDescent="0.2">
      <c r="A1462" s="63" t="s">
        <v>1179</v>
      </c>
      <c r="B1462" s="44" t="s">
        <v>3174</v>
      </c>
      <c r="C1462" s="44" t="s">
        <v>9559</v>
      </c>
      <c r="D1462" s="44" t="s">
        <v>13355</v>
      </c>
      <c r="E1462" s="44" t="str">
        <f t="shared" si="44"/>
        <v>Doeth (Durthak)_Minion_MEWH</v>
      </c>
      <c r="F1462" s="44" t="s">
        <v>13356</v>
      </c>
      <c r="G1462" s="44" t="s">
        <v>5197</v>
      </c>
      <c r="H1462" s="44" t="s">
        <v>8347</v>
      </c>
      <c r="I1462" s="64"/>
      <c r="J1462" s="65"/>
      <c r="K1462" s="65"/>
      <c r="L1462" s="65"/>
      <c r="M1462" s="65"/>
      <c r="N1462" s="64"/>
      <c r="O1462" s="64"/>
      <c r="P1462" s="65"/>
      <c r="Q1462" s="65"/>
      <c r="R1462" s="65"/>
      <c r="S1462" s="65"/>
      <c r="T1462" s="64"/>
      <c r="U1462" s="65"/>
      <c r="V1462" s="65"/>
      <c r="W1462" s="65"/>
      <c r="X1462" s="65"/>
      <c r="Y1462" s="64"/>
      <c r="Z1462" s="65"/>
      <c r="AA1462" s="69">
        <f t="shared" si="45"/>
        <v>0</v>
      </c>
      <c r="AB1462" s="63" t="s">
        <v>1355</v>
      </c>
      <c r="AC1462" s="75"/>
      <c r="AD1462" s="77"/>
      <c r="AE1462" s="77"/>
      <c r="AF1462" s="76"/>
      <c r="AG1462" s="82" t="s">
        <v>13357</v>
      </c>
      <c r="AH1462" s="77"/>
      <c r="AI1462" s="77"/>
      <c r="AJ1462" s="77"/>
      <c r="AK1462" s="76"/>
      <c r="AL1462" s="63" t="s">
        <v>13358</v>
      </c>
      <c r="AM1462" s="75"/>
      <c r="AN1462" s="77"/>
      <c r="AO1462" s="77"/>
      <c r="AP1462" s="76"/>
      <c r="AQ1462" s="82" t="s">
        <v>13357</v>
      </c>
      <c r="AR1462" s="77"/>
      <c r="AS1462" s="77"/>
      <c r="AT1462" s="102"/>
      <c r="AU1462" s="76"/>
      <c r="AV1462" s="63" t="s">
        <v>1355</v>
      </c>
      <c r="AW1462" s="75"/>
      <c r="AX1462" s="77"/>
      <c r="AY1462" s="77"/>
      <c r="AZ1462" s="76"/>
      <c r="BA1462" s="63" t="s">
        <v>1355</v>
      </c>
      <c r="BB1462" s="77"/>
      <c r="BC1462" s="77"/>
      <c r="BD1462" s="77"/>
      <c r="BE1462" s="76"/>
      <c r="BF1462" s="82" t="s">
        <v>13357</v>
      </c>
      <c r="BG1462" s="77"/>
      <c r="BH1462" s="77"/>
      <c r="BI1462" s="77"/>
      <c r="BJ1462" s="76"/>
      <c r="BK1462" s="82" t="s">
        <v>13357</v>
      </c>
      <c r="BL1462" s="77"/>
      <c r="BM1462" s="77"/>
      <c r="BN1462" s="77"/>
      <c r="BO1462" s="76"/>
      <c r="BP1462" s="44" t="s">
        <v>13359</v>
      </c>
    </row>
    <row r="1463" spans="1:68" x14ac:dyDescent="0.2">
      <c r="A1463" s="63" t="s">
        <v>1179</v>
      </c>
      <c r="B1463" s="44" t="s">
        <v>3174</v>
      </c>
      <c r="C1463" s="44" t="s">
        <v>9559</v>
      </c>
      <c r="D1463" s="44" t="s">
        <v>13360</v>
      </c>
      <c r="E1463" s="44" t="str">
        <f t="shared" si="44"/>
        <v>Euog (Ulzog)_Minion_MEWH</v>
      </c>
      <c r="F1463" s="44" t="s">
        <v>11080</v>
      </c>
      <c r="G1463" s="44" t="s">
        <v>5197</v>
      </c>
      <c r="H1463" s="44" t="s">
        <v>8347</v>
      </c>
      <c r="I1463" s="64"/>
      <c r="J1463" s="65"/>
      <c r="K1463" s="65"/>
      <c r="L1463" s="65"/>
      <c r="M1463" s="65"/>
      <c r="N1463" s="64"/>
      <c r="O1463" s="64"/>
      <c r="P1463" s="65"/>
      <c r="Q1463" s="65"/>
      <c r="R1463" s="65"/>
      <c r="S1463" s="65"/>
      <c r="T1463" s="64"/>
      <c r="U1463" s="65"/>
      <c r="V1463" s="65"/>
      <c r="W1463" s="65"/>
      <c r="X1463" s="65"/>
      <c r="Y1463" s="64"/>
      <c r="Z1463" s="65"/>
      <c r="AA1463" s="69">
        <f t="shared" si="45"/>
        <v>0</v>
      </c>
      <c r="AB1463" s="63" t="s">
        <v>1356</v>
      </c>
      <c r="AC1463" s="75"/>
      <c r="AD1463" s="77"/>
      <c r="AE1463" s="77"/>
      <c r="AF1463" s="76"/>
      <c r="AG1463" s="82" t="s">
        <v>13361</v>
      </c>
      <c r="AH1463" s="77"/>
      <c r="AI1463" s="77"/>
      <c r="AJ1463" s="77"/>
      <c r="AK1463" s="76"/>
      <c r="AL1463" s="63" t="s">
        <v>13362</v>
      </c>
      <c r="AM1463" s="75"/>
      <c r="AN1463" s="77"/>
      <c r="AO1463" s="77"/>
      <c r="AP1463" s="76"/>
      <c r="AQ1463" s="82" t="s">
        <v>13361</v>
      </c>
      <c r="AR1463" s="77"/>
      <c r="AS1463" s="77"/>
      <c r="AT1463" s="102"/>
      <c r="AU1463" s="76"/>
      <c r="AV1463" s="63" t="s">
        <v>1356</v>
      </c>
      <c r="AW1463" s="75"/>
      <c r="AX1463" s="77"/>
      <c r="AY1463" s="77"/>
      <c r="AZ1463" s="76"/>
      <c r="BA1463" s="63" t="s">
        <v>1356</v>
      </c>
      <c r="BB1463" s="77"/>
      <c r="BC1463" s="77"/>
      <c r="BD1463" s="77"/>
      <c r="BE1463" s="76"/>
      <c r="BF1463" s="82" t="s">
        <v>13361</v>
      </c>
      <c r="BG1463" s="77"/>
      <c r="BH1463" s="77"/>
      <c r="BI1463" s="77"/>
      <c r="BJ1463" s="76"/>
      <c r="BK1463" s="82" t="s">
        <v>13361</v>
      </c>
      <c r="BL1463" s="77"/>
      <c r="BM1463" s="77"/>
      <c r="BN1463" s="77"/>
      <c r="BO1463" s="76"/>
      <c r="BP1463" s="44" t="s">
        <v>13363</v>
      </c>
    </row>
    <row r="1464" spans="1:68" x14ac:dyDescent="0.2">
      <c r="A1464" s="63" t="s">
        <v>1179</v>
      </c>
      <c r="B1464" s="44" t="s">
        <v>3174</v>
      </c>
      <c r="C1464" s="44" t="s">
        <v>9559</v>
      </c>
      <c r="D1464" s="44" t="s">
        <v>13364</v>
      </c>
      <c r="E1464" s="44" t="str">
        <f t="shared" si="44"/>
        <v>Ill-favoured Fellow_Minion_MEWH</v>
      </c>
      <c r="F1464" s="44" t="s">
        <v>5529</v>
      </c>
      <c r="G1464" s="44" t="s">
        <v>5235</v>
      </c>
      <c r="H1464" s="44" t="s">
        <v>10551</v>
      </c>
      <c r="I1464" s="64"/>
      <c r="J1464" s="65"/>
      <c r="K1464" s="65"/>
      <c r="L1464" s="65"/>
      <c r="M1464" s="65"/>
      <c r="N1464" s="64"/>
      <c r="O1464" s="64"/>
      <c r="P1464" s="65"/>
      <c r="Q1464" s="65"/>
      <c r="R1464" s="65"/>
      <c r="S1464" s="65"/>
      <c r="T1464" s="64"/>
      <c r="U1464" s="65"/>
      <c r="V1464" s="66">
        <v>3</v>
      </c>
      <c r="W1464" s="66">
        <v>1</v>
      </c>
      <c r="X1464" s="66">
        <v>3</v>
      </c>
      <c r="Y1464" s="64"/>
      <c r="Z1464" s="65"/>
      <c r="AA1464" s="69">
        <f t="shared" si="45"/>
        <v>0</v>
      </c>
      <c r="AB1464" s="63" t="s">
        <v>1357</v>
      </c>
      <c r="AC1464" s="75"/>
      <c r="AD1464" s="77"/>
      <c r="AE1464" s="75"/>
      <c r="AF1464" s="76"/>
      <c r="AG1464" s="82" t="s">
        <v>13365</v>
      </c>
      <c r="AH1464" s="77"/>
      <c r="AI1464" s="77"/>
      <c r="AJ1464" s="77"/>
      <c r="AK1464" s="76"/>
      <c r="AL1464" s="63" t="s">
        <v>13366</v>
      </c>
      <c r="AM1464" s="75"/>
      <c r="AN1464" s="77"/>
      <c r="AO1464" s="77"/>
      <c r="AP1464" s="76"/>
      <c r="AQ1464" s="82" t="s">
        <v>13365</v>
      </c>
      <c r="AR1464" s="77"/>
      <c r="AS1464" s="77"/>
      <c r="AT1464" s="102"/>
      <c r="AU1464" s="76"/>
      <c r="AV1464" s="63" t="s">
        <v>13367</v>
      </c>
      <c r="AW1464" s="75"/>
      <c r="AX1464" s="77"/>
      <c r="AY1464" s="77"/>
      <c r="AZ1464" s="76"/>
      <c r="BA1464" s="63" t="s">
        <v>1357</v>
      </c>
      <c r="BB1464" s="77"/>
      <c r="BC1464" s="77"/>
      <c r="BD1464" s="77"/>
      <c r="BE1464" s="76"/>
      <c r="BF1464" s="82" t="s">
        <v>13365</v>
      </c>
      <c r="BG1464" s="77"/>
      <c r="BH1464" s="77"/>
      <c r="BI1464" s="77"/>
      <c r="BJ1464" s="76"/>
      <c r="BK1464" s="82" t="s">
        <v>13365</v>
      </c>
      <c r="BL1464" s="77"/>
      <c r="BM1464" s="77"/>
      <c r="BN1464" s="77"/>
      <c r="BO1464" s="76"/>
      <c r="BP1464" s="44" t="s">
        <v>13368</v>
      </c>
    </row>
    <row r="1465" spans="1:68" x14ac:dyDescent="0.2">
      <c r="A1465" s="63" t="s">
        <v>1179</v>
      </c>
      <c r="B1465" s="44" t="s">
        <v>3174</v>
      </c>
      <c r="C1465" s="44" t="s">
        <v>9559</v>
      </c>
      <c r="D1465" s="44" t="s">
        <v>13369</v>
      </c>
      <c r="E1465" s="44" t="str">
        <f t="shared" si="44"/>
        <v>Lugdush_Minion_MEWH</v>
      </c>
      <c r="F1465" s="44" t="s">
        <v>11117</v>
      </c>
      <c r="G1465" s="44" t="s">
        <v>5183</v>
      </c>
      <c r="H1465" s="44" t="s">
        <v>8505</v>
      </c>
      <c r="I1465" s="64"/>
      <c r="J1465" s="65"/>
      <c r="K1465" s="65"/>
      <c r="L1465" s="65"/>
      <c r="M1465" s="65"/>
      <c r="N1465" s="64"/>
      <c r="O1465" s="64"/>
      <c r="P1465" s="65"/>
      <c r="Q1465" s="65"/>
      <c r="R1465" s="65"/>
      <c r="S1465" s="65"/>
      <c r="T1465" s="64"/>
      <c r="U1465" s="65"/>
      <c r="V1465" s="66">
        <v>1</v>
      </c>
      <c r="W1465" s="65"/>
      <c r="X1465" s="65"/>
      <c r="Y1465" s="64"/>
      <c r="Z1465" s="65"/>
      <c r="AA1465" s="69">
        <f t="shared" si="45"/>
        <v>0</v>
      </c>
      <c r="AB1465" s="63" t="s">
        <v>1358</v>
      </c>
      <c r="AC1465" s="75"/>
      <c r="AD1465" s="77"/>
      <c r="AE1465" s="75"/>
      <c r="AF1465" s="76"/>
      <c r="AG1465" s="82" t="s">
        <v>13370</v>
      </c>
      <c r="AH1465" s="77"/>
      <c r="AI1465" s="77"/>
      <c r="AJ1465" s="77"/>
      <c r="AK1465" s="76"/>
      <c r="AL1465" s="63" t="s">
        <v>13371</v>
      </c>
      <c r="AM1465" s="75"/>
      <c r="AN1465" s="77"/>
      <c r="AO1465" s="77"/>
      <c r="AP1465" s="76"/>
      <c r="AQ1465" s="82" t="s">
        <v>13370</v>
      </c>
      <c r="AR1465" s="77"/>
      <c r="AS1465" s="77"/>
      <c r="AT1465" s="102"/>
      <c r="AU1465" s="76"/>
      <c r="AV1465" s="63" t="s">
        <v>1358</v>
      </c>
      <c r="AW1465" s="75"/>
      <c r="AX1465" s="77"/>
      <c r="AY1465" s="77"/>
      <c r="AZ1465" s="76"/>
      <c r="BA1465" s="63" t="s">
        <v>1358</v>
      </c>
      <c r="BB1465" s="77"/>
      <c r="BC1465" s="77"/>
      <c r="BD1465" s="77"/>
      <c r="BE1465" s="76"/>
      <c r="BF1465" s="82" t="s">
        <v>13370</v>
      </c>
      <c r="BG1465" s="77"/>
      <c r="BH1465" s="77"/>
      <c r="BI1465" s="77"/>
      <c r="BJ1465" s="76"/>
      <c r="BK1465" s="82" t="s">
        <v>13370</v>
      </c>
      <c r="BL1465" s="77"/>
      <c r="BM1465" s="77"/>
      <c r="BN1465" s="77"/>
      <c r="BO1465" s="76"/>
      <c r="BP1465" s="44" t="s">
        <v>13372</v>
      </c>
    </row>
    <row r="1466" spans="1:68" x14ac:dyDescent="0.2">
      <c r="A1466" s="63" t="s">
        <v>1179</v>
      </c>
      <c r="B1466" s="44" t="s">
        <v>3174</v>
      </c>
      <c r="C1466" s="44" t="s">
        <v>9559</v>
      </c>
      <c r="D1466" s="44" t="s">
        <v>13373</v>
      </c>
      <c r="E1466" s="44" t="str">
        <f t="shared" si="44"/>
        <v>Sly Southerner_Minion_MEWH</v>
      </c>
      <c r="F1466" s="44" t="s">
        <v>5529</v>
      </c>
      <c r="G1466" s="44" t="s">
        <v>5235</v>
      </c>
      <c r="H1466" s="44" t="s">
        <v>10551</v>
      </c>
      <c r="I1466" s="64"/>
      <c r="J1466" s="65"/>
      <c r="K1466" s="65"/>
      <c r="L1466" s="65"/>
      <c r="M1466" s="65"/>
      <c r="N1466" s="64"/>
      <c r="O1466" s="64"/>
      <c r="P1466" s="65"/>
      <c r="Q1466" s="65"/>
      <c r="R1466" s="65"/>
      <c r="S1466" s="65"/>
      <c r="T1466" s="64"/>
      <c r="U1466" s="65"/>
      <c r="V1466" s="66">
        <v>3</v>
      </c>
      <c r="W1466" s="65"/>
      <c r="X1466" s="65"/>
      <c r="Y1466" s="64"/>
      <c r="Z1466" s="65"/>
      <c r="AA1466" s="69">
        <f t="shared" si="45"/>
        <v>0</v>
      </c>
      <c r="AB1466" s="63" t="s">
        <v>1359</v>
      </c>
      <c r="AC1466" s="75"/>
      <c r="AD1466" s="77"/>
      <c r="AE1466" s="75"/>
      <c r="AF1466" s="76"/>
      <c r="AG1466" s="82" t="s">
        <v>13374</v>
      </c>
      <c r="AH1466" s="77"/>
      <c r="AI1466" s="77"/>
      <c r="AJ1466" s="77"/>
      <c r="AK1466" s="76"/>
      <c r="AL1466" s="63" t="s">
        <v>13375</v>
      </c>
      <c r="AM1466" s="75"/>
      <c r="AN1466" s="77"/>
      <c r="AO1466" s="77"/>
      <c r="AP1466" s="76"/>
      <c r="AQ1466" s="82" t="s">
        <v>13374</v>
      </c>
      <c r="AR1466" s="77"/>
      <c r="AS1466" s="77"/>
      <c r="AT1466" s="102"/>
      <c r="AU1466" s="76"/>
      <c r="AV1466" s="63" t="s">
        <v>13376</v>
      </c>
      <c r="AW1466" s="75"/>
      <c r="AX1466" s="77"/>
      <c r="AY1466" s="77"/>
      <c r="AZ1466" s="76"/>
      <c r="BA1466" s="63" t="s">
        <v>1359</v>
      </c>
      <c r="BB1466" s="77"/>
      <c r="BC1466" s="77"/>
      <c r="BD1466" s="77"/>
      <c r="BE1466" s="76"/>
      <c r="BF1466" s="82" t="s">
        <v>13374</v>
      </c>
      <c r="BG1466" s="77"/>
      <c r="BH1466" s="77"/>
      <c r="BI1466" s="77"/>
      <c r="BJ1466" s="76"/>
      <c r="BK1466" s="82" t="s">
        <v>13374</v>
      </c>
      <c r="BL1466" s="77"/>
      <c r="BM1466" s="77"/>
      <c r="BN1466" s="77"/>
      <c r="BO1466" s="76"/>
      <c r="BP1466" s="44" t="s">
        <v>13377</v>
      </c>
    </row>
    <row r="1467" spans="1:68" x14ac:dyDescent="0.2">
      <c r="A1467" s="63" t="s">
        <v>1179</v>
      </c>
      <c r="B1467" s="44" t="s">
        <v>3174</v>
      </c>
      <c r="C1467" s="44" t="s">
        <v>9559</v>
      </c>
      <c r="D1467" s="44" t="s">
        <v>13378</v>
      </c>
      <c r="E1467" s="44" t="str">
        <f t="shared" si="44"/>
        <v>Squint-eyed Brute_Minion_MEWH</v>
      </c>
      <c r="F1467" s="44" t="s">
        <v>9864</v>
      </c>
      <c r="G1467" s="44" t="s">
        <v>5235</v>
      </c>
      <c r="H1467" s="44" t="s">
        <v>10551</v>
      </c>
      <c r="I1467" s="64"/>
      <c r="J1467" s="65"/>
      <c r="K1467" s="65"/>
      <c r="L1467" s="65"/>
      <c r="M1467" s="65"/>
      <c r="N1467" s="64"/>
      <c r="O1467" s="64"/>
      <c r="P1467" s="65"/>
      <c r="Q1467" s="65"/>
      <c r="R1467" s="65"/>
      <c r="S1467" s="65"/>
      <c r="T1467" s="64"/>
      <c r="U1467" s="65"/>
      <c r="V1467" s="65"/>
      <c r="W1467" s="65"/>
      <c r="X1467" s="65"/>
      <c r="Y1467" s="64"/>
      <c r="Z1467" s="65"/>
      <c r="AA1467" s="69">
        <f t="shared" si="45"/>
        <v>0</v>
      </c>
      <c r="AB1467" s="63" t="s">
        <v>1360</v>
      </c>
      <c r="AC1467" s="75"/>
      <c r="AD1467" s="77"/>
      <c r="AE1467" s="77"/>
      <c r="AF1467" s="76"/>
      <c r="AG1467" s="82" t="s">
        <v>13379</v>
      </c>
      <c r="AH1467" s="77"/>
      <c r="AI1467" s="77"/>
      <c r="AJ1467" s="77"/>
      <c r="AK1467" s="76"/>
      <c r="AL1467" s="63" t="s">
        <v>13380</v>
      </c>
      <c r="AM1467" s="75"/>
      <c r="AN1467" s="77"/>
      <c r="AO1467" s="77"/>
      <c r="AP1467" s="76"/>
      <c r="AQ1467" s="82" t="s">
        <v>13379</v>
      </c>
      <c r="AR1467" s="77"/>
      <c r="AS1467" s="77"/>
      <c r="AT1467" s="102"/>
      <c r="AU1467" s="76"/>
      <c r="AV1467" s="63" t="s">
        <v>13381</v>
      </c>
      <c r="AW1467" s="75"/>
      <c r="AX1467" s="77"/>
      <c r="AY1467" s="77"/>
      <c r="AZ1467" s="76"/>
      <c r="BA1467" s="63" t="s">
        <v>1360</v>
      </c>
      <c r="BB1467" s="77"/>
      <c r="BC1467" s="77"/>
      <c r="BD1467" s="77"/>
      <c r="BE1467" s="76"/>
      <c r="BF1467" s="82" t="s">
        <v>13379</v>
      </c>
      <c r="BG1467" s="77"/>
      <c r="BH1467" s="77"/>
      <c r="BI1467" s="77"/>
      <c r="BJ1467" s="76"/>
      <c r="BK1467" s="82" t="s">
        <v>13379</v>
      </c>
      <c r="BL1467" s="77"/>
      <c r="BM1467" s="77"/>
      <c r="BN1467" s="77"/>
      <c r="BO1467" s="76"/>
      <c r="BP1467" s="44" t="s">
        <v>13382</v>
      </c>
    </row>
    <row r="1468" spans="1:68" x14ac:dyDescent="0.2">
      <c r="A1468" s="63" t="s">
        <v>1179</v>
      </c>
      <c r="B1468" s="44" t="s">
        <v>3174</v>
      </c>
      <c r="C1468" s="44" t="s">
        <v>9559</v>
      </c>
      <c r="D1468" s="44" t="s">
        <v>13383</v>
      </c>
      <c r="E1468" s="44" t="str">
        <f t="shared" si="44"/>
        <v>Uglúk_Minion_MEWH</v>
      </c>
      <c r="F1468" s="44" t="s">
        <v>11117</v>
      </c>
      <c r="G1468" s="44" t="s">
        <v>5197</v>
      </c>
      <c r="H1468" s="44" t="s">
        <v>8347</v>
      </c>
      <c r="I1468" s="64"/>
      <c r="J1468" s="65"/>
      <c r="K1468" s="65"/>
      <c r="L1468" s="65"/>
      <c r="M1468" s="65"/>
      <c r="N1468" s="64"/>
      <c r="O1468" s="64"/>
      <c r="P1468" s="65"/>
      <c r="Q1468" s="65"/>
      <c r="R1468" s="65"/>
      <c r="S1468" s="65"/>
      <c r="T1468" s="64"/>
      <c r="U1468" s="65"/>
      <c r="V1468" s="65"/>
      <c r="W1468" s="65"/>
      <c r="X1468" s="65"/>
      <c r="Y1468" s="64"/>
      <c r="Z1468" s="65"/>
      <c r="AA1468" s="69">
        <f t="shared" si="45"/>
        <v>0</v>
      </c>
      <c r="AB1468" s="63" t="s">
        <v>1361</v>
      </c>
      <c r="AC1468" s="75"/>
      <c r="AD1468" s="77"/>
      <c r="AE1468" s="77"/>
      <c r="AF1468" s="76"/>
      <c r="AG1468" s="82" t="s">
        <v>13384</v>
      </c>
      <c r="AH1468" s="77"/>
      <c r="AI1468" s="77"/>
      <c r="AJ1468" s="77"/>
      <c r="AK1468" s="76"/>
      <c r="AL1468" s="63" t="s">
        <v>13385</v>
      </c>
      <c r="AM1468" s="75"/>
      <c r="AN1468" s="77"/>
      <c r="AO1468" s="77"/>
      <c r="AP1468" s="76"/>
      <c r="AQ1468" s="82" t="s">
        <v>13384</v>
      </c>
      <c r="AR1468" s="77"/>
      <c r="AS1468" s="77"/>
      <c r="AT1468" s="102"/>
      <c r="AU1468" s="76"/>
      <c r="AV1468" s="63" t="s">
        <v>1361</v>
      </c>
      <c r="AW1468" s="75"/>
      <c r="AX1468" s="77"/>
      <c r="AY1468" s="77"/>
      <c r="AZ1468" s="76"/>
      <c r="BA1468" s="63" t="s">
        <v>1361</v>
      </c>
      <c r="BB1468" s="77"/>
      <c r="BC1468" s="77"/>
      <c r="BD1468" s="77"/>
      <c r="BE1468" s="76"/>
      <c r="BF1468" s="82" t="s">
        <v>13384</v>
      </c>
      <c r="BG1468" s="77"/>
      <c r="BH1468" s="77"/>
      <c r="BI1468" s="77"/>
      <c r="BJ1468" s="76"/>
      <c r="BK1468" s="82" t="s">
        <v>13384</v>
      </c>
      <c r="BL1468" s="77"/>
      <c r="BM1468" s="77"/>
      <c r="BN1468" s="77"/>
      <c r="BO1468" s="76"/>
      <c r="BP1468" s="44" t="s">
        <v>13386</v>
      </c>
    </row>
    <row r="1469" spans="1:68" x14ac:dyDescent="0.2">
      <c r="A1469" s="63" t="s">
        <v>1179</v>
      </c>
      <c r="B1469" s="44" t="s">
        <v>5422</v>
      </c>
      <c r="C1469" s="44" t="s">
        <v>2401</v>
      </c>
      <c r="D1469" s="44" t="s">
        <v>13387</v>
      </c>
      <c r="E1469" s="44" t="str">
        <f t="shared" si="44"/>
        <v>Noble Steed_Hero_MEWH</v>
      </c>
      <c r="F1469" s="44" t="s">
        <v>8560</v>
      </c>
      <c r="G1469" s="44" t="s">
        <v>5235</v>
      </c>
      <c r="H1469" s="44" t="s">
        <v>13341</v>
      </c>
      <c r="I1469" s="64"/>
      <c r="J1469" s="65"/>
      <c r="K1469" s="65"/>
      <c r="L1469" s="65"/>
      <c r="M1469" s="65"/>
      <c r="N1469" s="64"/>
      <c r="O1469" s="64"/>
      <c r="P1469" s="65"/>
      <c r="Q1469" s="65"/>
      <c r="R1469" s="66">
        <v>3</v>
      </c>
      <c r="S1469" s="66">
        <v>2</v>
      </c>
      <c r="T1469" s="64"/>
      <c r="U1469" s="65"/>
      <c r="V1469" s="65"/>
      <c r="W1469" s="65"/>
      <c r="X1469" s="65"/>
      <c r="Y1469" s="64"/>
      <c r="Z1469" s="65"/>
      <c r="AA1469" s="69">
        <f t="shared" si="45"/>
        <v>0</v>
      </c>
      <c r="AB1469" s="63" t="s">
        <v>1362</v>
      </c>
      <c r="AC1469" s="75"/>
      <c r="AD1469" s="77"/>
      <c r="AE1469" s="75"/>
      <c r="AF1469" s="76"/>
      <c r="AG1469" s="82" t="s">
        <v>13388</v>
      </c>
      <c r="AH1469" s="77"/>
      <c r="AI1469" s="77"/>
      <c r="AJ1469" s="77"/>
      <c r="AK1469" s="76"/>
      <c r="AL1469" s="63" t="s">
        <v>13389</v>
      </c>
      <c r="AM1469" s="75"/>
      <c r="AN1469" s="77"/>
      <c r="AO1469" s="77"/>
      <c r="AP1469" s="76"/>
      <c r="AQ1469" s="82" t="s">
        <v>13388</v>
      </c>
      <c r="AR1469" s="77"/>
      <c r="AS1469" s="77"/>
      <c r="AT1469" s="102"/>
      <c r="AU1469" s="76"/>
      <c r="AV1469" s="63" t="s">
        <v>13390</v>
      </c>
      <c r="AW1469" s="75"/>
      <c r="AX1469" s="77"/>
      <c r="AY1469" s="77"/>
      <c r="AZ1469" s="76"/>
      <c r="BA1469" s="63" t="s">
        <v>1362</v>
      </c>
      <c r="BB1469" s="77"/>
      <c r="BC1469" s="77"/>
      <c r="BD1469" s="77"/>
      <c r="BE1469" s="76"/>
      <c r="BF1469" s="82" t="s">
        <v>13388</v>
      </c>
      <c r="BG1469" s="77"/>
      <c r="BH1469" s="77"/>
      <c r="BI1469" s="77"/>
      <c r="BJ1469" s="76"/>
      <c r="BK1469" s="82" t="s">
        <v>13388</v>
      </c>
      <c r="BL1469" s="77"/>
      <c r="BM1469" s="77"/>
      <c r="BN1469" s="77"/>
      <c r="BO1469" s="76"/>
      <c r="BP1469" s="44" t="s">
        <v>13391</v>
      </c>
    </row>
    <row r="1470" spans="1:68" x14ac:dyDescent="0.2">
      <c r="A1470" s="63" t="s">
        <v>1179</v>
      </c>
      <c r="B1470" s="44" t="s">
        <v>5422</v>
      </c>
      <c r="C1470" s="44" t="s">
        <v>13392</v>
      </c>
      <c r="D1470" s="44" t="s">
        <v>13393</v>
      </c>
      <c r="E1470" s="44" t="str">
        <f t="shared" si="44"/>
        <v>Radagast's Black Bird_Stage_MEWH</v>
      </c>
      <c r="F1470" s="44" t="s">
        <v>5930</v>
      </c>
      <c r="G1470" s="44" t="s">
        <v>5183</v>
      </c>
      <c r="H1470" s="44" t="s">
        <v>8505</v>
      </c>
      <c r="I1470" s="64"/>
      <c r="J1470" s="65"/>
      <c r="K1470" s="65"/>
      <c r="L1470" s="65"/>
      <c r="M1470" s="65"/>
      <c r="N1470" s="64"/>
      <c r="O1470" s="64"/>
      <c r="P1470" s="65"/>
      <c r="Q1470" s="65"/>
      <c r="R1470" s="65"/>
      <c r="S1470" s="65"/>
      <c r="T1470" s="64"/>
      <c r="U1470" s="65"/>
      <c r="V1470" s="65"/>
      <c r="W1470" s="65"/>
      <c r="X1470" s="65"/>
      <c r="Y1470" s="64"/>
      <c r="Z1470" s="65"/>
      <c r="AA1470" s="69">
        <f t="shared" si="45"/>
        <v>0</v>
      </c>
      <c r="AB1470" s="63" t="s">
        <v>1363</v>
      </c>
      <c r="AC1470" s="75"/>
      <c r="AD1470" s="77"/>
      <c r="AE1470" s="77"/>
      <c r="AF1470" s="76"/>
      <c r="AG1470" s="82" t="s">
        <v>13394</v>
      </c>
      <c r="AH1470" s="77"/>
      <c r="AI1470" s="77"/>
      <c r="AJ1470" s="77"/>
      <c r="AK1470" s="76"/>
      <c r="AL1470" s="63" t="s">
        <v>13395</v>
      </c>
      <c r="AM1470" s="75"/>
      <c r="AN1470" s="77"/>
      <c r="AO1470" s="77"/>
      <c r="AP1470" s="76"/>
      <c r="AQ1470" s="82" t="s">
        <v>13394</v>
      </c>
      <c r="AR1470" s="77"/>
      <c r="AS1470" s="77"/>
      <c r="AT1470" s="102"/>
      <c r="AU1470" s="76"/>
      <c r="AV1470" s="63" t="s">
        <v>13396</v>
      </c>
      <c r="AW1470" s="75"/>
      <c r="AX1470" s="77"/>
      <c r="AY1470" s="77"/>
      <c r="AZ1470" s="76"/>
      <c r="BA1470" s="63" t="s">
        <v>1363</v>
      </c>
      <c r="BB1470" s="77"/>
      <c r="BC1470" s="77"/>
      <c r="BD1470" s="77"/>
      <c r="BE1470" s="76"/>
      <c r="BF1470" s="82" t="s">
        <v>13394</v>
      </c>
      <c r="BG1470" s="77"/>
      <c r="BH1470" s="77"/>
      <c r="BI1470" s="77"/>
      <c r="BJ1470" s="76"/>
      <c r="BK1470" s="82" t="s">
        <v>13394</v>
      </c>
      <c r="BL1470" s="77"/>
      <c r="BM1470" s="77"/>
      <c r="BN1470" s="77"/>
      <c r="BO1470" s="76"/>
      <c r="BP1470" s="44" t="s">
        <v>13397</v>
      </c>
    </row>
    <row r="1471" spans="1:68" x14ac:dyDescent="0.2">
      <c r="A1471" s="63" t="s">
        <v>1179</v>
      </c>
      <c r="B1471" s="44" t="s">
        <v>5494</v>
      </c>
      <c r="C1471" s="44" t="s">
        <v>2401</v>
      </c>
      <c r="D1471" s="44" t="s">
        <v>13398</v>
      </c>
      <c r="E1471" s="44" t="str">
        <f t="shared" si="44"/>
        <v>A Panoply of Wings_Hero_MEWH</v>
      </c>
      <c r="F1471" s="44" t="s">
        <v>13399</v>
      </c>
      <c r="G1471" s="44" t="s">
        <v>5235</v>
      </c>
      <c r="H1471" s="44" t="s">
        <v>10551</v>
      </c>
      <c r="I1471" s="64"/>
      <c r="J1471" s="65"/>
      <c r="K1471" s="65"/>
      <c r="L1471" s="65"/>
      <c r="M1471" s="65"/>
      <c r="N1471" s="64"/>
      <c r="O1471" s="64"/>
      <c r="P1471" s="65"/>
      <c r="Q1471" s="65"/>
      <c r="R1471" s="65"/>
      <c r="S1471" s="65"/>
      <c r="T1471" s="64"/>
      <c r="U1471" s="65"/>
      <c r="V1471" s="65"/>
      <c r="W1471" s="65"/>
      <c r="X1471" s="65"/>
      <c r="Y1471" s="64"/>
      <c r="Z1471" s="65"/>
      <c r="AA1471" s="69">
        <f t="shared" si="45"/>
        <v>0</v>
      </c>
      <c r="AB1471" s="63" t="s">
        <v>1364</v>
      </c>
      <c r="AC1471" s="75"/>
      <c r="AD1471" s="77"/>
      <c r="AE1471" s="77"/>
      <c r="AF1471" s="76"/>
      <c r="AG1471" s="82" t="s">
        <v>13400</v>
      </c>
      <c r="AH1471" s="77"/>
      <c r="AI1471" s="77"/>
      <c r="AJ1471" s="77"/>
      <c r="AK1471" s="76"/>
      <c r="AL1471" s="63" t="s">
        <v>13401</v>
      </c>
      <c r="AM1471" s="75"/>
      <c r="AN1471" s="77"/>
      <c r="AO1471" s="77"/>
      <c r="AP1471" s="76"/>
      <c r="AQ1471" s="82" t="s">
        <v>13400</v>
      </c>
      <c r="AR1471" s="77"/>
      <c r="AS1471" s="77"/>
      <c r="AT1471" s="102"/>
      <c r="AU1471" s="76"/>
      <c r="AV1471" s="63" t="s">
        <v>13402</v>
      </c>
      <c r="AW1471" s="75"/>
      <c r="AX1471" s="77"/>
      <c r="AY1471" s="77"/>
      <c r="AZ1471" s="76"/>
      <c r="BA1471" s="63" t="s">
        <v>1364</v>
      </c>
      <c r="BB1471" s="77"/>
      <c r="BC1471" s="77"/>
      <c r="BD1471" s="77"/>
      <c r="BE1471" s="76"/>
      <c r="BF1471" s="82" t="s">
        <v>13400</v>
      </c>
      <c r="BG1471" s="77"/>
      <c r="BH1471" s="77"/>
      <c r="BI1471" s="77"/>
      <c r="BJ1471" s="76"/>
      <c r="BK1471" s="82" t="s">
        <v>13400</v>
      </c>
      <c r="BL1471" s="77"/>
      <c r="BM1471" s="77"/>
      <c r="BN1471" s="77"/>
      <c r="BO1471" s="76"/>
      <c r="BP1471" s="44" t="s">
        <v>13403</v>
      </c>
    </row>
    <row r="1472" spans="1:68" x14ac:dyDescent="0.2">
      <c r="A1472" s="63" t="s">
        <v>1179</v>
      </c>
      <c r="B1472" s="44" t="s">
        <v>5494</v>
      </c>
      <c r="C1472" s="44" t="s">
        <v>2401</v>
      </c>
      <c r="D1472" s="44" t="s">
        <v>13404</v>
      </c>
      <c r="E1472" s="44" t="str">
        <f t="shared" si="44"/>
        <v>Beasts of the Wood_Hero_MEWH</v>
      </c>
      <c r="F1472" s="44" t="s">
        <v>5362</v>
      </c>
      <c r="G1472" s="44" t="s">
        <v>5235</v>
      </c>
      <c r="H1472" s="44" t="s">
        <v>10551</v>
      </c>
      <c r="I1472" s="64"/>
      <c r="J1472" s="65"/>
      <c r="K1472" s="65"/>
      <c r="L1472" s="65"/>
      <c r="M1472" s="65"/>
      <c r="N1472" s="64"/>
      <c r="O1472" s="64"/>
      <c r="P1472" s="65"/>
      <c r="Q1472" s="65"/>
      <c r="R1472" s="65"/>
      <c r="S1472" s="65"/>
      <c r="T1472" s="64"/>
      <c r="U1472" s="65"/>
      <c r="V1472" s="65"/>
      <c r="W1472" s="65"/>
      <c r="X1472" s="65"/>
      <c r="Y1472" s="64"/>
      <c r="Z1472" s="65"/>
      <c r="AA1472" s="69">
        <f t="shared" si="45"/>
        <v>0</v>
      </c>
      <c r="AB1472" s="63" t="s">
        <v>1365</v>
      </c>
      <c r="AC1472" s="75"/>
      <c r="AD1472" s="77"/>
      <c r="AE1472" s="77"/>
      <c r="AF1472" s="76"/>
      <c r="AG1472" s="82" t="s">
        <v>13405</v>
      </c>
      <c r="AH1472" s="77"/>
      <c r="AI1472" s="77"/>
      <c r="AJ1472" s="77"/>
      <c r="AK1472" s="76"/>
      <c r="AL1472" s="63" t="s">
        <v>13406</v>
      </c>
      <c r="AM1472" s="75"/>
      <c r="AN1472" s="77"/>
      <c r="AO1472" s="77"/>
      <c r="AP1472" s="76"/>
      <c r="AQ1472" s="82" t="s">
        <v>13405</v>
      </c>
      <c r="AR1472" s="77"/>
      <c r="AS1472" s="77"/>
      <c r="AT1472" s="102"/>
      <c r="AU1472" s="76"/>
      <c r="AV1472" s="63" t="s">
        <v>13407</v>
      </c>
      <c r="AW1472" s="75"/>
      <c r="AX1472" s="77"/>
      <c r="AY1472" s="77"/>
      <c r="AZ1472" s="76"/>
      <c r="BA1472" s="63" t="s">
        <v>1365</v>
      </c>
      <c r="BB1472" s="77"/>
      <c r="BC1472" s="77"/>
      <c r="BD1472" s="77"/>
      <c r="BE1472" s="76"/>
      <c r="BF1472" s="82" t="s">
        <v>13405</v>
      </c>
      <c r="BG1472" s="77"/>
      <c r="BH1472" s="77"/>
      <c r="BI1472" s="77"/>
      <c r="BJ1472" s="76"/>
      <c r="BK1472" s="82" t="s">
        <v>13405</v>
      </c>
      <c r="BL1472" s="77"/>
      <c r="BM1472" s="77"/>
      <c r="BN1472" s="77"/>
      <c r="BO1472" s="76"/>
      <c r="BP1472" s="44" t="s">
        <v>1865</v>
      </c>
    </row>
    <row r="1473" spans="1:68" x14ac:dyDescent="0.2">
      <c r="A1473" s="63" t="s">
        <v>1179</v>
      </c>
      <c r="B1473" s="44" t="s">
        <v>5494</v>
      </c>
      <c r="C1473" s="44" t="s">
        <v>2401</v>
      </c>
      <c r="D1473" s="44" t="s">
        <v>13408</v>
      </c>
      <c r="E1473" s="44" t="str">
        <f t="shared" si="44"/>
        <v>Wild Horses_Hero_MEWH</v>
      </c>
      <c r="F1473" s="44" t="s">
        <v>11084</v>
      </c>
      <c r="G1473" s="44" t="s">
        <v>5197</v>
      </c>
      <c r="H1473" s="44" t="s">
        <v>8589</v>
      </c>
      <c r="I1473" s="64"/>
      <c r="J1473" s="65"/>
      <c r="K1473" s="65"/>
      <c r="L1473" s="65"/>
      <c r="M1473" s="65"/>
      <c r="N1473" s="64"/>
      <c r="O1473" s="64"/>
      <c r="P1473" s="65"/>
      <c r="Q1473" s="65"/>
      <c r="R1473" s="65"/>
      <c r="S1473" s="65"/>
      <c r="T1473" s="64"/>
      <c r="U1473" s="65"/>
      <c r="V1473" s="65"/>
      <c r="W1473" s="65"/>
      <c r="X1473" s="65"/>
      <c r="Y1473" s="64"/>
      <c r="Z1473" s="65"/>
      <c r="AA1473" s="69">
        <f t="shared" si="45"/>
        <v>0</v>
      </c>
      <c r="AB1473" s="63" t="s">
        <v>1366</v>
      </c>
      <c r="AC1473" s="75"/>
      <c r="AD1473" s="77"/>
      <c r="AE1473" s="77"/>
      <c r="AF1473" s="76"/>
      <c r="AG1473" s="82" t="s">
        <v>13409</v>
      </c>
      <c r="AH1473" s="77"/>
      <c r="AI1473" s="77"/>
      <c r="AJ1473" s="77"/>
      <c r="AK1473" s="76"/>
      <c r="AL1473" s="63" t="s">
        <v>13410</v>
      </c>
      <c r="AM1473" s="75"/>
      <c r="AN1473" s="77"/>
      <c r="AO1473" s="77"/>
      <c r="AP1473" s="76"/>
      <c r="AQ1473" s="82" t="s">
        <v>13409</v>
      </c>
      <c r="AR1473" s="77"/>
      <c r="AS1473" s="77"/>
      <c r="AT1473" s="102"/>
      <c r="AU1473" s="76"/>
      <c r="AV1473" s="63" t="s">
        <v>13411</v>
      </c>
      <c r="AW1473" s="75"/>
      <c r="AX1473" s="77"/>
      <c r="AY1473" s="77"/>
      <c r="AZ1473" s="76"/>
      <c r="BA1473" s="63" t="s">
        <v>1366</v>
      </c>
      <c r="BB1473" s="77"/>
      <c r="BC1473" s="77"/>
      <c r="BD1473" s="77"/>
      <c r="BE1473" s="76"/>
      <c r="BF1473" s="82" t="s">
        <v>13409</v>
      </c>
      <c r="BG1473" s="77"/>
      <c r="BH1473" s="77"/>
      <c r="BI1473" s="77"/>
      <c r="BJ1473" s="76"/>
      <c r="BK1473" s="82" t="s">
        <v>13409</v>
      </c>
      <c r="BL1473" s="77"/>
      <c r="BM1473" s="77"/>
      <c r="BN1473" s="77"/>
      <c r="BO1473" s="76"/>
      <c r="BP1473" s="44" t="s">
        <v>1866</v>
      </c>
    </row>
    <row r="1474" spans="1:68" x14ac:dyDescent="0.2">
      <c r="A1474" s="63" t="s">
        <v>1179</v>
      </c>
      <c r="B1474" s="44" t="s">
        <v>5494</v>
      </c>
      <c r="C1474" s="44" t="s">
        <v>2401</v>
      </c>
      <c r="D1474" s="44" t="s">
        <v>13412</v>
      </c>
      <c r="E1474" s="44" t="str">
        <f t="shared" si="44"/>
        <v>Wild Hounds_Hero_MEWH</v>
      </c>
      <c r="F1474" s="44" t="s">
        <v>11722</v>
      </c>
      <c r="G1474" s="44" t="s">
        <v>5183</v>
      </c>
      <c r="H1474" s="44" t="s">
        <v>8505</v>
      </c>
      <c r="I1474" s="64"/>
      <c r="J1474" s="65"/>
      <c r="K1474" s="65"/>
      <c r="L1474" s="65"/>
      <c r="M1474" s="65"/>
      <c r="N1474" s="64"/>
      <c r="O1474" s="64"/>
      <c r="P1474" s="65"/>
      <c r="Q1474" s="65"/>
      <c r="R1474" s="65"/>
      <c r="S1474" s="65"/>
      <c r="T1474" s="64"/>
      <c r="U1474" s="65"/>
      <c r="V1474" s="65"/>
      <c r="W1474" s="65"/>
      <c r="X1474" s="65"/>
      <c r="Y1474" s="64"/>
      <c r="Z1474" s="65"/>
      <c r="AA1474" s="69">
        <f t="shared" si="45"/>
        <v>0</v>
      </c>
      <c r="AB1474" s="63" t="s">
        <v>1367</v>
      </c>
      <c r="AC1474" s="75"/>
      <c r="AD1474" s="77"/>
      <c r="AE1474" s="77"/>
      <c r="AF1474" s="76"/>
      <c r="AG1474" s="82" t="s">
        <v>13413</v>
      </c>
      <c r="AH1474" s="77"/>
      <c r="AI1474" s="77"/>
      <c r="AJ1474" s="77"/>
      <c r="AK1474" s="76"/>
      <c r="AL1474" s="63" t="s">
        <v>13414</v>
      </c>
      <c r="AM1474" s="75"/>
      <c r="AN1474" s="77"/>
      <c r="AO1474" s="77"/>
      <c r="AP1474" s="76"/>
      <c r="AQ1474" s="82" t="s">
        <v>13413</v>
      </c>
      <c r="AR1474" s="77"/>
      <c r="AS1474" s="77"/>
      <c r="AT1474" s="102"/>
      <c r="AU1474" s="76"/>
      <c r="AV1474" s="63" t="s">
        <v>13415</v>
      </c>
      <c r="AW1474" s="75"/>
      <c r="AX1474" s="77"/>
      <c r="AY1474" s="77"/>
      <c r="AZ1474" s="76"/>
      <c r="BA1474" s="63" t="s">
        <v>1367</v>
      </c>
      <c r="BB1474" s="77"/>
      <c r="BC1474" s="77"/>
      <c r="BD1474" s="77"/>
      <c r="BE1474" s="76"/>
      <c r="BF1474" s="82" t="s">
        <v>13413</v>
      </c>
      <c r="BG1474" s="77"/>
      <c r="BH1474" s="77"/>
      <c r="BI1474" s="77"/>
      <c r="BJ1474" s="76"/>
      <c r="BK1474" s="82" t="s">
        <v>13413</v>
      </c>
      <c r="BL1474" s="77"/>
      <c r="BM1474" s="77"/>
      <c r="BN1474" s="77"/>
      <c r="BO1474" s="76"/>
      <c r="BP1474" s="44" t="s">
        <v>13416</v>
      </c>
    </row>
    <row r="1475" spans="1:68" x14ac:dyDescent="0.2">
      <c r="A1475" s="63" t="s">
        <v>1179</v>
      </c>
      <c r="B1475" s="44" t="s">
        <v>5494</v>
      </c>
      <c r="C1475" s="44" t="s">
        <v>13392</v>
      </c>
      <c r="D1475" s="44" t="s">
        <v>13417</v>
      </c>
      <c r="E1475" s="44" t="str">
        <f t="shared" si="44"/>
        <v>Greater Half-orcs_Stage_MEWH</v>
      </c>
      <c r="F1475" s="44" t="s">
        <v>11117</v>
      </c>
      <c r="G1475" s="44" t="s">
        <v>5197</v>
      </c>
      <c r="H1475" s="44" t="s">
        <v>8589</v>
      </c>
      <c r="I1475" s="64"/>
      <c r="J1475" s="65"/>
      <c r="K1475" s="65"/>
      <c r="L1475" s="65"/>
      <c r="M1475" s="65"/>
      <c r="N1475" s="64"/>
      <c r="O1475" s="64"/>
      <c r="P1475" s="65"/>
      <c r="Q1475" s="65"/>
      <c r="R1475" s="65"/>
      <c r="S1475" s="65"/>
      <c r="T1475" s="64"/>
      <c r="U1475" s="65"/>
      <c r="V1475" s="65"/>
      <c r="W1475" s="65"/>
      <c r="X1475" s="65"/>
      <c r="Y1475" s="64"/>
      <c r="Z1475" s="65"/>
      <c r="AA1475" s="69">
        <f t="shared" si="45"/>
        <v>0</v>
      </c>
      <c r="AB1475" s="63" t="s">
        <v>1368</v>
      </c>
      <c r="AC1475" s="75"/>
      <c r="AD1475" s="77"/>
      <c r="AE1475" s="77"/>
      <c r="AF1475" s="76"/>
      <c r="AG1475" s="82" t="s">
        <v>13418</v>
      </c>
      <c r="AH1475" s="77"/>
      <c r="AI1475" s="77"/>
      <c r="AJ1475" s="77"/>
      <c r="AK1475" s="76"/>
      <c r="AL1475" s="63" t="s">
        <v>13419</v>
      </c>
      <c r="AM1475" s="75"/>
      <c r="AN1475" s="77"/>
      <c r="AO1475" s="77"/>
      <c r="AP1475" s="76"/>
      <c r="AQ1475" s="82" t="s">
        <v>13418</v>
      </c>
      <c r="AR1475" s="77"/>
      <c r="AS1475" s="77"/>
      <c r="AT1475" s="102"/>
      <c r="AU1475" s="76"/>
      <c r="AV1475" s="63" t="s">
        <v>13420</v>
      </c>
      <c r="AW1475" s="75"/>
      <c r="AX1475" s="77"/>
      <c r="AY1475" s="77"/>
      <c r="AZ1475" s="76"/>
      <c r="BA1475" s="63" t="s">
        <v>1368</v>
      </c>
      <c r="BB1475" s="77"/>
      <c r="BC1475" s="77"/>
      <c r="BD1475" s="77"/>
      <c r="BE1475" s="76"/>
      <c r="BF1475" s="82" t="s">
        <v>13418</v>
      </c>
      <c r="BG1475" s="77"/>
      <c r="BH1475" s="77"/>
      <c r="BI1475" s="77"/>
      <c r="BJ1475" s="76"/>
      <c r="BK1475" s="82" t="s">
        <v>13418</v>
      </c>
      <c r="BL1475" s="77"/>
      <c r="BM1475" s="77"/>
      <c r="BN1475" s="77"/>
      <c r="BO1475" s="76"/>
      <c r="BP1475" s="44" t="s">
        <v>13421</v>
      </c>
    </row>
    <row r="1476" spans="1:68" x14ac:dyDescent="0.2">
      <c r="A1476" s="63" t="s">
        <v>1179</v>
      </c>
      <c r="B1476" s="44" t="s">
        <v>5494</v>
      </c>
      <c r="C1476" s="44" t="s">
        <v>13392</v>
      </c>
      <c r="D1476" s="44" t="s">
        <v>13422</v>
      </c>
      <c r="E1476" s="44" t="str">
        <f t="shared" si="44"/>
        <v>Half-orcs_Stage_MEWH</v>
      </c>
      <c r="F1476" s="44" t="s">
        <v>8911</v>
      </c>
      <c r="G1476" s="44" t="s">
        <v>5183</v>
      </c>
      <c r="H1476" s="44" t="s">
        <v>8505</v>
      </c>
      <c r="I1476" s="64"/>
      <c r="J1476" s="65"/>
      <c r="K1476" s="65"/>
      <c r="L1476" s="65"/>
      <c r="M1476" s="65"/>
      <c r="N1476" s="64"/>
      <c r="O1476" s="64"/>
      <c r="P1476" s="65"/>
      <c r="Q1476" s="65"/>
      <c r="R1476" s="65"/>
      <c r="S1476" s="65"/>
      <c r="T1476" s="64"/>
      <c r="U1476" s="65"/>
      <c r="V1476" s="65"/>
      <c r="W1476" s="65"/>
      <c r="X1476" s="65"/>
      <c r="Y1476" s="64"/>
      <c r="Z1476" s="65"/>
      <c r="AA1476" s="69">
        <f t="shared" si="45"/>
        <v>0</v>
      </c>
      <c r="AB1476" s="63" t="s">
        <v>1369</v>
      </c>
      <c r="AC1476" s="75"/>
      <c r="AD1476" s="77"/>
      <c r="AE1476" s="77"/>
      <c r="AF1476" s="76"/>
      <c r="AG1476" s="82" t="s">
        <v>13423</v>
      </c>
      <c r="AH1476" s="77"/>
      <c r="AI1476" s="77"/>
      <c r="AJ1476" s="77"/>
      <c r="AK1476" s="76"/>
      <c r="AL1476" s="63" t="s">
        <v>13424</v>
      </c>
      <c r="AM1476" s="75"/>
      <c r="AN1476" s="77"/>
      <c r="AO1476" s="77"/>
      <c r="AP1476" s="76"/>
      <c r="AQ1476" s="82" t="s">
        <v>13423</v>
      </c>
      <c r="AR1476" s="77"/>
      <c r="AS1476" s="77"/>
      <c r="AT1476" s="102"/>
      <c r="AU1476" s="76"/>
      <c r="AV1476" s="63" t="s">
        <v>13425</v>
      </c>
      <c r="AW1476" s="75"/>
      <c r="AX1476" s="77"/>
      <c r="AY1476" s="77"/>
      <c r="AZ1476" s="76"/>
      <c r="BA1476" s="63" t="s">
        <v>1369</v>
      </c>
      <c r="BB1476" s="77"/>
      <c r="BC1476" s="77"/>
      <c r="BD1476" s="77"/>
      <c r="BE1476" s="76"/>
      <c r="BF1476" s="82" t="s">
        <v>13423</v>
      </c>
      <c r="BG1476" s="77"/>
      <c r="BH1476" s="77"/>
      <c r="BI1476" s="77"/>
      <c r="BJ1476" s="76"/>
      <c r="BK1476" s="82" t="s">
        <v>13423</v>
      </c>
      <c r="BL1476" s="77"/>
      <c r="BM1476" s="77"/>
      <c r="BN1476" s="77"/>
      <c r="BO1476" s="76"/>
      <c r="BP1476" s="44" t="s">
        <v>13426</v>
      </c>
    </row>
    <row r="1477" spans="1:68" x14ac:dyDescent="0.2">
      <c r="A1477" s="63" t="s">
        <v>1179</v>
      </c>
      <c r="B1477" s="44" t="s">
        <v>5721</v>
      </c>
      <c r="C1477" s="44" t="s">
        <v>13392</v>
      </c>
      <c r="D1477" s="44" t="s">
        <v>13427</v>
      </c>
      <c r="E1477" s="44" t="str">
        <f t="shared" ref="E1477:E1540" si="46">_xlfn.CONCAT(AB1477,"_",C1477,"_",A1477)</f>
        <v>Keys of Orthanc_Stage_MEWH</v>
      </c>
      <c r="F1477" s="44" t="s">
        <v>5808</v>
      </c>
      <c r="G1477" s="44" t="s">
        <v>5197</v>
      </c>
      <c r="H1477" s="44" t="s">
        <v>8347</v>
      </c>
      <c r="I1477" s="64"/>
      <c r="J1477" s="65"/>
      <c r="K1477" s="65"/>
      <c r="L1477" s="65"/>
      <c r="M1477" s="65"/>
      <c r="N1477" s="64"/>
      <c r="O1477" s="64"/>
      <c r="P1477" s="65"/>
      <c r="Q1477" s="65"/>
      <c r="R1477" s="65"/>
      <c r="S1477" s="65"/>
      <c r="T1477" s="64"/>
      <c r="U1477" s="65"/>
      <c r="V1477" s="65"/>
      <c r="W1477" s="65"/>
      <c r="X1477" s="65"/>
      <c r="Y1477" s="64"/>
      <c r="Z1477" s="65"/>
      <c r="AA1477" s="69">
        <f t="shared" si="45"/>
        <v>0</v>
      </c>
      <c r="AB1477" s="63" t="s">
        <v>1370</v>
      </c>
      <c r="AC1477" s="75"/>
      <c r="AD1477" s="77"/>
      <c r="AE1477" s="77"/>
      <c r="AF1477" s="76"/>
      <c r="AG1477" s="82" t="s">
        <v>13428</v>
      </c>
      <c r="AH1477" s="77"/>
      <c r="AI1477" s="77"/>
      <c r="AJ1477" s="77"/>
      <c r="AK1477" s="76"/>
      <c r="AL1477" s="63" t="s">
        <v>13429</v>
      </c>
      <c r="AM1477" s="75"/>
      <c r="AN1477" s="77"/>
      <c r="AO1477" s="77"/>
      <c r="AP1477" s="76"/>
      <c r="AQ1477" s="82" t="s">
        <v>13428</v>
      </c>
      <c r="AR1477" s="77"/>
      <c r="AS1477" s="77"/>
      <c r="AT1477" s="102"/>
      <c r="AU1477" s="76"/>
      <c r="AV1477" s="63" t="s">
        <v>13430</v>
      </c>
      <c r="AW1477" s="75"/>
      <c r="AX1477" s="77"/>
      <c r="AY1477" s="77"/>
      <c r="AZ1477" s="76"/>
      <c r="BA1477" s="63" t="s">
        <v>1370</v>
      </c>
      <c r="BB1477" s="77"/>
      <c r="BC1477" s="77"/>
      <c r="BD1477" s="77"/>
      <c r="BE1477" s="76"/>
      <c r="BF1477" s="82" t="s">
        <v>13428</v>
      </c>
      <c r="BG1477" s="77"/>
      <c r="BH1477" s="77"/>
      <c r="BI1477" s="77"/>
      <c r="BJ1477" s="76"/>
      <c r="BK1477" s="82" t="s">
        <v>13428</v>
      </c>
      <c r="BL1477" s="77"/>
      <c r="BM1477" s="77"/>
      <c r="BN1477" s="77"/>
      <c r="BO1477" s="76"/>
      <c r="BP1477" s="44" t="s">
        <v>13431</v>
      </c>
    </row>
    <row r="1478" spans="1:68" x14ac:dyDescent="0.2">
      <c r="A1478" s="63" t="s">
        <v>1179</v>
      </c>
      <c r="B1478" s="44" t="s">
        <v>5721</v>
      </c>
      <c r="C1478" s="44" t="s">
        <v>13392</v>
      </c>
      <c r="D1478" s="44" t="s">
        <v>13432</v>
      </c>
      <c r="E1478" s="44" t="str">
        <f t="shared" si="46"/>
        <v>Keys to the White Towers_Stage_MEWH</v>
      </c>
      <c r="F1478" s="44" t="s">
        <v>6135</v>
      </c>
      <c r="G1478" s="44" t="s">
        <v>5197</v>
      </c>
      <c r="H1478" s="44" t="s">
        <v>8347</v>
      </c>
      <c r="I1478" s="64"/>
      <c r="J1478" s="65"/>
      <c r="K1478" s="65"/>
      <c r="L1478" s="65"/>
      <c r="M1478" s="65"/>
      <c r="N1478" s="64"/>
      <c r="O1478" s="64"/>
      <c r="P1478" s="65"/>
      <c r="Q1478" s="65"/>
      <c r="R1478" s="65"/>
      <c r="S1478" s="65"/>
      <c r="T1478" s="64"/>
      <c r="U1478" s="65"/>
      <c r="V1478" s="65"/>
      <c r="W1478" s="65"/>
      <c r="X1478" s="65"/>
      <c r="Y1478" s="64"/>
      <c r="Z1478" s="65"/>
      <c r="AA1478" s="69">
        <f t="shared" si="45"/>
        <v>0</v>
      </c>
      <c r="AB1478" s="63" t="s">
        <v>1371</v>
      </c>
      <c r="AC1478" s="75"/>
      <c r="AD1478" s="77"/>
      <c r="AE1478" s="77"/>
      <c r="AF1478" s="76"/>
      <c r="AG1478" s="82" t="s">
        <v>13433</v>
      </c>
      <c r="AH1478" s="77"/>
      <c r="AI1478" s="77"/>
      <c r="AJ1478" s="77"/>
      <c r="AK1478" s="76"/>
      <c r="AL1478" s="63" t="s">
        <v>13434</v>
      </c>
      <c r="AM1478" s="75"/>
      <c r="AN1478" s="77"/>
      <c r="AO1478" s="77"/>
      <c r="AP1478" s="76"/>
      <c r="AQ1478" s="82" t="s">
        <v>13433</v>
      </c>
      <c r="AR1478" s="77"/>
      <c r="AS1478" s="77"/>
      <c r="AT1478" s="102"/>
      <c r="AU1478" s="76"/>
      <c r="AV1478" s="63" t="s">
        <v>13435</v>
      </c>
      <c r="AW1478" s="75"/>
      <c r="AX1478" s="77"/>
      <c r="AY1478" s="77"/>
      <c r="AZ1478" s="76"/>
      <c r="BA1478" s="63" t="s">
        <v>1371</v>
      </c>
      <c r="BB1478" s="77"/>
      <c r="BC1478" s="77"/>
      <c r="BD1478" s="77"/>
      <c r="BE1478" s="76"/>
      <c r="BF1478" s="82" t="s">
        <v>13433</v>
      </c>
      <c r="BG1478" s="77"/>
      <c r="BH1478" s="77"/>
      <c r="BI1478" s="77"/>
      <c r="BJ1478" s="76"/>
      <c r="BK1478" s="82" t="s">
        <v>13433</v>
      </c>
      <c r="BL1478" s="77"/>
      <c r="BM1478" s="77"/>
      <c r="BN1478" s="77"/>
      <c r="BO1478" s="76"/>
      <c r="BP1478" s="44" t="s">
        <v>13436</v>
      </c>
    </row>
    <row r="1479" spans="1:68" x14ac:dyDescent="0.2">
      <c r="A1479" s="63" t="s">
        <v>1179</v>
      </c>
      <c r="B1479" s="44" t="s">
        <v>5721</v>
      </c>
      <c r="C1479" s="44" t="s">
        <v>9559</v>
      </c>
      <c r="D1479" s="44" t="s">
        <v>13437</v>
      </c>
      <c r="E1479" s="44" t="str">
        <f t="shared" si="46"/>
        <v>Blasting Fire_Minion_MEWH</v>
      </c>
      <c r="F1479" s="44" t="s">
        <v>11117</v>
      </c>
      <c r="G1479" s="44" t="s">
        <v>5235</v>
      </c>
      <c r="H1479" s="44" t="s">
        <v>13341</v>
      </c>
      <c r="I1479" s="64"/>
      <c r="J1479" s="65"/>
      <c r="K1479" s="65"/>
      <c r="L1479" s="65"/>
      <c r="M1479" s="65"/>
      <c r="N1479" s="64"/>
      <c r="O1479" s="64"/>
      <c r="P1479" s="65"/>
      <c r="Q1479" s="65"/>
      <c r="R1479" s="65"/>
      <c r="S1479" s="65"/>
      <c r="T1479" s="64"/>
      <c r="U1479" s="65"/>
      <c r="V1479" s="66">
        <v>3</v>
      </c>
      <c r="W1479" s="66">
        <v>3</v>
      </c>
      <c r="X1479" s="65"/>
      <c r="Y1479" s="64"/>
      <c r="Z1479" s="65"/>
      <c r="AA1479" s="69">
        <f t="shared" si="45"/>
        <v>0</v>
      </c>
      <c r="AB1479" s="63" t="s">
        <v>1372</v>
      </c>
      <c r="AC1479" s="75"/>
      <c r="AD1479" s="77"/>
      <c r="AE1479" s="75"/>
      <c r="AF1479" s="76"/>
      <c r="AG1479" s="82" t="s">
        <v>13438</v>
      </c>
      <c r="AH1479" s="77"/>
      <c r="AI1479" s="77"/>
      <c r="AJ1479" s="77"/>
      <c r="AK1479" s="76"/>
      <c r="AL1479" s="63" t="s">
        <v>13439</v>
      </c>
      <c r="AM1479" s="75"/>
      <c r="AN1479" s="77"/>
      <c r="AO1479" s="77"/>
      <c r="AP1479" s="76"/>
      <c r="AQ1479" s="82" t="s">
        <v>13438</v>
      </c>
      <c r="AR1479" s="77"/>
      <c r="AS1479" s="77"/>
      <c r="AT1479" s="102"/>
      <c r="AU1479" s="76"/>
      <c r="AV1479" s="63" t="s">
        <v>13440</v>
      </c>
      <c r="AW1479" s="75"/>
      <c r="AX1479" s="77"/>
      <c r="AY1479" s="77"/>
      <c r="AZ1479" s="76"/>
      <c r="BA1479" s="63" t="s">
        <v>1372</v>
      </c>
      <c r="BB1479" s="77"/>
      <c r="BC1479" s="77"/>
      <c r="BD1479" s="77"/>
      <c r="BE1479" s="76"/>
      <c r="BF1479" s="82" t="s">
        <v>13438</v>
      </c>
      <c r="BG1479" s="77"/>
      <c r="BH1479" s="77"/>
      <c r="BI1479" s="77"/>
      <c r="BJ1479" s="76"/>
      <c r="BK1479" s="82" t="s">
        <v>13438</v>
      </c>
      <c r="BL1479" s="77"/>
      <c r="BM1479" s="77"/>
      <c r="BN1479" s="77"/>
      <c r="BO1479" s="76"/>
      <c r="BP1479" s="44" t="s">
        <v>13441</v>
      </c>
    </row>
    <row r="1480" spans="1:68" x14ac:dyDescent="0.2">
      <c r="A1480" s="63" t="s">
        <v>1179</v>
      </c>
      <c r="B1480" s="44" t="s">
        <v>5721</v>
      </c>
      <c r="C1480" s="44" t="s">
        <v>9559</v>
      </c>
      <c r="D1480" s="44" t="s">
        <v>13442</v>
      </c>
      <c r="E1480" s="44" t="str">
        <f t="shared" si="46"/>
        <v>Liquid Fire_Minion_MEWH</v>
      </c>
      <c r="F1480" s="44" t="s">
        <v>5538</v>
      </c>
      <c r="G1480" s="44" t="s">
        <v>5197</v>
      </c>
      <c r="H1480" s="44" t="s">
        <v>8589</v>
      </c>
      <c r="I1480" s="64"/>
      <c r="J1480" s="65"/>
      <c r="K1480" s="65"/>
      <c r="L1480" s="65"/>
      <c r="M1480" s="65"/>
      <c r="N1480" s="64"/>
      <c r="O1480" s="64"/>
      <c r="P1480" s="65"/>
      <c r="Q1480" s="65"/>
      <c r="R1480" s="65"/>
      <c r="S1480" s="65"/>
      <c r="T1480" s="64"/>
      <c r="U1480" s="65"/>
      <c r="V1480" s="65"/>
      <c r="W1480" s="65"/>
      <c r="X1480" s="65"/>
      <c r="Y1480" s="64"/>
      <c r="Z1480" s="65"/>
      <c r="AA1480" s="69">
        <f t="shared" si="45"/>
        <v>0</v>
      </c>
      <c r="AB1480" s="63" t="s">
        <v>1373</v>
      </c>
      <c r="AC1480" s="75"/>
      <c r="AD1480" s="77"/>
      <c r="AE1480" s="77"/>
      <c r="AF1480" s="76"/>
      <c r="AG1480" s="82" t="s">
        <v>13443</v>
      </c>
      <c r="AH1480" s="77"/>
      <c r="AI1480" s="77"/>
      <c r="AJ1480" s="77"/>
      <c r="AK1480" s="76"/>
      <c r="AL1480" s="63" t="s">
        <v>13444</v>
      </c>
      <c r="AM1480" s="75"/>
      <c r="AN1480" s="77"/>
      <c r="AO1480" s="77"/>
      <c r="AP1480" s="76"/>
      <c r="AQ1480" s="82" t="s">
        <v>13443</v>
      </c>
      <c r="AR1480" s="77"/>
      <c r="AS1480" s="77"/>
      <c r="AT1480" s="102"/>
      <c r="AU1480" s="76"/>
      <c r="AV1480" s="63" t="s">
        <v>13445</v>
      </c>
      <c r="AW1480" s="75"/>
      <c r="AX1480" s="77"/>
      <c r="AY1480" s="77"/>
      <c r="AZ1480" s="76"/>
      <c r="BA1480" s="63" t="s">
        <v>1373</v>
      </c>
      <c r="BB1480" s="77"/>
      <c r="BC1480" s="77"/>
      <c r="BD1480" s="77"/>
      <c r="BE1480" s="76"/>
      <c r="BF1480" s="82" t="s">
        <v>13443</v>
      </c>
      <c r="BG1480" s="77"/>
      <c r="BH1480" s="77"/>
      <c r="BI1480" s="77"/>
      <c r="BJ1480" s="76"/>
      <c r="BK1480" s="82" t="s">
        <v>13443</v>
      </c>
      <c r="BL1480" s="77"/>
      <c r="BM1480" s="77"/>
      <c r="BN1480" s="77"/>
      <c r="BO1480" s="76"/>
      <c r="BP1480" s="44" t="s">
        <v>13446</v>
      </c>
    </row>
    <row r="1481" spans="1:68" x14ac:dyDescent="0.2">
      <c r="A1481" s="63" t="s">
        <v>1179</v>
      </c>
      <c r="B1481" s="44" t="s">
        <v>5721</v>
      </c>
      <c r="C1481" s="44" t="s">
        <v>9559</v>
      </c>
      <c r="D1481" s="44" t="s">
        <v>13447</v>
      </c>
      <c r="E1481" s="44" t="str">
        <f t="shared" si="46"/>
        <v>Mechanical Bow_Minion_MEWH</v>
      </c>
      <c r="F1481" s="44" t="s">
        <v>5808</v>
      </c>
      <c r="G1481" s="44" t="s">
        <v>5235</v>
      </c>
      <c r="H1481" s="44" t="s">
        <v>13341</v>
      </c>
      <c r="I1481" s="64"/>
      <c r="J1481" s="65"/>
      <c r="K1481" s="65"/>
      <c r="L1481" s="65"/>
      <c r="M1481" s="65"/>
      <c r="N1481" s="64"/>
      <c r="O1481" s="64"/>
      <c r="P1481" s="65"/>
      <c r="Q1481" s="65"/>
      <c r="R1481" s="65"/>
      <c r="S1481" s="65"/>
      <c r="T1481" s="64"/>
      <c r="U1481" s="65"/>
      <c r="V1481" s="65"/>
      <c r="W1481" s="65"/>
      <c r="X1481" s="65"/>
      <c r="Y1481" s="64"/>
      <c r="Z1481" s="65"/>
      <c r="AA1481" s="69">
        <f t="shared" si="45"/>
        <v>0</v>
      </c>
      <c r="AB1481" s="63" t="s">
        <v>1374</v>
      </c>
      <c r="AC1481" s="75"/>
      <c r="AD1481" s="77"/>
      <c r="AE1481" s="77"/>
      <c r="AF1481" s="76"/>
      <c r="AG1481" s="82" t="s">
        <v>13448</v>
      </c>
      <c r="AH1481" s="77"/>
      <c r="AI1481" s="77"/>
      <c r="AJ1481" s="77"/>
      <c r="AK1481" s="76"/>
      <c r="AL1481" s="63" t="s">
        <v>13449</v>
      </c>
      <c r="AM1481" s="75"/>
      <c r="AN1481" s="77"/>
      <c r="AO1481" s="77"/>
      <c r="AP1481" s="76"/>
      <c r="AQ1481" s="82" t="s">
        <v>13448</v>
      </c>
      <c r="AR1481" s="77"/>
      <c r="AS1481" s="77"/>
      <c r="AT1481" s="102"/>
      <c r="AU1481" s="76"/>
      <c r="AV1481" s="63" t="s">
        <v>13450</v>
      </c>
      <c r="AW1481" s="75"/>
      <c r="AX1481" s="77"/>
      <c r="AY1481" s="77"/>
      <c r="AZ1481" s="76"/>
      <c r="BA1481" s="63" t="s">
        <v>1374</v>
      </c>
      <c r="BB1481" s="77"/>
      <c r="BC1481" s="77"/>
      <c r="BD1481" s="77"/>
      <c r="BE1481" s="76"/>
      <c r="BF1481" s="82" t="s">
        <v>13448</v>
      </c>
      <c r="BG1481" s="77"/>
      <c r="BH1481" s="77"/>
      <c r="BI1481" s="77"/>
      <c r="BJ1481" s="76"/>
      <c r="BK1481" s="82" t="s">
        <v>13448</v>
      </c>
      <c r="BL1481" s="77"/>
      <c r="BM1481" s="77"/>
      <c r="BN1481" s="77"/>
      <c r="BO1481" s="76"/>
      <c r="BP1481" s="44" t="s">
        <v>13451</v>
      </c>
    </row>
    <row r="1482" spans="1:68" x14ac:dyDescent="0.2">
      <c r="A1482" s="63" t="s">
        <v>1179</v>
      </c>
      <c r="B1482" s="44" t="s">
        <v>5721</v>
      </c>
      <c r="C1482" s="44" t="s">
        <v>9559</v>
      </c>
      <c r="D1482" s="44" t="s">
        <v>13452</v>
      </c>
      <c r="E1482" s="44" t="str">
        <f t="shared" si="46"/>
        <v>Vile Fumes_Minion_MEWH</v>
      </c>
      <c r="F1482" s="44" t="s">
        <v>9203</v>
      </c>
      <c r="G1482" s="44" t="s">
        <v>5183</v>
      </c>
      <c r="H1482" s="44" t="s">
        <v>13453</v>
      </c>
      <c r="I1482" s="64"/>
      <c r="J1482" s="65"/>
      <c r="K1482" s="65"/>
      <c r="L1482" s="65"/>
      <c r="M1482" s="65"/>
      <c r="N1482" s="64"/>
      <c r="O1482" s="64"/>
      <c r="P1482" s="65"/>
      <c r="Q1482" s="65"/>
      <c r="R1482" s="65"/>
      <c r="S1482" s="65"/>
      <c r="T1482" s="64"/>
      <c r="U1482" s="65"/>
      <c r="V1482" s="66">
        <v>3</v>
      </c>
      <c r="W1482" s="66">
        <v>3</v>
      </c>
      <c r="X1482" s="65"/>
      <c r="Y1482" s="64"/>
      <c r="Z1482" s="65"/>
      <c r="AA1482" s="69">
        <f t="shared" ref="AA1482:AA1545" si="47">SUM(AB1482:BO1482)</f>
        <v>0</v>
      </c>
      <c r="AB1482" s="63" t="s">
        <v>1375</v>
      </c>
      <c r="AC1482" s="75"/>
      <c r="AD1482" s="77"/>
      <c r="AE1482" s="75"/>
      <c r="AF1482" s="76"/>
      <c r="AG1482" s="82" t="s">
        <v>13454</v>
      </c>
      <c r="AH1482" s="77"/>
      <c r="AI1482" s="77"/>
      <c r="AJ1482" s="77"/>
      <c r="AK1482" s="76"/>
      <c r="AL1482" s="63" t="s">
        <v>13455</v>
      </c>
      <c r="AM1482" s="75"/>
      <c r="AN1482" s="77"/>
      <c r="AO1482" s="77"/>
      <c r="AP1482" s="76"/>
      <c r="AQ1482" s="82" t="s">
        <v>13454</v>
      </c>
      <c r="AR1482" s="77"/>
      <c r="AS1482" s="77"/>
      <c r="AT1482" s="102"/>
      <c r="AU1482" s="76"/>
      <c r="AV1482" s="63" t="s">
        <v>13456</v>
      </c>
      <c r="AW1482" s="75"/>
      <c r="AX1482" s="77"/>
      <c r="AY1482" s="77"/>
      <c r="AZ1482" s="76"/>
      <c r="BA1482" s="63" t="s">
        <v>1375</v>
      </c>
      <c r="BB1482" s="77"/>
      <c r="BC1482" s="77"/>
      <c r="BD1482" s="77"/>
      <c r="BE1482" s="76"/>
      <c r="BF1482" s="82" t="s">
        <v>13454</v>
      </c>
      <c r="BG1482" s="77"/>
      <c r="BH1482" s="77"/>
      <c r="BI1482" s="77"/>
      <c r="BJ1482" s="76"/>
      <c r="BK1482" s="82" t="s">
        <v>13454</v>
      </c>
      <c r="BL1482" s="77"/>
      <c r="BM1482" s="77"/>
      <c r="BN1482" s="77"/>
      <c r="BO1482" s="76"/>
      <c r="BP1482" s="44" t="s">
        <v>13457</v>
      </c>
    </row>
    <row r="1483" spans="1:68" x14ac:dyDescent="0.2">
      <c r="A1483" s="63" t="s">
        <v>1179</v>
      </c>
      <c r="B1483" s="44" t="s">
        <v>6117</v>
      </c>
      <c r="C1483" s="44" t="s">
        <v>2401</v>
      </c>
      <c r="D1483" s="44" t="s">
        <v>13458</v>
      </c>
      <c r="E1483" s="44" t="str">
        <f t="shared" si="46"/>
        <v>Promptings of Wisdom_Hero_MEWH</v>
      </c>
      <c r="F1483" s="44" t="s">
        <v>8781</v>
      </c>
      <c r="G1483" s="44" t="s">
        <v>5183</v>
      </c>
      <c r="H1483" s="44" t="s">
        <v>8505</v>
      </c>
      <c r="I1483" s="64"/>
      <c r="J1483" s="65"/>
      <c r="K1483" s="65"/>
      <c r="L1483" s="65"/>
      <c r="M1483" s="65"/>
      <c r="N1483" s="64"/>
      <c r="O1483" s="68">
        <v>2</v>
      </c>
      <c r="P1483" s="66">
        <v>1</v>
      </c>
      <c r="Q1483" s="66">
        <v>2</v>
      </c>
      <c r="R1483" s="66">
        <v>2</v>
      </c>
      <c r="S1483" s="66">
        <v>2</v>
      </c>
      <c r="T1483" s="64"/>
      <c r="U1483" s="65"/>
      <c r="V1483" s="65"/>
      <c r="W1483" s="65"/>
      <c r="X1483" s="65"/>
      <c r="Y1483" s="64"/>
      <c r="Z1483" s="65"/>
      <c r="AA1483" s="69">
        <f t="shared" si="47"/>
        <v>0</v>
      </c>
      <c r="AB1483" s="63" t="s">
        <v>1376</v>
      </c>
      <c r="AC1483" s="75"/>
      <c r="AD1483" s="77"/>
      <c r="AE1483" s="75"/>
      <c r="AF1483" s="76"/>
      <c r="AG1483" s="82" t="s">
        <v>13459</v>
      </c>
      <c r="AH1483" s="77"/>
      <c r="AI1483" s="77"/>
      <c r="AJ1483" s="77"/>
      <c r="AK1483" s="76"/>
      <c r="AL1483" s="63" t="s">
        <v>13460</v>
      </c>
      <c r="AM1483" s="75"/>
      <c r="AN1483" s="77"/>
      <c r="AO1483" s="77"/>
      <c r="AP1483" s="76"/>
      <c r="AQ1483" s="82" t="s">
        <v>13459</v>
      </c>
      <c r="AR1483" s="77"/>
      <c r="AS1483" s="77"/>
      <c r="AT1483" s="102"/>
      <c r="AU1483" s="76"/>
      <c r="AV1483" s="63" t="s">
        <v>13461</v>
      </c>
      <c r="AW1483" s="75"/>
      <c r="AX1483" s="77"/>
      <c r="AY1483" s="77"/>
      <c r="AZ1483" s="76"/>
      <c r="BA1483" s="63" t="s">
        <v>1376</v>
      </c>
      <c r="BB1483" s="77"/>
      <c r="BC1483" s="77"/>
      <c r="BD1483" s="77"/>
      <c r="BE1483" s="76"/>
      <c r="BF1483" s="82" t="s">
        <v>13459</v>
      </c>
      <c r="BG1483" s="77"/>
      <c r="BH1483" s="77"/>
      <c r="BI1483" s="77"/>
      <c r="BJ1483" s="76"/>
      <c r="BK1483" s="82" t="s">
        <v>13459</v>
      </c>
      <c r="BL1483" s="77"/>
      <c r="BM1483" s="77"/>
      <c r="BN1483" s="77"/>
      <c r="BO1483" s="76"/>
      <c r="BP1483" s="44" t="s">
        <v>1948</v>
      </c>
    </row>
    <row r="1484" spans="1:68" x14ac:dyDescent="0.2">
      <c r="A1484" s="63" t="s">
        <v>1179</v>
      </c>
      <c r="B1484" s="44" t="s">
        <v>6117</v>
      </c>
      <c r="C1484" s="44" t="s">
        <v>2401</v>
      </c>
      <c r="D1484" s="44" t="s">
        <v>13462</v>
      </c>
      <c r="E1484" s="44" t="str">
        <f t="shared" si="46"/>
        <v>The White Council_Hero_MEWH</v>
      </c>
      <c r="F1484" s="44" t="s">
        <v>11445</v>
      </c>
      <c r="G1484" s="44" t="s">
        <v>5197</v>
      </c>
      <c r="H1484" s="44" t="s">
        <v>8589</v>
      </c>
      <c r="I1484" s="64"/>
      <c r="J1484" s="65"/>
      <c r="K1484" s="65"/>
      <c r="L1484" s="65"/>
      <c r="M1484" s="65"/>
      <c r="N1484" s="64"/>
      <c r="O1484" s="64"/>
      <c r="P1484" s="65"/>
      <c r="Q1484" s="65"/>
      <c r="R1484" s="65"/>
      <c r="S1484" s="65"/>
      <c r="T1484" s="64"/>
      <c r="U1484" s="65"/>
      <c r="V1484" s="65"/>
      <c r="W1484" s="65"/>
      <c r="X1484" s="65"/>
      <c r="Y1484" s="64"/>
      <c r="Z1484" s="65"/>
      <c r="AA1484" s="69">
        <f t="shared" si="47"/>
        <v>0</v>
      </c>
      <c r="AB1484" s="63" t="s">
        <v>1377</v>
      </c>
      <c r="AC1484" s="75"/>
      <c r="AD1484" s="77"/>
      <c r="AE1484" s="77"/>
      <c r="AF1484" s="76"/>
      <c r="AG1484" s="82" t="s">
        <v>13463</v>
      </c>
      <c r="AH1484" s="77"/>
      <c r="AI1484" s="77"/>
      <c r="AJ1484" s="77"/>
      <c r="AK1484" s="76"/>
      <c r="AL1484" s="63" t="s">
        <v>13464</v>
      </c>
      <c r="AM1484" s="75"/>
      <c r="AN1484" s="77"/>
      <c r="AO1484" s="77"/>
      <c r="AP1484" s="76"/>
      <c r="AQ1484" s="82" t="s">
        <v>13463</v>
      </c>
      <c r="AR1484" s="77"/>
      <c r="AS1484" s="77"/>
      <c r="AT1484" s="102"/>
      <c r="AU1484" s="76"/>
      <c r="AV1484" s="63" t="s">
        <v>13465</v>
      </c>
      <c r="AW1484" s="75"/>
      <c r="AX1484" s="77"/>
      <c r="AY1484" s="77"/>
      <c r="AZ1484" s="76"/>
      <c r="BA1484" s="63" t="s">
        <v>1377</v>
      </c>
      <c r="BB1484" s="77"/>
      <c r="BC1484" s="77"/>
      <c r="BD1484" s="77"/>
      <c r="BE1484" s="76"/>
      <c r="BF1484" s="82" t="s">
        <v>13463</v>
      </c>
      <c r="BG1484" s="77"/>
      <c r="BH1484" s="77"/>
      <c r="BI1484" s="77"/>
      <c r="BJ1484" s="76"/>
      <c r="BK1484" s="82" t="s">
        <v>13463</v>
      </c>
      <c r="BL1484" s="77"/>
      <c r="BM1484" s="77"/>
      <c r="BN1484" s="77"/>
      <c r="BO1484" s="76"/>
      <c r="BP1484" s="44" t="s">
        <v>13466</v>
      </c>
    </row>
    <row r="1485" spans="1:68" x14ac:dyDescent="0.2">
      <c r="A1485" s="63" t="s">
        <v>1179</v>
      </c>
      <c r="B1485" s="44" t="s">
        <v>6117</v>
      </c>
      <c r="C1485" s="44" t="s">
        <v>2401</v>
      </c>
      <c r="D1485" s="44" t="s">
        <v>13467</v>
      </c>
      <c r="E1485" s="44" t="str">
        <f t="shared" si="46"/>
        <v>The White Wizard_Hero_MEWH</v>
      </c>
      <c r="F1485" s="44" t="s">
        <v>13468</v>
      </c>
      <c r="G1485" s="44" t="s">
        <v>5197</v>
      </c>
      <c r="H1485" s="44" t="s">
        <v>8347</v>
      </c>
      <c r="I1485" s="64"/>
      <c r="J1485" s="65"/>
      <c r="K1485" s="65"/>
      <c r="L1485" s="65"/>
      <c r="M1485" s="65"/>
      <c r="N1485" s="64"/>
      <c r="O1485" s="64"/>
      <c r="P1485" s="65"/>
      <c r="Q1485" s="65"/>
      <c r="R1485" s="65"/>
      <c r="S1485" s="65"/>
      <c r="T1485" s="64"/>
      <c r="U1485" s="65"/>
      <c r="V1485" s="65"/>
      <c r="W1485" s="65"/>
      <c r="X1485" s="65"/>
      <c r="Y1485" s="64"/>
      <c r="Z1485" s="65"/>
      <c r="AA1485" s="69">
        <f t="shared" si="47"/>
        <v>0</v>
      </c>
      <c r="AB1485" s="63" t="s">
        <v>1378</v>
      </c>
      <c r="AC1485" s="75"/>
      <c r="AD1485" s="77"/>
      <c r="AE1485" s="77"/>
      <c r="AF1485" s="76"/>
      <c r="AG1485" s="82" t="s">
        <v>13469</v>
      </c>
      <c r="AH1485" s="77"/>
      <c r="AI1485" s="77"/>
      <c r="AJ1485" s="77"/>
      <c r="AK1485" s="76"/>
      <c r="AL1485" s="63" t="s">
        <v>13470</v>
      </c>
      <c r="AM1485" s="75"/>
      <c r="AN1485" s="77"/>
      <c r="AO1485" s="77"/>
      <c r="AP1485" s="76"/>
      <c r="AQ1485" s="82" t="s">
        <v>13469</v>
      </c>
      <c r="AR1485" s="77"/>
      <c r="AS1485" s="77"/>
      <c r="AT1485" s="102"/>
      <c r="AU1485" s="76"/>
      <c r="AV1485" s="63" t="s">
        <v>13471</v>
      </c>
      <c r="AW1485" s="75"/>
      <c r="AX1485" s="77"/>
      <c r="AY1485" s="77"/>
      <c r="AZ1485" s="76"/>
      <c r="BA1485" s="63" t="s">
        <v>1378</v>
      </c>
      <c r="BB1485" s="77"/>
      <c r="BC1485" s="77"/>
      <c r="BD1485" s="77"/>
      <c r="BE1485" s="76"/>
      <c r="BF1485" s="82" t="s">
        <v>13469</v>
      </c>
      <c r="BG1485" s="77"/>
      <c r="BH1485" s="77"/>
      <c r="BI1485" s="77"/>
      <c r="BJ1485" s="76"/>
      <c r="BK1485" s="82" t="s">
        <v>13469</v>
      </c>
      <c r="BL1485" s="77"/>
      <c r="BM1485" s="77"/>
      <c r="BN1485" s="77"/>
      <c r="BO1485" s="76"/>
      <c r="BP1485" s="44" t="s">
        <v>13472</v>
      </c>
    </row>
    <row r="1486" spans="1:68" x14ac:dyDescent="0.2">
      <c r="A1486" s="63" t="s">
        <v>1179</v>
      </c>
      <c r="B1486" s="44" t="s">
        <v>6117</v>
      </c>
      <c r="C1486" s="44" t="s">
        <v>13392</v>
      </c>
      <c r="D1486" s="44" t="s">
        <v>13473</v>
      </c>
      <c r="E1486" s="44" t="str">
        <f t="shared" si="46"/>
        <v>A Merrier World_Stage_MEWH</v>
      </c>
      <c r="F1486" s="44" t="s">
        <v>10034</v>
      </c>
      <c r="G1486" s="44" t="s">
        <v>5235</v>
      </c>
      <c r="H1486" s="44" t="s">
        <v>10551</v>
      </c>
      <c r="I1486" s="64"/>
      <c r="J1486" s="65"/>
      <c r="K1486" s="65"/>
      <c r="L1486" s="65"/>
      <c r="M1486" s="65"/>
      <c r="N1486" s="64"/>
      <c r="O1486" s="64"/>
      <c r="P1486" s="65"/>
      <c r="Q1486" s="65"/>
      <c r="R1486" s="65"/>
      <c r="S1486" s="65"/>
      <c r="T1486" s="64"/>
      <c r="U1486" s="65"/>
      <c r="V1486" s="65"/>
      <c r="W1486" s="65"/>
      <c r="X1486" s="65"/>
      <c r="Y1486" s="64"/>
      <c r="Z1486" s="65"/>
      <c r="AA1486" s="69">
        <f t="shared" si="47"/>
        <v>0</v>
      </c>
      <c r="AB1486" s="63" t="s">
        <v>1379</v>
      </c>
      <c r="AC1486" s="75"/>
      <c r="AD1486" s="77"/>
      <c r="AE1486" s="77"/>
      <c r="AF1486" s="76"/>
      <c r="AG1486" s="82" t="s">
        <v>13474</v>
      </c>
      <c r="AH1486" s="77"/>
      <c r="AI1486" s="77"/>
      <c r="AJ1486" s="77"/>
      <c r="AK1486" s="76"/>
      <c r="AL1486" s="63" t="s">
        <v>13475</v>
      </c>
      <c r="AM1486" s="75"/>
      <c r="AN1486" s="77"/>
      <c r="AO1486" s="77"/>
      <c r="AP1486" s="76"/>
      <c r="AQ1486" s="82" t="s">
        <v>13474</v>
      </c>
      <c r="AR1486" s="77"/>
      <c r="AS1486" s="77"/>
      <c r="AT1486" s="102"/>
      <c r="AU1486" s="76"/>
      <c r="AV1486" s="63" t="s">
        <v>13476</v>
      </c>
      <c r="AW1486" s="75"/>
      <c r="AX1486" s="77"/>
      <c r="AY1486" s="77"/>
      <c r="AZ1486" s="76"/>
      <c r="BA1486" s="63" t="s">
        <v>1379</v>
      </c>
      <c r="BB1486" s="77"/>
      <c r="BC1486" s="77"/>
      <c r="BD1486" s="77"/>
      <c r="BE1486" s="76"/>
      <c r="BF1486" s="82" t="s">
        <v>13474</v>
      </c>
      <c r="BG1486" s="77"/>
      <c r="BH1486" s="77"/>
      <c r="BI1486" s="77"/>
      <c r="BJ1486" s="76"/>
      <c r="BK1486" s="82" t="s">
        <v>13474</v>
      </c>
      <c r="BL1486" s="77"/>
      <c r="BM1486" s="77"/>
      <c r="BN1486" s="77"/>
      <c r="BO1486" s="76"/>
      <c r="BP1486" s="44" t="s">
        <v>13477</v>
      </c>
    </row>
    <row r="1487" spans="1:68" x14ac:dyDescent="0.2">
      <c r="A1487" s="63" t="s">
        <v>1179</v>
      </c>
      <c r="B1487" s="44" t="s">
        <v>6117</v>
      </c>
      <c r="C1487" s="44" t="s">
        <v>13392</v>
      </c>
      <c r="D1487" s="44" t="s">
        <v>13478</v>
      </c>
      <c r="E1487" s="44" t="str">
        <f t="shared" si="46"/>
        <v>A New Ringlord_Stage_MEWH</v>
      </c>
      <c r="F1487" s="44" t="s">
        <v>11117</v>
      </c>
      <c r="G1487" s="44" t="s">
        <v>5197</v>
      </c>
      <c r="H1487" s="44" t="s">
        <v>8589</v>
      </c>
      <c r="I1487" s="64"/>
      <c r="J1487" s="65"/>
      <c r="K1487" s="65"/>
      <c r="L1487" s="65"/>
      <c r="M1487" s="65"/>
      <c r="N1487" s="64"/>
      <c r="O1487" s="64"/>
      <c r="P1487" s="65"/>
      <c r="Q1487" s="65"/>
      <c r="R1487" s="65"/>
      <c r="S1487" s="65"/>
      <c r="T1487" s="64"/>
      <c r="U1487" s="65"/>
      <c r="V1487" s="65"/>
      <c r="W1487" s="65"/>
      <c r="X1487" s="65"/>
      <c r="Y1487" s="64"/>
      <c r="Z1487" s="65"/>
      <c r="AA1487" s="69">
        <f t="shared" si="47"/>
        <v>0</v>
      </c>
      <c r="AB1487" s="63" t="s">
        <v>1380</v>
      </c>
      <c r="AC1487" s="75"/>
      <c r="AD1487" s="77"/>
      <c r="AE1487" s="77"/>
      <c r="AF1487" s="76"/>
      <c r="AG1487" s="82" t="s">
        <v>13479</v>
      </c>
      <c r="AH1487" s="77"/>
      <c r="AI1487" s="77"/>
      <c r="AJ1487" s="77"/>
      <c r="AK1487" s="76"/>
      <c r="AL1487" s="63" t="s">
        <v>13480</v>
      </c>
      <c r="AM1487" s="75"/>
      <c r="AN1487" s="77"/>
      <c r="AO1487" s="77"/>
      <c r="AP1487" s="76"/>
      <c r="AQ1487" s="82" t="s">
        <v>13479</v>
      </c>
      <c r="AR1487" s="77"/>
      <c r="AS1487" s="77"/>
      <c r="AT1487" s="102"/>
      <c r="AU1487" s="76"/>
      <c r="AV1487" s="63" t="s">
        <v>13481</v>
      </c>
      <c r="AW1487" s="75"/>
      <c r="AX1487" s="77"/>
      <c r="AY1487" s="77"/>
      <c r="AZ1487" s="76"/>
      <c r="BA1487" s="63" t="s">
        <v>1380</v>
      </c>
      <c r="BB1487" s="77"/>
      <c r="BC1487" s="77"/>
      <c r="BD1487" s="77"/>
      <c r="BE1487" s="76"/>
      <c r="BF1487" s="82" t="s">
        <v>13479</v>
      </c>
      <c r="BG1487" s="77"/>
      <c r="BH1487" s="77"/>
      <c r="BI1487" s="77"/>
      <c r="BJ1487" s="76"/>
      <c r="BK1487" s="82" t="s">
        <v>13479</v>
      </c>
      <c r="BL1487" s="77"/>
      <c r="BM1487" s="77"/>
      <c r="BN1487" s="77"/>
      <c r="BO1487" s="76"/>
      <c r="BP1487" s="44" t="s">
        <v>13482</v>
      </c>
    </row>
    <row r="1488" spans="1:68" x14ac:dyDescent="0.2">
      <c r="A1488" s="63" t="s">
        <v>1179</v>
      </c>
      <c r="B1488" s="44" t="s">
        <v>6117</v>
      </c>
      <c r="C1488" s="44" t="s">
        <v>13392</v>
      </c>
      <c r="D1488" s="44" t="s">
        <v>13483</v>
      </c>
      <c r="E1488" s="44" t="str">
        <f t="shared" si="46"/>
        <v>A Strident Spawn_Stage_MEWH</v>
      </c>
      <c r="F1488" s="44" t="s">
        <v>8892</v>
      </c>
      <c r="G1488" s="44" t="s">
        <v>5183</v>
      </c>
      <c r="H1488" s="44" t="s">
        <v>8505</v>
      </c>
      <c r="I1488" s="64"/>
      <c r="J1488" s="65"/>
      <c r="K1488" s="65"/>
      <c r="L1488" s="65"/>
      <c r="M1488" s="65"/>
      <c r="N1488" s="64"/>
      <c r="O1488" s="64"/>
      <c r="P1488" s="65"/>
      <c r="Q1488" s="65"/>
      <c r="R1488" s="65"/>
      <c r="S1488" s="65"/>
      <c r="T1488" s="64"/>
      <c r="U1488" s="65"/>
      <c r="V1488" s="65"/>
      <c r="W1488" s="65"/>
      <c r="X1488" s="65"/>
      <c r="Y1488" s="64"/>
      <c r="Z1488" s="65"/>
      <c r="AA1488" s="69">
        <f t="shared" si="47"/>
        <v>0</v>
      </c>
      <c r="AB1488" s="63" t="s">
        <v>1381</v>
      </c>
      <c r="AC1488" s="75"/>
      <c r="AD1488" s="77"/>
      <c r="AE1488" s="77"/>
      <c r="AF1488" s="76"/>
      <c r="AG1488" s="82" t="s">
        <v>13484</v>
      </c>
      <c r="AH1488" s="77"/>
      <c r="AI1488" s="77"/>
      <c r="AJ1488" s="77"/>
      <c r="AK1488" s="76"/>
      <c r="AL1488" s="63" t="s">
        <v>13485</v>
      </c>
      <c r="AM1488" s="75"/>
      <c r="AN1488" s="77"/>
      <c r="AO1488" s="77"/>
      <c r="AP1488" s="76"/>
      <c r="AQ1488" s="82" t="s">
        <v>13484</v>
      </c>
      <c r="AR1488" s="77"/>
      <c r="AS1488" s="77"/>
      <c r="AT1488" s="102"/>
      <c r="AU1488" s="76"/>
      <c r="AV1488" s="63" t="s">
        <v>13486</v>
      </c>
      <c r="AW1488" s="75"/>
      <c r="AX1488" s="77"/>
      <c r="AY1488" s="77"/>
      <c r="AZ1488" s="76"/>
      <c r="BA1488" s="63" t="s">
        <v>1381</v>
      </c>
      <c r="BB1488" s="77"/>
      <c r="BC1488" s="77"/>
      <c r="BD1488" s="77"/>
      <c r="BE1488" s="76"/>
      <c r="BF1488" s="82" t="s">
        <v>13484</v>
      </c>
      <c r="BG1488" s="77"/>
      <c r="BH1488" s="77"/>
      <c r="BI1488" s="77"/>
      <c r="BJ1488" s="76"/>
      <c r="BK1488" s="82" t="s">
        <v>13484</v>
      </c>
      <c r="BL1488" s="77"/>
      <c r="BM1488" s="77"/>
      <c r="BN1488" s="77"/>
      <c r="BO1488" s="76"/>
      <c r="BP1488" s="44" t="s">
        <v>13487</v>
      </c>
    </row>
    <row r="1489" spans="1:68" x14ac:dyDescent="0.2">
      <c r="A1489" s="63" t="s">
        <v>1179</v>
      </c>
      <c r="B1489" s="44" t="s">
        <v>6117</v>
      </c>
      <c r="C1489" s="44" t="s">
        <v>13392</v>
      </c>
      <c r="D1489" s="44" t="s">
        <v>13488</v>
      </c>
      <c r="E1489" s="44" t="str">
        <f t="shared" si="46"/>
        <v>An Untimely Brood_Stage_MEWH</v>
      </c>
      <c r="F1489" s="44" t="s">
        <v>5930</v>
      </c>
      <c r="G1489" s="44" t="s">
        <v>5235</v>
      </c>
      <c r="H1489" s="44" t="s">
        <v>10551</v>
      </c>
      <c r="I1489" s="64"/>
      <c r="J1489" s="65"/>
      <c r="K1489" s="65"/>
      <c r="L1489" s="65"/>
      <c r="M1489" s="65"/>
      <c r="N1489" s="64"/>
      <c r="O1489" s="64"/>
      <c r="P1489" s="65"/>
      <c r="Q1489" s="65"/>
      <c r="R1489" s="65"/>
      <c r="S1489" s="65"/>
      <c r="T1489" s="64"/>
      <c r="U1489" s="65"/>
      <c r="V1489" s="65"/>
      <c r="W1489" s="65"/>
      <c r="X1489" s="65"/>
      <c r="Y1489" s="64"/>
      <c r="Z1489" s="65"/>
      <c r="AA1489" s="69">
        <f t="shared" si="47"/>
        <v>0</v>
      </c>
      <c r="AB1489" s="63" t="s">
        <v>1382</v>
      </c>
      <c r="AC1489" s="75"/>
      <c r="AD1489" s="77"/>
      <c r="AE1489" s="77"/>
      <c r="AF1489" s="76"/>
      <c r="AG1489" s="82" t="s">
        <v>13489</v>
      </c>
      <c r="AH1489" s="77"/>
      <c r="AI1489" s="77"/>
      <c r="AJ1489" s="77"/>
      <c r="AK1489" s="76"/>
      <c r="AL1489" s="63" t="s">
        <v>13490</v>
      </c>
      <c r="AM1489" s="75"/>
      <c r="AN1489" s="77"/>
      <c r="AO1489" s="77"/>
      <c r="AP1489" s="76"/>
      <c r="AQ1489" s="82" t="s">
        <v>13489</v>
      </c>
      <c r="AR1489" s="77"/>
      <c r="AS1489" s="77"/>
      <c r="AT1489" s="102"/>
      <c r="AU1489" s="76"/>
      <c r="AV1489" s="63" t="s">
        <v>13491</v>
      </c>
      <c r="AW1489" s="75"/>
      <c r="AX1489" s="77"/>
      <c r="AY1489" s="77"/>
      <c r="AZ1489" s="76"/>
      <c r="BA1489" s="63" t="s">
        <v>1382</v>
      </c>
      <c r="BB1489" s="77"/>
      <c r="BC1489" s="77"/>
      <c r="BD1489" s="77"/>
      <c r="BE1489" s="76"/>
      <c r="BF1489" s="82" t="s">
        <v>13489</v>
      </c>
      <c r="BG1489" s="77"/>
      <c r="BH1489" s="77"/>
      <c r="BI1489" s="77"/>
      <c r="BJ1489" s="76"/>
      <c r="BK1489" s="82" t="s">
        <v>13489</v>
      </c>
      <c r="BL1489" s="77"/>
      <c r="BM1489" s="77"/>
      <c r="BN1489" s="77"/>
      <c r="BO1489" s="76"/>
      <c r="BP1489" s="44" t="s">
        <v>13492</v>
      </c>
    </row>
    <row r="1490" spans="1:68" x14ac:dyDescent="0.2">
      <c r="A1490" s="63" t="s">
        <v>1179</v>
      </c>
      <c r="B1490" s="44" t="s">
        <v>6117</v>
      </c>
      <c r="C1490" s="44" t="s">
        <v>13392</v>
      </c>
      <c r="D1490" s="44" t="s">
        <v>13493</v>
      </c>
      <c r="E1490" s="44" t="str">
        <f t="shared" si="46"/>
        <v>Arcane School_Stage_MEWH</v>
      </c>
      <c r="F1490" s="44" t="s">
        <v>8560</v>
      </c>
      <c r="G1490" s="44" t="s">
        <v>5197</v>
      </c>
      <c r="H1490" s="44" t="s">
        <v>8589</v>
      </c>
      <c r="I1490" s="64"/>
      <c r="J1490" s="65"/>
      <c r="K1490" s="65"/>
      <c r="L1490" s="65"/>
      <c r="M1490" s="65"/>
      <c r="N1490" s="64"/>
      <c r="O1490" s="64"/>
      <c r="P1490" s="65"/>
      <c r="Q1490" s="65"/>
      <c r="R1490" s="65"/>
      <c r="S1490" s="65"/>
      <c r="T1490" s="64"/>
      <c r="U1490" s="65"/>
      <c r="V1490" s="65"/>
      <c r="W1490" s="65"/>
      <c r="X1490" s="65"/>
      <c r="Y1490" s="64"/>
      <c r="Z1490" s="65"/>
      <c r="AA1490" s="69">
        <f t="shared" si="47"/>
        <v>0</v>
      </c>
      <c r="AB1490" s="63" t="s">
        <v>1383</v>
      </c>
      <c r="AC1490" s="75"/>
      <c r="AD1490" s="77"/>
      <c r="AE1490" s="77"/>
      <c r="AF1490" s="76"/>
      <c r="AG1490" s="82" t="s">
        <v>13494</v>
      </c>
      <c r="AH1490" s="77"/>
      <c r="AI1490" s="77"/>
      <c r="AJ1490" s="77"/>
      <c r="AK1490" s="76"/>
      <c r="AL1490" s="63" t="s">
        <v>13495</v>
      </c>
      <c r="AM1490" s="75"/>
      <c r="AN1490" s="77"/>
      <c r="AO1490" s="77"/>
      <c r="AP1490" s="76"/>
      <c r="AQ1490" s="82" t="s">
        <v>13494</v>
      </c>
      <c r="AR1490" s="77"/>
      <c r="AS1490" s="77"/>
      <c r="AT1490" s="102"/>
      <c r="AU1490" s="76"/>
      <c r="AV1490" s="63" t="s">
        <v>13496</v>
      </c>
      <c r="AW1490" s="75"/>
      <c r="AX1490" s="77"/>
      <c r="AY1490" s="77"/>
      <c r="AZ1490" s="76"/>
      <c r="BA1490" s="63" t="s">
        <v>1383</v>
      </c>
      <c r="BB1490" s="77"/>
      <c r="BC1490" s="77"/>
      <c r="BD1490" s="77"/>
      <c r="BE1490" s="76"/>
      <c r="BF1490" s="82" t="s">
        <v>13494</v>
      </c>
      <c r="BG1490" s="77"/>
      <c r="BH1490" s="77"/>
      <c r="BI1490" s="77"/>
      <c r="BJ1490" s="76"/>
      <c r="BK1490" s="82" t="s">
        <v>13494</v>
      </c>
      <c r="BL1490" s="77"/>
      <c r="BM1490" s="77"/>
      <c r="BN1490" s="77"/>
      <c r="BO1490" s="76"/>
      <c r="BP1490" s="44" t="s">
        <v>13497</v>
      </c>
    </row>
    <row r="1491" spans="1:68" x14ac:dyDescent="0.2">
      <c r="A1491" s="63" t="s">
        <v>1179</v>
      </c>
      <c r="B1491" s="44" t="s">
        <v>6117</v>
      </c>
      <c r="C1491" s="44" t="s">
        <v>13392</v>
      </c>
      <c r="D1491" s="44" t="s">
        <v>13498</v>
      </c>
      <c r="E1491" s="44" t="str">
        <f t="shared" si="46"/>
        <v>Await the Onset_Stage_MEWH</v>
      </c>
      <c r="F1491" s="44" t="s">
        <v>6135</v>
      </c>
      <c r="G1491" s="44" t="s">
        <v>5197</v>
      </c>
      <c r="H1491" s="44" t="s">
        <v>8347</v>
      </c>
      <c r="I1491" s="64"/>
      <c r="J1491" s="65"/>
      <c r="K1491" s="65"/>
      <c r="L1491" s="65"/>
      <c r="M1491" s="65"/>
      <c r="N1491" s="64"/>
      <c r="O1491" s="64"/>
      <c r="P1491" s="65"/>
      <c r="Q1491" s="65"/>
      <c r="R1491" s="65"/>
      <c r="S1491" s="65"/>
      <c r="T1491" s="64"/>
      <c r="U1491" s="65"/>
      <c r="V1491" s="65"/>
      <c r="W1491" s="65"/>
      <c r="X1491" s="65"/>
      <c r="Y1491" s="64"/>
      <c r="Z1491" s="65"/>
      <c r="AA1491" s="69">
        <f t="shared" si="47"/>
        <v>0</v>
      </c>
      <c r="AB1491" s="63" t="s">
        <v>292</v>
      </c>
      <c r="AC1491" s="75"/>
      <c r="AD1491" s="77"/>
      <c r="AE1491" s="77"/>
      <c r="AF1491" s="76"/>
      <c r="AG1491" s="82" t="s">
        <v>13499</v>
      </c>
      <c r="AH1491" s="77"/>
      <c r="AI1491" s="77"/>
      <c r="AJ1491" s="77"/>
      <c r="AK1491" s="76"/>
      <c r="AL1491" s="63" t="s">
        <v>13500</v>
      </c>
      <c r="AM1491" s="75"/>
      <c r="AN1491" s="77"/>
      <c r="AO1491" s="77"/>
      <c r="AP1491" s="76"/>
      <c r="AQ1491" s="82" t="s">
        <v>13499</v>
      </c>
      <c r="AR1491" s="77"/>
      <c r="AS1491" s="77"/>
      <c r="AT1491" s="102"/>
      <c r="AU1491" s="76"/>
      <c r="AV1491" s="63" t="s">
        <v>13501</v>
      </c>
      <c r="AW1491" s="75"/>
      <c r="AX1491" s="77"/>
      <c r="AY1491" s="77"/>
      <c r="AZ1491" s="76"/>
      <c r="BA1491" s="63" t="s">
        <v>292</v>
      </c>
      <c r="BB1491" s="77"/>
      <c r="BC1491" s="77"/>
      <c r="BD1491" s="77"/>
      <c r="BE1491" s="76"/>
      <c r="BF1491" s="82" t="s">
        <v>13499</v>
      </c>
      <c r="BG1491" s="77"/>
      <c r="BH1491" s="77"/>
      <c r="BI1491" s="77"/>
      <c r="BJ1491" s="76"/>
      <c r="BK1491" s="82" t="s">
        <v>13499</v>
      </c>
      <c r="BL1491" s="77"/>
      <c r="BM1491" s="77"/>
      <c r="BN1491" s="77"/>
      <c r="BO1491" s="76"/>
      <c r="BP1491" s="44" t="s">
        <v>13502</v>
      </c>
    </row>
    <row r="1492" spans="1:68" x14ac:dyDescent="0.2">
      <c r="A1492" s="63" t="s">
        <v>1179</v>
      </c>
      <c r="B1492" s="44" t="s">
        <v>6117</v>
      </c>
      <c r="C1492" s="44" t="s">
        <v>13392</v>
      </c>
      <c r="D1492" s="44" t="s">
        <v>13503</v>
      </c>
      <c r="E1492" s="44" t="str">
        <f t="shared" si="46"/>
        <v>Bad Company_Stage_MEWH</v>
      </c>
      <c r="F1492" s="44" t="s">
        <v>11117</v>
      </c>
      <c r="G1492" s="44" t="s">
        <v>5235</v>
      </c>
      <c r="H1492" s="44" t="s">
        <v>10551</v>
      </c>
      <c r="I1492" s="64"/>
      <c r="J1492" s="65"/>
      <c r="K1492" s="65"/>
      <c r="L1492" s="65"/>
      <c r="M1492" s="65"/>
      <c r="N1492" s="64"/>
      <c r="O1492" s="64"/>
      <c r="P1492" s="65"/>
      <c r="Q1492" s="65"/>
      <c r="R1492" s="65"/>
      <c r="S1492" s="65"/>
      <c r="T1492" s="64"/>
      <c r="U1492" s="65"/>
      <c r="V1492" s="65"/>
      <c r="W1492" s="65"/>
      <c r="X1492" s="65"/>
      <c r="Y1492" s="64"/>
      <c r="Z1492" s="65"/>
      <c r="AA1492" s="69">
        <f t="shared" si="47"/>
        <v>0</v>
      </c>
      <c r="AB1492" s="63" t="s">
        <v>293</v>
      </c>
      <c r="AC1492" s="75"/>
      <c r="AD1492" s="77"/>
      <c r="AE1492" s="77"/>
      <c r="AF1492" s="76"/>
      <c r="AG1492" s="82" t="s">
        <v>13504</v>
      </c>
      <c r="AH1492" s="77"/>
      <c r="AI1492" s="77"/>
      <c r="AJ1492" s="77"/>
      <c r="AK1492" s="76"/>
      <c r="AL1492" s="63" t="s">
        <v>13505</v>
      </c>
      <c r="AM1492" s="75"/>
      <c r="AN1492" s="77"/>
      <c r="AO1492" s="77"/>
      <c r="AP1492" s="76"/>
      <c r="AQ1492" s="82" t="s">
        <v>13504</v>
      </c>
      <c r="AR1492" s="77"/>
      <c r="AS1492" s="77"/>
      <c r="AT1492" s="102"/>
      <c r="AU1492" s="76"/>
      <c r="AV1492" s="63" t="s">
        <v>13506</v>
      </c>
      <c r="AW1492" s="75"/>
      <c r="AX1492" s="77"/>
      <c r="AY1492" s="77"/>
      <c r="AZ1492" s="76"/>
      <c r="BA1492" s="63" t="s">
        <v>293</v>
      </c>
      <c r="BB1492" s="77"/>
      <c r="BC1492" s="77"/>
      <c r="BD1492" s="77"/>
      <c r="BE1492" s="76"/>
      <c r="BF1492" s="82" t="s">
        <v>13504</v>
      </c>
      <c r="BG1492" s="77"/>
      <c r="BH1492" s="77"/>
      <c r="BI1492" s="77"/>
      <c r="BJ1492" s="76"/>
      <c r="BK1492" s="82" t="s">
        <v>13504</v>
      </c>
      <c r="BL1492" s="77"/>
      <c r="BM1492" s="77"/>
      <c r="BN1492" s="77"/>
      <c r="BO1492" s="76"/>
      <c r="BP1492" s="44" t="s">
        <v>13507</v>
      </c>
    </row>
    <row r="1493" spans="1:68" x14ac:dyDescent="0.2">
      <c r="A1493" s="63" t="s">
        <v>1179</v>
      </c>
      <c r="B1493" s="44" t="s">
        <v>6117</v>
      </c>
      <c r="C1493" s="44" t="s">
        <v>13392</v>
      </c>
      <c r="D1493" s="44" t="s">
        <v>13508</v>
      </c>
      <c r="E1493" s="44" t="str">
        <f t="shared" si="46"/>
        <v>Blind to All Else_Stage_MEWH</v>
      </c>
      <c r="F1493" s="44" t="s">
        <v>8560</v>
      </c>
      <c r="G1493" s="44" t="s">
        <v>5235</v>
      </c>
      <c r="H1493" s="44" t="s">
        <v>10551</v>
      </c>
      <c r="I1493" s="64"/>
      <c r="J1493" s="65"/>
      <c r="K1493" s="65"/>
      <c r="L1493" s="65"/>
      <c r="M1493" s="65"/>
      <c r="N1493" s="64"/>
      <c r="O1493" s="64"/>
      <c r="P1493" s="65"/>
      <c r="Q1493" s="65"/>
      <c r="R1493" s="65"/>
      <c r="S1493" s="65"/>
      <c r="T1493" s="64"/>
      <c r="U1493" s="65"/>
      <c r="V1493" s="65"/>
      <c r="W1493" s="65"/>
      <c r="X1493" s="65"/>
      <c r="Y1493" s="64"/>
      <c r="Z1493" s="65"/>
      <c r="AA1493" s="69">
        <f t="shared" si="47"/>
        <v>0</v>
      </c>
      <c r="AB1493" s="63" t="s">
        <v>294</v>
      </c>
      <c r="AC1493" s="75"/>
      <c r="AD1493" s="77"/>
      <c r="AE1493" s="77"/>
      <c r="AF1493" s="76"/>
      <c r="AG1493" s="82" t="s">
        <v>13509</v>
      </c>
      <c r="AH1493" s="77"/>
      <c r="AI1493" s="77"/>
      <c r="AJ1493" s="77"/>
      <c r="AK1493" s="76"/>
      <c r="AL1493" s="63" t="s">
        <v>13510</v>
      </c>
      <c r="AM1493" s="75"/>
      <c r="AN1493" s="77"/>
      <c r="AO1493" s="77"/>
      <c r="AP1493" s="76"/>
      <c r="AQ1493" s="82" t="s">
        <v>13509</v>
      </c>
      <c r="AR1493" s="77"/>
      <c r="AS1493" s="77"/>
      <c r="AT1493" s="102"/>
      <c r="AU1493" s="76"/>
      <c r="AV1493" s="63" t="s">
        <v>13511</v>
      </c>
      <c r="AW1493" s="75"/>
      <c r="AX1493" s="77"/>
      <c r="AY1493" s="77"/>
      <c r="AZ1493" s="76"/>
      <c r="BA1493" s="63" t="s">
        <v>294</v>
      </c>
      <c r="BB1493" s="77"/>
      <c r="BC1493" s="77"/>
      <c r="BD1493" s="77"/>
      <c r="BE1493" s="76"/>
      <c r="BF1493" s="82" t="s">
        <v>13509</v>
      </c>
      <c r="BG1493" s="77"/>
      <c r="BH1493" s="77"/>
      <c r="BI1493" s="77"/>
      <c r="BJ1493" s="76"/>
      <c r="BK1493" s="82" t="s">
        <v>13509</v>
      </c>
      <c r="BL1493" s="77"/>
      <c r="BM1493" s="77"/>
      <c r="BN1493" s="77"/>
      <c r="BO1493" s="76"/>
      <c r="BP1493" s="44" t="s">
        <v>13512</v>
      </c>
    </row>
    <row r="1494" spans="1:68" x14ac:dyDescent="0.2">
      <c r="A1494" s="63" t="s">
        <v>1179</v>
      </c>
      <c r="B1494" s="44" t="s">
        <v>6117</v>
      </c>
      <c r="C1494" s="44" t="s">
        <v>13392</v>
      </c>
      <c r="D1494" s="44" t="s">
        <v>13513</v>
      </c>
      <c r="E1494" s="44" t="str">
        <f t="shared" si="46"/>
        <v>Bow of Alatar_Stage_MEWH</v>
      </c>
      <c r="F1494" s="44" t="s">
        <v>5808</v>
      </c>
      <c r="G1494" s="44" t="s">
        <v>5197</v>
      </c>
      <c r="H1494" s="44" t="s">
        <v>8347</v>
      </c>
      <c r="I1494" s="64"/>
      <c r="J1494" s="65"/>
      <c r="K1494" s="65"/>
      <c r="L1494" s="65"/>
      <c r="M1494" s="65"/>
      <c r="N1494" s="64"/>
      <c r="O1494" s="64"/>
      <c r="P1494" s="65"/>
      <c r="Q1494" s="65"/>
      <c r="R1494" s="65"/>
      <c r="S1494" s="65"/>
      <c r="T1494" s="64"/>
      <c r="U1494" s="65"/>
      <c r="V1494" s="65"/>
      <c r="W1494" s="65"/>
      <c r="X1494" s="65"/>
      <c r="Y1494" s="64"/>
      <c r="Z1494" s="65"/>
      <c r="AA1494" s="69">
        <f t="shared" si="47"/>
        <v>0</v>
      </c>
      <c r="AB1494" s="63" t="s">
        <v>295</v>
      </c>
      <c r="AC1494" s="75"/>
      <c r="AD1494" s="77"/>
      <c r="AE1494" s="77"/>
      <c r="AF1494" s="76"/>
      <c r="AG1494" s="82" t="s">
        <v>13514</v>
      </c>
      <c r="AH1494" s="77"/>
      <c r="AI1494" s="77"/>
      <c r="AJ1494" s="77"/>
      <c r="AK1494" s="76"/>
      <c r="AL1494" s="63" t="s">
        <v>13515</v>
      </c>
      <c r="AM1494" s="75"/>
      <c r="AN1494" s="77"/>
      <c r="AO1494" s="77"/>
      <c r="AP1494" s="76"/>
      <c r="AQ1494" s="82" t="s">
        <v>13514</v>
      </c>
      <c r="AR1494" s="77"/>
      <c r="AS1494" s="77"/>
      <c r="AT1494" s="102"/>
      <c r="AU1494" s="76"/>
      <c r="AV1494" s="63" t="s">
        <v>13516</v>
      </c>
      <c r="AW1494" s="75"/>
      <c r="AX1494" s="77"/>
      <c r="AY1494" s="77"/>
      <c r="AZ1494" s="76"/>
      <c r="BA1494" s="63" t="s">
        <v>295</v>
      </c>
      <c r="BB1494" s="77"/>
      <c r="BC1494" s="77"/>
      <c r="BD1494" s="77"/>
      <c r="BE1494" s="76"/>
      <c r="BF1494" s="82" t="s">
        <v>13514</v>
      </c>
      <c r="BG1494" s="77"/>
      <c r="BH1494" s="77"/>
      <c r="BI1494" s="77"/>
      <c r="BJ1494" s="76"/>
      <c r="BK1494" s="82" t="s">
        <v>13514</v>
      </c>
      <c r="BL1494" s="77"/>
      <c r="BM1494" s="77"/>
      <c r="BN1494" s="77"/>
      <c r="BO1494" s="76"/>
      <c r="BP1494" s="44" t="s">
        <v>13517</v>
      </c>
    </row>
    <row r="1495" spans="1:68" x14ac:dyDescent="0.2">
      <c r="A1495" s="63" t="s">
        <v>1179</v>
      </c>
      <c r="B1495" s="44" t="s">
        <v>6117</v>
      </c>
      <c r="C1495" s="44" t="s">
        <v>13392</v>
      </c>
      <c r="D1495" s="44" t="s">
        <v>13518</v>
      </c>
      <c r="E1495" s="44" t="str">
        <f t="shared" si="46"/>
        <v>Chambers in the Royal Court_Stage_MEWH</v>
      </c>
      <c r="F1495" s="44" t="s">
        <v>5538</v>
      </c>
      <c r="G1495" s="44" t="s">
        <v>5183</v>
      </c>
      <c r="H1495" s="44" t="s">
        <v>8505</v>
      </c>
      <c r="I1495" s="64"/>
      <c r="J1495" s="65"/>
      <c r="K1495" s="65"/>
      <c r="L1495" s="65"/>
      <c r="M1495" s="65"/>
      <c r="N1495" s="64"/>
      <c r="O1495" s="64"/>
      <c r="P1495" s="65"/>
      <c r="Q1495" s="65"/>
      <c r="R1495" s="65"/>
      <c r="S1495" s="65"/>
      <c r="T1495" s="64"/>
      <c r="U1495" s="65"/>
      <c r="V1495" s="65"/>
      <c r="W1495" s="65"/>
      <c r="X1495" s="65"/>
      <c r="Y1495" s="64"/>
      <c r="Z1495" s="65"/>
      <c r="AA1495" s="69">
        <f t="shared" si="47"/>
        <v>0</v>
      </c>
      <c r="AB1495" s="63" t="s">
        <v>296</v>
      </c>
      <c r="AC1495" s="75"/>
      <c r="AD1495" s="77"/>
      <c r="AE1495" s="77"/>
      <c r="AF1495" s="76"/>
      <c r="AG1495" s="82" t="s">
        <v>13519</v>
      </c>
      <c r="AH1495" s="77"/>
      <c r="AI1495" s="77"/>
      <c r="AJ1495" s="77"/>
      <c r="AK1495" s="76"/>
      <c r="AL1495" s="63" t="s">
        <v>13520</v>
      </c>
      <c r="AM1495" s="75"/>
      <c r="AN1495" s="77"/>
      <c r="AO1495" s="77"/>
      <c r="AP1495" s="76"/>
      <c r="AQ1495" s="82" t="s">
        <v>13519</v>
      </c>
      <c r="AR1495" s="77"/>
      <c r="AS1495" s="77"/>
      <c r="AT1495" s="102"/>
      <c r="AU1495" s="76"/>
      <c r="AV1495" s="63" t="s">
        <v>13521</v>
      </c>
      <c r="AW1495" s="75"/>
      <c r="AX1495" s="77"/>
      <c r="AY1495" s="77"/>
      <c r="AZ1495" s="76"/>
      <c r="BA1495" s="63" t="s">
        <v>296</v>
      </c>
      <c r="BB1495" s="77"/>
      <c r="BC1495" s="77"/>
      <c r="BD1495" s="77"/>
      <c r="BE1495" s="76"/>
      <c r="BF1495" s="82" t="s">
        <v>13519</v>
      </c>
      <c r="BG1495" s="77"/>
      <c r="BH1495" s="77"/>
      <c r="BI1495" s="77"/>
      <c r="BJ1495" s="76"/>
      <c r="BK1495" s="82" t="s">
        <v>13519</v>
      </c>
      <c r="BL1495" s="77"/>
      <c r="BM1495" s="77"/>
      <c r="BN1495" s="77"/>
      <c r="BO1495" s="76"/>
      <c r="BP1495" s="44" t="s">
        <v>13522</v>
      </c>
    </row>
    <row r="1496" spans="1:68" x14ac:dyDescent="0.2">
      <c r="A1496" s="63" t="s">
        <v>1179</v>
      </c>
      <c r="B1496" s="44" t="s">
        <v>6117</v>
      </c>
      <c r="C1496" s="44" t="s">
        <v>13392</v>
      </c>
      <c r="D1496" s="44" t="s">
        <v>13523</v>
      </c>
      <c r="E1496" s="44" t="str">
        <f t="shared" si="46"/>
        <v>Delver's Harvest_Stage_MEWH</v>
      </c>
      <c r="F1496" s="44" t="s">
        <v>8781</v>
      </c>
      <c r="G1496" s="44" t="s">
        <v>5183</v>
      </c>
      <c r="H1496" s="44" t="s">
        <v>8505</v>
      </c>
      <c r="I1496" s="64"/>
      <c r="J1496" s="65"/>
      <c r="K1496" s="65"/>
      <c r="L1496" s="65"/>
      <c r="M1496" s="65"/>
      <c r="N1496" s="64"/>
      <c r="O1496" s="64"/>
      <c r="P1496" s="65"/>
      <c r="Q1496" s="65"/>
      <c r="R1496" s="65"/>
      <c r="S1496" s="65"/>
      <c r="T1496" s="64"/>
      <c r="U1496" s="65"/>
      <c r="V1496" s="65"/>
      <c r="W1496" s="65"/>
      <c r="X1496" s="65"/>
      <c r="Y1496" s="64"/>
      <c r="Z1496" s="65"/>
      <c r="AA1496" s="69">
        <f t="shared" si="47"/>
        <v>0</v>
      </c>
      <c r="AB1496" s="63" t="s">
        <v>297</v>
      </c>
      <c r="AC1496" s="75"/>
      <c r="AD1496" s="77"/>
      <c r="AE1496" s="77"/>
      <c r="AF1496" s="76"/>
      <c r="AG1496" s="82" t="s">
        <v>13524</v>
      </c>
      <c r="AH1496" s="77"/>
      <c r="AI1496" s="77"/>
      <c r="AJ1496" s="77"/>
      <c r="AK1496" s="76"/>
      <c r="AL1496" s="63" t="s">
        <v>13525</v>
      </c>
      <c r="AM1496" s="75"/>
      <c r="AN1496" s="77"/>
      <c r="AO1496" s="77"/>
      <c r="AP1496" s="76"/>
      <c r="AQ1496" s="82" t="s">
        <v>13524</v>
      </c>
      <c r="AR1496" s="77"/>
      <c r="AS1496" s="77"/>
      <c r="AT1496" s="102"/>
      <c r="AU1496" s="76"/>
      <c r="AV1496" s="63" t="s">
        <v>13526</v>
      </c>
      <c r="AW1496" s="75"/>
      <c r="AX1496" s="77"/>
      <c r="AY1496" s="77"/>
      <c r="AZ1496" s="76"/>
      <c r="BA1496" s="63" t="s">
        <v>297</v>
      </c>
      <c r="BB1496" s="77"/>
      <c r="BC1496" s="77"/>
      <c r="BD1496" s="77"/>
      <c r="BE1496" s="76"/>
      <c r="BF1496" s="82" t="s">
        <v>13524</v>
      </c>
      <c r="BG1496" s="77"/>
      <c r="BH1496" s="77"/>
      <c r="BI1496" s="77"/>
      <c r="BJ1496" s="76"/>
      <c r="BK1496" s="82" t="s">
        <v>13524</v>
      </c>
      <c r="BL1496" s="77"/>
      <c r="BM1496" s="77"/>
      <c r="BN1496" s="77"/>
      <c r="BO1496" s="76"/>
      <c r="BP1496" s="44" t="s">
        <v>13527</v>
      </c>
    </row>
    <row r="1497" spans="1:68" x14ac:dyDescent="0.2">
      <c r="A1497" s="63" t="s">
        <v>1179</v>
      </c>
      <c r="B1497" s="44" t="s">
        <v>6117</v>
      </c>
      <c r="C1497" s="44" t="s">
        <v>13392</v>
      </c>
      <c r="D1497" s="44" t="s">
        <v>13528</v>
      </c>
      <c r="E1497" s="44" t="str">
        <f t="shared" si="46"/>
        <v>Double-dealing_Stage_MEWH</v>
      </c>
      <c r="F1497" s="44" t="s">
        <v>5808</v>
      </c>
      <c r="G1497" s="44" t="s">
        <v>5235</v>
      </c>
      <c r="H1497" s="44" t="s">
        <v>13341</v>
      </c>
      <c r="I1497" s="64"/>
      <c r="J1497" s="65"/>
      <c r="K1497" s="65"/>
      <c r="L1497" s="65"/>
      <c r="M1497" s="65"/>
      <c r="N1497" s="64"/>
      <c r="O1497" s="64"/>
      <c r="P1497" s="65"/>
      <c r="Q1497" s="65"/>
      <c r="R1497" s="65"/>
      <c r="S1497" s="65"/>
      <c r="T1497" s="64"/>
      <c r="U1497" s="65"/>
      <c r="V1497" s="65"/>
      <c r="W1497" s="65"/>
      <c r="X1497" s="65"/>
      <c r="Y1497" s="64"/>
      <c r="Z1497" s="65"/>
      <c r="AA1497" s="69">
        <f t="shared" si="47"/>
        <v>0</v>
      </c>
      <c r="AB1497" s="63" t="s">
        <v>298</v>
      </c>
      <c r="AC1497" s="75"/>
      <c r="AD1497" s="77"/>
      <c r="AE1497" s="77"/>
      <c r="AF1497" s="76"/>
      <c r="AG1497" s="82" t="s">
        <v>13529</v>
      </c>
      <c r="AH1497" s="77"/>
      <c r="AI1497" s="77"/>
      <c r="AJ1497" s="77"/>
      <c r="AK1497" s="76"/>
      <c r="AL1497" s="63" t="s">
        <v>13530</v>
      </c>
      <c r="AM1497" s="75"/>
      <c r="AN1497" s="77"/>
      <c r="AO1497" s="77"/>
      <c r="AP1497" s="76"/>
      <c r="AQ1497" s="82" t="s">
        <v>13529</v>
      </c>
      <c r="AR1497" s="77"/>
      <c r="AS1497" s="77"/>
      <c r="AT1497" s="102"/>
      <c r="AU1497" s="76"/>
      <c r="AV1497" s="63" t="s">
        <v>13531</v>
      </c>
      <c r="AW1497" s="75"/>
      <c r="AX1497" s="77"/>
      <c r="AY1497" s="77"/>
      <c r="AZ1497" s="76"/>
      <c r="BA1497" s="63" t="s">
        <v>298</v>
      </c>
      <c r="BB1497" s="77"/>
      <c r="BC1497" s="77"/>
      <c r="BD1497" s="77"/>
      <c r="BE1497" s="76"/>
      <c r="BF1497" s="82" t="s">
        <v>13529</v>
      </c>
      <c r="BG1497" s="77"/>
      <c r="BH1497" s="77"/>
      <c r="BI1497" s="77"/>
      <c r="BJ1497" s="76"/>
      <c r="BK1497" s="82" t="s">
        <v>13529</v>
      </c>
      <c r="BL1497" s="77"/>
      <c r="BM1497" s="77"/>
      <c r="BN1497" s="77"/>
      <c r="BO1497" s="76"/>
      <c r="BP1497" s="44" t="s">
        <v>13532</v>
      </c>
    </row>
    <row r="1498" spans="1:68" x14ac:dyDescent="0.2">
      <c r="A1498" s="63" t="s">
        <v>1179</v>
      </c>
      <c r="B1498" s="44" t="s">
        <v>6117</v>
      </c>
      <c r="C1498" s="44" t="s">
        <v>13392</v>
      </c>
      <c r="D1498" s="44" t="s">
        <v>13533</v>
      </c>
      <c r="E1498" s="44" t="str">
        <f t="shared" si="46"/>
        <v>Earth-eater_Stage_MEWH</v>
      </c>
      <c r="F1498" s="44" t="s">
        <v>11117</v>
      </c>
      <c r="G1498" s="44" t="s">
        <v>5197</v>
      </c>
      <c r="H1498" s="44" t="s">
        <v>8589</v>
      </c>
      <c r="I1498" s="64"/>
      <c r="J1498" s="65"/>
      <c r="K1498" s="65"/>
      <c r="L1498" s="65"/>
      <c r="M1498" s="65"/>
      <c r="N1498" s="64"/>
      <c r="O1498" s="64"/>
      <c r="P1498" s="65"/>
      <c r="Q1498" s="65"/>
      <c r="R1498" s="65"/>
      <c r="S1498" s="65"/>
      <c r="T1498" s="64"/>
      <c r="U1498" s="65"/>
      <c r="V1498" s="65"/>
      <c r="W1498" s="65"/>
      <c r="X1498" s="65"/>
      <c r="Y1498" s="64"/>
      <c r="Z1498" s="65"/>
      <c r="AA1498" s="69">
        <f t="shared" si="47"/>
        <v>0</v>
      </c>
      <c r="AB1498" s="63" t="s">
        <v>764</v>
      </c>
      <c r="AC1498" s="75"/>
      <c r="AD1498" s="77"/>
      <c r="AE1498" s="77"/>
      <c r="AF1498" s="76"/>
      <c r="AG1498" s="82" t="s">
        <v>13534</v>
      </c>
      <c r="AH1498" s="77"/>
      <c r="AI1498" s="77"/>
      <c r="AJ1498" s="77"/>
      <c r="AK1498" s="76"/>
      <c r="AL1498" s="63" t="s">
        <v>13535</v>
      </c>
      <c r="AM1498" s="75"/>
      <c r="AN1498" s="77"/>
      <c r="AO1498" s="77"/>
      <c r="AP1498" s="76"/>
      <c r="AQ1498" s="82" t="s">
        <v>13534</v>
      </c>
      <c r="AR1498" s="77"/>
      <c r="AS1498" s="77"/>
      <c r="AT1498" s="102"/>
      <c r="AU1498" s="76"/>
      <c r="AV1498" s="63" t="s">
        <v>13536</v>
      </c>
      <c r="AW1498" s="75"/>
      <c r="AX1498" s="77"/>
      <c r="AY1498" s="77"/>
      <c r="AZ1498" s="76"/>
      <c r="BA1498" s="63" t="s">
        <v>764</v>
      </c>
      <c r="BB1498" s="77"/>
      <c r="BC1498" s="77"/>
      <c r="BD1498" s="77"/>
      <c r="BE1498" s="76"/>
      <c r="BF1498" s="82" t="s">
        <v>13534</v>
      </c>
      <c r="BG1498" s="77"/>
      <c r="BH1498" s="77"/>
      <c r="BI1498" s="77"/>
      <c r="BJ1498" s="76"/>
      <c r="BK1498" s="82" t="s">
        <v>13534</v>
      </c>
      <c r="BL1498" s="77"/>
      <c r="BM1498" s="77"/>
      <c r="BN1498" s="77"/>
      <c r="BO1498" s="76"/>
      <c r="BP1498" s="44" t="s">
        <v>13537</v>
      </c>
    </row>
    <row r="1499" spans="1:68" x14ac:dyDescent="0.2">
      <c r="A1499" s="63" t="s">
        <v>1179</v>
      </c>
      <c r="B1499" s="44" t="s">
        <v>6117</v>
      </c>
      <c r="C1499" s="44" t="s">
        <v>13392</v>
      </c>
      <c r="D1499" s="44" t="s">
        <v>13538</v>
      </c>
      <c r="E1499" s="44" t="str">
        <f t="shared" si="46"/>
        <v>Fortress of the Towers_Stage_MEWH</v>
      </c>
      <c r="F1499" s="44" t="s">
        <v>9927</v>
      </c>
      <c r="G1499" s="44" t="s">
        <v>5183</v>
      </c>
      <c r="H1499" s="44" t="s">
        <v>8505</v>
      </c>
      <c r="I1499" s="64"/>
      <c r="J1499" s="65"/>
      <c r="K1499" s="65"/>
      <c r="L1499" s="65"/>
      <c r="M1499" s="65"/>
      <c r="N1499" s="64"/>
      <c r="O1499" s="64"/>
      <c r="P1499" s="65"/>
      <c r="Q1499" s="65"/>
      <c r="R1499" s="65"/>
      <c r="S1499" s="65"/>
      <c r="T1499" s="64"/>
      <c r="U1499" s="65"/>
      <c r="V1499" s="65"/>
      <c r="W1499" s="65"/>
      <c r="X1499" s="65"/>
      <c r="Y1499" s="64"/>
      <c r="Z1499" s="65"/>
      <c r="AA1499" s="69">
        <f t="shared" si="47"/>
        <v>0</v>
      </c>
      <c r="AB1499" s="63" t="s">
        <v>765</v>
      </c>
      <c r="AC1499" s="75"/>
      <c r="AD1499" s="77"/>
      <c r="AE1499" s="77"/>
      <c r="AF1499" s="76"/>
      <c r="AG1499" s="82" t="s">
        <v>13539</v>
      </c>
      <c r="AH1499" s="77"/>
      <c r="AI1499" s="77"/>
      <c r="AJ1499" s="77"/>
      <c r="AK1499" s="76"/>
      <c r="AL1499" s="63" t="s">
        <v>13540</v>
      </c>
      <c r="AM1499" s="75"/>
      <c r="AN1499" s="77"/>
      <c r="AO1499" s="77"/>
      <c r="AP1499" s="76"/>
      <c r="AQ1499" s="82" t="s">
        <v>13539</v>
      </c>
      <c r="AR1499" s="77"/>
      <c r="AS1499" s="77"/>
      <c r="AT1499" s="102"/>
      <c r="AU1499" s="76"/>
      <c r="AV1499" s="63" t="s">
        <v>13541</v>
      </c>
      <c r="AW1499" s="75"/>
      <c r="AX1499" s="77"/>
      <c r="AY1499" s="77"/>
      <c r="AZ1499" s="76"/>
      <c r="BA1499" s="63" t="s">
        <v>765</v>
      </c>
      <c r="BB1499" s="77"/>
      <c r="BC1499" s="77"/>
      <c r="BD1499" s="77"/>
      <c r="BE1499" s="76"/>
      <c r="BF1499" s="82" t="s">
        <v>13539</v>
      </c>
      <c r="BG1499" s="77"/>
      <c r="BH1499" s="77"/>
      <c r="BI1499" s="77"/>
      <c r="BJ1499" s="76"/>
      <c r="BK1499" s="82" t="s">
        <v>13539</v>
      </c>
      <c r="BL1499" s="77"/>
      <c r="BM1499" s="77"/>
      <c r="BN1499" s="77"/>
      <c r="BO1499" s="76"/>
      <c r="BP1499" s="44" t="s">
        <v>13542</v>
      </c>
    </row>
    <row r="1500" spans="1:68" x14ac:dyDescent="0.2">
      <c r="A1500" s="63" t="s">
        <v>1179</v>
      </c>
      <c r="B1500" s="44" t="s">
        <v>6117</v>
      </c>
      <c r="C1500" s="44" t="s">
        <v>13392</v>
      </c>
      <c r="D1500" s="44" t="s">
        <v>13543</v>
      </c>
      <c r="E1500" s="44" t="str">
        <f t="shared" si="46"/>
        <v>Friend of Secret Things_Stage_MEWH</v>
      </c>
      <c r="F1500" s="44" t="s">
        <v>5930</v>
      </c>
      <c r="G1500" s="44" t="s">
        <v>5183</v>
      </c>
      <c r="H1500" s="44" t="s">
        <v>8505</v>
      </c>
      <c r="I1500" s="64"/>
      <c r="J1500" s="65"/>
      <c r="K1500" s="65"/>
      <c r="L1500" s="65"/>
      <c r="M1500" s="65"/>
      <c r="N1500" s="64"/>
      <c r="O1500" s="64"/>
      <c r="P1500" s="65"/>
      <c r="Q1500" s="65"/>
      <c r="R1500" s="65"/>
      <c r="S1500" s="65"/>
      <c r="T1500" s="64"/>
      <c r="U1500" s="65"/>
      <c r="V1500" s="65"/>
      <c r="W1500" s="65"/>
      <c r="X1500" s="65"/>
      <c r="Y1500" s="64"/>
      <c r="Z1500" s="65"/>
      <c r="AA1500" s="69">
        <f t="shared" si="47"/>
        <v>0</v>
      </c>
      <c r="AB1500" s="63" t="s">
        <v>766</v>
      </c>
      <c r="AC1500" s="75"/>
      <c r="AD1500" s="77"/>
      <c r="AE1500" s="77"/>
      <c r="AF1500" s="76"/>
      <c r="AG1500" s="82" t="s">
        <v>13544</v>
      </c>
      <c r="AH1500" s="77"/>
      <c r="AI1500" s="77"/>
      <c r="AJ1500" s="77"/>
      <c r="AK1500" s="76"/>
      <c r="AL1500" s="63" t="s">
        <v>13545</v>
      </c>
      <c r="AM1500" s="75"/>
      <c r="AN1500" s="77"/>
      <c r="AO1500" s="77"/>
      <c r="AP1500" s="76"/>
      <c r="AQ1500" s="82" t="s">
        <v>13544</v>
      </c>
      <c r="AR1500" s="77"/>
      <c r="AS1500" s="77"/>
      <c r="AT1500" s="102"/>
      <c r="AU1500" s="76"/>
      <c r="AV1500" s="63" t="s">
        <v>13546</v>
      </c>
      <c r="AW1500" s="75"/>
      <c r="AX1500" s="77"/>
      <c r="AY1500" s="77"/>
      <c r="AZ1500" s="76"/>
      <c r="BA1500" s="63" t="s">
        <v>766</v>
      </c>
      <c r="BB1500" s="77"/>
      <c r="BC1500" s="77"/>
      <c r="BD1500" s="77"/>
      <c r="BE1500" s="76"/>
      <c r="BF1500" s="82" t="s">
        <v>13544</v>
      </c>
      <c r="BG1500" s="77"/>
      <c r="BH1500" s="77"/>
      <c r="BI1500" s="77"/>
      <c r="BJ1500" s="76"/>
      <c r="BK1500" s="82" t="s">
        <v>13544</v>
      </c>
      <c r="BL1500" s="77"/>
      <c r="BM1500" s="77"/>
      <c r="BN1500" s="77"/>
      <c r="BO1500" s="76"/>
      <c r="BP1500" s="44" t="s">
        <v>13547</v>
      </c>
    </row>
    <row r="1501" spans="1:68" x14ac:dyDescent="0.2">
      <c r="A1501" s="63" t="s">
        <v>1179</v>
      </c>
      <c r="B1501" s="44" t="s">
        <v>6117</v>
      </c>
      <c r="C1501" s="44" t="s">
        <v>13392</v>
      </c>
      <c r="D1501" s="44" t="s">
        <v>13548</v>
      </c>
      <c r="E1501" s="44" t="str">
        <f t="shared" si="46"/>
        <v>Gandalf's Friend_Stage_MEWH</v>
      </c>
      <c r="F1501" s="44" t="s">
        <v>11470</v>
      </c>
      <c r="G1501" s="44" t="s">
        <v>5183</v>
      </c>
      <c r="H1501" s="44" t="s">
        <v>8505</v>
      </c>
      <c r="I1501" s="64"/>
      <c r="J1501" s="65"/>
      <c r="K1501" s="65"/>
      <c r="L1501" s="65"/>
      <c r="M1501" s="65"/>
      <c r="N1501" s="64"/>
      <c r="O1501" s="64"/>
      <c r="P1501" s="65"/>
      <c r="Q1501" s="65"/>
      <c r="R1501" s="65"/>
      <c r="S1501" s="65"/>
      <c r="T1501" s="64"/>
      <c r="U1501" s="65"/>
      <c r="V1501" s="65"/>
      <c r="W1501" s="65"/>
      <c r="X1501" s="65"/>
      <c r="Y1501" s="64"/>
      <c r="Z1501" s="65"/>
      <c r="AA1501" s="69">
        <f t="shared" si="47"/>
        <v>0</v>
      </c>
      <c r="AB1501" s="63" t="s">
        <v>767</v>
      </c>
      <c r="AC1501" s="75"/>
      <c r="AD1501" s="77"/>
      <c r="AE1501" s="77"/>
      <c r="AF1501" s="76"/>
      <c r="AG1501" s="82" t="s">
        <v>13549</v>
      </c>
      <c r="AH1501" s="77"/>
      <c r="AI1501" s="77"/>
      <c r="AJ1501" s="77"/>
      <c r="AK1501" s="76"/>
      <c r="AL1501" s="63" t="s">
        <v>13550</v>
      </c>
      <c r="AM1501" s="75"/>
      <c r="AN1501" s="77"/>
      <c r="AO1501" s="77"/>
      <c r="AP1501" s="76"/>
      <c r="AQ1501" s="82" t="s">
        <v>13549</v>
      </c>
      <c r="AR1501" s="77"/>
      <c r="AS1501" s="77"/>
      <c r="AT1501" s="102"/>
      <c r="AU1501" s="76"/>
      <c r="AV1501" s="63" t="s">
        <v>13551</v>
      </c>
      <c r="AW1501" s="75"/>
      <c r="AX1501" s="77"/>
      <c r="AY1501" s="77"/>
      <c r="AZ1501" s="76"/>
      <c r="BA1501" s="63" t="s">
        <v>767</v>
      </c>
      <c r="BB1501" s="77"/>
      <c r="BC1501" s="77"/>
      <c r="BD1501" s="77"/>
      <c r="BE1501" s="76"/>
      <c r="BF1501" s="82" t="s">
        <v>13549</v>
      </c>
      <c r="BG1501" s="77"/>
      <c r="BH1501" s="77"/>
      <c r="BI1501" s="77"/>
      <c r="BJ1501" s="76"/>
      <c r="BK1501" s="82" t="s">
        <v>13549</v>
      </c>
      <c r="BL1501" s="77"/>
      <c r="BM1501" s="77"/>
      <c r="BN1501" s="77"/>
      <c r="BO1501" s="76"/>
      <c r="BP1501" s="44" t="s">
        <v>13552</v>
      </c>
    </row>
    <row r="1502" spans="1:68" x14ac:dyDescent="0.2">
      <c r="A1502" s="63" t="s">
        <v>1179</v>
      </c>
      <c r="B1502" s="44" t="s">
        <v>6117</v>
      </c>
      <c r="C1502" s="44" t="s">
        <v>13392</v>
      </c>
      <c r="D1502" s="44" t="s">
        <v>13553</v>
      </c>
      <c r="E1502" s="44" t="str">
        <f t="shared" si="46"/>
        <v>Gatherer of Loyalties_Stage_MEWH</v>
      </c>
      <c r="F1502" s="44" t="s">
        <v>6135</v>
      </c>
      <c r="G1502" s="44" t="s">
        <v>5235</v>
      </c>
      <c r="H1502" s="44" t="s">
        <v>10551</v>
      </c>
      <c r="I1502" s="64"/>
      <c r="J1502" s="65"/>
      <c r="K1502" s="65"/>
      <c r="L1502" s="65"/>
      <c r="M1502" s="65"/>
      <c r="N1502" s="64"/>
      <c r="O1502" s="64"/>
      <c r="P1502" s="65"/>
      <c r="Q1502" s="65"/>
      <c r="R1502" s="65"/>
      <c r="S1502" s="65"/>
      <c r="T1502" s="64"/>
      <c r="U1502" s="65"/>
      <c r="V1502" s="65"/>
      <c r="W1502" s="65"/>
      <c r="X1502" s="65"/>
      <c r="Y1502" s="64"/>
      <c r="Z1502" s="65"/>
      <c r="AA1502" s="69">
        <f t="shared" si="47"/>
        <v>0</v>
      </c>
      <c r="AB1502" s="63" t="s">
        <v>768</v>
      </c>
      <c r="AC1502" s="75"/>
      <c r="AD1502" s="77"/>
      <c r="AE1502" s="77"/>
      <c r="AF1502" s="76"/>
      <c r="AG1502" s="82" t="s">
        <v>13554</v>
      </c>
      <c r="AH1502" s="77"/>
      <c r="AI1502" s="77"/>
      <c r="AJ1502" s="77"/>
      <c r="AK1502" s="76"/>
      <c r="AL1502" s="63" t="s">
        <v>13555</v>
      </c>
      <c r="AM1502" s="75"/>
      <c r="AN1502" s="77"/>
      <c r="AO1502" s="77"/>
      <c r="AP1502" s="76"/>
      <c r="AQ1502" s="82" t="s">
        <v>13554</v>
      </c>
      <c r="AR1502" s="77"/>
      <c r="AS1502" s="77"/>
      <c r="AT1502" s="102"/>
      <c r="AU1502" s="76"/>
      <c r="AV1502" s="63" t="s">
        <v>13556</v>
      </c>
      <c r="AW1502" s="75"/>
      <c r="AX1502" s="77"/>
      <c r="AY1502" s="77"/>
      <c r="AZ1502" s="76"/>
      <c r="BA1502" s="63" t="s">
        <v>768</v>
      </c>
      <c r="BB1502" s="77"/>
      <c r="BC1502" s="77"/>
      <c r="BD1502" s="77"/>
      <c r="BE1502" s="76"/>
      <c r="BF1502" s="82" t="s">
        <v>13554</v>
      </c>
      <c r="BG1502" s="77"/>
      <c r="BH1502" s="77"/>
      <c r="BI1502" s="77"/>
      <c r="BJ1502" s="76"/>
      <c r="BK1502" s="82" t="s">
        <v>13554</v>
      </c>
      <c r="BL1502" s="77"/>
      <c r="BM1502" s="77"/>
      <c r="BN1502" s="77"/>
      <c r="BO1502" s="76"/>
      <c r="BP1502" s="44" t="s">
        <v>1784</v>
      </c>
    </row>
    <row r="1503" spans="1:68" x14ac:dyDescent="0.2">
      <c r="A1503" s="63" t="s">
        <v>1179</v>
      </c>
      <c r="B1503" s="44" t="s">
        <v>6117</v>
      </c>
      <c r="C1503" s="44" t="s">
        <v>13392</v>
      </c>
      <c r="D1503" s="44" t="s">
        <v>13557</v>
      </c>
      <c r="E1503" s="44" t="str">
        <f t="shared" si="46"/>
        <v>Girdle of Radagast_Stage_MEWH</v>
      </c>
      <c r="F1503" s="44" t="s">
        <v>11117</v>
      </c>
      <c r="G1503" s="44" t="s">
        <v>5197</v>
      </c>
      <c r="H1503" s="44" t="s">
        <v>8347</v>
      </c>
      <c r="I1503" s="64"/>
      <c r="J1503" s="65"/>
      <c r="K1503" s="65"/>
      <c r="L1503" s="65"/>
      <c r="M1503" s="65"/>
      <c r="N1503" s="64"/>
      <c r="O1503" s="64"/>
      <c r="P1503" s="65"/>
      <c r="Q1503" s="65"/>
      <c r="R1503" s="65"/>
      <c r="S1503" s="65"/>
      <c r="T1503" s="64"/>
      <c r="U1503" s="65"/>
      <c r="V1503" s="65"/>
      <c r="W1503" s="65"/>
      <c r="X1503" s="65"/>
      <c r="Y1503" s="64"/>
      <c r="Z1503" s="65"/>
      <c r="AA1503" s="69">
        <f t="shared" si="47"/>
        <v>0</v>
      </c>
      <c r="AB1503" s="63" t="s">
        <v>769</v>
      </c>
      <c r="AC1503" s="75"/>
      <c r="AD1503" s="77"/>
      <c r="AE1503" s="77"/>
      <c r="AF1503" s="76"/>
      <c r="AG1503" s="82" t="s">
        <v>13558</v>
      </c>
      <c r="AH1503" s="77"/>
      <c r="AI1503" s="77"/>
      <c r="AJ1503" s="77"/>
      <c r="AK1503" s="76"/>
      <c r="AL1503" s="63" t="s">
        <v>13559</v>
      </c>
      <c r="AM1503" s="75"/>
      <c r="AN1503" s="77"/>
      <c r="AO1503" s="77"/>
      <c r="AP1503" s="76"/>
      <c r="AQ1503" s="82" t="s">
        <v>13558</v>
      </c>
      <c r="AR1503" s="77"/>
      <c r="AS1503" s="77"/>
      <c r="AT1503" s="102"/>
      <c r="AU1503" s="76"/>
      <c r="AV1503" s="63" t="s">
        <v>13560</v>
      </c>
      <c r="AW1503" s="75"/>
      <c r="AX1503" s="77"/>
      <c r="AY1503" s="77"/>
      <c r="AZ1503" s="76"/>
      <c r="BA1503" s="63" t="s">
        <v>769</v>
      </c>
      <c r="BB1503" s="77"/>
      <c r="BC1503" s="77"/>
      <c r="BD1503" s="77"/>
      <c r="BE1503" s="76"/>
      <c r="BF1503" s="82" t="s">
        <v>13558</v>
      </c>
      <c r="BG1503" s="77"/>
      <c r="BH1503" s="77"/>
      <c r="BI1503" s="77"/>
      <c r="BJ1503" s="76"/>
      <c r="BK1503" s="82" t="s">
        <v>13558</v>
      </c>
      <c r="BL1503" s="77"/>
      <c r="BM1503" s="77"/>
      <c r="BN1503" s="77"/>
      <c r="BO1503" s="76"/>
      <c r="BP1503" s="44" t="s">
        <v>13561</v>
      </c>
    </row>
    <row r="1504" spans="1:68" x14ac:dyDescent="0.2">
      <c r="A1504" s="63" t="s">
        <v>1179</v>
      </c>
      <c r="B1504" s="44" t="s">
        <v>6117</v>
      </c>
      <c r="C1504" s="44" t="s">
        <v>13392</v>
      </c>
      <c r="D1504" s="44" t="s">
        <v>13562</v>
      </c>
      <c r="E1504" s="44" t="str">
        <f t="shared" si="46"/>
        <v>Give Welcome to the Unexpected_Stage_MEWH</v>
      </c>
      <c r="F1504" s="44" t="s">
        <v>6135</v>
      </c>
      <c r="G1504" s="44" t="s">
        <v>5197</v>
      </c>
      <c r="H1504" s="44" t="s">
        <v>8347</v>
      </c>
      <c r="I1504" s="64"/>
      <c r="J1504" s="65"/>
      <c r="K1504" s="65"/>
      <c r="L1504" s="65"/>
      <c r="M1504" s="65"/>
      <c r="N1504" s="64"/>
      <c r="O1504" s="64"/>
      <c r="P1504" s="65"/>
      <c r="Q1504" s="65"/>
      <c r="R1504" s="65"/>
      <c r="S1504" s="65"/>
      <c r="T1504" s="64"/>
      <c r="U1504" s="65"/>
      <c r="V1504" s="65"/>
      <c r="W1504" s="65"/>
      <c r="X1504" s="65"/>
      <c r="Y1504" s="64"/>
      <c r="Z1504" s="65"/>
      <c r="AA1504" s="69">
        <f t="shared" si="47"/>
        <v>0</v>
      </c>
      <c r="AB1504" s="63" t="s">
        <v>770</v>
      </c>
      <c r="AC1504" s="75"/>
      <c r="AD1504" s="77"/>
      <c r="AE1504" s="77"/>
      <c r="AF1504" s="76"/>
      <c r="AG1504" s="82" t="s">
        <v>13563</v>
      </c>
      <c r="AH1504" s="77"/>
      <c r="AI1504" s="77"/>
      <c r="AJ1504" s="77"/>
      <c r="AK1504" s="76"/>
      <c r="AL1504" s="63" t="s">
        <v>13564</v>
      </c>
      <c r="AM1504" s="75"/>
      <c r="AN1504" s="77"/>
      <c r="AO1504" s="77"/>
      <c r="AP1504" s="76"/>
      <c r="AQ1504" s="82" t="s">
        <v>13563</v>
      </c>
      <c r="AR1504" s="77"/>
      <c r="AS1504" s="77"/>
      <c r="AT1504" s="102"/>
      <c r="AU1504" s="76"/>
      <c r="AV1504" s="63" t="s">
        <v>13565</v>
      </c>
      <c r="AW1504" s="75"/>
      <c r="AX1504" s="77"/>
      <c r="AY1504" s="77"/>
      <c r="AZ1504" s="76"/>
      <c r="BA1504" s="63" t="s">
        <v>770</v>
      </c>
      <c r="BB1504" s="77"/>
      <c r="BC1504" s="77"/>
      <c r="BD1504" s="77"/>
      <c r="BE1504" s="76"/>
      <c r="BF1504" s="82" t="s">
        <v>13563</v>
      </c>
      <c r="BG1504" s="77"/>
      <c r="BH1504" s="77"/>
      <c r="BI1504" s="77"/>
      <c r="BJ1504" s="76"/>
      <c r="BK1504" s="82" t="s">
        <v>13563</v>
      </c>
      <c r="BL1504" s="77"/>
      <c r="BM1504" s="77"/>
      <c r="BN1504" s="77"/>
      <c r="BO1504" s="76"/>
      <c r="BP1504" s="44" t="s">
        <v>13566</v>
      </c>
    </row>
    <row r="1505" spans="1:68" x14ac:dyDescent="0.2">
      <c r="A1505" s="63" t="s">
        <v>1179</v>
      </c>
      <c r="B1505" s="44" t="s">
        <v>6117</v>
      </c>
      <c r="C1505" s="44" t="s">
        <v>13392</v>
      </c>
      <c r="D1505" s="44" t="s">
        <v>13567</v>
      </c>
      <c r="E1505" s="44" t="str">
        <f t="shared" si="46"/>
        <v>Glove of Radagast_Stage_MEWH</v>
      </c>
      <c r="F1505" s="44" t="s">
        <v>6488</v>
      </c>
      <c r="G1505" s="44" t="s">
        <v>5197</v>
      </c>
      <c r="H1505" s="44" t="s">
        <v>8347</v>
      </c>
      <c r="I1505" s="64"/>
      <c r="J1505" s="65"/>
      <c r="K1505" s="65"/>
      <c r="L1505" s="65"/>
      <c r="M1505" s="65"/>
      <c r="N1505" s="64"/>
      <c r="O1505" s="64"/>
      <c r="P1505" s="65"/>
      <c r="Q1505" s="65"/>
      <c r="R1505" s="65"/>
      <c r="S1505" s="65"/>
      <c r="T1505" s="64"/>
      <c r="U1505" s="65"/>
      <c r="V1505" s="65"/>
      <c r="W1505" s="65"/>
      <c r="X1505" s="65"/>
      <c r="Y1505" s="64"/>
      <c r="Z1505" s="65"/>
      <c r="AA1505" s="69">
        <f t="shared" si="47"/>
        <v>0</v>
      </c>
      <c r="AB1505" s="63" t="s">
        <v>771</v>
      </c>
      <c r="AC1505" s="75"/>
      <c r="AD1505" s="77"/>
      <c r="AE1505" s="77"/>
      <c r="AF1505" s="76"/>
      <c r="AG1505" s="82" t="s">
        <v>13568</v>
      </c>
      <c r="AH1505" s="77"/>
      <c r="AI1505" s="77"/>
      <c r="AJ1505" s="77"/>
      <c r="AK1505" s="76"/>
      <c r="AL1505" s="63" t="s">
        <v>13569</v>
      </c>
      <c r="AM1505" s="75"/>
      <c r="AN1505" s="77"/>
      <c r="AO1505" s="77"/>
      <c r="AP1505" s="76"/>
      <c r="AQ1505" s="82" t="s">
        <v>13568</v>
      </c>
      <c r="AR1505" s="77"/>
      <c r="AS1505" s="77"/>
      <c r="AT1505" s="102"/>
      <c r="AU1505" s="76"/>
      <c r="AV1505" s="63" t="s">
        <v>13570</v>
      </c>
      <c r="AW1505" s="75"/>
      <c r="AX1505" s="77"/>
      <c r="AY1505" s="77"/>
      <c r="AZ1505" s="76"/>
      <c r="BA1505" s="63" t="s">
        <v>771</v>
      </c>
      <c r="BB1505" s="77"/>
      <c r="BC1505" s="77"/>
      <c r="BD1505" s="77"/>
      <c r="BE1505" s="76"/>
      <c r="BF1505" s="82" t="s">
        <v>13568</v>
      </c>
      <c r="BG1505" s="77"/>
      <c r="BH1505" s="77"/>
      <c r="BI1505" s="77"/>
      <c r="BJ1505" s="76"/>
      <c r="BK1505" s="82" t="s">
        <v>13568</v>
      </c>
      <c r="BL1505" s="77"/>
      <c r="BM1505" s="77"/>
      <c r="BN1505" s="77"/>
      <c r="BO1505" s="76"/>
      <c r="BP1505" s="44" t="s">
        <v>13571</v>
      </c>
    </row>
    <row r="1506" spans="1:68" x14ac:dyDescent="0.2">
      <c r="A1506" s="63" t="s">
        <v>1179</v>
      </c>
      <c r="B1506" s="44" t="s">
        <v>6117</v>
      </c>
      <c r="C1506" s="44" t="s">
        <v>13392</v>
      </c>
      <c r="D1506" s="44" t="s">
        <v>13572</v>
      </c>
      <c r="E1506" s="44" t="str">
        <f t="shared" si="46"/>
        <v>Gnawed Ways_Stage_MEWH</v>
      </c>
      <c r="F1506" s="44" t="s">
        <v>9119</v>
      </c>
      <c r="G1506" s="44" t="s">
        <v>5197</v>
      </c>
      <c r="H1506" s="44" t="s">
        <v>8589</v>
      </c>
      <c r="I1506" s="64"/>
      <c r="J1506" s="65"/>
      <c r="K1506" s="65"/>
      <c r="L1506" s="65"/>
      <c r="M1506" s="65"/>
      <c r="N1506" s="64"/>
      <c r="O1506" s="64"/>
      <c r="P1506" s="65"/>
      <c r="Q1506" s="65"/>
      <c r="R1506" s="65"/>
      <c r="S1506" s="65"/>
      <c r="T1506" s="64"/>
      <c r="U1506" s="65"/>
      <c r="V1506" s="65"/>
      <c r="W1506" s="65"/>
      <c r="X1506" s="65"/>
      <c r="Y1506" s="64"/>
      <c r="Z1506" s="65"/>
      <c r="AA1506" s="69">
        <f t="shared" si="47"/>
        <v>0</v>
      </c>
      <c r="AB1506" s="63" t="s">
        <v>772</v>
      </c>
      <c r="AC1506" s="75"/>
      <c r="AD1506" s="77"/>
      <c r="AE1506" s="77"/>
      <c r="AF1506" s="76"/>
      <c r="AG1506" s="82" t="s">
        <v>13573</v>
      </c>
      <c r="AH1506" s="77"/>
      <c r="AI1506" s="77"/>
      <c r="AJ1506" s="77"/>
      <c r="AK1506" s="76"/>
      <c r="AL1506" s="63" t="s">
        <v>13574</v>
      </c>
      <c r="AM1506" s="75"/>
      <c r="AN1506" s="77"/>
      <c r="AO1506" s="77"/>
      <c r="AP1506" s="76"/>
      <c r="AQ1506" s="82" t="s">
        <v>13573</v>
      </c>
      <c r="AR1506" s="77"/>
      <c r="AS1506" s="77"/>
      <c r="AT1506" s="102"/>
      <c r="AU1506" s="76"/>
      <c r="AV1506" s="63" t="s">
        <v>13575</v>
      </c>
      <c r="AW1506" s="75"/>
      <c r="AX1506" s="77"/>
      <c r="AY1506" s="77"/>
      <c r="AZ1506" s="76"/>
      <c r="BA1506" s="63" t="s">
        <v>772</v>
      </c>
      <c r="BB1506" s="77"/>
      <c r="BC1506" s="77"/>
      <c r="BD1506" s="77"/>
      <c r="BE1506" s="76"/>
      <c r="BF1506" s="82" t="s">
        <v>13573</v>
      </c>
      <c r="BG1506" s="77"/>
      <c r="BH1506" s="77"/>
      <c r="BI1506" s="77"/>
      <c r="BJ1506" s="76"/>
      <c r="BK1506" s="82" t="s">
        <v>13573</v>
      </c>
      <c r="BL1506" s="77"/>
      <c r="BM1506" s="77"/>
      <c r="BN1506" s="77"/>
      <c r="BO1506" s="76"/>
      <c r="BP1506" s="44" t="s">
        <v>1732</v>
      </c>
    </row>
    <row r="1507" spans="1:68" x14ac:dyDescent="0.2">
      <c r="A1507" s="63" t="s">
        <v>1179</v>
      </c>
      <c r="B1507" s="44" t="s">
        <v>6117</v>
      </c>
      <c r="C1507" s="44" t="s">
        <v>13392</v>
      </c>
      <c r="D1507" s="44" t="s">
        <v>13576</v>
      </c>
      <c r="E1507" s="44" t="str">
        <f t="shared" si="46"/>
        <v>Great Patron_Stage_MEWH</v>
      </c>
      <c r="F1507" s="44" t="s">
        <v>11470</v>
      </c>
      <c r="G1507" s="44" t="s">
        <v>5235</v>
      </c>
      <c r="H1507" s="44" t="s">
        <v>10551</v>
      </c>
      <c r="I1507" s="64"/>
      <c r="J1507" s="65"/>
      <c r="K1507" s="65"/>
      <c r="L1507" s="65"/>
      <c r="M1507" s="65"/>
      <c r="N1507" s="64"/>
      <c r="O1507" s="64"/>
      <c r="P1507" s="65"/>
      <c r="Q1507" s="65"/>
      <c r="R1507" s="65"/>
      <c r="S1507" s="65"/>
      <c r="T1507" s="64"/>
      <c r="U1507" s="65"/>
      <c r="V1507" s="65"/>
      <c r="W1507" s="65"/>
      <c r="X1507" s="65"/>
      <c r="Y1507" s="64"/>
      <c r="Z1507" s="65"/>
      <c r="AA1507" s="69">
        <f t="shared" si="47"/>
        <v>0</v>
      </c>
      <c r="AB1507" s="63" t="s">
        <v>773</v>
      </c>
      <c r="AC1507" s="75"/>
      <c r="AD1507" s="77"/>
      <c r="AE1507" s="77"/>
      <c r="AF1507" s="76"/>
      <c r="AG1507" s="82" t="s">
        <v>13577</v>
      </c>
      <c r="AH1507" s="77"/>
      <c r="AI1507" s="77"/>
      <c r="AJ1507" s="77"/>
      <c r="AK1507" s="76"/>
      <c r="AL1507" s="63" t="s">
        <v>13578</v>
      </c>
      <c r="AM1507" s="75"/>
      <c r="AN1507" s="77"/>
      <c r="AO1507" s="77"/>
      <c r="AP1507" s="76"/>
      <c r="AQ1507" s="82" t="s">
        <v>13577</v>
      </c>
      <c r="AR1507" s="77"/>
      <c r="AS1507" s="77"/>
      <c r="AT1507" s="102"/>
      <c r="AU1507" s="76"/>
      <c r="AV1507" s="63" t="s">
        <v>13579</v>
      </c>
      <c r="AW1507" s="75"/>
      <c r="AX1507" s="77"/>
      <c r="AY1507" s="77"/>
      <c r="AZ1507" s="76"/>
      <c r="BA1507" s="63" t="s">
        <v>773</v>
      </c>
      <c r="BB1507" s="77"/>
      <c r="BC1507" s="77"/>
      <c r="BD1507" s="77"/>
      <c r="BE1507" s="76"/>
      <c r="BF1507" s="82" t="s">
        <v>13577</v>
      </c>
      <c r="BG1507" s="77"/>
      <c r="BH1507" s="77"/>
      <c r="BI1507" s="77"/>
      <c r="BJ1507" s="76"/>
      <c r="BK1507" s="82" t="s">
        <v>13577</v>
      </c>
      <c r="BL1507" s="77"/>
      <c r="BM1507" s="77"/>
      <c r="BN1507" s="77"/>
      <c r="BO1507" s="76"/>
      <c r="BP1507" s="44" t="s">
        <v>13580</v>
      </c>
    </row>
    <row r="1508" spans="1:68" x14ac:dyDescent="0.2">
      <c r="A1508" s="63" t="s">
        <v>1179</v>
      </c>
      <c r="B1508" s="44" t="s">
        <v>6117</v>
      </c>
      <c r="C1508" s="44" t="s">
        <v>13392</v>
      </c>
      <c r="D1508" s="44" t="s">
        <v>13581</v>
      </c>
      <c r="E1508" s="44" t="str">
        <f t="shared" si="46"/>
        <v>Great Ruse_Stage_MEWH</v>
      </c>
      <c r="F1508" s="44" t="s">
        <v>8911</v>
      </c>
      <c r="G1508" s="44" t="s">
        <v>5183</v>
      </c>
      <c r="H1508" s="44" t="s">
        <v>8505</v>
      </c>
      <c r="I1508" s="64"/>
      <c r="J1508" s="65"/>
      <c r="K1508" s="65"/>
      <c r="L1508" s="65"/>
      <c r="M1508" s="65"/>
      <c r="N1508" s="64"/>
      <c r="O1508" s="64"/>
      <c r="P1508" s="65"/>
      <c r="Q1508" s="65"/>
      <c r="R1508" s="65"/>
      <c r="S1508" s="65"/>
      <c r="T1508" s="64"/>
      <c r="U1508" s="65"/>
      <c r="V1508" s="65"/>
      <c r="W1508" s="65"/>
      <c r="X1508" s="65"/>
      <c r="Y1508" s="64"/>
      <c r="Z1508" s="65"/>
      <c r="AA1508" s="69">
        <f t="shared" si="47"/>
        <v>0</v>
      </c>
      <c r="AB1508" s="63" t="s">
        <v>774</v>
      </c>
      <c r="AC1508" s="75"/>
      <c r="AD1508" s="77"/>
      <c r="AE1508" s="77"/>
      <c r="AF1508" s="76"/>
      <c r="AG1508" s="82" t="s">
        <v>13582</v>
      </c>
      <c r="AH1508" s="77"/>
      <c r="AI1508" s="77"/>
      <c r="AJ1508" s="77"/>
      <c r="AK1508" s="76"/>
      <c r="AL1508" s="63" t="s">
        <v>13583</v>
      </c>
      <c r="AM1508" s="75"/>
      <c r="AN1508" s="77"/>
      <c r="AO1508" s="77"/>
      <c r="AP1508" s="76"/>
      <c r="AQ1508" s="82" t="s">
        <v>13582</v>
      </c>
      <c r="AR1508" s="77"/>
      <c r="AS1508" s="77"/>
      <c r="AT1508" s="102"/>
      <c r="AU1508" s="76"/>
      <c r="AV1508" s="63" t="s">
        <v>13584</v>
      </c>
      <c r="AW1508" s="75"/>
      <c r="AX1508" s="77"/>
      <c r="AY1508" s="77"/>
      <c r="AZ1508" s="76"/>
      <c r="BA1508" s="63" t="s">
        <v>774</v>
      </c>
      <c r="BB1508" s="77"/>
      <c r="BC1508" s="77"/>
      <c r="BD1508" s="77"/>
      <c r="BE1508" s="76"/>
      <c r="BF1508" s="82" t="s">
        <v>13582</v>
      </c>
      <c r="BG1508" s="77"/>
      <c r="BH1508" s="77"/>
      <c r="BI1508" s="77"/>
      <c r="BJ1508" s="76"/>
      <c r="BK1508" s="82" t="s">
        <v>13582</v>
      </c>
      <c r="BL1508" s="77"/>
      <c r="BM1508" s="77"/>
      <c r="BN1508" s="77"/>
      <c r="BO1508" s="76"/>
      <c r="BP1508" s="44" t="s">
        <v>13585</v>
      </c>
    </row>
    <row r="1509" spans="1:68" x14ac:dyDescent="0.2">
      <c r="A1509" s="63" t="s">
        <v>1179</v>
      </c>
      <c r="B1509" s="44" t="s">
        <v>6117</v>
      </c>
      <c r="C1509" s="44" t="s">
        <v>13392</v>
      </c>
      <c r="D1509" s="44" t="s">
        <v>13586</v>
      </c>
      <c r="E1509" s="44" t="str">
        <f t="shared" si="46"/>
        <v>Grey Embassy_Stage_MEWH</v>
      </c>
      <c r="F1509" s="44" t="s">
        <v>9927</v>
      </c>
      <c r="G1509" s="44" t="s">
        <v>5183</v>
      </c>
      <c r="H1509" s="44" t="s">
        <v>8505</v>
      </c>
      <c r="I1509" s="64"/>
      <c r="J1509" s="65"/>
      <c r="K1509" s="65"/>
      <c r="L1509" s="65"/>
      <c r="M1509" s="65"/>
      <c r="N1509" s="64"/>
      <c r="O1509" s="64"/>
      <c r="P1509" s="65"/>
      <c r="Q1509" s="65"/>
      <c r="R1509" s="65"/>
      <c r="S1509" s="65"/>
      <c r="T1509" s="64"/>
      <c r="U1509" s="65"/>
      <c r="V1509" s="65"/>
      <c r="W1509" s="65"/>
      <c r="X1509" s="65"/>
      <c r="Y1509" s="64"/>
      <c r="Z1509" s="65"/>
      <c r="AA1509" s="69">
        <f t="shared" si="47"/>
        <v>0</v>
      </c>
      <c r="AB1509" s="63" t="s">
        <v>775</v>
      </c>
      <c r="AC1509" s="75"/>
      <c r="AD1509" s="77"/>
      <c r="AE1509" s="77"/>
      <c r="AF1509" s="76"/>
      <c r="AG1509" s="82" t="s">
        <v>13587</v>
      </c>
      <c r="AH1509" s="77"/>
      <c r="AI1509" s="77"/>
      <c r="AJ1509" s="77"/>
      <c r="AK1509" s="76"/>
      <c r="AL1509" s="63" t="s">
        <v>13588</v>
      </c>
      <c r="AM1509" s="75"/>
      <c r="AN1509" s="77"/>
      <c r="AO1509" s="77"/>
      <c r="AP1509" s="76"/>
      <c r="AQ1509" s="82" t="s">
        <v>13587</v>
      </c>
      <c r="AR1509" s="77"/>
      <c r="AS1509" s="77"/>
      <c r="AT1509" s="102"/>
      <c r="AU1509" s="76"/>
      <c r="AV1509" s="63" t="s">
        <v>13589</v>
      </c>
      <c r="AW1509" s="75"/>
      <c r="AX1509" s="77"/>
      <c r="AY1509" s="77"/>
      <c r="AZ1509" s="76"/>
      <c r="BA1509" s="63" t="s">
        <v>775</v>
      </c>
      <c r="BB1509" s="77"/>
      <c r="BC1509" s="77"/>
      <c r="BD1509" s="77"/>
      <c r="BE1509" s="76"/>
      <c r="BF1509" s="82" t="s">
        <v>13587</v>
      </c>
      <c r="BG1509" s="77"/>
      <c r="BH1509" s="77"/>
      <c r="BI1509" s="77"/>
      <c r="BJ1509" s="76"/>
      <c r="BK1509" s="82" t="s">
        <v>13587</v>
      </c>
      <c r="BL1509" s="77"/>
      <c r="BM1509" s="77"/>
      <c r="BN1509" s="77"/>
      <c r="BO1509" s="76"/>
      <c r="BP1509" s="44" t="s">
        <v>1787</v>
      </c>
    </row>
    <row r="1510" spans="1:68" x14ac:dyDescent="0.2">
      <c r="A1510" s="63" t="s">
        <v>1179</v>
      </c>
      <c r="B1510" s="44" t="s">
        <v>6117</v>
      </c>
      <c r="C1510" s="44" t="s">
        <v>13392</v>
      </c>
      <c r="D1510" s="44" t="s">
        <v>13590</v>
      </c>
      <c r="E1510" s="44" t="str">
        <f t="shared" si="46"/>
        <v>Guarded Haven_Stage_MEWH</v>
      </c>
      <c r="F1510" s="44" t="s">
        <v>9119</v>
      </c>
      <c r="G1510" s="44" t="s">
        <v>5183</v>
      </c>
      <c r="H1510" s="44" t="s">
        <v>8505</v>
      </c>
      <c r="I1510" s="64"/>
      <c r="J1510" s="65"/>
      <c r="K1510" s="65"/>
      <c r="L1510" s="65"/>
      <c r="M1510" s="65"/>
      <c r="N1510" s="64"/>
      <c r="O1510" s="64"/>
      <c r="P1510" s="65"/>
      <c r="Q1510" s="65"/>
      <c r="R1510" s="65"/>
      <c r="S1510" s="65"/>
      <c r="T1510" s="64"/>
      <c r="U1510" s="65"/>
      <c r="V1510" s="65"/>
      <c r="W1510" s="65"/>
      <c r="X1510" s="65"/>
      <c r="Y1510" s="64"/>
      <c r="Z1510" s="65"/>
      <c r="AA1510" s="69">
        <f t="shared" si="47"/>
        <v>0</v>
      </c>
      <c r="AB1510" s="63" t="s">
        <v>776</v>
      </c>
      <c r="AC1510" s="75"/>
      <c r="AD1510" s="77"/>
      <c r="AE1510" s="77"/>
      <c r="AF1510" s="76"/>
      <c r="AG1510" s="82" t="s">
        <v>13591</v>
      </c>
      <c r="AH1510" s="77"/>
      <c r="AI1510" s="77"/>
      <c r="AJ1510" s="77"/>
      <c r="AK1510" s="76"/>
      <c r="AL1510" s="63" t="s">
        <v>13592</v>
      </c>
      <c r="AM1510" s="75"/>
      <c r="AN1510" s="77"/>
      <c r="AO1510" s="77"/>
      <c r="AP1510" s="76"/>
      <c r="AQ1510" s="82" t="s">
        <v>13591</v>
      </c>
      <c r="AR1510" s="77"/>
      <c r="AS1510" s="77"/>
      <c r="AT1510" s="102"/>
      <c r="AU1510" s="76"/>
      <c r="AV1510" s="63" t="s">
        <v>13593</v>
      </c>
      <c r="AW1510" s="75"/>
      <c r="AX1510" s="77"/>
      <c r="AY1510" s="77"/>
      <c r="AZ1510" s="76"/>
      <c r="BA1510" s="63" t="s">
        <v>776</v>
      </c>
      <c r="BB1510" s="77"/>
      <c r="BC1510" s="77"/>
      <c r="BD1510" s="77"/>
      <c r="BE1510" s="76"/>
      <c r="BF1510" s="82" t="s">
        <v>13591</v>
      </c>
      <c r="BG1510" s="77"/>
      <c r="BH1510" s="77"/>
      <c r="BI1510" s="77"/>
      <c r="BJ1510" s="76"/>
      <c r="BK1510" s="82" t="s">
        <v>13591</v>
      </c>
      <c r="BL1510" s="77"/>
      <c r="BM1510" s="77"/>
      <c r="BN1510" s="77"/>
      <c r="BO1510" s="76"/>
      <c r="BP1510" s="44" t="s">
        <v>13594</v>
      </c>
    </row>
    <row r="1511" spans="1:68" x14ac:dyDescent="0.2">
      <c r="A1511" s="63" t="s">
        <v>1179</v>
      </c>
      <c r="B1511" s="44" t="s">
        <v>6117</v>
      </c>
      <c r="C1511" s="44" t="s">
        <v>13392</v>
      </c>
      <c r="D1511" s="44" t="s">
        <v>13595</v>
      </c>
      <c r="E1511" s="44" t="str">
        <f t="shared" si="46"/>
        <v>Hidden Haven_Stage_MEWH</v>
      </c>
      <c r="F1511" s="44" t="s">
        <v>5255</v>
      </c>
      <c r="G1511" s="44" t="s">
        <v>5235</v>
      </c>
      <c r="H1511" s="44" t="s">
        <v>13341</v>
      </c>
      <c r="I1511" s="64"/>
      <c r="J1511" s="65"/>
      <c r="K1511" s="65"/>
      <c r="L1511" s="65"/>
      <c r="M1511" s="65"/>
      <c r="N1511" s="64"/>
      <c r="O1511" s="64"/>
      <c r="P1511" s="65"/>
      <c r="Q1511" s="65"/>
      <c r="R1511" s="65"/>
      <c r="S1511" s="65"/>
      <c r="T1511" s="64"/>
      <c r="U1511" s="65"/>
      <c r="V1511" s="65"/>
      <c r="W1511" s="65"/>
      <c r="X1511" s="65"/>
      <c r="Y1511" s="64"/>
      <c r="Z1511" s="65"/>
      <c r="AA1511" s="69">
        <f t="shared" si="47"/>
        <v>0</v>
      </c>
      <c r="AB1511" s="63" t="s">
        <v>777</v>
      </c>
      <c r="AC1511" s="75"/>
      <c r="AD1511" s="77"/>
      <c r="AE1511" s="77"/>
      <c r="AF1511" s="76"/>
      <c r="AG1511" s="82" t="s">
        <v>13596</v>
      </c>
      <c r="AH1511" s="77"/>
      <c r="AI1511" s="77"/>
      <c r="AJ1511" s="77"/>
      <c r="AK1511" s="76"/>
      <c r="AL1511" s="63" t="s">
        <v>13597</v>
      </c>
      <c r="AM1511" s="75"/>
      <c r="AN1511" s="77"/>
      <c r="AO1511" s="77"/>
      <c r="AP1511" s="76"/>
      <c r="AQ1511" s="82" t="s">
        <v>13596</v>
      </c>
      <c r="AR1511" s="77"/>
      <c r="AS1511" s="77"/>
      <c r="AT1511" s="102"/>
      <c r="AU1511" s="76"/>
      <c r="AV1511" s="63" t="s">
        <v>13598</v>
      </c>
      <c r="AW1511" s="75"/>
      <c r="AX1511" s="77"/>
      <c r="AY1511" s="77"/>
      <c r="AZ1511" s="76"/>
      <c r="BA1511" s="63" t="s">
        <v>777</v>
      </c>
      <c r="BB1511" s="77"/>
      <c r="BC1511" s="77"/>
      <c r="BD1511" s="77"/>
      <c r="BE1511" s="76"/>
      <c r="BF1511" s="82" t="s">
        <v>13596</v>
      </c>
      <c r="BG1511" s="77"/>
      <c r="BH1511" s="77"/>
      <c r="BI1511" s="77"/>
      <c r="BJ1511" s="76"/>
      <c r="BK1511" s="82" t="s">
        <v>13596</v>
      </c>
      <c r="BL1511" s="77"/>
      <c r="BM1511" s="77"/>
      <c r="BN1511" s="77"/>
      <c r="BO1511" s="76"/>
      <c r="BP1511" s="44" t="s">
        <v>13599</v>
      </c>
    </row>
    <row r="1512" spans="1:68" x14ac:dyDescent="0.2">
      <c r="A1512" s="63" t="s">
        <v>1179</v>
      </c>
      <c r="B1512" s="44" t="s">
        <v>6117</v>
      </c>
      <c r="C1512" s="44" t="s">
        <v>13392</v>
      </c>
      <c r="D1512" s="44" t="s">
        <v>13600</v>
      </c>
      <c r="E1512" s="44" t="str">
        <f t="shared" si="46"/>
        <v>Huntsman's Garb_Stage_MEWH</v>
      </c>
      <c r="F1512" s="44" t="s">
        <v>8560</v>
      </c>
      <c r="G1512" s="44" t="s">
        <v>5183</v>
      </c>
      <c r="H1512" s="44" t="s">
        <v>8505</v>
      </c>
      <c r="I1512" s="64"/>
      <c r="J1512" s="65"/>
      <c r="K1512" s="65"/>
      <c r="L1512" s="65"/>
      <c r="M1512" s="65"/>
      <c r="N1512" s="64"/>
      <c r="O1512" s="64"/>
      <c r="P1512" s="65"/>
      <c r="Q1512" s="65"/>
      <c r="R1512" s="65"/>
      <c r="S1512" s="65"/>
      <c r="T1512" s="64"/>
      <c r="U1512" s="65"/>
      <c r="V1512" s="65"/>
      <c r="W1512" s="65"/>
      <c r="X1512" s="65"/>
      <c r="Y1512" s="64"/>
      <c r="Z1512" s="65"/>
      <c r="AA1512" s="69">
        <f t="shared" si="47"/>
        <v>0</v>
      </c>
      <c r="AB1512" s="63" t="s">
        <v>778</v>
      </c>
      <c r="AC1512" s="75"/>
      <c r="AD1512" s="77"/>
      <c r="AE1512" s="77"/>
      <c r="AF1512" s="76"/>
      <c r="AG1512" s="82" t="s">
        <v>13601</v>
      </c>
      <c r="AH1512" s="77"/>
      <c r="AI1512" s="77"/>
      <c r="AJ1512" s="77"/>
      <c r="AK1512" s="76"/>
      <c r="AL1512" s="63" t="s">
        <v>13602</v>
      </c>
      <c r="AM1512" s="75"/>
      <c r="AN1512" s="77"/>
      <c r="AO1512" s="77"/>
      <c r="AP1512" s="76"/>
      <c r="AQ1512" s="82" t="s">
        <v>13601</v>
      </c>
      <c r="AR1512" s="77"/>
      <c r="AS1512" s="77"/>
      <c r="AT1512" s="102"/>
      <c r="AU1512" s="76"/>
      <c r="AV1512" s="63" t="s">
        <v>13603</v>
      </c>
      <c r="AW1512" s="75"/>
      <c r="AX1512" s="77"/>
      <c r="AY1512" s="77"/>
      <c r="AZ1512" s="76"/>
      <c r="BA1512" s="63" t="s">
        <v>778</v>
      </c>
      <c r="BB1512" s="77"/>
      <c r="BC1512" s="77"/>
      <c r="BD1512" s="77"/>
      <c r="BE1512" s="76"/>
      <c r="BF1512" s="82" t="s">
        <v>13601</v>
      </c>
      <c r="BG1512" s="77"/>
      <c r="BH1512" s="77"/>
      <c r="BI1512" s="77"/>
      <c r="BJ1512" s="76"/>
      <c r="BK1512" s="82" t="s">
        <v>13601</v>
      </c>
      <c r="BL1512" s="77"/>
      <c r="BM1512" s="77"/>
      <c r="BN1512" s="77"/>
      <c r="BO1512" s="76"/>
      <c r="BP1512" s="44" t="s">
        <v>13604</v>
      </c>
    </row>
    <row r="1513" spans="1:68" x14ac:dyDescent="0.2">
      <c r="A1513" s="63" t="s">
        <v>1179</v>
      </c>
      <c r="B1513" s="44" t="s">
        <v>6117</v>
      </c>
      <c r="C1513" s="44" t="s">
        <v>13392</v>
      </c>
      <c r="D1513" s="44" t="s">
        <v>13605</v>
      </c>
      <c r="E1513" s="44" t="str">
        <f t="shared" si="46"/>
        <v>Join the Hunt_Stage_MEWH</v>
      </c>
      <c r="F1513" s="44" t="s">
        <v>11470</v>
      </c>
      <c r="G1513" s="44" t="s">
        <v>5183</v>
      </c>
      <c r="H1513" s="44" t="s">
        <v>8505</v>
      </c>
      <c r="I1513" s="64"/>
      <c r="J1513" s="65"/>
      <c r="K1513" s="65"/>
      <c r="L1513" s="65"/>
      <c r="M1513" s="65"/>
      <c r="N1513" s="64"/>
      <c r="O1513" s="64"/>
      <c r="P1513" s="65"/>
      <c r="Q1513" s="65"/>
      <c r="R1513" s="65"/>
      <c r="S1513" s="65"/>
      <c r="T1513" s="64"/>
      <c r="U1513" s="65"/>
      <c r="V1513" s="65"/>
      <c r="W1513" s="65"/>
      <c r="X1513" s="65"/>
      <c r="Y1513" s="64"/>
      <c r="Z1513" s="65"/>
      <c r="AA1513" s="69">
        <f t="shared" si="47"/>
        <v>0</v>
      </c>
      <c r="AB1513" s="63" t="s">
        <v>779</v>
      </c>
      <c r="AC1513" s="75"/>
      <c r="AD1513" s="77"/>
      <c r="AE1513" s="77"/>
      <c r="AF1513" s="76"/>
      <c r="AG1513" s="82" t="s">
        <v>13606</v>
      </c>
      <c r="AH1513" s="77"/>
      <c r="AI1513" s="77"/>
      <c r="AJ1513" s="77"/>
      <c r="AK1513" s="76"/>
      <c r="AL1513" s="63" t="s">
        <v>13607</v>
      </c>
      <c r="AM1513" s="75"/>
      <c r="AN1513" s="77"/>
      <c r="AO1513" s="77"/>
      <c r="AP1513" s="76"/>
      <c r="AQ1513" s="82" t="s">
        <v>13606</v>
      </c>
      <c r="AR1513" s="77"/>
      <c r="AS1513" s="77"/>
      <c r="AT1513" s="102"/>
      <c r="AU1513" s="76"/>
      <c r="AV1513" s="63" t="s">
        <v>13608</v>
      </c>
      <c r="AW1513" s="75"/>
      <c r="AX1513" s="77"/>
      <c r="AY1513" s="77"/>
      <c r="AZ1513" s="76"/>
      <c r="BA1513" s="63" t="s">
        <v>779</v>
      </c>
      <c r="BB1513" s="77"/>
      <c r="BC1513" s="77"/>
      <c r="BD1513" s="77"/>
      <c r="BE1513" s="76"/>
      <c r="BF1513" s="82" t="s">
        <v>13606</v>
      </c>
      <c r="BG1513" s="77"/>
      <c r="BH1513" s="77"/>
      <c r="BI1513" s="77"/>
      <c r="BJ1513" s="76"/>
      <c r="BK1513" s="82" t="s">
        <v>13606</v>
      </c>
      <c r="BL1513" s="77"/>
      <c r="BM1513" s="77"/>
      <c r="BN1513" s="77"/>
      <c r="BO1513" s="76"/>
      <c r="BP1513" s="44" t="s">
        <v>13609</v>
      </c>
    </row>
    <row r="1514" spans="1:68" x14ac:dyDescent="0.2">
      <c r="A1514" s="63" t="s">
        <v>1179</v>
      </c>
      <c r="B1514" s="44" t="s">
        <v>6117</v>
      </c>
      <c r="C1514" s="44" t="s">
        <v>13392</v>
      </c>
      <c r="D1514" s="44" t="s">
        <v>13610</v>
      </c>
      <c r="E1514" s="44" t="str">
        <f t="shared" si="46"/>
        <v>Legacy of Smiths_Stage_MEWH</v>
      </c>
      <c r="F1514" s="44" t="s">
        <v>7098</v>
      </c>
      <c r="G1514" s="44" t="s">
        <v>5235</v>
      </c>
      <c r="H1514" s="44" t="s">
        <v>10551</v>
      </c>
      <c r="I1514" s="64"/>
      <c r="J1514" s="65"/>
      <c r="K1514" s="65"/>
      <c r="L1514" s="65"/>
      <c r="M1514" s="65"/>
      <c r="N1514" s="64"/>
      <c r="O1514" s="64"/>
      <c r="P1514" s="65"/>
      <c r="Q1514" s="65"/>
      <c r="R1514" s="65"/>
      <c r="S1514" s="65"/>
      <c r="T1514" s="64"/>
      <c r="U1514" s="65"/>
      <c r="V1514" s="65"/>
      <c r="W1514" s="65"/>
      <c r="X1514" s="65"/>
      <c r="Y1514" s="64"/>
      <c r="Z1514" s="65"/>
      <c r="AA1514" s="69">
        <f t="shared" si="47"/>
        <v>0</v>
      </c>
      <c r="AB1514" s="63" t="s">
        <v>780</v>
      </c>
      <c r="AC1514" s="75"/>
      <c r="AD1514" s="77"/>
      <c r="AE1514" s="77"/>
      <c r="AF1514" s="76"/>
      <c r="AG1514" s="82" t="s">
        <v>13611</v>
      </c>
      <c r="AH1514" s="77"/>
      <c r="AI1514" s="77"/>
      <c r="AJ1514" s="77"/>
      <c r="AK1514" s="76"/>
      <c r="AL1514" s="63" t="s">
        <v>13612</v>
      </c>
      <c r="AM1514" s="75"/>
      <c r="AN1514" s="77"/>
      <c r="AO1514" s="77"/>
      <c r="AP1514" s="76"/>
      <c r="AQ1514" s="82" t="s">
        <v>13611</v>
      </c>
      <c r="AR1514" s="77"/>
      <c r="AS1514" s="77"/>
      <c r="AT1514" s="102"/>
      <c r="AU1514" s="76"/>
      <c r="AV1514" s="63" t="s">
        <v>13613</v>
      </c>
      <c r="AW1514" s="75"/>
      <c r="AX1514" s="77"/>
      <c r="AY1514" s="77"/>
      <c r="AZ1514" s="76"/>
      <c r="BA1514" s="63" t="s">
        <v>780</v>
      </c>
      <c r="BB1514" s="77"/>
      <c r="BC1514" s="77"/>
      <c r="BD1514" s="77"/>
      <c r="BE1514" s="76"/>
      <c r="BF1514" s="82" t="s">
        <v>13611</v>
      </c>
      <c r="BG1514" s="77"/>
      <c r="BH1514" s="77"/>
      <c r="BI1514" s="77"/>
      <c r="BJ1514" s="76"/>
      <c r="BK1514" s="82" t="s">
        <v>13611</v>
      </c>
      <c r="BL1514" s="77"/>
      <c r="BM1514" s="77"/>
      <c r="BN1514" s="77"/>
      <c r="BO1514" s="76"/>
      <c r="BP1514" s="44" t="s">
        <v>13614</v>
      </c>
    </row>
    <row r="1515" spans="1:68" x14ac:dyDescent="0.2">
      <c r="A1515" s="63" t="s">
        <v>1179</v>
      </c>
      <c r="B1515" s="44" t="s">
        <v>6117</v>
      </c>
      <c r="C1515" s="44" t="s">
        <v>13392</v>
      </c>
      <c r="D1515" s="44" t="s">
        <v>13615</v>
      </c>
      <c r="E1515" s="44" t="str">
        <f t="shared" si="46"/>
        <v>Man of Skill_Stage_MEWH</v>
      </c>
      <c r="F1515" s="44" t="s">
        <v>11065</v>
      </c>
      <c r="G1515" s="44" t="s">
        <v>5183</v>
      </c>
      <c r="H1515" s="44" t="s">
        <v>8505</v>
      </c>
      <c r="I1515" s="64"/>
      <c r="J1515" s="65"/>
      <c r="K1515" s="65"/>
      <c r="L1515" s="65"/>
      <c r="M1515" s="65"/>
      <c r="N1515" s="64"/>
      <c r="O1515" s="64"/>
      <c r="P1515" s="65"/>
      <c r="Q1515" s="65"/>
      <c r="R1515" s="65"/>
      <c r="S1515" s="65"/>
      <c r="T1515" s="64"/>
      <c r="U1515" s="65"/>
      <c r="V1515" s="65"/>
      <c r="W1515" s="65"/>
      <c r="X1515" s="65"/>
      <c r="Y1515" s="64"/>
      <c r="Z1515" s="65"/>
      <c r="AA1515" s="69">
        <f t="shared" si="47"/>
        <v>0</v>
      </c>
      <c r="AB1515" s="63" t="s">
        <v>781</v>
      </c>
      <c r="AC1515" s="75"/>
      <c r="AD1515" s="77"/>
      <c r="AE1515" s="77"/>
      <c r="AF1515" s="76"/>
      <c r="AG1515" s="82" t="s">
        <v>13616</v>
      </c>
      <c r="AH1515" s="77"/>
      <c r="AI1515" s="77"/>
      <c r="AJ1515" s="77"/>
      <c r="AK1515" s="76"/>
      <c r="AL1515" s="63" t="s">
        <v>13617</v>
      </c>
      <c r="AM1515" s="75"/>
      <c r="AN1515" s="77"/>
      <c r="AO1515" s="77"/>
      <c r="AP1515" s="76"/>
      <c r="AQ1515" s="82" t="s">
        <v>13616</v>
      </c>
      <c r="AR1515" s="77"/>
      <c r="AS1515" s="77"/>
      <c r="AT1515" s="102"/>
      <c r="AU1515" s="76"/>
      <c r="AV1515" s="63" t="s">
        <v>13618</v>
      </c>
      <c r="AW1515" s="75"/>
      <c r="AX1515" s="77"/>
      <c r="AY1515" s="77"/>
      <c r="AZ1515" s="76"/>
      <c r="BA1515" s="63" t="s">
        <v>781</v>
      </c>
      <c r="BB1515" s="77"/>
      <c r="BC1515" s="77"/>
      <c r="BD1515" s="77"/>
      <c r="BE1515" s="76"/>
      <c r="BF1515" s="82" t="s">
        <v>13616</v>
      </c>
      <c r="BG1515" s="77"/>
      <c r="BH1515" s="77"/>
      <c r="BI1515" s="77"/>
      <c r="BJ1515" s="76"/>
      <c r="BK1515" s="82" t="s">
        <v>13616</v>
      </c>
      <c r="BL1515" s="77"/>
      <c r="BM1515" s="77"/>
      <c r="BN1515" s="77"/>
      <c r="BO1515" s="76"/>
      <c r="BP1515" s="44" t="s">
        <v>13619</v>
      </c>
    </row>
    <row r="1516" spans="1:68" x14ac:dyDescent="0.2">
      <c r="A1516" s="63" t="s">
        <v>1179</v>
      </c>
      <c r="B1516" s="44" t="s">
        <v>6117</v>
      </c>
      <c r="C1516" s="44" t="s">
        <v>13392</v>
      </c>
      <c r="D1516" s="44" t="s">
        <v>13620</v>
      </c>
      <c r="E1516" s="44" t="str">
        <f t="shared" si="46"/>
        <v>Many-coloured Robes_Stage_MEWH</v>
      </c>
      <c r="F1516" s="44" t="s">
        <v>5930</v>
      </c>
      <c r="G1516" s="44" t="s">
        <v>5183</v>
      </c>
      <c r="H1516" s="44" t="s">
        <v>8505</v>
      </c>
      <c r="I1516" s="64"/>
      <c r="J1516" s="65"/>
      <c r="K1516" s="65"/>
      <c r="L1516" s="65"/>
      <c r="M1516" s="65"/>
      <c r="N1516" s="64"/>
      <c r="O1516" s="64"/>
      <c r="P1516" s="65"/>
      <c r="Q1516" s="65"/>
      <c r="R1516" s="65"/>
      <c r="S1516" s="65"/>
      <c r="T1516" s="64"/>
      <c r="U1516" s="65"/>
      <c r="V1516" s="65"/>
      <c r="W1516" s="65"/>
      <c r="X1516" s="65"/>
      <c r="Y1516" s="64"/>
      <c r="Z1516" s="65"/>
      <c r="AA1516" s="69">
        <f t="shared" si="47"/>
        <v>0</v>
      </c>
      <c r="AB1516" s="63" t="s">
        <v>782</v>
      </c>
      <c r="AC1516" s="75"/>
      <c r="AD1516" s="77"/>
      <c r="AE1516" s="77"/>
      <c r="AF1516" s="76"/>
      <c r="AG1516" s="82" t="s">
        <v>13621</v>
      </c>
      <c r="AH1516" s="77"/>
      <c r="AI1516" s="77"/>
      <c r="AJ1516" s="77"/>
      <c r="AK1516" s="76"/>
      <c r="AL1516" s="63" t="s">
        <v>13622</v>
      </c>
      <c r="AM1516" s="75"/>
      <c r="AN1516" s="77"/>
      <c r="AO1516" s="77"/>
      <c r="AP1516" s="76"/>
      <c r="AQ1516" s="82" t="s">
        <v>13621</v>
      </c>
      <c r="AR1516" s="77"/>
      <c r="AS1516" s="77"/>
      <c r="AT1516" s="102"/>
      <c r="AU1516" s="76"/>
      <c r="AV1516" s="63" t="s">
        <v>13623</v>
      </c>
      <c r="AW1516" s="75"/>
      <c r="AX1516" s="77"/>
      <c r="AY1516" s="77"/>
      <c r="AZ1516" s="76"/>
      <c r="BA1516" s="63" t="s">
        <v>782</v>
      </c>
      <c r="BB1516" s="77"/>
      <c r="BC1516" s="77"/>
      <c r="BD1516" s="77"/>
      <c r="BE1516" s="76"/>
      <c r="BF1516" s="82" t="s">
        <v>13621</v>
      </c>
      <c r="BG1516" s="77"/>
      <c r="BH1516" s="77"/>
      <c r="BI1516" s="77"/>
      <c r="BJ1516" s="76"/>
      <c r="BK1516" s="82" t="s">
        <v>13621</v>
      </c>
      <c r="BL1516" s="77"/>
      <c r="BM1516" s="77"/>
      <c r="BN1516" s="77"/>
      <c r="BO1516" s="76"/>
      <c r="BP1516" s="44" t="s">
        <v>13624</v>
      </c>
    </row>
    <row r="1517" spans="1:68" x14ac:dyDescent="0.2">
      <c r="A1517" s="63" t="s">
        <v>1179</v>
      </c>
      <c r="B1517" s="44" t="s">
        <v>6117</v>
      </c>
      <c r="C1517" s="44" t="s">
        <v>13392</v>
      </c>
      <c r="D1517" s="44" t="s">
        <v>13625</v>
      </c>
      <c r="E1517" s="44" t="str">
        <f t="shared" si="46"/>
        <v>Master of Shapes_Stage_MEWH</v>
      </c>
      <c r="F1517" s="44" t="s">
        <v>5529</v>
      </c>
      <c r="G1517" s="44" t="s">
        <v>5183</v>
      </c>
      <c r="H1517" s="44" t="s">
        <v>8505</v>
      </c>
      <c r="I1517" s="64"/>
      <c r="J1517" s="65"/>
      <c r="K1517" s="65"/>
      <c r="L1517" s="65"/>
      <c r="M1517" s="65"/>
      <c r="N1517" s="64"/>
      <c r="O1517" s="64"/>
      <c r="P1517" s="65"/>
      <c r="Q1517" s="65"/>
      <c r="R1517" s="65"/>
      <c r="S1517" s="65"/>
      <c r="T1517" s="64"/>
      <c r="U1517" s="65"/>
      <c r="V1517" s="65"/>
      <c r="W1517" s="65"/>
      <c r="X1517" s="65"/>
      <c r="Y1517" s="64"/>
      <c r="Z1517" s="65"/>
      <c r="AA1517" s="69">
        <f t="shared" si="47"/>
        <v>0</v>
      </c>
      <c r="AB1517" s="63" t="s">
        <v>783</v>
      </c>
      <c r="AC1517" s="75"/>
      <c r="AD1517" s="77"/>
      <c r="AE1517" s="77"/>
      <c r="AF1517" s="76"/>
      <c r="AG1517" s="82" t="s">
        <v>13626</v>
      </c>
      <c r="AH1517" s="77"/>
      <c r="AI1517" s="77"/>
      <c r="AJ1517" s="77"/>
      <c r="AK1517" s="76"/>
      <c r="AL1517" s="63" t="s">
        <v>13627</v>
      </c>
      <c r="AM1517" s="75"/>
      <c r="AN1517" s="77"/>
      <c r="AO1517" s="77"/>
      <c r="AP1517" s="76"/>
      <c r="AQ1517" s="82" t="s">
        <v>13626</v>
      </c>
      <c r="AR1517" s="77"/>
      <c r="AS1517" s="77"/>
      <c r="AT1517" s="102"/>
      <c r="AU1517" s="76"/>
      <c r="AV1517" s="63" t="s">
        <v>13628</v>
      </c>
      <c r="AW1517" s="75"/>
      <c r="AX1517" s="77"/>
      <c r="AY1517" s="77"/>
      <c r="AZ1517" s="76"/>
      <c r="BA1517" s="63" t="s">
        <v>783</v>
      </c>
      <c r="BB1517" s="77"/>
      <c r="BC1517" s="77"/>
      <c r="BD1517" s="77"/>
      <c r="BE1517" s="76"/>
      <c r="BF1517" s="82" t="s">
        <v>13626</v>
      </c>
      <c r="BG1517" s="77"/>
      <c r="BH1517" s="77"/>
      <c r="BI1517" s="77"/>
      <c r="BJ1517" s="76"/>
      <c r="BK1517" s="82" t="s">
        <v>13626</v>
      </c>
      <c r="BL1517" s="77"/>
      <c r="BM1517" s="77"/>
      <c r="BN1517" s="77"/>
      <c r="BO1517" s="76"/>
      <c r="BP1517" s="44" t="s">
        <v>1848</v>
      </c>
    </row>
    <row r="1518" spans="1:68" x14ac:dyDescent="0.2">
      <c r="A1518" s="63" t="s">
        <v>1179</v>
      </c>
      <c r="B1518" s="44" t="s">
        <v>6117</v>
      </c>
      <c r="C1518" s="44" t="s">
        <v>13392</v>
      </c>
      <c r="D1518" s="44" t="s">
        <v>13629</v>
      </c>
      <c r="E1518" s="44" t="str">
        <f t="shared" si="46"/>
        <v>Mischief in a Mean Way_Stage_MEWH</v>
      </c>
      <c r="F1518" s="44" t="s">
        <v>8560</v>
      </c>
      <c r="G1518" s="44" t="s">
        <v>5197</v>
      </c>
      <c r="H1518" s="44" t="s">
        <v>8589</v>
      </c>
      <c r="I1518" s="64"/>
      <c r="J1518" s="65"/>
      <c r="K1518" s="65"/>
      <c r="L1518" s="65"/>
      <c r="M1518" s="65"/>
      <c r="N1518" s="64"/>
      <c r="O1518" s="64"/>
      <c r="P1518" s="65"/>
      <c r="Q1518" s="65"/>
      <c r="R1518" s="65"/>
      <c r="S1518" s="65"/>
      <c r="T1518" s="64"/>
      <c r="U1518" s="65"/>
      <c r="V1518" s="65"/>
      <c r="W1518" s="65"/>
      <c r="X1518" s="65"/>
      <c r="Y1518" s="64"/>
      <c r="Z1518" s="65"/>
      <c r="AA1518" s="69">
        <f t="shared" si="47"/>
        <v>0</v>
      </c>
      <c r="AB1518" s="63" t="s">
        <v>784</v>
      </c>
      <c r="AC1518" s="75"/>
      <c r="AD1518" s="77"/>
      <c r="AE1518" s="77"/>
      <c r="AF1518" s="76"/>
      <c r="AG1518" s="82" t="s">
        <v>13630</v>
      </c>
      <c r="AH1518" s="77"/>
      <c r="AI1518" s="77"/>
      <c r="AJ1518" s="77"/>
      <c r="AK1518" s="76"/>
      <c r="AL1518" s="63" t="s">
        <v>13631</v>
      </c>
      <c r="AM1518" s="75"/>
      <c r="AN1518" s="77"/>
      <c r="AO1518" s="77"/>
      <c r="AP1518" s="76"/>
      <c r="AQ1518" s="82" t="s">
        <v>13630</v>
      </c>
      <c r="AR1518" s="77"/>
      <c r="AS1518" s="77"/>
      <c r="AT1518" s="102"/>
      <c r="AU1518" s="76"/>
      <c r="AV1518" s="63" t="s">
        <v>13632</v>
      </c>
      <c r="AW1518" s="75"/>
      <c r="AX1518" s="77"/>
      <c r="AY1518" s="77"/>
      <c r="AZ1518" s="76"/>
      <c r="BA1518" s="63" t="s">
        <v>784</v>
      </c>
      <c r="BB1518" s="77"/>
      <c r="BC1518" s="77"/>
      <c r="BD1518" s="77"/>
      <c r="BE1518" s="76"/>
      <c r="BF1518" s="82" t="s">
        <v>13630</v>
      </c>
      <c r="BG1518" s="77"/>
      <c r="BH1518" s="77"/>
      <c r="BI1518" s="77"/>
      <c r="BJ1518" s="76"/>
      <c r="BK1518" s="82" t="s">
        <v>13630</v>
      </c>
      <c r="BL1518" s="77"/>
      <c r="BM1518" s="77"/>
      <c r="BN1518" s="77"/>
      <c r="BO1518" s="76"/>
      <c r="BP1518" s="44" t="s">
        <v>13633</v>
      </c>
    </row>
    <row r="1519" spans="1:68" x14ac:dyDescent="0.2">
      <c r="A1519" s="63" t="s">
        <v>1179</v>
      </c>
      <c r="B1519" s="44" t="s">
        <v>6117</v>
      </c>
      <c r="C1519" s="44" t="s">
        <v>13392</v>
      </c>
      <c r="D1519" s="44" t="s">
        <v>13634</v>
      </c>
      <c r="E1519" s="44" t="str">
        <f t="shared" si="46"/>
        <v>Never Refuse_Stage_MEWH</v>
      </c>
      <c r="F1519" s="44" t="s">
        <v>5538</v>
      </c>
      <c r="G1519" s="44" t="s">
        <v>5183</v>
      </c>
      <c r="H1519" s="44" t="s">
        <v>8505</v>
      </c>
      <c r="I1519" s="64"/>
      <c r="J1519" s="65"/>
      <c r="K1519" s="65"/>
      <c r="L1519" s="65"/>
      <c r="M1519" s="65"/>
      <c r="N1519" s="64"/>
      <c r="O1519" s="64"/>
      <c r="P1519" s="65"/>
      <c r="Q1519" s="65"/>
      <c r="R1519" s="65"/>
      <c r="S1519" s="65"/>
      <c r="T1519" s="64"/>
      <c r="U1519" s="65"/>
      <c r="V1519" s="65"/>
      <c r="W1519" s="65"/>
      <c r="X1519" s="65"/>
      <c r="Y1519" s="64"/>
      <c r="Z1519" s="65"/>
      <c r="AA1519" s="69">
        <f t="shared" si="47"/>
        <v>0</v>
      </c>
      <c r="AB1519" s="63" t="s">
        <v>785</v>
      </c>
      <c r="AC1519" s="75"/>
      <c r="AD1519" s="77"/>
      <c r="AE1519" s="77"/>
      <c r="AF1519" s="76"/>
      <c r="AG1519" s="82" t="s">
        <v>13635</v>
      </c>
      <c r="AH1519" s="77"/>
      <c r="AI1519" s="77"/>
      <c r="AJ1519" s="77"/>
      <c r="AK1519" s="76"/>
      <c r="AL1519" s="63" t="s">
        <v>13636</v>
      </c>
      <c r="AM1519" s="75"/>
      <c r="AN1519" s="77"/>
      <c r="AO1519" s="77"/>
      <c r="AP1519" s="76"/>
      <c r="AQ1519" s="82" t="s">
        <v>13635</v>
      </c>
      <c r="AR1519" s="77"/>
      <c r="AS1519" s="77"/>
      <c r="AT1519" s="102"/>
      <c r="AU1519" s="76"/>
      <c r="AV1519" s="63" t="s">
        <v>13637</v>
      </c>
      <c r="AW1519" s="75"/>
      <c r="AX1519" s="77"/>
      <c r="AY1519" s="77"/>
      <c r="AZ1519" s="76"/>
      <c r="BA1519" s="63" t="s">
        <v>785</v>
      </c>
      <c r="BB1519" s="77"/>
      <c r="BC1519" s="77"/>
      <c r="BD1519" s="77"/>
      <c r="BE1519" s="76"/>
      <c r="BF1519" s="82" t="s">
        <v>13635</v>
      </c>
      <c r="BG1519" s="77"/>
      <c r="BH1519" s="77"/>
      <c r="BI1519" s="77"/>
      <c r="BJ1519" s="76"/>
      <c r="BK1519" s="82" t="s">
        <v>13635</v>
      </c>
      <c r="BL1519" s="77"/>
      <c r="BM1519" s="77"/>
      <c r="BN1519" s="77"/>
      <c r="BO1519" s="76"/>
      <c r="BP1519" s="44" t="s">
        <v>13638</v>
      </c>
    </row>
    <row r="1520" spans="1:68" x14ac:dyDescent="0.2">
      <c r="A1520" s="63" t="s">
        <v>1179</v>
      </c>
      <c r="B1520" s="44" t="s">
        <v>6117</v>
      </c>
      <c r="C1520" s="44" t="s">
        <v>13392</v>
      </c>
      <c r="D1520" s="44" t="s">
        <v>13639</v>
      </c>
      <c r="E1520" s="44" t="str">
        <f t="shared" si="46"/>
        <v>Oromë's Warders_Stage_MEWH</v>
      </c>
      <c r="F1520" s="44" t="s">
        <v>11117</v>
      </c>
      <c r="G1520" s="44" t="s">
        <v>5197</v>
      </c>
      <c r="H1520" s="44" t="s">
        <v>8347</v>
      </c>
      <c r="I1520" s="64"/>
      <c r="J1520" s="65"/>
      <c r="K1520" s="65"/>
      <c r="L1520" s="65"/>
      <c r="M1520" s="65"/>
      <c r="N1520" s="64"/>
      <c r="O1520" s="64"/>
      <c r="P1520" s="65"/>
      <c r="Q1520" s="65"/>
      <c r="R1520" s="65"/>
      <c r="S1520" s="65"/>
      <c r="T1520" s="64"/>
      <c r="U1520" s="65"/>
      <c r="V1520" s="65"/>
      <c r="W1520" s="65"/>
      <c r="X1520" s="65"/>
      <c r="Y1520" s="64"/>
      <c r="Z1520" s="65"/>
      <c r="AA1520" s="69">
        <f t="shared" si="47"/>
        <v>0</v>
      </c>
      <c r="AB1520" s="63" t="s">
        <v>786</v>
      </c>
      <c r="AC1520" s="75"/>
      <c r="AD1520" s="77"/>
      <c r="AE1520" s="77"/>
      <c r="AF1520" s="76"/>
      <c r="AG1520" s="82" t="s">
        <v>13640</v>
      </c>
      <c r="AH1520" s="77"/>
      <c r="AI1520" s="77"/>
      <c r="AJ1520" s="77"/>
      <c r="AK1520" s="76"/>
      <c r="AL1520" s="63" t="s">
        <v>13641</v>
      </c>
      <c r="AM1520" s="75"/>
      <c r="AN1520" s="77"/>
      <c r="AO1520" s="77"/>
      <c r="AP1520" s="76"/>
      <c r="AQ1520" s="82" t="s">
        <v>13640</v>
      </c>
      <c r="AR1520" s="77"/>
      <c r="AS1520" s="77"/>
      <c r="AT1520" s="102"/>
      <c r="AU1520" s="76"/>
      <c r="AV1520" s="63" t="s">
        <v>13642</v>
      </c>
      <c r="AW1520" s="75"/>
      <c r="AX1520" s="77"/>
      <c r="AY1520" s="77"/>
      <c r="AZ1520" s="76"/>
      <c r="BA1520" s="63" t="s">
        <v>786</v>
      </c>
      <c r="BB1520" s="77"/>
      <c r="BC1520" s="77"/>
      <c r="BD1520" s="77"/>
      <c r="BE1520" s="76"/>
      <c r="BF1520" s="82" t="s">
        <v>13640</v>
      </c>
      <c r="BG1520" s="77"/>
      <c r="BH1520" s="77"/>
      <c r="BI1520" s="77"/>
      <c r="BJ1520" s="76"/>
      <c r="BK1520" s="82" t="s">
        <v>13640</v>
      </c>
      <c r="BL1520" s="77"/>
      <c r="BM1520" s="77"/>
      <c r="BN1520" s="77"/>
      <c r="BO1520" s="76"/>
      <c r="BP1520" s="44" t="s">
        <v>13643</v>
      </c>
    </row>
    <row r="1521" spans="1:68" x14ac:dyDescent="0.2">
      <c r="A1521" s="63" t="s">
        <v>1179</v>
      </c>
      <c r="B1521" s="44" t="s">
        <v>6117</v>
      </c>
      <c r="C1521" s="44" t="s">
        <v>13392</v>
      </c>
      <c r="D1521" s="44" t="s">
        <v>13644</v>
      </c>
      <c r="E1521" s="44" t="str">
        <f t="shared" si="46"/>
        <v>Pallando's Apprentice_Stage_MEWH</v>
      </c>
      <c r="F1521" s="44" t="s">
        <v>7098</v>
      </c>
      <c r="G1521" s="44" t="s">
        <v>5183</v>
      </c>
      <c r="H1521" s="44" t="s">
        <v>8505</v>
      </c>
      <c r="I1521" s="64"/>
      <c r="J1521" s="65"/>
      <c r="K1521" s="65"/>
      <c r="L1521" s="65"/>
      <c r="M1521" s="65"/>
      <c r="N1521" s="64"/>
      <c r="O1521" s="64"/>
      <c r="P1521" s="65"/>
      <c r="Q1521" s="65"/>
      <c r="R1521" s="65"/>
      <c r="S1521" s="65"/>
      <c r="T1521" s="64"/>
      <c r="U1521" s="65"/>
      <c r="V1521" s="65"/>
      <c r="W1521" s="65"/>
      <c r="X1521" s="65"/>
      <c r="Y1521" s="64"/>
      <c r="Z1521" s="65"/>
      <c r="AA1521" s="69">
        <f t="shared" si="47"/>
        <v>0</v>
      </c>
      <c r="AB1521" s="63" t="s">
        <v>787</v>
      </c>
      <c r="AC1521" s="75"/>
      <c r="AD1521" s="77"/>
      <c r="AE1521" s="77"/>
      <c r="AF1521" s="76"/>
      <c r="AG1521" s="82" t="s">
        <v>13645</v>
      </c>
      <c r="AH1521" s="77"/>
      <c r="AI1521" s="77"/>
      <c r="AJ1521" s="77"/>
      <c r="AK1521" s="76"/>
      <c r="AL1521" s="63" t="s">
        <v>13646</v>
      </c>
      <c r="AM1521" s="75"/>
      <c r="AN1521" s="77"/>
      <c r="AO1521" s="77"/>
      <c r="AP1521" s="76"/>
      <c r="AQ1521" s="82" t="s">
        <v>13645</v>
      </c>
      <c r="AR1521" s="77"/>
      <c r="AS1521" s="77"/>
      <c r="AT1521" s="102"/>
      <c r="AU1521" s="76"/>
      <c r="AV1521" s="63" t="s">
        <v>13647</v>
      </c>
      <c r="AW1521" s="75"/>
      <c r="AX1521" s="77"/>
      <c r="AY1521" s="77"/>
      <c r="AZ1521" s="76"/>
      <c r="BA1521" s="63" t="s">
        <v>787</v>
      </c>
      <c r="BB1521" s="77"/>
      <c r="BC1521" s="77"/>
      <c r="BD1521" s="77"/>
      <c r="BE1521" s="76"/>
      <c r="BF1521" s="82" t="s">
        <v>13645</v>
      </c>
      <c r="BG1521" s="77"/>
      <c r="BH1521" s="77"/>
      <c r="BI1521" s="77"/>
      <c r="BJ1521" s="76"/>
      <c r="BK1521" s="82" t="s">
        <v>13645</v>
      </c>
      <c r="BL1521" s="77"/>
      <c r="BM1521" s="77"/>
      <c r="BN1521" s="77"/>
      <c r="BO1521" s="76"/>
      <c r="BP1521" s="44" t="s">
        <v>13648</v>
      </c>
    </row>
    <row r="1522" spans="1:68" x14ac:dyDescent="0.2">
      <c r="A1522" s="63" t="s">
        <v>1179</v>
      </c>
      <c r="B1522" s="44" t="s">
        <v>6117</v>
      </c>
      <c r="C1522" s="44" t="s">
        <v>13392</v>
      </c>
      <c r="D1522" s="44" t="s">
        <v>13649</v>
      </c>
      <c r="E1522" s="44" t="str">
        <f t="shared" si="46"/>
        <v>Pallando's Hood_Stage_MEWH</v>
      </c>
      <c r="F1522" s="44" t="s">
        <v>5255</v>
      </c>
      <c r="G1522" s="44" t="s">
        <v>5183</v>
      </c>
      <c r="H1522" s="44" t="s">
        <v>8505</v>
      </c>
      <c r="I1522" s="64"/>
      <c r="J1522" s="65"/>
      <c r="K1522" s="65"/>
      <c r="L1522" s="65"/>
      <c r="M1522" s="65"/>
      <c r="N1522" s="64"/>
      <c r="O1522" s="64"/>
      <c r="P1522" s="65"/>
      <c r="Q1522" s="65"/>
      <c r="R1522" s="65"/>
      <c r="S1522" s="65"/>
      <c r="T1522" s="64"/>
      <c r="U1522" s="65"/>
      <c r="V1522" s="65"/>
      <c r="W1522" s="65"/>
      <c r="X1522" s="65"/>
      <c r="Y1522" s="64"/>
      <c r="Z1522" s="65"/>
      <c r="AA1522" s="69">
        <f t="shared" si="47"/>
        <v>0</v>
      </c>
      <c r="AB1522" s="63" t="s">
        <v>788</v>
      </c>
      <c r="AC1522" s="75"/>
      <c r="AD1522" s="77"/>
      <c r="AE1522" s="77"/>
      <c r="AF1522" s="76"/>
      <c r="AG1522" s="82" t="s">
        <v>13650</v>
      </c>
      <c r="AH1522" s="77"/>
      <c r="AI1522" s="77"/>
      <c r="AJ1522" s="77"/>
      <c r="AK1522" s="76"/>
      <c r="AL1522" s="63" t="s">
        <v>13651</v>
      </c>
      <c r="AM1522" s="75"/>
      <c r="AN1522" s="77"/>
      <c r="AO1522" s="77"/>
      <c r="AP1522" s="76"/>
      <c r="AQ1522" s="82" t="s">
        <v>13650</v>
      </c>
      <c r="AR1522" s="77"/>
      <c r="AS1522" s="77"/>
      <c r="AT1522" s="102"/>
      <c r="AU1522" s="76"/>
      <c r="AV1522" s="63" t="s">
        <v>13652</v>
      </c>
      <c r="AW1522" s="75"/>
      <c r="AX1522" s="77"/>
      <c r="AY1522" s="77"/>
      <c r="AZ1522" s="76"/>
      <c r="BA1522" s="63" t="s">
        <v>788</v>
      </c>
      <c r="BB1522" s="77"/>
      <c r="BC1522" s="77"/>
      <c r="BD1522" s="77"/>
      <c r="BE1522" s="76"/>
      <c r="BF1522" s="82" t="s">
        <v>13650</v>
      </c>
      <c r="BG1522" s="77"/>
      <c r="BH1522" s="77"/>
      <c r="BI1522" s="77"/>
      <c r="BJ1522" s="76"/>
      <c r="BK1522" s="82" t="s">
        <v>13650</v>
      </c>
      <c r="BL1522" s="77"/>
      <c r="BM1522" s="77"/>
      <c r="BN1522" s="77"/>
      <c r="BO1522" s="76"/>
      <c r="BP1522" s="44" t="s">
        <v>13653</v>
      </c>
    </row>
    <row r="1523" spans="1:68" x14ac:dyDescent="0.2">
      <c r="A1523" s="63" t="s">
        <v>1179</v>
      </c>
      <c r="B1523" s="44" t="s">
        <v>6117</v>
      </c>
      <c r="C1523" s="44" t="s">
        <v>13392</v>
      </c>
      <c r="D1523" s="44" t="s">
        <v>13654</v>
      </c>
      <c r="E1523" s="44" t="str">
        <f t="shared" si="46"/>
        <v>Plotting Ruin_Stage_MEWH</v>
      </c>
      <c r="F1523" s="44" t="s">
        <v>11445</v>
      </c>
      <c r="G1523" s="44" t="s">
        <v>5235</v>
      </c>
      <c r="H1523" s="44" t="s">
        <v>10551</v>
      </c>
      <c r="I1523" s="64"/>
      <c r="J1523" s="65"/>
      <c r="K1523" s="65"/>
      <c r="L1523" s="65"/>
      <c r="M1523" s="65"/>
      <c r="N1523" s="64"/>
      <c r="O1523" s="64"/>
      <c r="P1523" s="65"/>
      <c r="Q1523" s="65"/>
      <c r="R1523" s="65"/>
      <c r="S1523" s="65"/>
      <c r="T1523" s="64"/>
      <c r="U1523" s="65"/>
      <c r="V1523" s="65"/>
      <c r="W1523" s="65"/>
      <c r="X1523" s="65"/>
      <c r="Y1523" s="64"/>
      <c r="Z1523" s="65"/>
      <c r="AA1523" s="69">
        <f t="shared" si="47"/>
        <v>0</v>
      </c>
      <c r="AB1523" s="63" t="s">
        <v>789</v>
      </c>
      <c r="AC1523" s="75"/>
      <c r="AD1523" s="77"/>
      <c r="AE1523" s="77"/>
      <c r="AF1523" s="76"/>
      <c r="AG1523" s="82" t="s">
        <v>13655</v>
      </c>
      <c r="AH1523" s="77"/>
      <c r="AI1523" s="77"/>
      <c r="AJ1523" s="77"/>
      <c r="AK1523" s="76"/>
      <c r="AL1523" s="63" t="s">
        <v>13636</v>
      </c>
      <c r="AM1523" s="75"/>
      <c r="AN1523" s="77"/>
      <c r="AO1523" s="77"/>
      <c r="AP1523" s="76"/>
      <c r="AQ1523" s="82" t="s">
        <v>13655</v>
      </c>
      <c r="AR1523" s="77"/>
      <c r="AS1523" s="77"/>
      <c r="AT1523" s="102"/>
      <c r="AU1523" s="76"/>
      <c r="AV1523" s="63" t="s">
        <v>13656</v>
      </c>
      <c r="AW1523" s="75"/>
      <c r="AX1523" s="77"/>
      <c r="AY1523" s="77"/>
      <c r="AZ1523" s="76"/>
      <c r="BA1523" s="63" t="s">
        <v>789</v>
      </c>
      <c r="BB1523" s="77"/>
      <c r="BC1523" s="77"/>
      <c r="BD1523" s="77"/>
      <c r="BE1523" s="76"/>
      <c r="BF1523" s="82" t="s">
        <v>13655</v>
      </c>
      <c r="BG1523" s="77"/>
      <c r="BH1523" s="77"/>
      <c r="BI1523" s="77"/>
      <c r="BJ1523" s="76"/>
      <c r="BK1523" s="82" t="s">
        <v>13655</v>
      </c>
      <c r="BL1523" s="77"/>
      <c r="BM1523" s="77"/>
      <c r="BN1523" s="77"/>
      <c r="BO1523" s="76"/>
      <c r="BP1523" s="44" t="s">
        <v>13657</v>
      </c>
    </row>
    <row r="1524" spans="1:68" x14ac:dyDescent="0.2">
      <c r="A1524" s="63" t="s">
        <v>1179</v>
      </c>
      <c r="B1524" s="44" t="s">
        <v>6117</v>
      </c>
      <c r="C1524" s="44" t="s">
        <v>13392</v>
      </c>
      <c r="D1524" s="44" t="s">
        <v>13658</v>
      </c>
      <c r="E1524" s="44" t="str">
        <f t="shared" si="46"/>
        <v>Pocketed Robes_Stage_MEWH</v>
      </c>
      <c r="F1524" s="44" t="s">
        <v>5538</v>
      </c>
      <c r="G1524" s="44" t="s">
        <v>5183</v>
      </c>
      <c r="H1524" s="44" t="s">
        <v>8505</v>
      </c>
      <c r="I1524" s="64"/>
      <c r="J1524" s="65"/>
      <c r="K1524" s="65"/>
      <c r="L1524" s="65"/>
      <c r="M1524" s="65"/>
      <c r="N1524" s="64"/>
      <c r="O1524" s="64"/>
      <c r="P1524" s="65"/>
      <c r="Q1524" s="65"/>
      <c r="R1524" s="65"/>
      <c r="S1524" s="65"/>
      <c r="T1524" s="64"/>
      <c r="U1524" s="65"/>
      <c r="V1524" s="65"/>
      <c r="W1524" s="65"/>
      <c r="X1524" s="65"/>
      <c r="Y1524" s="64"/>
      <c r="Z1524" s="65"/>
      <c r="AA1524" s="69">
        <f t="shared" si="47"/>
        <v>0</v>
      </c>
      <c r="AB1524" s="63" t="s">
        <v>790</v>
      </c>
      <c r="AC1524" s="75"/>
      <c r="AD1524" s="77"/>
      <c r="AE1524" s="77"/>
      <c r="AF1524" s="76"/>
      <c r="AG1524" s="82" t="s">
        <v>13659</v>
      </c>
      <c r="AH1524" s="77"/>
      <c r="AI1524" s="77"/>
      <c r="AJ1524" s="77"/>
      <c r="AK1524" s="76"/>
      <c r="AL1524" s="63" t="s">
        <v>13660</v>
      </c>
      <c r="AM1524" s="75"/>
      <c r="AN1524" s="77"/>
      <c r="AO1524" s="77"/>
      <c r="AP1524" s="76"/>
      <c r="AQ1524" s="82" t="s">
        <v>13659</v>
      </c>
      <c r="AR1524" s="77"/>
      <c r="AS1524" s="77"/>
      <c r="AT1524" s="102"/>
      <c r="AU1524" s="76"/>
      <c r="AV1524" s="63" t="s">
        <v>13661</v>
      </c>
      <c r="AW1524" s="75"/>
      <c r="AX1524" s="77"/>
      <c r="AY1524" s="77"/>
      <c r="AZ1524" s="76"/>
      <c r="BA1524" s="63" t="s">
        <v>790</v>
      </c>
      <c r="BB1524" s="77"/>
      <c r="BC1524" s="77"/>
      <c r="BD1524" s="77"/>
      <c r="BE1524" s="76"/>
      <c r="BF1524" s="82" t="s">
        <v>13659</v>
      </c>
      <c r="BG1524" s="77"/>
      <c r="BH1524" s="77"/>
      <c r="BI1524" s="77"/>
      <c r="BJ1524" s="76"/>
      <c r="BK1524" s="82" t="s">
        <v>13659</v>
      </c>
      <c r="BL1524" s="77"/>
      <c r="BM1524" s="77"/>
      <c r="BN1524" s="77"/>
      <c r="BO1524" s="76"/>
      <c r="BP1524" s="44" t="s">
        <v>13662</v>
      </c>
    </row>
    <row r="1525" spans="1:68" x14ac:dyDescent="0.2">
      <c r="A1525" s="63" t="s">
        <v>1179</v>
      </c>
      <c r="B1525" s="44" t="s">
        <v>6117</v>
      </c>
      <c r="C1525" s="44" t="s">
        <v>13392</v>
      </c>
      <c r="D1525" s="44" t="s">
        <v>13663</v>
      </c>
      <c r="E1525" s="44" t="str">
        <f t="shared" si="46"/>
        <v>Prophet of Doom_Stage_MEWH</v>
      </c>
      <c r="F1525" s="44" t="s">
        <v>5538</v>
      </c>
      <c r="G1525" s="44" t="s">
        <v>5197</v>
      </c>
      <c r="H1525" s="44" t="s">
        <v>8347</v>
      </c>
      <c r="I1525" s="64"/>
      <c r="J1525" s="65"/>
      <c r="K1525" s="65"/>
      <c r="L1525" s="65"/>
      <c r="M1525" s="65"/>
      <c r="N1525" s="64"/>
      <c r="O1525" s="64"/>
      <c r="P1525" s="65"/>
      <c r="Q1525" s="65"/>
      <c r="R1525" s="65"/>
      <c r="S1525" s="65"/>
      <c r="T1525" s="64"/>
      <c r="U1525" s="65"/>
      <c r="V1525" s="65"/>
      <c r="W1525" s="65"/>
      <c r="X1525" s="65"/>
      <c r="Y1525" s="64"/>
      <c r="Z1525" s="65"/>
      <c r="AA1525" s="69">
        <f t="shared" si="47"/>
        <v>0</v>
      </c>
      <c r="AB1525" s="63" t="s">
        <v>791</v>
      </c>
      <c r="AC1525" s="75"/>
      <c r="AD1525" s="77"/>
      <c r="AE1525" s="77"/>
      <c r="AF1525" s="76"/>
      <c r="AG1525" s="82" t="s">
        <v>13664</v>
      </c>
      <c r="AH1525" s="77"/>
      <c r="AI1525" s="77"/>
      <c r="AJ1525" s="77"/>
      <c r="AK1525" s="76"/>
      <c r="AL1525" s="63" t="s">
        <v>13665</v>
      </c>
      <c r="AM1525" s="75"/>
      <c r="AN1525" s="77"/>
      <c r="AO1525" s="77"/>
      <c r="AP1525" s="76"/>
      <c r="AQ1525" s="82" t="s">
        <v>13664</v>
      </c>
      <c r="AR1525" s="77"/>
      <c r="AS1525" s="77"/>
      <c r="AT1525" s="102"/>
      <c r="AU1525" s="76"/>
      <c r="AV1525" s="63" t="s">
        <v>13666</v>
      </c>
      <c r="AW1525" s="75"/>
      <c r="AX1525" s="77"/>
      <c r="AY1525" s="77"/>
      <c r="AZ1525" s="76"/>
      <c r="BA1525" s="63" t="s">
        <v>791</v>
      </c>
      <c r="BB1525" s="77"/>
      <c r="BC1525" s="77"/>
      <c r="BD1525" s="77"/>
      <c r="BE1525" s="76"/>
      <c r="BF1525" s="82" t="s">
        <v>13664</v>
      </c>
      <c r="BG1525" s="77"/>
      <c r="BH1525" s="77"/>
      <c r="BI1525" s="77"/>
      <c r="BJ1525" s="76"/>
      <c r="BK1525" s="82" t="s">
        <v>13664</v>
      </c>
      <c r="BL1525" s="77"/>
      <c r="BM1525" s="77"/>
      <c r="BN1525" s="77"/>
      <c r="BO1525" s="76"/>
      <c r="BP1525" s="44" t="s">
        <v>1903</v>
      </c>
    </row>
    <row r="1526" spans="1:68" x14ac:dyDescent="0.2">
      <c r="A1526" s="63" t="s">
        <v>1179</v>
      </c>
      <c r="B1526" s="44" t="s">
        <v>6117</v>
      </c>
      <c r="C1526" s="44" t="s">
        <v>13392</v>
      </c>
      <c r="D1526" s="44" t="s">
        <v>13667</v>
      </c>
      <c r="E1526" s="44" t="str">
        <f t="shared" si="46"/>
        <v>Ring of Fire_Stage_MEWH</v>
      </c>
      <c r="F1526" s="44" t="s">
        <v>11470</v>
      </c>
      <c r="G1526" s="44" t="s">
        <v>5197</v>
      </c>
      <c r="H1526" s="44" t="s">
        <v>8347</v>
      </c>
      <c r="I1526" s="64"/>
      <c r="J1526" s="65"/>
      <c r="K1526" s="65"/>
      <c r="L1526" s="65"/>
      <c r="M1526" s="65"/>
      <c r="N1526" s="64"/>
      <c r="O1526" s="64"/>
      <c r="P1526" s="65"/>
      <c r="Q1526" s="65"/>
      <c r="R1526" s="65"/>
      <c r="S1526" s="65"/>
      <c r="T1526" s="64"/>
      <c r="U1526" s="65"/>
      <c r="V1526" s="65"/>
      <c r="W1526" s="65"/>
      <c r="X1526" s="65"/>
      <c r="Y1526" s="64"/>
      <c r="Z1526" s="65"/>
      <c r="AA1526" s="69">
        <f t="shared" si="47"/>
        <v>0</v>
      </c>
      <c r="AB1526" s="63" t="s">
        <v>792</v>
      </c>
      <c r="AC1526" s="75"/>
      <c r="AD1526" s="77"/>
      <c r="AE1526" s="77"/>
      <c r="AF1526" s="76"/>
      <c r="AG1526" s="82" t="s">
        <v>13668</v>
      </c>
      <c r="AH1526" s="77"/>
      <c r="AI1526" s="77"/>
      <c r="AJ1526" s="77"/>
      <c r="AK1526" s="76"/>
      <c r="AL1526" s="63" t="s">
        <v>13669</v>
      </c>
      <c r="AM1526" s="75"/>
      <c r="AN1526" s="77"/>
      <c r="AO1526" s="77"/>
      <c r="AP1526" s="76"/>
      <c r="AQ1526" s="82" t="s">
        <v>13668</v>
      </c>
      <c r="AR1526" s="77"/>
      <c r="AS1526" s="77"/>
      <c r="AT1526" s="102"/>
      <c r="AU1526" s="76"/>
      <c r="AV1526" s="63" t="s">
        <v>13670</v>
      </c>
      <c r="AW1526" s="75"/>
      <c r="AX1526" s="77"/>
      <c r="AY1526" s="77"/>
      <c r="AZ1526" s="76"/>
      <c r="BA1526" s="63" t="s">
        <v>792</v>
      </c>
      <c r="BB1526" s="77"/>
      <c r="BC1526" s="77"/>
      <c r="BD1526" s="77"/>
      <c r="BE1526" s="76"/>
      <c r="BF1526" s="82" t="s">
        <v>13668</v>
      </c>
      <c r="BG1526" s="77"/>
      <c r="BH1526" s="77"/>
      <c r="BI1526" s="77"/>
      <c r="BJ1526" s="76"/>
      <c r="BK1526" s="82" t="s">
        <v>13668</v>
      </c>
      <c r="BL1526" s="77"/>
      <c r="BM1526" s="77"/>
      <c r="BN1526" s="77"/>
      <c r="BO1526" s="76"/>
      <c r="BP1526" s="44" t="s">
        <v>13671</v>
      </c>
    </row>
    <row r="1527" spans="1:68" x14ac:dyDescent="0.2">
      <c r="A1527" s="63" t="s">
        <v>1179</v>
      </c>
      <c r="B1527" s="44" t="s">
        <v>6117</v>
      </c>
      <c r="C1527" s="44" t="s">
        <v>13392</v>
      </c>
      <c r="D1527" s="44" t="s">
        <v>13672</v>
      </c>
      <c r="E1527" s="44" t="str">
        <f t="shared" si="46"/>
        <v>Saruman's Machinery_Stage_MEWH</v>
      </c>
      <c r="F1527" s="44" t="s">
        <v>9864</v>
      </c>
      <c r="G1527" s="44" t="s">
        <v>5197</v>
      </c>
      <c r="H1527" s="44" t="s">
        <v>8589</v>
      </c>
      <c r="I1527" s="64"/>
      <c r="J1527" s="65"/>
      <c r="K1527" s="65"/>
      <c r="L1527" s="65"/>
      <c r="M1527" s="65"/>
      <c r="N1527" s="64"/>
      <c r="O1527" s="64"/>
      <c r="P1527" s="65"/>
      <c r="Q1527" s="65"/>
      <c r="R1527" s="65"/>
      <c r="S1527" s="65"/>
      <c r="T1527" s="64"/>
      <c r="U1527" s="65"/>
      <c r="V1527" s="65"/>
      <c r="W1527" s="65"/>
      <c r="X1527" s="65"/>
      <c r="Y1527" s="64"/>
      <c r="Z1527" s="65"/>
      <c r="AA1527" s="69">
        <f t="shared" si="47"/>
        <v>0</v>
      </c>
      <c r="AB1527" s="63" t="s">
        <v>793</v>
      </c>
      <c r="AC1527" s="75"/>
      <c r="AD1527" s="77"/>
      <c r="AE1527" s="77"/>
      <c r="AF1527" s="76"/>
      <c r="AG1527" s="82" t="s">
        <v>13673</v>
      </c>
      <c r="AH1527" s="77"/>
      <c r="AI1527" s="77"/>
      <c r="AJ1527" s="77"/>
      <c r="AK1527" s="76"/>
      <c r="AL1527" s="63" t="s">
        <v>13674</v>
      </c>
      <c r="AM1527" s="75"/>
      <c r="AN1527" s="77"/>
      <c r="AO1527" s="77"/>
      <c r="AP1527" s="76"/>
      <c r="AQ1527" s="82" t="s">
        <v>13673</v>
      </c>
      <c r="AR1527" s="77"/>
      <c r="AS1527" s="77"/>
      <c r="AT1527" s="102"/>
      <c r="AU1527" s="76"/>
      <c r="AV1527" s="63" t="s">
        <v>13675</v>
      </c>
      <c r="AW1527" s="75"/>
      <c r="AX1527" s="77"/>
      <c r="AY1527" s="77"/>
      <c r="AZ1527" s="76"/>
      <c r="BA1527" s="63" t="s">
        <v>793</v>
      </c>
      <c r="BB1527" s="77"/>
      <c r="BC1527" s="77"/>
      <c r="BD1527" s="77"/>
      <c r="BE1527" s="76"/>
      <c r="BF1527" s="82" t="s">
        <v>13673</v>
      </c>
      <c r="BG1527" s="77"/>
      <c r="BH1527" s="77"/>
      <c r="BI1527" s="77"/>
      <c r="BJ1527" s="76"/>
      <c r="BK1527" s="82" t="s">
        <v>13673</v>
      </c>
      <c r="BL1527" s="77"/>
      <c r="BM1527" s="77"/>
      <c r="BN1527" s="77"/>
      <c r="BO1527" s="76"/>
      <c r="BP1527" s="44" t="s">
        <v>1904</v>
      </c>
    </row>
    <row r="1528" spans="1:68" x14ac:dyDescent="0.2">
      <c r="A1528" s="63" t="s">
        <v>1179</v>
      </c>
      <c r="B1528" s="44" t="s">
        <v>6117</v>
      </c>
      <c r="C1528" s="44" t="s">
        <v>13392</v>
      </c>
      <c r="D1528" s="44" t="s">
        <v>13676</v>
      </c>
      <c r="E1528" s="44" t="str">
        <f t="shared" si="46"/>
        <v>Saruman's Ring_Stage_MEWH</v>
      </c>
      <c r="F1528" s="44" t="s">
        <v>5808</v>
      </c>
      <c r="G1528" s="44" t="s">
        <v>5197</v>
      </c>
      <c r="H1528" s="44" t="s">
        <v>8347</v>
      </c>
      <c r="I1528" s="64"/>
      <c r="J1528" s="65"/>
      <c r="K1528" s="65"/>
      <c r="L1528" s="65"/>
      <c r="M1528" s="65"/>
      <c r="N1528" s="64"/>
      <c r="O1528" s="64"/>
      <c r="P1528" s="65"/>
      <c r="Q1528" s="65"/>
      <c r="R1528" s="65"/>
      <c r="S1528" s="65"/>
      <c r="T1528" s="64"/>
      <c r="U1528" s="65"/>
      <c r="V1528" s="65"/>
      <c r="W1528" s="65"/>
      <c r="X1528" s="65"/>
      <c r="Y1528" s="64"/>
      <c r="Z1528" s="65"/>
      <c r="AA1528" s="69">
        <f t="shared" si="47"/>
        <v>0</v>
      </c>
      <c r="AB1528" s="63" t="s">
        <v>794</v>
      </c>
      <c r="AC1528" s="75"/>
      <c r="AD1528" s="77"/>
      <c r="AE1528" s="77"/>
      <c r="AF1528" s="76"/>
      <c r="AG1528" s="82" t="s">
        <v>13677</v>
      </c>
      <c r="AH1528" s="77"/>
      <c r="AI1528" s="77"/>
      <c r="AJ1528" s="77"/>
      <c r="AK1528" s="76"/>
      <c r="AL1528" s="63" t="s">
        <v>13678</v>
      </c>
      <c r="AM1528" s="75"/>
      <c r="AN1528" s="77"/>
      <c r="AO1528" s="77"/>
      <c r="AP1528" s="76"/>
      <c r="AQ1528" s="82" t="s">
        <v>13677</v>
      </c>
      <c r="AR1528" s="77"/>
      <c r="AS1528" s="77"/>
      <c r="AT1528" s="102"/>
      <c r="AU1528" s="76"/>
      <c r="AV1528" s="63" t="s">
        <v>13679</v>
      </c>
      <c r="AW1528" s="75"/>
      <c r="AX1528" s="77"/>
      <c r="AY1528" s="77"/>
      <c r="AZ1528" s="76"/>
      <c r="BA1528" s="63" t="s">
        <v>794</v>
      </c>
      <c r="BB1528" s="77"/>
      <c r="BC1528" s="77"/>
      <c r="BD1528" s="77"/>
      <c r="BE1528" s="76"/>
      <c r="BF1528" s="82" t="s">
        <v>13677</v>
      </c>
      <c r="BG1528" s="77"/>
      <c r="BH1528" s="77"/>
      <c r="BI1528" s="77"/>
      <c r="BJ1528" s="76"/>
      <c r="BK1528" s="82" t="s">
        <v>13677</v>
      </c>
      <c r="BL1528" s="77"/>
      <c r="BM1528" s="77"/>
      <c r="BN1528" s="77"/>
      <c r="BO1528" s="76"/>
      <c r="BP1528" s="44" t="s">
        <v>13680</v>
      </c>
    </row>
    <row r="1529" spans="1:68" x14ac:dyDescent="0.2">
      <c r="A1529" s="63" t="s">
        <v>1179</v>
      </c>
      <c r="B1529" s="44" t="s">
        <v>6117</v>
      </c>
      <c r="C1529" s="44" t="s">
        <v>13392</v>
      </c>
      <c r="D1529" s="44" t="s">
        <v>13681</v>
      </c>
      <c r="E1529" s="44" t="str">
        <f t="shared" si="46"/>
        <v>Shameful Deeds_Stage_MEWH</v>
      </c>
      <c r="F1529" s="44" t="s">
        <v>13682</v>
      </c>
      <c r="G1529" s="44" t="s">
        <v>5183</v>
      </c>
      <c r="H1529" s="44" t="s">
        <v>8505</v>
      </c>
      <c r="I1529" s="64"/>
      <c r="J1529" s="65"/>
      <c r="K1529" s="65"/>
      <c r="L1529" s="65"/>
      <c r="M1529" s="65"/>
      <c r="N1529" s="64"/>
      <c r="O1529" s="64"/>
      <c r="P1529" s="65"/>
      <c r="Q1529" s="65"/>
      <c r="R1529" s="65"/>
      <c r="S1529" s="65"/>
      <c r="T1529" s="64"/>
      <c r="U1529" s="65"/>
      <c r="V1529" s="65"/>
      <c r="W1529" s="65"/>
      <c r="X1529" s="65"/>
      <c r="Y1529" s="64"/>
      <c r="Z1529" s="65"/>
      <c r="AA1529" s="69">
        <f t="shared" si="47"/>
        <v>0</v>
      </c>
      <c r="AB1529" s="63" t="s">
        <v>795</v>
      </c>
      <c r="AC1529" s="75"/>
      <c r="AD1529" s="77"/>
      <c r="AE1529" s="77"/>
      <c r="AF1529" s="76"/>
      <c r="AG1529" s="82" t="s">
        <v>13683</v>
      </c>
      <c r="AH1529" s="77"/>
      <c r="AI1529" s="77"/>
      <c r="AJ1529" s="77"/>
      <c r="AK1529" s="76"/>
      <c r="AL1529" s="63" t="s">
        <v>13684</v>
      </c>
      <c r="AM1529" s="75"/>
      <c r="AN1529" s="77"/>
      <c r="AO1529" s="77"/>
      <c r="AP1529" s="76"/>
      <c r="AQ1529" s="82" t="s">
        <v>13683</v>
      </c>
      <c r="AR1529" s="77"/>
      <c r="AS1529" s="77"/>
      <c r="AT1529" s="102"/>
      <c r="AU1529" s="76"/>
      <c r="AV1529" s="63" t="s">
        <v>13685</v>
      </c>
      <c r="AW1529" s="75"/>
      <c r="AX1529" s="77"/>
      <c r="AY1529" s="77"/>
      <c r="AZ1529" s="76"/>
      <c r="BA1529" s="63" t="s">
        <v>795</v>
      </c>
      <c r="BB1529" s="77"/>
      <c r="BC1529" s="77"/>
      <c r="BD1529" s="77"/>
      <c r="BE1529" s="76"/>
      <c r="BF1529" s="82" t="s">
        <v>13683</v>
      </c>
      <c r="BG1529" s="77"/>
      <c r="BH1529" s="77"/>
      <c r="BI1529" s="77"/>
      <c r="BJ1529" s="76"/>
      <c r="BK1529" s="82" t="s">
        <v>13683</v>
      </c>
      <c r="BL1529" s="77"/>
      <c r="BM1529" s="77"/>
      <c r="BN1529" s="77"/>
      <c r="BO1529" s="76"/>
      <c r="BP1529" s="44" t="s">
        <v>13686</v>
      </c>
    </row>
    <row r="1530" spans="1:68" x14ac:dyDescent="0.2">
      <c r="A1530" s="63" t="s">
        <v>1179</v>
      </c>
      <c r="B1530" s="44" t="s">
        <v>6117</v>
      </c>
      <c r="C1530" s="44" t="s">
        <v>13392</v>
      </c>
      <c r="D1530" s="44" t="s">
        <v>13687</v>
      </c>
      <c r="E1530" s="44" t="str">
        <f t="shared" si="46"/>
        <v>Shifter of Hues_Stage_MEWH</v>
      </c>
      <c r="F1530" s="44" t="s">
        <v>5410</v>
      </c>
      <c r="G1530" s="44" t="s">
        <v>5197</v>
      </c>
      <c r="H1530" s="44" t="s">
        <v>8589</v>
      </c>
      <c r="I1530" s="64"/>
      <c r="J1530" s="65"/>
      <c r="K1530" s="65"/>
      <c r="L1530" s="65"/>
      <c r="M1530" s="65"/>
      <c r="N1530" s="64"/>
      <c r="O1530" s="64"/>
      <c r="P1530" s="65"/>
      <c r="Q1530" s="65"/>
      <c r="R1530" s="65"/>
      <c r="S1530" s="65"/>
      <c r="T1530" s="64"/>
      <c r="U1530" s="65"/>
      <c r="V1530" s="65"/>
      <c r="W1530" s="65"/>
      <c r="X1530" s="65"/>
      <c r="Y1530" s="64"/>
      <c r="Z1530" s="65"/>
      <c r="AA1530" s="69">
        <f t="shared" si="47"/>
        <v>0</v>
      </c>
      <c r="AB1530" s="63" t="s">
        <v>796</v>
      </c>
      <c r="AC1530" s="75"/>
      <c r="AD1530" s="77"/>
      <c r="AE1530" s="77"/>
      <c r="AF1530" s="76"/>
      <c r="AG1530" s="82" t="s">
        <v>13688</v>
      </c>
      <c r="AH1530" s="77"/>
      <c r="AI1530" s="77"/>
      <c r="AJ1530" s="77"/>
      <c r="AK1530" s="76"/>
      <c r="AL1530" s="63" t="s">
        <v>13689</v>
      </c>
      <c r="AM1530" s="75"/>
      <c r="AN1530" s="77"/>
      <c r="AO1530" s="77"/>
      <c r="AP1530" s="76"/>
      <c r="AQ1530" s="82" t="s">
        <v>13688</v>
      </c>
      <c r="AR1530" s="77"/>
      <c r="AS1530" s="77"/>
      <c r="AT1530" s="102"/>
      <c r="AU1530" s="76"/>
      <c r="AV1530" s="63" t="s">
        <v>13690</v>
      </c>
      <c r="AW1530" s="75"/>
      <c r="AX1530" s="77"/>
      <c r="AY1530" s="77"/>
      <c r="AZ1530" s="76"/>
      <c r="BA1530" s="63" t="s">
        <v>796</v>
      </c>
      <c r="BB1530" s="77"/>
      <c r="BC1530" s="77"/>
      <c r="BD1530" s="77"/>
      <c r="BE1530" s="76"/>
      <c r="BF1530" s="82" t="s">
        <v>13688</v>
      </c>
      <c r="BG1530" s="77"/>
      <c r="BH1530" s="77"/>
      <c r="BI1530" s="77"/>
      <c r="BJ1530" s="76"/>
      <c r="BK1530" s="82" t="s">
        <v>13688</v>
      </c>
      <c r="BL1530" s="77"/>
      <c r="BM1530" s="77"/>
      <c r="BN1530" s="77"/>
      <c r="BO1530" s="76"/>
      <c r="BP1530" s="44" t="s">
        <v>13691</v>
      </c>
    </row>
    <row r="1531" spans="1:68" x14ac:dyDescent="0.2">
      <c r="A1531" s="63" t="s">
        <v>1179</v>
      </c>
      <c r="B1531" s="44" t="s">
        <v>6117</v>
      </c>
      <c r="C1531" s="44" t="s">
        <v>13392</v>
      </c>
      <c r="D1531" s="44" t="s">
        <v>13692</v>
      </c>
      <c r="E1531" s="44" t="str">
        <f t="shared" si="46"/>
        <v>Spells Born of Discord_Stage_MEWH</v>
      </c>
      <c r="F1531" s="44" t="s">
        <v>9864</v>
      </c>
      <c r="G1531" s="44" t="s">
        <v>5183</v>
      </c>
      <c r="H1531" s="44" t="s">
        <v>8505</v>
      </c>
      <c r="I1531" s="64"/>
      <c r="J1531" s="65"/>
      <c r="K1531" s="65"/>
      <c r="L1531" s="65"/>
      <c r="M1531" s="65"/>
      <c r="N1531" s="64"/>
      <c r="O1531" s="64"/>
      <c r="P1531" s="65"/>
      <c r="Q1531" s="65"/>
      <c r="R1531" s="65"/>
      <c r="S1531" s="65"/>
      <c r="T1531" s="64"/>
      <c r="U1531" s="65"/>
      <c r="V1531" s="65"/>
      <c r="W1531" s="65"/>
      <c r="X1531" s="65"/>
      <c r="Y1531" s="64"/>
      <c r="Z1531" s="65"/>
      <c r="AA1531" s="69">
        <f t="shared" si="47"/>
        <v>0</v>
      </c>
      <c r="AB1531" s="63" t="s">
        <v>797</v>
      </c>
      <c r="AC1531" s="75"/>
      <c r="AD1531" s="77"/>
      <c r="AE1531" s="77"/>
      <c r="AF1531" s="76"/>
      <c r="AG1531" s="82" t="s">
        <v>13693</v>
      </c>
      <c r="AH1531" s="77"/>
      <c r="AI1531" s="77"/>
      <c r="AJ1531" s="77"/>
      <c r="AK1531" s="76"/>
      <c r="AL1531" s="63" t="s">
        <v>13694</v>
      </c>
      <c r="AM1531" s="75"/>
      <c r="AN1531" s="77"/>
      <c r="AO1531" s="77"/>
      <c r="AP1531" s="76"/>
      <c r="AQ1531" s="82" t="s">
        <v>13693</v>
      </c>
      <c r="AR1531" s="77"/>
      <c r="AS1531" s="77"/>
      <c r="AT1531" s="102"/>
      <c r="AU1531" s="76"/>
      <c r="AV1531" s="63" t="s">
        <v>13695</v>
      </c>
      <c r="AW1531" s="75"/>
      <c r="AX1531" s="77"/>
      <c r="AY1531" s="77"/>
      <c r="AZ1531" s="76"/>
      <c r="BA1531" s="63" t="s">
        <v>797</v>
      </c>
      <c r="BB1531" s="77"/>
      <c r="BC1531" s="77"/>
      <c r="BD1531" s="77"/>
      <c r="BE1531" s="76"/>
      <c r="BF1531" s="82" t="s">
        <v>13693</v>
      </c>
      <c r="BG1531" s="77"/>
      <c r="BH1531" s="77"/>
      <c r="BI1531" s="77"/>
      <c r="BJ1531" s="76"/>
      <c r="BK1531" s="82" t="s">
        <v>13693</v>
      </c>
      <c r="BL1531" s="77"/>
      <c r="BM1531" s="77"/>
      <c r="BN1531" s="77"/>
      <c r="BO1531" s="76"/>
      <c r="BP1531" s="44" t="s">
        <v>13696</v>
      </c>
    </row>
    <row r="1532" spans="1:68" x14ac:dyDescent="0.2">
      <c r="A1532" s="63" t="s">
        <v>1179</v>
      </c>
      <c r="B1532" s="44" t="s">
        <v>6117</v>
      </c>
      <c r="C1532" s="44" t="s">
        <v>13392</v>
      </c>
      <c r="D1532" s="44" t="s">
        <v>13697</v>
      </c>
      <c r="E1532" s="44" t="str">
        <f t="shared" si="46"/>
        <v>Squire of the Hunt_Stage_MEWH</v>
      </c>
      <c r="F1532" s="44" t="s">
        <v>13682</v>
      </c>
      <c r="G1532" s="44" t="s">
        <v>5183</v>
      </c>
      <c r="H1532" s="44" t="s">
        <v>8505</v>
      </c>
      <c r="I1532" s="64"/>
      <c r="J1532" s="65"/>
      <c r="K1532" s="65"/>
      <c r="L1532" s="65"/>
      <c r="M1532" s="65"/>
      <c r="N1532" s="64"/>
      <c r="O1532" s="64"/>
      <c r="P1532" s="65"/>
      <c r="Q1532" s="65"/>
      <c r="R1532" s="65"/>
      <c r="S1532" s="65"/>
      <c r="T1532" s="64"/>
      <c r="U1532" s="65"/>
      <c r="V1532" s="65"/>
      <c r="W1532" s="65"/>
      <c r="X1532" s="65"/>
      <c r="Y1532" s="64"/>
      <c r="Z1532" s="65"/>
      <c r="AA1532" s="69">
        <f t="shared" si="47"/>
        <v>0</v>
      </c>
      <c r="AB1532" s="63" t="s">
        <v>798</v>
      </c>
      <c r="AC1532" s="75"/>
      <c r="AD1532" s="77"/>
      <c r="AE1532" s="77"/>
      <c r="AF1532" s="76"/>
      <c r="AG1532" s="82" t="s">
        <v>13698</v>
      </c>
      <c r="AH1532" s="77"/>
      <c r="AI1532" s="77"/>
      <c r="AJ1532" s="77"/>
      <c r="AK1532" s="76"/>
      <c r="AL1532" s="63" t="s">
        <v>13699</v>
      </c>
      <c r="AM1532" s="75"/>
      <c r="AN1532" s="77"/>
      <c r="AO1532" s="77"/>
      <c r="AP1532" s="76"/>
      <c r="AQ1532" s="82" t="s">
        <v>13698</v>
      </c>
      <c r="AR1532" s="77"/>
      <c r="AS1532" s="77"/>
      <c r="AT1532" s="102"/>
      <c r="AU1532" s="76"/>
      <c r="AV1532" s="63" t="s">
        <v>13700</v>
      </c>
      <c r="AW1532" s="75"/>
      <c r="AX1532" s="77"/>
      <c r="AY1532" s="77"/>
      <c r="AZ1532" s="76"/>
      <c r="BA1532" s="63" t="s">
        <v>798</v>
      </c>
      <c r="BB1532" s="77"/>
      <c r="BC1532" s="77"/>
      <c r="BD1532" s="77"/>
      <c r="BE1532" s="76"/>
      <c r="BF1532" s="82" t="s">
        <v>13698</v>
      </c>
      <c r="BG1532" s="77"/>
      <c r="BH1532" s="77"/>
      <c r="BI1532" s="77"/>
      <c r="BJ1532" s="76"/>
      <c r="BK1532" s="82" t="s">
        <v>13698</v>
      </c>
      <c r="BL1532" s="77"/>
      <c r="BM1532" s="77"/>
      <c r="BN1532" s="77"/>
      <c r="BO1532" s="76"/>
      <c r="BP1532" s="44" t="s">
        <v>13701</v>
      </c>
    </row>
    <row r="1533" spans="1:68" x14ac:dyDescent="0.2">
      <c r="A1533" s="63" t="s">
        <v>1179</v>
      </c>
      <c r="B1533" s="44" t="s">
        <v>6117</v>
      </c>
      <c r="C1533" s="44" t="s">
        <v>13392</v>
      </c>
      <c r="D1533" s="44" t="s">
        <v>13702</v>
      </c>
      <c r="E1533" s="44" t="str">
        <f t="shared" si="46"/>
        <v>Stave of Pallando_Stage_MEWH</v>
      </c>
      <c r="F1533" s="44" t="s">
        <v>6488</v>
      </c>
      <c r="G1533" s="44" t="s">
        <v>5197</v>
      </c>
      <c r="H1533" s="44" t="s">
        <v>8347</v>
      </c>
      <c r="I1533" s="64"/>
      <c r="J1533" s="65"/>
      <c r="K1533" s="65"/>
      <c r="L1533" s="65"/>
      <c r="M1533" s="65"/>
      <c r="N1533" s="64"/>
      <c r="O1533" s="64"/>
      <c r="P1533" s="65"/>
      <c r="Q1533" s="65"/>
      <c r="R1533" s="65"/>
      <c r="S1533" s="65"/>
      <c r="T1533" s="64"/>
      <c r="U1533" s="65"/>
      <c r="V1533" s="65"/>
      <c r="W1533" s="65"/>
      <c r="X1533" s="65"/>
      <c r="Y1533" s="64"/>
      <c r="Z1533" s="65"/>
      <c r="AA1533" s="69">
        <f t="shared" si="47"/>
        <v>0</v>
      </c>
      <c r="AB1533" s="63" t="s">
        <v>799</v>
      </c>
      <c r="AC1533" s="75"/>
      <c r="AD1533" s="77"/>
      <c r="AE1533" s="77"/>
      <c r="AF1533" s="76"/>
      <c r="AG1533" s="82" t="s">
        <v>13703</v>
      </c>
      <c r="AH1533" s="77"/>
      <c r="AI1533" s="77"/>
      <c r="AJ1533" s="77"/>
      <c r="AK1533" s="76"/>
      <c r="AL1533" s="63" t="s">
        <v>13704</v>
      </c>
      <c r="AM1533" s="75"/>
      <c r="AN1533" s="77"/>
      <c r="AO1533" s="77"/>
      <c r="AP1533" s="76"/>
      <c r="AQ1533" s="82" t="s">
        <v>13703</v>
      </c>
      <c r="AR1533" s="77"/>
      <c r="AS1533" s="77"/>
      <c r="AT1533" s="102"/>
      <c r="AU1533" s="76"/>
      <c r="AV1533" s="63" t="s">
        <v>13705</v>
      </c>
      <c r="AW1533" s="75"/>
      <c r="AX1533" s="77"/>
      <c r="AY1533" s="77"/>
      <c r="AZ1533" s="76"/>
      <c r="BA1533" s="63" t="s">
        <v>799</v>
      </c>
      <c r="BB1533" s="77"/>
      <c r="BC1533" s="77"/>
      <c r="BD1533" s="77"/>
      <c r="BE1533" s="76"/>
      <c r="BF1533" s="82" t="s">
        <v>13703</v>
      </c>
      <c r="BG1533" s="77"/>
      <c r="BH1533" s="77"/>
      <c r="BI1533" s="77"/>
      <c r="BJ1533" s="76"/>
      <c r="BK1533" s="82" t="s">
        <v>13703</v>
      </c>
      <c r="BL1533" s="77"/>
      <c r="BM1533" s="77"/>
      <c r="BN1533" s="77"/>
      <c r="BO1533" s="76"/>
      <c r="BP1533" s="44" t="s">
        <v>13706</v>
      </c>
    </row>
    <row r="1534" spans="1:68" x14ac:dyDescent="0.2">
      <c r="A1534" s="63" t="s">
        <v>1179</v>
      </c>
      <c r="B1534" s="44" t="s">
        <v>6117</v>
      </c>
      <c r="C1534" s="44" t="s">
        <v>13392</v>
      </c>
      <c r="D1534" s="44" t="s">
        <v>13707</v>
      </c>
      <c r="E1534" s="44" t="str">
        <f t="shared" si="46"/>
        <v>The Forge-master_Stage_MEWH</v>
      </c>
      <c r="F1534" s="44" t="s">
        <v>13708</v>
      </c>
      <c r="G1534" s="44" t="s">
        <v>5183</v>
      </c>
      <c r="H1534" s="44" t="s">
        <v>8505</v>
      </c>
      <c r="I1534" s="64"/>
      <c r="J1534" s="65"/>
      <c r="K1534" s="65"/>
      <c r="L1534" s="65"/>
      <c r="M1534" s="65"/>
      <c r="N1534" s="64"/>
      <c r="O1534" s="64"/>
      <c r="P1534" s="65"/>
      <c r="Q1534" s="65"/>
      <c r="R1534" s="65"/>
      <c r="S1534" s="65"/>
      <c r="T1534" s="64"/>
      <c r="U1534" s="65"/>
      <c r="V1534" s="65"/>
      <c r="W1534" s="65"/>
      <c r="X1534" s="65"/>
      <c r="Y1534" s="64"/>
      <c r="Z1534" s="65"/>
      <c r="AA1534" s="69">
        <f t="shared" si="47"/>
        <v>0</v>
      </c>
      <c r="AB1534" s="63" t="s">
        <v>800</v>
      </c>
      <c r="AC1534" s="75"/>
      <c r="AD1534" s="77"/>
      <c r="AE1534" s="77"/>
      <c r="AF1534" s="76"/>
      <c r="AG1534" s="82" t="s">
        <v>13709</v>
      </c>
      <c r="AH1534" s="77"/>
      <c r="AI1534" s="77"/>
      <c r="AJ1534" s="77"/>
      <c r="AK1534" s="76"/>
      <c r="AL1534" s="63" t="s">
        <v>13710</v>
      </c>
      <c r="AM1534" s="75"/>
      <c r="AN1534" s="77"/>
      <c r="AO1534" s="77"/>
      <c r="AP1534" s="76"/>
      <c r="AQ1534" s="82" t="s">
        <v>13709</v>
      </c>
      <c r="AR1534" s="77"/>
      <c r="AS1534" s="77"/>
      <c r="AT1534" s="102"/>
      <c r="AU1534" s="76"/>
      <c r="AV1534" s="63" t="s">
        <v>13711</v>
      </c>
      <c r="AW1534" s="75"/>
      <c r="AX1534" s="77"/>
      <c r="AY1534" s="77"/>
      <c r="AZ1534" s="76"/>
      <c r="BA1534" s="63" t="s">
        <v>800</v>
      </c>
      <c r="BB1534" s="77"/>
      <c r="BC1534" s="77"/>
      <c r="BD1534" s="77"/>
      <c r="BE1534" s="76"/>
      <c r="BF1534" s="82" t="s">
        <v>13709</v>
      </c>
      <c r="BG1534" s="77"/>
      <c r="BH1534" s="77"/>
      <c r="BI1534" s="77"/>
      <c r="BJ1534" s="76"/>
      <c r="BK1534" s="82" t="s">
        <v>13709</v>
      </c>
      <c r="BL1534" s="77"/>
      <c r="BM1534" s="77"/>
      <c r="BN1534" s="77"/>
      <c r="BO1534" s="76"/>
      <c r="BP1534" s="44" t="s">
        <v>13712</v>
      </c>
    </row>
    <row r="1535" spans="1:68" x14ac:dyDescent="0.2">
      <c r="A1535" s="63" t="s">
        <v>1179</v>
      </c>
      <c r="B1535" s="44" t="s">
        <v>6117</v>
      </c>
      <c r="C1535" s="44" t="s">
        <v>13392</v>
      </c>
      <c r="D1535" s="44" t="s">
        <v>13713</v>
      </c>
      <c r="E1535" s="44" t="str">
        <f t="shared" si="46"/>
        <v>The Fortress of Isen_Stage_MEWH</v>
      </c>
      <c r="F1535" s="44" t="s">
        <v>8368</v>
      </c>
      <c r="G1535" s="44" t="s">
        <v>5183</v>
      </c>
      <c r="H1535" s="44" t="s">
        <v>8505</v>
      </c>
      <c r="I1535" s="64"/>
      <c r="J1535" s="65"/>
      <c r="K1535" s="65"/>
      <c r="L1535" s="65"/>
      <c r="M1535" s="65"/>
      <c r="N1535" s="64"/>
      <c r="O1535" s="64"/>
      <c r="P1535" s="65"/>
      <c r="Q1535" s="65"/>
      <c r="R1535" s="65"/>
      <c r="S1535" s="65"/>
      <c r="T1535" s="64"/>
      <c r="U1535" s="65"/>
      <c r="V1535" s="65"/>
      <c r="W1535" s="65"/>
      <c r="X1535" s="65"/>
      <c r="Y1535" s="64"/>
      <c r="Z1535" s="65"/>
      <c r="AA1535" s="69">
        <f t="shared" si="47"/>
        <v>0</v>
      </c>
      <c r="AB1535" s="63" t="s">
        <v>801</v>
      </c>
      <c r="AC1535" s="75"/>
      <c r="AD1535" s="77"/>
      <c r="AE1535" s="77"/>
      <c r="AF1535" s="76"/>
      <c r="AG1535" s="82" t="s">
        <v>13714</v>
      </c>
      <c r="AH1535" s="77"/>
      <c r="AI1535" s="77"/>
      <c r="AJ1535" s="77"/>
      <c r="AK1535" s="76"/>
      <c r="AL1535" s="63" t="s">
        <v>13715</v>
      </c>
      <c r="AM1535" s="75"/>
      <c r="AN1535" s="77"/>
      <c r="AO1535" s="77"/>
      <c r="AP1535" s="76"/>
      <c r="AQ1535" s="82" t="s">
        <v>13714</v>
      </c>
      <c r="AR1535" s="77"/>
      <c r="AS1535" s="77"/>
      <c r="AT1535" s="102"/>
      <c r="AU1535" s="76"/>
      <c r="AV1535" s="63" t="s">
        <v>13716</v>
      </c>
      <c r="AW1535" s="75"/>
      <c r="AX1535" s="77"/>
      <c r="AY1535" s="77"/>
      <c r="AZ1535" s="76"/>
      <c r="BA1535" s="63" t="s">
        <v>801</v>
      </c>
      <c r="BB1535" s="77"/>
      <c r="BC1535" s="77"/>
      <c r="BD1535" s="77"/>
      <c r="BE1535" s="76"/>
      <c r="BF1535" s="82" t="s">
        <v>13714</v>
      </c>
      <c r="BG1535" s="77"/>
      <c r="BH1535" s="77"/>
      <c r="BI1535" s="77"/>
      <c r="BJ1535" s="76"/>
      <c r="BK1535" s="82" t="s">
        <v>13714</v>
      </c>
      <c r="BL1535" s="77"/>
      <c r="BM1535" s="77"/>
      <c r="BN1535" s="77"/>
      <c r="BO1535" s="76"/>
      <c r="BP1535" s="44" t="s">
        <v>13717</v>
      </c>
    </row>
    <row r="1536" spans="1:68" x14ac:dyDescent="0.2">
      <c r="A1536" s="63" t="s">
        <v>1179</v>
      </c>
      <c r="B1536" s="44" t="s">
        <v>6117</v>
      </c>
      <c r="C1536" s="44" t="s">
        <v>13392</v>
      </c>
      <c r="D1536" s="44" t="s">
        <v>13718</v>
      </c>
      <c r="E1536" s="44" t="str">
        <f t="shared" si="46"/>
        <v>The Great Hunt_Stage_MEWH</v>
      </c>
      <c r="F1536" s="44" t="s">
        <v>9864</v>
      </c>
      <c r="G1536" s="44" t="s">
        <v>5197</v>
      </c>
      <c r="H1536" s="44" t="s">
        <v>8347</v>
      </c>
      <c r="I1536" s="64"/>
      <c r="J1536" s="65"/>
      <c r="K1536" s="65"/>
      <c r="L1536" s="65"/>
      <c r="M1536" s="65"/>
      <c r="N1536" s="64"/>
      <c r="O1536" s="64"/>
      <c r="P1536" s="65"/>
      <c r="Q1536" s="65"/>
      <c r="R1536" s="65"/>
      <c r="S1536" s="65"/>
      <c r="T1536" s="64"/>
      <c r="U1536" s="65"/>
      <c r="V1536" s="65"/>
      <c r="W1536" s="65"/>
      <c r="X1536" s="65"/>
      <c r="Y1536" s="64"/>
      <c r="Z1536" s="65"/>
      <c r="AA1536" s="69">
        <f t="shared" si="47"/>
        <v>0</v>
      </c>
      <c r="AB1536" s="63" t="s">
        <v>277</v>
      </c>
      <c r="AC1536" s="75"/>
      <c r="AD1536" s="77"/>
      <c r="AE1536" s="77"/>
      <c r="AF1536" s="76"/>
      <c r="AG1536" s="82" t="s">
        <v>13719</v>
      </c>
      <c r="AH1536" s="77"/>
      <c r="AI1536" s="77"/>
      <c r="AJ1536" s="77"/>
      <c r="AK1536" s="76"/>
      <c r="AL1536" s="63" t="s">
        <v>13720</v>
      </c>
      <c r="AM1536" s="75"/>
      <c r="AN1536" s="77"/>
      <c r="AO1536" s="77"/>
      <c r="AP1536" s="76"/>
      <c r="AQ1536" s="82" t="s">
        <v>13719</v>
      </c>
      <c r="AR1536" s="77"/>
      <c r="AS1536" s="77"/>
      <c r="AT1536" s="102"/>
      <c r="AU1536" s="76"/>
      <c r="AV1536" s="63" t="s">
        <v>13721</v>
      </c>
      <c r="AW1536" s="75"/>
      <c r="AX1536" s="77"/>
      <c r="AY1536" s="77"/>
      <c r="AZ1536" s="76"/>
      <c r="BA1536" s="63" t="s">
        <v>277</v>
      </c>
      <c r="BB1536" s="77"/>
      <c r="BC1536" s="77"/>
      <c r="BD1536" s="77"/>
      <c r="BE1536" s="76"/>
      <c r="BF1536" s="82" t="s">
        <v>13719</v>
      </c>
      <c r="BG1536" s="77"/>
      <c r="BH1536" s="77"/>
      <c r="BI1536" s="77"/>
      <c r="BJ1536" s="76"/>
      <c r="BK1536" s="82" t="s">
        <v>13719</v>
      </c>
      <c r="BL1536" s="77"/>
      <c r="BM1536" s="77"/>
      <c r="BN1536" s="77"/>
      <c r="BO1536" s="76"/>
      <c r="BP1536" s="44" t="s">
        <v>1794</v>
      </c>
    </row>
    <row r="1537" spans="1:68" x14ac:dyDescent="0.2">
      <c r="A1537" s="63" t="s">
        <v>1179</v>
      </c>
      <c r="B1537" s="44" t="s">
        <v>6117</v>
      </c>
      <c r="C1537" s="44" t="s">
        <v>13392</v>
      </c>
      <c r="D1537" s="44" t="s">
        <v>13722</v>
      </c>
      <c r="E1537" s="44" t="str">
        <f t="shared" si="46"/>
        <v>The Grey Hat_Stage_MEWH</v>
      </c>
      <c r="F1537" s="44" t="s">
        <v>6488</v>
      </c>
      <c r="G1537" s="44" t="s">
        <v>5183</v>
      </c>
      <c r="H1537" s="44" t="s">
        <v>8505</v>
      </c>
      <c r="I1537" s="64"/>
      <c r="J1537" s="65"/>
      <c r="K1537" s="65"/>
      <c r="L1537" s="65"/>
      <c r="M1537" s="65"/>
      <c r="N1537" s="64"/>
      <c r="O1537" s="64"/>
      <c r="P1537" s="65"/>
      <c r="Q1537" s="65"/>
      <c r="R1537" s="65"/>
      <c r="S1537" s="65"/>
      <c r="T1537" s="64"/>
      <c r="U1537" s="65"/>
      <c r="V1537" s="65"/>
      <c r="W1537" s="65"/>
      <c r="X1537" s="65"/>
      <c r="Y1537" s="64"/>
      <c r="Z1537" s="65"/>
      <c r="AA1537" s="69">
        <f t="shared" si="47"/>
        <v>0</v>
      </c>
      <c r="AB1537" s="63" t="s">
        <v>278</v>
      </c>
      <c r="AC1537" s="75"/>
      <c r="AD1537" s="77"/>
      <c r="AE1537" s="77"/>
      <c r="AF1537" s="76"/>
      <c r="AG1537" s="82" t="s">
        <v>13723</v>
      </c>
      <c r="AH1537" s="77"/>
      <c r="AI1537" s="77"/>
      <c r="AJ1537" s="77"/>
      <c r="AK1537" s="76"/>
      <c r="AL1537" s="63" t="s">
        <v>13724</v>
      </c>
      <c r="AM1537" s="75"/>
      <c r="AN1537" s="77"/>
      <c r="AO1537" s="77"/>
      <c r="AP1537" s="76"/>
      <c r="AQ1537" s="82" t="s">
        <v>13723</v>
      </c>
      <c r="AR1537" s="77"/>
      <c r="AS1537" s="77"/>
      <c r="AT1537" s="102"/>
      <c r="AU1537" s="76"/>
      <c r="AV1537" s="63" t="s">
        <v>13725</v>
      </c>
      <c r="AW1537" s="75"/>
      <c r="AX1537" s="77"/>
      <c r="AY1537" s="77"/>
      <c r="AZ1537" s="76"/>
      <c r="BA1537" s="63" t="s">
        <v>278</v>
      </c>
      <c r="BB1537" s="77"/>
      <c r="BC1537" s="77"/>
      <c r="BD1537" s="77"/>
      <c r="BE1537" s="76"/>
      <c r="BF1537" s="82" t="s">
        <v>13723</v>
      </c>
      <c r="BG1537" s="77"/>
      <c r="BH1537" s="77"/>
      <c r="BI1537" s="77"/>
      <c r="BJ1537" s="76"/>
      <c r="BK1537" s="82" t="s">
        <v>13723</v>
      </c>
      <c r="BL1537" s="77"/>
      <c r="BM1537" s="77"/>
      <c r="BN1537" s="77"/>
      <c r="BO1537" s="76"/>
      <c r="BP1537" s="44" t="s">
        <v>13726</v>
      </c>
    </row>
    <row r="1538" spans="1:68" x14ac:dyDescent="0.2">
      <c r="A1538" s="63" t="s">
        <v>1179</v>
      </c>
      <c r="B1538" s="44" t="s">
        <v>6117</v>
      </c>
      <c r="C1538" s="44" t="s">
        <v>13392</v>
      </c>
      <c r="D1538" s="44" t="s">
        <v>13727</v>
      </c>
      <c r="E1538" s="44" t="str">
        <f t="shared" si="46"/>
        <v>The White Hand_Stage_MEWH</v>
      </c>
      <c r="F1538" s="44" t="s">
        <v>5410</v>
      </c>
      <c r="G1538" s="44" t="s">
        <v>5197</v>
      </c>
      <c r="H1538" s="44" t="s">
        <v>8347</v>
      </c>
      <c r="I1538" s="64"/>
      <c r="J1538" s="65"/>
      <c r="K1538" s="65"/>
      <c r="L1538" s="65"/>
      <c r="M1538" s="65"/>
      <c r="N1538" s="64"/>
      <c r="O1538" s="64"/>
      <c r="P1538" s="65"/>
      <c r="Q1538" s="65"/>
      <c r="R1538" s="65"/>
      <c r="S1538" s="65"/>
      <c r="T1538" s="64"/>
      <c r="U1538" s="65"/>
      <c r="V1538" s="65"/>
      <c r="W1538" s="65"/>
      <c r="X1538" s="65"/>
      <c r="Y1538" s="64"/>
      <c r="Z1538" s="65"/>
      <c r="AA1538" s="69">
        <f t="shared" si="47"/>
        <v>0</v>
      </c>
      <c r="AB1538" s="63" t="s">
        <v>279</v>
      </c>
      <c r="AC1538" s="75"/>
      <c r="AD1538" s="77"/>
      <c r="AE1538" s="77"/>
      <c r="AF1538" s="76"/>
      <c r="AG1538" s="82" t="s">
        <v>13728</v>
      </c>
      <c r="AH1538" s="77"/>
      <c r="AI1538" s="77"/>
      <c r="AJ1538" s="77"/>
      <c r="AK1538" s="76"/>
      <c r="AL1538" s="63" t="s">
        <v>13729</v>
      </c>
      <c r="AM1538" s="75"/>
      <c r="AN1538" s="77"/>
      <c r="AO1538" s="77"/>
      <c r="AP1538" s="76"/>
      <c r="AQ1538" s="82" t="s">
        <v>13728</v>
      </c>
      <c r="AR1538" s="77"/>
      <c r="AS1538" s="77"/>
      <c r="AT1538" s="102"/>
      <c r="AU1538" s="76"/>
      <c r="AV1538" s="63" t="s">
        <v>13730</v>
      </c>
      <c r="AW1538" s="75"/>
      <c r="AX1538" s="77"/>
      <c r="AY1538" s="77"/>
      <c r="AZ1538" s="76"/>
      <c r="BA1538" s="63" t="s">
        <v>279</v>
      </c>
      <c r="BB1538" s="77"/>
      <c r="BC1538" s="77"/>
      <c r="BD1538" s="77"/>
      <c r="BE1538" s="76"/>
      <c r="BF1538" s="82" t="s">
        <v>13728</v>
      </c>
      <c r="BG1538" s="77"/>
      <c r="BH1538" s="77"/>
      <c r="BI1538" s="77"/>
      <c r="BJ1538" s="76"/>
      <c r="BK1538" s="82" t="s">
        <v>13728</v>
      </c>
      <c r="BL1538" s="77"/>
      <c r="BM1538" s="77"/>
      <c r="BN1538" s="77"/>
      <c r="BO1538" s="76"/>
      <c r="BP1538" s="44" t="s">
        <v>13731</v>
      </c>
    </row>
    <row r="1539" spans="1:68" x14ac:dyDescent="0.2">
      <c r="A1539" s="63" t="s">
        <v>1179</v>
      </c>
      <c r="B1539" s="44" t="s">
        <v>6117</v>
      </c>
      <c r="C1539" s="44" t="s">
        <v>13392</v>
      </c>
      <c r="D1539" s="44" t="s">
        <v>13732</v>
      </c>
      <c r="E1539" s="44" t="str">
        <f t="shared" si="46"/>
        <v>Thrall of the Voice_Stage_MEWH</v>
      </c>
      <c r="F1539" s="44" t="s">
        <v>13399</v>
      </c>
      <c r="G1539" s="44" t="s">
        <v>5235</v>
      </c>
      <c r="H1539" s="44" t="s">
        <v>13341</v>
      </c>
      <c r="I1539" s="64"/>
      <c r="J1539" s="65"/>
      <c r="K1539" s="65"/>
      <c r="L1539" s="65"/>
      <c r="M1539" s="65"/>
      <c r="N1539" s="64"/>
      <c r="O1539" s="64"/>
      <c r="P1539" s="65"/>
      <c r="Q1539" s="65"/>
      <c r="R1539" s="65"/>
      <c r="S1539" s="65"/>
      <c r="T1539" s="64"/>
      <c r="U1539" s="65"/>
      <c r="V1539" s="65"/>
      <c r="W1539" s="65"/>
      <c r="X1539" s="65"/>
      <c r="Y1539" s="64"/>
      <c r="Z1539" s="65"/>
      <c r="AA1539" s="69">
        <f t="shared" si="47"/>
        <v>0</v>
      </c>
      <c r="AB1539" s="63" t="s">
        <v>280</v>
      </c>
      <c r="AC1539" s="75"/>
      <c r="AD1539" s="77"/>
      <c r="AE1539" s="77"/>
      <c r="AF1539" s="76"/>
      <c r="AG1539" s="82" t="s">
        <v>13733</v>
      </c>
      <c r="AH1539" s="77"/>
      <c r="AI1539" s="77"/>
      <c r="AJ1539" s="77"/>
      <c r="AK1539" s="76"/>
      <c r="AL1539" s="63" t="s">
        <v>13734</v>
      </c>
      <c r="AM1539" s="75"/>
      <c r="AN1539" s="77"/>
      <c r="AO1539" s="77"/>
      <c r="AP1539" s="76"/>
      <c r="AQ1539" s="82" t="s">
        <v>13733</v>
      </c>
      <c r="AR1539" s="77"/>
      <c r="AS1539" s="77"/>
      <c r="AT1539" s="102"/>
      <c r="AU1539" s="76"/>
      <c r="AV1539" s="63" t="s">
        <v>13735</v>
      </c>
      <c r="AW1539" s="75"/>
      <c r="AX1539" s="77"/>
      <c r="AY1539" s="77"/>
      <c r="AZ1539" s="76"/>
      <c r="BA1539" s="63" t="s">
        <v>280</v>
      </c>
      <c r="BB1539" s="77"/>
      <c r="BC1539" s="77"/>
      <c r="BD1539" s="77"/>
      <c r="BE1539" s="76"/>
      <c r="BF1539" s="82" t="s">
        <v>13733</v>
      </c>
      <c r="BG1539" s="77"/>
      <c r="BH1539" s="77"/>
      <c r="BI1539" s="77"/>
      <c r="BJ1539" s="76"/>
      <c r="BK1539" s="82" t="s">
        <v>13733</v>
      </c>
      <c r="BL1539" s="77"/>
      <c r="BM1539" s="77"/>
      <c r="BN1539" s="77"/>
      <c r="BO1539" s="76"/>
      <c r="BP1539" s="44" t="s">
        <v>13736</v>
      </c>
    </row>
    <row r="1540" spans="1:68" x14ac:dyDescent="0.2">
      <c r="A1540" s="63" t="s">
        <v>1179</v>
      </c>
      <c r="B1540" s="44" t="s">
        <v>6117</v>
      </c>
      <c r="C1540" s="44" t="s">
        <v>13392</v>
      </c>
      <c r="D1540" s="44" t="s">
        <v>13737</v>
      </c>
      <c r="E1540" s="44" t="str">
        <f t="shared" si="46"/>
        <v>Truths of Doom_Stage_MEWH</v>
      </c>
      <c r="F1540" s="44" t="s">
        <v>5410</v>
      </c>
      <c r="G1540" s="44" t="s">
        <v>5183</v>
      </c>
      <c r="H1540" s="44" t="s">
        <v>8505</v>
      </c>
      <c r="I1540" s="64"/>
      <c r="J1540" s="65"/>
      <c r="K1540" s="65"/>
      <c r="L1540" s="65"/>
      <c r="M1540" s="65"/>
      <c r="N1540" s="64"/>
      <c r="O1540" s="64"/>
      <c r="P1540" s="65"/>
      <c r="Q1540" s="65"/>
      <c r="R1540" s="65"/>
      <c r="S1540" s="65"/>
      <c r="T1540" s="64"/>
      <c r="U1540" s="65"/>
      <c r="V1540" s="65"/>
      <c r="W1540" s="65"/>
      <c r="X1540" s="65"/>
      <c r="Y1540" s="64"/>
      <c r="Z1540" s="65"/>
      <c r="AA1540" s="69">
        <f t="shared" si="47"/>
        <v>0</v>
      </c>
      <c r="AB1540" s="63" t="s">
        <v>281</v>
      </c>
      <c r="AC1540" s="75"/>
      <c r="AD1540" s="77"/>
      <c r="AE1540" s="77"/>
      <c r="AF1540" s="76"/>
      <c r="AG1540" s="82" t="s">
        <v>13738</v>
      </c>
      <c r="AH1540" s="77"/>
      <c r="AI1540" s="77"/>
      <c r="AJ1540" s="77"/>
      <c r="AK1540" s="76"/>
      <c r="AL1540" s="63" t="s">
        <v>13739</v>
      </c>
      <c r="AM1540" s="75"/>
      <c r="AN1540" s="77"/>
      <c r="AO1540" s="77"/>
      <c r="AP1540" s="76"/>
      <c r="AQ1540" s="82" t="s">
        <v>13738</v>
      </c>
      <c r="AR1540" s="77"/>
      <c r="AS1540" s="77"/>
      <c r="AT1540" s="102"/>
      <c r="AU1540" s="76"/>
      <c r="AV1540" s="63" t="s">
        <v>13740</v>
      </c>
      <c r="AW1540" s="75"/>
      <c r="AX1540" s="77"/>
      <c r="AY1540" s="77"/>
      <c r="AZ1540" s="76"/>
      <c r="BA1540" s="63" t="s">
        <v>281</v>
      </c>
      <c r="BB1540" s="77"/>
      <c r="BC1540" s="77"/>
      <c r="BD1540" s="77"/>
      <c r="BE1540" s="76"/>
      <c r="BF1540" s="82" t="s">
        <v>13738</v>
      </c>
      <c r="BG1540" s="77"/>
      <c r="BH1540" s="77"/>
      <c r="BI1540" s="77"/>
      <c r="BJ1540" s="76"/>
      <c r="BK1540" s="82" t="s">
        <v>13738</v>
      </c>
      <c r="BL1540" s="77"/>
      <c r="BM1540" s="77"/>
      <c r="BN1540" s="77"/>
      <c r="BO1540" s="76"/>
      <c r="BP1540" s="44" t="s">
        <v>13741</v>
      </c>
    </row>
    <row r="1541" spans="1:68" x14ac:dyDescent="0.2">
      <c r="A1541" s="63" t="s">
        <v>1179</v>
      </c>
      <c r="B1541" s="44" t="s">
        <v>6117</v>
      </c>
      <c r="C1541" s="44" t="s">
        <v>13392</v>
      </c>
      <c r="D1541" s="44" t="s">
        <v>13742</v>
      </c>
      <c r="E1541" s="44" t="str">
        <f t="shared" ref="E1541:E1604" si="48">_xlfn.CONCAT(AB1541,"_",C1541,"_",A1541)</f>
        <v>War-forges_Stage_MEWH</v>
      </c>
      <c r="F1541" s="44" t="s">
        <v>11470</v>
      </c>
      <c r="G1541" s="44" t="s">
        <v>5183</v>
      </c>
      <c r="H1541" s="44" t="s">
        <v>8505</v>
      </c>
      <c r="I1541" s="64"/>
      <c r="J1541" s="65"/>
      <c r="K1541" s="65"/>
      <c r="L1541" s="65"/>
      <c r="M1541" s="65"/>
      <c r="N1541" s="64"/>
      <c r="O1541" s="64"/>
      <c r="P1541" s="65"/>
      <c r="Q1541" s="65"/>
      <c r="R1541" s="65"/>
      <c r="S1541" s="65"/>
      <c r="T1541" s="64"/>
      <c r="U1541" s="65"/>
      <c r="V1541" s="65"/>
      <c r="W1541" s="65"/>
      <c r="X1541" s="65"/>
      <c r="Y1541" s="64"/>
      <c r="Z1541" s="65"/>
      <c r="AA1541" s="69">
        <f t="shared" si="47"/>
        <v>0</v>
      </c>
      <c r="AB1541" s="63" t="s">
        <v>282</v>
      </c>
      <c r="AC1541" s="75"/>
      <c r="AD1541" s="77"/>
      <c r="AE1541" s="77"/>
      <c r="AF1541" s="76"/>
      <c r="AG1541" s="82" t="s">
        <v>13743</v>
      </c>
      <c r="AH1541" s="77"/>
      <c r="AI1541" s="77"/>
      <c r="AJ1541" s="77"/>
      <c r="AK1541" s="76"/>
      <c r="AL1541" s="63" t="s">
        <v>13744</v>
      </c>
      <c r="AM1541" s="75"/>
      <c r="AN1541" s="77"/>
      <c r="AO1541" s="77"/>
      <c r="AP1541" s="76"/>
      <c r="AQ1541" s="82" t="s">
        <v>13743</v>
      </c>
      <c r="AR1541" s="77"/>
      <c r="AS1541" s="77"/>
      <c r="AT1541" s="102"/>
      <c r="AU1541" s="76"/>
      <c r="AV1541" s="63" t="s">
        <v>13745</v>
      </c>
      <c r="AW1541" s="75"/>
      <c r="AX1541" s="77"/>
      <c r="AY1541" s="77"/>
      <c r="AZ1541" s="76"/>
      <c r="BA1541" s="63" t="s">
        <v>282</v>
      </c>
      <c r="BB1541" s="77"/>
      <c r="BC1541" s="77"/>
      <c r="BD1541" s="77"/>
      <c r="BE1541" s="76"/>
      <c r="BF1541" s="82" t="s">
        <v>13743</v>
      </c>
      <c r="BG1541" s="77"/>
      <c r="BH1541" s="77"/>
      <c r="BI1541" s="77"/>
      <c r="BJ1541" s="76"/>
      <c r="BK1541" s="82" t="s">
        <v>13743</v>
      </c>
      <c r="BL1541" s="77"/>
      <c r="BM1541" s="77"/>
      <c r="BN1541" s="77"/>
      <c r="BO1541" s="76"/>
      <c r="BP1541" s="44" t="s">
        <v>13746</v>
      </c>
    </row>
    <row r="1542" spans="1:68" x14ac:dyDescent="0.2">
      <c r="A1542" s="63" t="s">
        <v>1179</v>
      </c>
      <c r="B1542" s="44" t="s">
        <v>6117</v>
      </c>
      <c r="C1542" s="44" t="s">
        <v>13392</v>
      </c>
      <c r="D1542" s="44" t="s">
        <v>13747</v>
      </c>
      <c r="E1542" s="44" t="str">
        <f t="shared" si="48"/>
        <v>Winged Change-master_Stage_MEWH</v>
      </c>
      <c r="F1542" s="44" t="s">
        <v>5255</v>
      </c>
      <c r="G1542" s="44" t="s">
        <v>5197</v>
      </c>
      <c r="H1542" s="44" t="s">
        <v>8589</v>
      </c>
      <c r="I1542" s="64"/>
      <c r="J1542" s="65"/>
      <c r="K1542" s="65"/>
      <c r="L1542" s="65"/>
      <c r="M1542" s="65"/>
      <c r="N1542" s="64"/>
      <c r="O1542" s="64"/>
      <c r="P1542" s="65"/>
      <c r="Q1542" s="65"/>
      <c r="R1542" s="65"/>
      <c r="S1542" s="65"/>
      <c r="T1542" s="64"/>
      <c r="U1542" s="65"/>
      <c r="V1542" s="65"/>
      <c r="W1542" s="65"/>
      <c r="X1542" s="65"/>
      <c r="Y1542" s="64"/>
      <c r="Z1542" s="65"/>
      <c r="AA1542" s="69">
        <f t="shared" si="47"/>
        <v>0</v>
      </c>
      <c r="AB1542" s="63" t="s">
        <v>283</v>
      </c>
      <c r="AC1542" s="75"/>
      <c r="AD1542" s="77"/>
      <c r="AE1542" s="77"/>
      <c r="AF1542" s="76"/>
      <c r="AG1542" s="82" t="s">
        <v>13748</v>
      </c>
      <c r="AH1542" s="77"/>
      <c r="AI1542" s="77"/>
      <c r="AJ1542" s="77"/>
      <c r="AK1542" s="76"/>
      <c r="AL1542" s="63" t="s">
        <v>13749</v>
      </c>
      <c r="AM1542" s="75"/>
      <c r="AN1542" s="77"/>
      <c r="AO1542" s="77"/>
      <c r="AP1542" s="76"/>
      <c r="AQ1542" s="82" t="s">
        <v>13748</v>
      </c>
      <c r="AR1542" s="77"/>
      <c r="AS1542" s="77"/>
      <c r="AT1542" s="102"/>
      <c r="AU1542" s="76"/>
      <c r="AV1542" s="63" t="s">
        <v>13750</v>
      </c>
      <c r="AW1542" s="75"/>
      <c r="AX1542" s="77"/>
      <c r="AY1542" s="77"/>
      <c r="AZ1542" s="76"/>
      <c r="BA1542" s="63" t="s">
        <v>283</v>
      </c>
      <c r="BB1542" s="77"/>
      <c r="BC1542" s="77"/>
      <c r="BD1542" s="77"/>
      <c r="BE1542" s="76"/>
      <c r="BF1542" s="82" t="s">
        <v>13748</v>
      </c>
      <c r="BG1542" s="77"/>
      <c r="BH1542" s="77"/>
      <c r="BI1542" s="77"/>
      <c r="BJ1542" s="76"/>
      <c r="BK1542" s="82" t="s">
        <v>13748</v>
      </c>
      <c r="BL1542" s="77"/>
      <c r="BM1542" s="77"/>
      <c r="BN1542" s="77"/>
      <c r="BO1542" s="76"/>
      <c r="BP1542" s="44" t="s">
        <v>1739</v>
      </c>
    </row>
    <row r="1543" spans="1:68" x14ac:dyDescent="0.2">
      <c r="A1543" s="63" t="s">
        <v>1179</v>
      </c>
      <c r="B1543" s="44" t="s">
        <v>6117</v>
      </c>
      <c r="C1543" s="44" t="s">
        <v>13392</v>
      </c>
      <c r="D1543" s="44" t="s">
        <v>13751</v>
      </c>
      <c r="E1543" s="44" t="str">
        <f t="shared" si="48"/>
        <v>Wizard's Myrmidon_Stage_MEWH</v>
      </c>
      <c r="F1543" s="44" t="s">
        <v>13708</v>
      </c>
      <c r="G1543" s="44" t="s">
        <v>5235</v>
      </c>
      <c r="H1543" s="44" t="s">
        <v>10551</v>
      </c>
      <c r="I1543" s="64"/>
      <c r="J1543" s="65"/>
      <c r="K1543" s="65"/>
      <c r="L1543" s="65"/>
      <c r="M1543" s="65"/>
      <c r="N1543" s="64"/>
      <c r="O1543" s="64"/>
      <c r="P1543" s="65"/>
      <c r="Q1543" s="65"/>
      <c r="R1543" s="65"/>
      <c r="S1543" s="65"/>
      <c r="T1543" s="64"/>
      <c r="U1543" s="65"/>
      <c r="V1543" s="65"/>
      <c r="W1543" s="65"/>
      <c r="X1543" s="65"/>
      <c r="Y1543" s="64"/>
      <c r="Z1543" s="65"/>
      <c r="AA1543" s="69">
        <f t="shared" si="47"/>
        <v>0</v>
      </c>
      <c r="AB1543" s="63" t="s">
        <v>284</v>
      </c>
      <c r="AC1543" s="75"/>
      <c r="AD1543" s="77"/>
      <c r="AE1543" s="77"/>
      <c r="AF1543" s="76"/>
      <c r="AG1543" s="82" t="s">
        <v>13752</v>
      </c>
      <c r="AH1543" s="77"/>
      <c r="AI1543" s="77"/>
      <c r="AJ1543" s="77"/>
      <c r="AK1543" s="76"/>
      <c r="AL1543" s="63" t="s">
        <v>13753</v>
      </c>
      <c r="AM1543" s="75"/>
      <c r="AN1543" s="77"/>
      <c r="AO1543" s="77"/>
      <c r="AP1543" s="76"/>
      <c r="AQ1543" s="82" t="s">
        <v>13752</v>
      </c>
      <c r="AR1543" s="77"/>
      <c r="AS1543" s="77"/>
      <c r="AT1543" s="102"/>
      <c r="AU1543" s="76"/>
      <c r="AV1543" s="63" t="s">
        <v>13754</v>
      </c>
      <c r="AW1543" s="75"/>
      <c r="AX1543" s="77"/>
      <c r="AY1543" s="77"/>
      <c r="AZ1543" s="76"/>
      <c r="BA1543" s="63" t="s">
        <v>284</v>
      </c>
      <c r="BB1543" s="77"/>
      <c r="BC1543" s="77"/>
      <c r="BD1543" s="77"/>
      <c r="BE1543" s="76"/>
      <c r="BF1543" s="82" t="s">
        <v>13752</v>
      </c>
      <c r="BG1543" s="77"/>
      <c r="BH1543" s="77"/>
      <c r="BI1543" s="77"/>
      <c r="BJ1543" s="76"/>
      <c r="BK1543" s="82" t="s">
        <v>13752</v>
      </c>
      <c r="BL1543" s="77"/>
      <c r="BM1543" s="77"/>
      <c r="BN1543" s="77"/>
      <c r="BO1543" s="76"/>
      <c r="BP1543" s="44" t="s">
        <v>13755</v>
      </c>
    </row>
    <row r="1544" spans="1:68" x14ac:dyDescent="0.2">
      <c r="A1544" s="63" t="s">
        <v>1179</v>
      </c>
      <c r="B1544" s="44" t="s">
        <v>6117</v>
      </c>
      <c r="C1544" s="44" t="s">
        <v>13392</v>
      </c>
      <c r="D1544" s="44" t="s">
        <v>13756</v>
      </c>
      <c r="E1544" s="44" t="str">
        <f t="shared" si="48"/>
        <v>Wizard's Trove_Stage_MEWH</v>
      </c>
      <c r="F1544" s="44" t="s">
        <v>11065</v>
      </c>
      <c r="G1544" s="44" t="s">
        <v>5197</v>
      </c>
      <c r="H1544" s="44" t="s">
        <v>8589</v>
      </c>
      <c r="I1544" s="64"/>
      <c r="J1544" s="65"/>
      <c r="K1544" s="65"/>
      <c r="L1544" s="65"/>
      <c r="M1544" s="65"/>
      <c r="N1544" s="64"/>
      <c r="O1544" s="64"/>
      <c r="P1544" s="65"/>
      <c r="Q1544" s="65"/>
      <c r="R1544" s="65"/>
      <c r="S1544" s="65"/>
      <c r="T1544" s="64"/>
      <c r="U1544" s="65"/>
      <c r="V1544" s="65"/>
      <c r="W1544" s="65"/>
      <c r="X1544" s="65"/>
      <c r="Y1544" s="64"/>
      <c r="Z1544" s="65"/>
      <c r="AA1544" s="69">
        <f t="shared" si="47"/>
        <v>0</v>
      </c>
      <c r="AB1544" s="63" t="s">
        <v>285</v>
      </c>
      <c r="AC1544" s="75"/>
      <c r="AD1544" s="77"/>
      <c r="AE1544" s="77"/>
      <c r="AF1544" s="76"/>
      <c r="AG1544" s="82" t="s">
        <v>13757</v>
      </c>
      <c r="AH1544" s="77"/>
      <c r="AI1544" s="77"/>
      <c r="AJ1544" s="77"/>
      <c r="AK1544" s="76"/>
      <c r="AL1544" s="63" t="s">
        <v>13758</v>
      </c>
      <c r="AM1544" s="75"/>
      <c r="AN1544" s="77"/>
      <c r="AO1544" s="77"/>
      <c r="AP1544" s="76"/>
      <c r="AQ1544" s="82" t="s">
        <v>13757</v>
      </c>
      <c r="AR1544" s="77"/>
      <c r="AS1544" s="77"/>
      <c r="AT1544" s="102"/>
      <c r="AU1544" s="76"/>
      <c r="AV1544" s="63" t="s">
        <v>13759</v>
      </c>
      <c r="AW1544" s="75"/>
      <c r="AX1544" s="77"/>
      <c r="AY1544" s="77"/>
      <c r="AZ1544" s="76"/>
      <c r="BA1544" s="63" t="s">
        <v>285</v>
      </c>
      <c r="BB1544" s="77"/>
      <c r="BC1544" s="77"/>
      <c r="BD1544" s="77"/>
      <c r="BE1544" s="76"/>
      <c r="BF1544" s="82" t="s">
        <v>13757</v>
      </c>
      <c r="BG1544" s="77"/>
      <c r="BH1544" s="77"/>
      <c r="BI1544" s="77"/>
      <c r="BJ1544" s="76"/>
      <c r="BK1544" s="82" t="s">
        <v>13757</v>
      </c>
      <c r="BL1544" s="77"/>
      <c r="BM1544" s="77"/>
      <c r="BN1544" s="77"/>
      <c r="BO1544" s="76"/>
      <c r="BP1544" s="44" t="s">
        <v>13760</v>
      </c>
    </row>
    <row r="1545" spans="1:68" x14ac:dyDescent="0.2">
      <c r="A1545" s="63" t="s">
        <v>1179</v>
      </c>
      <c r="B1545" s="44" t="s">
        <v>6117</v>
      </c>
      <c r="C1545" s="44" t="s">
        <v>9559</v>
      </c>
      <c r="D1545" s="44" t="s">
        <v>13761</v>
      </c>
      <c r="E1545" s="44" t="str">
        <f t="shared" si="48"/>
        <v>Counterfeit_Minion_MEWH</v>
      </c>
      <c r="F1545" s="44" t="s">
        <v>9203</v>
      </c>
      <c r="G1545" s="44" t="s">
        <v>5197</v>
      </c>
      <c r="H1545" s="44" t="s">
        <v>8589</v>
      </c>
      <c r="I1545" s="64"/>
      <c r="J1545" s="65"/>
      <c r="K1545" s="65"/>
      <c r="L1545" s="65"/>
      <c r="M1545" s="65"/>
      <c r="N1545" s="64"/>
      <c r="O1545" s="64"/>
      <c r="P1545" s="65"/>
      <c r="Q1545" s="65"/>
      <c r="R1545" s="65"/>
      <c r="S1545" s="65"/>
      <c r="T1545" s="64"/>
      <c r="U1545" s="65"/>
      <c r="V1545" s="65"/>
      <c r="W1545" s="65"/>
      <c r="X1545" s="65"/>
      <c r="Y1545" s="64"/>
      <c r="Z1545" s="65"/>
      <c r="AA1545" s="69">
        <f t="shared" si="47"/>
        <v>0</v>
      </c>
      <c r="AB1545" s="63" t="s">
        <v>286</v>
      </c>
      <c r="AC1545" s="75"/>
      <c r="AD1545" s="77"/>
      <c r="AE1545" s="77"/>
      <c r="AF1545" s="76"/>
      <c r="AG1545" s="82" t="s">
        <v>13762</v>
      </c>
      <c r="AH1545" s="77"/>
      <c r="AI1545" s="77"/>
      <c r="AJ1545" s="77"/>
      <c r="AK1545" s="76"/>
      <c r="AL1545" s="63" t="s">
        <v>13763</v>
      </c>
      <c r="AM1545" s="75"/>
      <c r="AN1545" s="77"/>
      <c r="AO1545" s="77"/>
      <c r="AP1545" s="76"/>
      <c r="AQ1545" s="82" t="s">
        <v>13762</v>
      </c>
      <c r="AR1545" s="77"/>
      <c r="AS1545" s="77"/>
      <c r="AT1545" s="102"/>
      <c r="AU1545" s="76"/>
      <c r="AV1545" s="63" t="s">
        <v>13764</v>
      </c>
      <c r="AW1545" s="75"/>
      <c r="AX1545" s="77"/>
      <c r="AY1545" s="77"/>
      <c r="AZ1545" s="76"/>
      <c r="BA1545" s="63" t="s">
        <v>286</v>
      </c>
      <c r="BB1545" s="77"/>
      <c r="BC1545" s="77"/>
      <c r="BD1545" s="77"/>
      <c r="BE1545" s="76"/>
      <c r="BF1545" s="82" t="s">
        <v>13762</v>
      </c>
      <c r="BG1545" s="77"/>
      <c r="BH1545" s="77"/>
      <c r="BI1545" s="77"/>
      <c r="BJ1545" s="76"/>
      <c r="BK1545" s="82" t="s">
        <v>13762</v>
      </c>
      <c r="BL1545" s="77"/>
      <c r="BM1545" s="77"/>
      <c r="BN1545" s="77"/>
      <c r="BO1545" s="76"/>
      <c r="BP1545" s="44" t="s">
        <v>1919</v>
      </c>
    </row>
    <row r="1546" spans="1:68" x14ac:dyDescent="0.2">
      <c r="A1546" s="63" t="s">
        <v>1179</v>
      </c>
      <c r="B1546" s="44" t="s">
        <v>6117</v>
      </c>
      <c r="C1546" s="44" t="s">
        <v>9559</v>
      </c>
      <c r="D1546" s="44" t="s">
        <v>13765</v>
      </c>
      <c r="E1546" s="44" t="str">
        <f t="shared" si="48"/>
        <v>Crept Along Cleverly_Minion_MEWH</v>
      </c>
      <c r="F1546" s="44" t="s">
        <v>11722</v>
      </c>
      <c r="G1546" s="44" t="s">
        <v>5235</v>
      </c>
      <c r="H1546" s="44" t="s">
        <v>13341</v>
      </c>
      <c r="I1546" s="64"/>
      <c r="J1546" s="65"/>
      <c r="K1546" s="65"/>
      <c r="L1546" s="65"/>
      <c r="M1546" s="65"/>
      <c r="N1546" s="64"/>
      <c r="O1546" s="64"/>
      <c r="P1546" s="65"/>
      <c r="Q1546" s="65"/>
      <c r="R1546" s="65"/>
      <c r="S1546" s="65"/>
      <c r="T1546" s="68">
        <v>1</v>
      </c>
      <c r="U1546" s="66">
        <v>3</v>
      </c>
      <c r="V1546" s="66">
        <v>3</v>
      </c>
      <c r="W1546" s="66">
        <v>1</v>
      </c>
      <c r="X1546" s="66">
        <v>3</v>
      </c>
      <c r="Y1546" s="64"/>
      <c r="Z1546" s="66">
        <v>1</v>
      </c>
      <c r="AA1546" s="69">
        <f t="shared" ref="AA1546:AA1610" si="49">SUM(AB1546:BO1546)</f>
        <v>0</v>
      </c>
      <c r="AB1546" s="63" t="s">
        <v>287</v>
      </c>
      <c r="AC1546" s="75"/>
      <c r="AD1546" s="77"/>
      <c r="AE1546" s="75"/>
      <c r="AF1546" s="76"/>
      <c r="AG1546" s="82" t="s">
        <v>13766</v>
      </c>
      <c r="AH1546" s="77"/>
      <c r="AI1546" s="77"/>
      <c r="AJ1546" s="77"/>
      <c r="AK1546" s="76"/>
      <c r="AL1546" s="63" t="s">
        <v>13767</v>
      </c>
      <c r="AM1546" s="75"/>
      <c r="AN1546" s="77"/>
      <c r="AO1546" s="77"/>
      <c r="AP1546" s="76"/>
      <c r="AQ1546" s="82" t="s">
        <v>13766</v>
      </c>
      <c r="AR1546" s="77"/>
      <c r="AS1546" s="77"/>
      <c r="AT1546" s="102"/>
      <c r="AU1546" s="76"/>
      <c r="AV1546" s="63" t="s">
        <v>13768</v>
      </c>
      <c r="AW1546" s="75"/>
      <c r="AX1546" s="77"/>
      <c r="AY1546" s="77"/>
      <c r="AZ1546" s="76"/>
      <c r="BA1546" s="63" t="s">
        <v>287</v>
      </c>
      <c r="BB1546" s="77"/>
      <c r="BC1546" s="77"/>
      <c r="BD1546" s="77"/>
      <c r="BE1546" s="76"/>
      <c r="BF1546" s="82" t="s">
        <v>13766</v>
      </c>
      <c r="BG1546" s="77"/>
      <c r="BH1546" s="77"/>
      <c r="BI1546" s="77"/>
      <c r="BJ1546" s="76"/>
      <c r="BK1546" s="82" t="s">
        <v>13766</v>
      </c>
      <c r="BL1546" s="77"/>
      <c r="BM1546" s="77"/>
      <c r="BN1546" s="77"/>
      <c r="BO1546" s="76"/>
      <c r="BP1546" s="44" t="s">
        <v>13769</v>
      </c>
    </row>
    <row r="1547" spans="1:68" x14ac:dyDescent="0.2">
      <c r="A1547" s="63" t="s">
        <v>1179</v>
      </c>
      <c r="B1547" s="44" t="s">
        <v>6117</v>
      </c>
      <c r="C1547" s="44" t="s">
        <v>9559</v>
      </c>
      <c r="D1547" s="44" t="s">
        <v>13770</v>
      </c>
      <c r="E1547" s="44" t="str">
        <f t="shared" si="48"/>
        <v>Govern the Storms_Minion_MEWH</v>
      </c>
      <c r="F1547" s="44" t="s">
        <v>9119</v>
      </c>
      <c r="G1547" s="44" t="s">
        <v>5197</v>
      </c>
      <c r="H1547" s="44" t="s">
        <v>8589</v>
      </c>
      <c r="I1547" s="64"/>
      <c r="J1547" s="65"/>
      <c r="K1547" s="65"/>
      <c r="L1547" s="65"/>
      <c r="M1547" s="65"/>
      <c r="N1547" s="64"/>
      <c r="O1547" s="64"/>
      <c r="P1547" s="65"/>
      <c r="Q1547" s="65"/>
      <c r="R1547" s="65"/>
      <c r="S1547" s="65"/>
      <c r="T1547" s="64"/>
      <c r="U1547" s="65"/>
      <c r="V1547" s="65"/>
      <c r="W1547" s="65"/>
      <c r="X1547" s="65"/>
      <c r="Y1547" s="64"/>
      <c r="Z1547" s="65"/>
      <c r="AA1547" s="69">
        <f t="shared" si="49"/>
        <v>0</v>
      </c>
      <c r="AB1547" s="63" t="s">
        <v>288</v>
      </c>
      <c r="AC1547" s="75"/>
      <c r="AD1547" s="77"/>
      <c r="AE1547" s="77"/>
      <c r="AF1547" s="76"/>
      <c r="AG1547" s="82" t="s">
        <v>13771</v>
      </c>
      <c r="AH1547" s="77"/>
      <c r="AI1547" s="77"/>
      <c r="AJ1547" s="77"/>
      <c r="AK1547" s="76"/>
      <c r="AL1547" s="63" t="s">
        <v>13772</v>
      </c>
      <c r="AM1547" s="75"/>
      <c r="AN1547" s="77"/>
      <c r="AO1547" s="77"/>
      <c r="AP1547" s="76"/>
      <c r="AQ1547" s="82" t="s">
        <v>13771</v>
      </c>
      <c r="AR1547" s="77"/>
      <c r="AS1547" s="77"/>
      <c r="AT1547" s="102"/>
      <c r="AU1547" s="76"/>
      <c r="AV1547" s="63" t="s">
        <v>13773</v>
      </c>
      <c r="AW1547" s="75"/>
      <c r="AX1547" s="77"/>
      <c r="AY1547" s="77"/>
      <c r="AZ1547" s="76"/>
      <c r="BA1547" s="63" t="s">
        <v>288</v>
      </c>
      <c r="BB1547" s="77"/>
      <c r="BC1547" s="77"/>
      <c r="BD1547" s="77"/>
      <c r="BE1547" s="76"/>
      <c r="BF1547" s="82" t="s">
        <v>13771</v>
      </c>
      <c r="BG1547" s="77"/>
      <c r="BH1547" s="77"/>
      <c r="BI1547" s="77"/>
      <c r="BJ1547" s="76"/>
      <c r="BK1547" s="82" t="s">
        <v>13771</v>
      </c>
      <c r="BL1547" s="77"/>
      <c r="BM1547" s="77"/>
      <c r="BN1547" s="77"/>
      <c r="BO1547" s="76"/>
      <c r="BP1547" s="44" t="s">
        <v>13774</v>
      </c>
    </row>
    <row r="1548" spans="1:68" x14ac:dyDescent="0.2">
      <c r="A1548" s="63" t="s">
        <v>1179</v>
      </c>
      <c r="B1548" s="44" t="s">
        <v>6117</v>
      </c>
      <c r="C1548" s="44" t="s">
        <v>9559</v>
      </c>
      <c r="D1548" s="44" t="s">
        <v>13775</v>
      </c>
      <c r="E1548" s="44" t="str">
        <f t="shared" si="48"/>
        <v>Open to the Summons_Minion_MEWH</v>
      </c>
      <c r="F1548" s="44" t="s">
        <v>8781</v>
      </c>
      <c r="G1548" s="44" t="s">
        <v>5183</v>
      </c>
      <c r="H1548" s="44" t="s">
        <v>8505</v>
      </c>
      <c r="I1548" s="64"/>
      <c r="J1548" s="65"/>
      <c r="K1548" s="65"/>
      <c r="L1548" s="65"/>
      <c r="M1548" s="65"/>
      <c r="N1548" s="64"/>
      <c r="O1548" s="64"/>
      <c r="P1548" s="65"/>
      <c r="Q1548" s="65"/>
      <c r="R1548" s="65"/>
      <c r="S1548" s="65"/>
      <c r="T1548" s="64"/>
      <c r="U1548" s="65"/>
      <c r="V1548" s="65"/>
      <c r="W1548" s="65"/>
      <c r="X1548" s="65"/>
      <c r="Y1548" s="64"/>
      <c r="Z1548" s="65"/>
      <c r="AA1548" s="69">
        <f t="shared" si="49"/>
        <v>0</v>
      </c>
      <c r="AB1548" s="63" t="s">
        <v>289</v>
      </c>
      <c r="AC1548" s="75"/>
      <c r="AD1548" s="77"/>
      <c r="AE1548" s="77"/>
      <c r="AF1548" s="76"/>
      <c r="AG1548" s="82" t="s">
        <v>13776</v>
      </c>
      <c r="AH1548" s="77"/>
      <c r="AI1548" s="77"/>
      <c r="AJ1548" s="77"/>
      <c r="AK1548" s="76"/>
      <c r="AL1548" s="63" t="s">
        <v>13777</v>
      </c>
      <c r="AM1548" s="75"/>
      <c r="AN1548" s="77"/>
      <c r="AO1548" s="77"/>
      <c r="AP1548" s="76"/>
      <c r="AQ1548" s="82" t="s">
        <v>13776</v>
      </c>
      <c r="AR1548" s="77"/>
      <c r="AS1548" s="77"/>
      <c r="AT1548" s="102"/>
      <c r="AU1548" s="76"/>
      <c r="AV1548" s="63" t="s">
        <v>13778</v>
      </c>
      <c r="AW1548" s="75"/>
      <c r="AX1548" s="77"/>
      <c r="AY1548" s="77"/>
      <c r="AZ1548" s="76"/>
      <c r="BA1548" s="63" t="s">
        <v>289</v>
      </c>
      <c r="BB1548" s="77"/>
      <c r="BC1548" s="77"/>
      <c r="BD1548" s="77"/>
      <c r="BE1548" s="76"/>
      <c r="BF1548" s="82" t="s">
        <v>13776</v>
      </c>
      <c r="BG1548" s="77"/>
      <c r="BH1548" s="77"/>
      <c r="BI1548" s="77"/>
      <c r="BJ1548" s="76"/>
      <c r="BK1548" s="82" t="s">
        <v>13776</v>
      </c>
      <c r="BL1548" s="77"/>
      <c r="BM1548" s="77"/>
      <c r="BN1548" s="77"/>
      <c r="BO1548" s="76"/>
      <c r="BP1548" s="44" t="s">
        <v>13779</v>
      </c>
    </row>
    <row r="1549" spans="1:68" x14ac:dyDescent="0.2">
      <c r="A1549" s="63" t="s">
        <v>1179</v>
      </c>
      <c r="B1549" s="44" t="s">
        <v>6117</v>
      </c>
      <c r="C1549" s="44" t="s">
        <v>9559</v>
      </c>
      <c r="D1549" s="44" t="s">
        <v>13780</v>
      </c>
      <c r="E1549" s="44" t="str">
        <f t="shared" si="48"/>
        <v>Piercing All Shadows_Minion_MEWH</v>
      </c>
      <c r="F1549" s="44" t="s">
        <v>13356</v>
      </c>
      <c r="G1549" s="44" t="s">
        <v>5183</v>
      </c>
      <c r="H1549" s="44" t="s">
        <v>8505</v>
      </c>
      <c r="I1549" s="64"/>
      <c r="J1549" s="65"/>
      <c r="K1549" s="65"/>
      <c r="L1549" s="65"/>
      <c r="M1549" s="65"/>
      <c r="N1549" s="64"/>
      <c r="O1549" s="64"/>
      <c r="P1549" s="65"/>
      <c r="Q1549" s="65"/>
      <c r="R1549" s="65"/>
      <c r="S1549" s="65"/>
      <c r="T1549" s="68">
        <v>2</v>
      </c>
      <c r="U1549" s="66">
        <v>2</v>
      </c>
      <c r="V1549" s="66">
        <v>2</v>
      </c>
      <c r="W1549" s="65"/>
      <c r="X1549" s="66">
        <v>1</v>
      </c>
      <c r="Y1549" s="68">
        <v>1</v>
      </c>
      <c r="Z1549" s="66">
        <v>2</v>
      </c>
      <c r="AA1549" s="69">
        <f t="shared" si="49"/>
        <v>0</v>
      </c>
      <c r="AB1549" s="63" t="s">
        <v>290</v>
      </c>
      <c r="AC1549" s="75"/>
      <c r="AD1549" s="77"/>
      <c r="AE1549" s="75"/>
      <c r="AF1549" s="76"/>
      <c r="AG1549" s="82" t="s">
        <v>13781</v>
      </c>
      <c r="AH1549" s="77"/>
      <c r="AI1549" s="77"/>
      <c r="AJ1549" s="77"/>
      <c r="AK1549" s="76"/>
      <c r="AL1549" s="63" t="s">
        <v>13782</v>
      </c>
      <c r="AM1549" s="75"/>
      <c r="AN1549" s="77"/>
      <c r="AO1549" s="77"/>
      <c r="AP1549" s="76"/>
      <c r="AQ1549" s="82" t="s">
        <v>13781</v>
      </c>
      <c r="AR1549" s="77"/>
      <c r="AS1549" s="77"/>
      <c r="AT1549" s="102"/>
      <c r="AU1549" s="76"/>
      <c r="AV1549" s="63" t="s">
        <v>13783</v>
      </c>
      <c r="AW1549" s="75"/>
      <c r="AX1549" s="77"/>
      <c r="AY1549" s="77"/>
      <c r="AZ1549" s="76"/>
      <c r="BA1549" s="63" t="s">
        <v>290</v>
      </c>
      <c r="BB1549" s="77"/>
      <c r="BC1549" s="77"/>
      <c r="BD1549" s="77"/>
      <c r="BE1549" s="76"/>
      <c r="BF1549" s="82" t="s">
        <v>13781</v>
      </c>
      <c r="BG1549" s="77"/>
      <c r="BH1549" s="77"/>
      <c r="BI1549" s="77"/>
      <c r="BJ1549" s="76"/>
      <c r="BK1549" s="82" t="s">
        <v>13781</v>
      </c>
      <c r="BL1549" s="77"/>
      <c r="BM1549" s="77"/>
      <c r="BN1549" s="77"/>
      <c r="BO1549" s="76"/>
      <c r="BP1549" s="44" t="s">
        <v>1890</v>
      </c>
    </row>
    <row r="1550" spans="1:68" x14ac:dyDescent="0.2">
      <c r="A1550" s="63" t="s">
        <v>1179</v>
      </c>
      <c r="B1550" s="44" t="s">
        <v>6117</v>
      </c>
      <c r="C1550" s="44" t="s">
        <v>9559</v>
      </c>
      <c r="D1550" s="44" t="s">
        <v>13784</v>
      </c>
      <c r="E1550" s="44" t="str">
        <f t="shared" si="48"/>
        <v>Poison of his Voice_Minion_MEWH</v>
      </c>
      <c r="F1550" s="44" t="s">
        <v>11445</v>
      </c>
      <c r="G1550" s="44" t="s">
        <v>5183</v>
      </c>
      <c r="H1550" s="44" t="s">
        <v>8505</v>
      </c>
      <c r="I1550" s="64"/>
      <c r="J1550" s="65"/>
      <c r="K1550" s="65"/>
      <c r="L1550" s="65"/>
      <c r="M1550" s="65"/>
      <c r="N1550" s="64"/>
      <c r="O1550" s="64"/>
      <c r="P1550" s="65"/>
      <c r="Q1550" s="65"/>
      <c r="R1550" s="65"/>
      <c r="S1550" s="65"/>
      <c r="T1550" s="64"/>
      <c r="U1550" s="65"/>
      <c r="V1550" s="65"/>
      <c r="W1550" s="65"/>
      <c r="X1550" s="65"/>
      <c r="Y1550" s="64"/>
      <c r="Z1550" s="65"/>
      <c r="AA1550" s="69">
        <f t="shared" si="49"/>
        <v>0</v>
      </c>
      <c r="AB1550" s="63" t="s">
        <v>291</v>
      </c>
      <c r="AC1550" s="75"/>
      <c r="AD1550" s="77"/>
      <c r="AE1550" s="77"/>
      <c r="AF1550" s="76"/>
      <c r="AG1550" s="82" t="s">
        <v>13785</v>
      </c>
      <c r="AH1550" s="77"/>
      <c r="AI1550" s="77"/>
      <c r="AJ1550" s="77"/>
      <c r="AK1550" s="76"/>
      <c r="AL1550" s="63" t="s">
        <v>13786</v>
      </c>
      <c r="AM1550" s="75"/>
      <c r="AN1550" s="77"/>
      <c r="AO1550" s="77"/>
      <c r="AP1550" s="76"/>
      <c r="AQ1550" s="82" t="s">
        <v>13785</v>
      </c>
      <c r="AR1550" s="77"/>
      <c r="AS1550" s="77"/>
      <c r="AT1550" s="102"/>
      <c r="AU1550" s="76"/>
      <c r="AV1550" s="63" t="s">
        <v>13787</v>
      </c>
      <c r="AW1550" s="75"/>
      <c r="AX1550" s="77"/>
      <c r="AY1550" s="77"/>
      <c r="AZ1550" s="76"/>
      <c r="BA1550" s="63" t="s">
        <v>291</v>
      </c>
      <c r="BB1550" s="77"/>
      <c r="BC1550" s="77"/>
      <c r="BD1550" s="77"/>
      <c r="BE1550" s="76"/>
      <c r="BF1550" s="82" t="s">
        <v>13785</v>
      </c>
      <c r="BG1550" s="77"/>
      <c r="BH1550" s="77"/>
      <c r="BI1550" s="77"/>
      <c r="BJ1550" s="76"/>
      <c r="BK1550" s="82" t="s">
        <v>13785</v>
      </c>
      <c r="BL1550" s="77"/>
      <c r="BM1550" s="77"/>
      <c r="BN1550" s="77"/>
      <c r="BO1550" s="76"/>
      <c r="BP1550" s="44" t="s">
        <v>1891</v>
      </c>
    </row>
    <row r="1551" spans="1:68" x14ac:dyDescent="0.2">
      <c r="A1551" s="63" t="s">
        <v>1179</v>
      </c>
      <c r="B1551" s="44" t="s">
        <v>6117</v>
      </c>
      <c r="C1551" s="44" t="s">
        <v>9559</v>
      </c>
      <c r="D1551" s="44" t="s">
        <v>13788</v>
      </c>
      <c r="E1551" s="44" t="str">
        <f t="shared" si="48"/>
        <v>Sojourn in Shadows_Minion_MEWH</v>
      </c>
      <c r="F1551" s="44" t="s">
        <v>13399</v>
      </c>
      <c r="G1551" s="44" t="s">
        <v>5197</v>
      </c>
      <c r="H1551" s="44" t="s">
        <v>8589</v>
      </c>
      <c r="I1551" s="64"/>
      <c r="J1551" s="65"/>
      <c r="K1551" s="65"/>
      <c r="L1551" s="65"/>
      <c r="M1551" s="65"/>
      <c r="N1551" s="64"/>
      <c r="O1551" s="64"/>
      <c r="P1551" s="65"/>
      <c r="Q1551" s="65"/>
      <c r="R1551" s="65"/>
      <c r="S1551" s="65"/>
      <c r="T1551" s="64"/>
      <c r="U1551" s="65"/>
      <c r="V1551" s="65"/>
      <c r="W1551" s="65"/>
      <c r="X1551" s="65"/>
      <c r="Y1551" s="64"/>
      <c r="Z1551" s="65"/>
      <c r="AA1551" s="69">
        <f t="shared" si="49"/>
        <v>0</v>
      </c>
      <c r="AB1551" s="63" t="s">
        <v>752</v>
      </c>
      <c r="AC1551" s="75"/>
      <c r="AD1551" s="77"/>
      <c r="AE1551" s="77"/>
      <c r="AF1551" s="76"/>
      <c r="AG1551" s="82" t="s">
        <v>13789</v>
      </c>
      <c r="AH1551" s="77"/>
      <c r="AI1551" s="77"/>
      <c r="AJ1551" s="77"/>
      <c r="AK1551" s="76"/>
      <c r="AL1551" s="63" t="s">
        <v>13790</v>
      </c>
      <c r="AM1551" s="75"/>
      <c r="AN1551" s="77"/>
      <c r="AO1551" s="77"/>
      <c r="AP1551" s="76"/>
      <c r="AQ1551" s="82" t="s">
        <v>13789</v>
      </c>
      <c r="AR1551" s="77"/>
      <c r="AS1551" s="77"/>
      <c r="AT1551" s="102"/>
      <c r="AU1551" s="76"/>
      <c r="AV1551" s="63" t="s">
        <v>13791</v>
      </c>
      <c r="AW1551" s="75"/>
      <c r="AX1551" s="77"/>
      <c r="AY1551" s="77"/>
      <c r="AZ1551" s="76"/>
      <c r="BA1551" s="63" t="s">
        <v>752</v>
      </c>
      <c r="BB1551" s="77"/>
      <c r="BC1551" s="77"/>
      <c r="BD1551" s="77"/>
      <c r="BE1551" s="76"/>
      <c r="BF1551" s="82" t="s">
        <v>13789</v>
      </c>
      <c r="BG1551" s="77"/>
      <c r="BH1551" s="77"/>
      <c r="BI1551" s="77"/>
      <c r="BJ1551" s="76"/>
      <c r="BK1551" s="82" t="s">
        <v>13789</v>
      </c>
      <c r="BL1551" s="77"/>
      <c r="BM1551" s="77"/>
      <c r="BN1551" s="77"/>
      <c r="BO1551" s="76"/>
      <c r="BP1551" s="44" t="s">
        <v>13792</v>
      </c>
    </row>
    <row r="1552" spans="1:68" x14ac:dyDescent="0.2">
      <c r="A1552" s="63" t="s">
        <v>1179</v>
      </c>
      <c r="B1552" s="44" t="s">
        <v>6117</v>
      </c>
      <c r="C1552" s="44" t="s">
        <v>9559</v>
      </c>
      <c r="D1552" s="44" t="s">
        <v>13793</v>
      </c>
      <c r="E1552" s="44" t="str">
        <f t="shared" si="48"/>
        <v>The Black Council_Minion_MEWH</v>
      </c>
      <c r="F1552" s="44" t="s">
        <v>8560</v>
      </c>
      <c r="G1552" s="44" t="s">
        <v>5197</v>
      </c>
      <c r="H1552" s="44" t="s">
        <v>8589</v>
      </c>
      <c r="I1552" s="64"/>
      <c r="J1552" s="65"/>
      <c r="K1552" s="65"/>
      <c r="L1552" s="65"/>
      <c r="M1552" s="65"/>
      <c r="N1552" s="64"/>
      <c r="O1552" s="64"/>
      <c r="P1552" s="65"/>
      <c r="Q1552" s="65"/>
      <c r="R1552" s="65"/>
      <c r="S1552" s="65"/>
      <c r="T1552" s="64"/>
      <c r="U1552" s="65"/>
      <c r="V1552" s="65"/>
      <c r="W1552" s="65"/>
      <c r="X1552" s="65"/>
      <c r="Y1552" s="64"/>
      <c r="Z1552" s="65"/>
      <c r="AA1552" s="69">
        <f t="shared" si="49"/>
        <v>0</v>
      </c>
      <c r="AB1552" s="63" t="s">
        <v>753</v>
      </c>
      <c r="AC1552" s="75"/>
      <c r="AD1552" s="77"/>
      <c r="AE1552" s="77"/>
      <c r="AF1552" s="76"/>
      <c r="AG1552" s="82" t="s">
        <v>13794</v>
      </c>
      <c r="AH1552" s="77"/>
      <c r="AI1552" s="77"/>
      <c r="AJ1552" s="77"/>
      <c r="AK1552" s="76"/>
      <c r="AL1552" s="63" t="s">
        <v>13795</v>
      </c>
      <c r="AM1552" s="75"/>
      <c r="AN1552" s="77"/>
      <c r="AO1552" s="77"/>
      <c r="AP1552" s="76"/>
      <c r="AQ1552" s="82" t="s">
        <v>13794</v>
      </c>
      <c r="AR1552" s="77"/>
      <c r="AS1552" s="77"/>
      <c r="AT1552" s="102"/>
      <c r="AU1552" s="76"/>
      <c r="AV1552" s="63" t="s">
        <v>13796</v>
      </c>
      <c r="AW1552" s="75"/>
      <c r="AX1552" s="77"/>
      <c r="AY1552" s="77"/>
      <c r="AZ1552" s="76"/>
      <c r="BA1552" s="63" t="s">
        <v>753</v>
      </c>
      <c r="BB1552" s="77"/>
      <c r="BC1552" s="77"/>
      <c r="BD1552" s="77"/>
      <c r="BE1552" s="76"/>
      <c r="BF1552" s="82" t="s">
        <v>13794</v>
      </c>
      <c r="BG1552" s="77"/>
      <c r="BH1552" s="77"/>
      <c r="BI1552" s="77"/>
      <c r="BJ1552" s="76"/>
      <c r="BK1552" s="82" t="s">
        <v>13794</v>
      </c>
      <c r="BL1552" s="77"/>
      <c r="BM1552" s="77"/>
      <c r="BN1552" s="77"/>
      <c r="BO1552" s="76"/>
      <c r="BP1552" s="44" t="s">
        <v>13797</v>
      </c>
    </row>
    <row r="1553" spans="1:68" x14ac:dyDescent="0.2">
      <c r="A1553" s="63" t="s">
        <v>1179</v>
      </c>
      <c r="B1553" s="44" t="s">
        <v>6117</v>
      </c>
      <c r="C1553" s="44" t="s">
        <v>9559</v>
      </c>
      <c r="D1553" s="44" t="s">
        <v>13798</v>
      </c>
      <c r="E1553" s="44" t="str">
        <f t="shared" si="48"/>
        <v>The Fiery Blade_Minion_MEWH</v>
      </c>
      <c r="F1553" s="44" t="s">
        <v>11117</v>
      </c>
      <c r="G1553" s="44" t="s">
        <v>5197</v>
      </c>
      <c r="H1553" s="44" t="s">
        <v>8589</v>
      </c>
      <c r="I1553" s="64"/>
      <c r="J1553" s="65"/>
      <c r="K1553" s="65"/>
      <c r="L1553" s="65"/>
      <c r="M1553" s="65"/>
      <c r="N1553" s="64"/>
      <c r="O1553" s="64"/>
      <c r="P1553" s="65"/>
      <c r="Q1553" s="65"/>
      <c r="R1553" s="65"/>
      <c r="S1553" s="65"/>
      <c r="T1553" s="64"/>
      <c r="U1553" s="65"/>
      <c r="V1553" s="65"/>
      <c r="W1553" s="65"/>
      <c r="X1553" s="65"/>
      <c r="Y1553" s="64"/>
      <c r="Z1553" s="65"/>
      <c r="AA1553" s="69">
        <f t="shared" si="49"/>
        <v>0</v>
      </c>
      <c r="AB1553" s="63" t="s">
        <v>754</v>
      </c>
      <c r="AC1553" s="75"/>
      <c r="AD1553" s="77"/>
      <c r="AE1553" s="77"/>
      <c r="AF1553" s="76"/>
      <c r="AG1553" s="82" t="s">
        <v>13799</v>
      </c>
      <c r="AH1553" s="77"/>
      <c r="AI1553" s="77"/>
      <c r="AJ1553" s="77"/>
      <c r="AK1553" s="76"/>
      <c r="AL1553" s="63" t="s">
        <v>13800</v>
      </c>
      <c r="AM1553" s="75"/>
      <c r="AN1553" s="77"/>
      <c r="AO1553" s="77"/>
      <c r="AP1553" s="76"/>
      <c r="AQ1553" s="82" t="s">
        <v>13799</v>
      </c>
      <c r="AR1553" s="77"/>
      <c r="AS1553" s="77"/>
      <c r="AT1553" s="102"/>
      <c r="AU1553" s="76"/>
      <c r="AV1553" s="63" t="s">
        <v>13801</v>
      </c>
      <c r="AW1553" s="75"/>
      <c r="AX1553" s="77"/>
      <c r="AY1553" s="77"/>
      <c r="AZ1553" s="76"/>
      <c r="BA1553" s="63" t="s">
        <v>754</v>
      </c>
      <c r="BB1553" s="77"/>
      <c r="BC1553" s="77"/>
      <c r="BD1553" s="77"/>
      <c r="BE1553" s="76"/>
      <c r="BF1553" s="82" t="s">
        <v>13799</v>
      </c>
      <c r="BG1553" s="77"/>
      <c r="BH1553" s="77"/>
      <c r="BI1553" s="77"/>
      <c r="BJ1553" s="76"/>
      <c r="BK1553" s="82" t="s">
        <v>13799</v>
      </c>
      <c r="BL1553" s="77"/>
      <c r="BM1553" s="77"/>
      <c r="BN1553" s="77"/>
      <c r="BO1553" s="76"/>
      <c r="BP1553" s="44" t="s">
        <v>13802</v>
      </c>
    </row>
    <row r="1554" spans="1:68" x14ac:dyDescent="0.2">
      <c r="A1554" s="63" t="s">
        <v>1179</v>
      </c>
      <c r="B1554" s="44" t="s">
        <v>6117</v>
      </c>
      <c r="C1554" s="44" t="s">
        <v>9559</v>
      </c>
      <c r="D1554" s="44" t="s">
        <v>13803</v>
      </c>
      <c r="E1554" s="44" t="str">
        <f t="shared" si="48"/>
        <v>White Light Broken_Minion_MEWH</v>
      </c>
      <c r="F1554" s="44" t="s">
        <v>13804</v>
      </c>
      <c r="G1554" s="44" t="s">
        <v>5183</v>
      </c>
      <c r="H1554" s="44" t="s">
        <v>8505</v>
      </c>
      <c r="I1554" s="64"/>
      <c r="J1554" s="65"/>
      <c r="K1554" s="65"/>
      <c r="L1554" s="65"/>
      <c r="M1554" s="65"/>
      <c r="N1554" s="64"/>
      <c r="O1554" s="64"/>
      <c r="P1554" s="65"/>
      <c r="Q1554" s="65"/>
      <c r="R1554" s="65"/>
      <c r="S1554" s="65"/>
      <c r="T1554" s="64"/>
      <c r="U1554" s="65"/>
      <c r="V1554" s="65"/>
      <c r="W1554" s="65"/>
      <c r="X1554" s="65"/>
      <c r="Y1554" s="64"/>
      <c r="Z1554" s="65"/>
      <c r="AA1554" s="69">
        <f t="shared" si="49"/>
        <v>0</v>
      </c>
      <c r="AB1554" s="63" t="s">
        <v>755</v>
      </c>
      <c r="AC1554" s="75"/>
      <c r="AD1554" s="77"/>
      <c r="AE1554" s="77"/>
      <c r="AF1554" s="76"/>
      <c r="AG1554" s="82" t="s">
        <v>13805</v>
      </c>
      <c r="AH1554" s="77"/>
      <c r="AI1554" s="77"/>
      <c r="AJ1554" s="77"/>
      <c r="AK1554" s="76"/>
      <c r="AL1554" s="63" t="s">
        <v>13806</v>
      </c>
      <c r="AM1554" s="75"/>
      <c r="AN1554" s="77"/>
      <c r="AO1554" s="77"/>
      <c r="AP1554" s="76"/>
      <c r="AQ1554" s="82" t="s">
        <v>13805</v>
      </c>
      <c r="AR1554" s="77"/>
      <c r="AS1554" s="77"/>
      <c r="AT1554" s="102"/>
      <c r="AU1554" s="76"/>
      <c r="AV1554" s="63" t="s">
        <v>13807</v>
      </c>
      <c r="AW1554" s="75"/>
      <c r="AX1554" s="77"/>
      <c r="AY1554" s="77"/>
      <c r="AZ1554" s="76"/>
      <c r="BA1554" s="63" t="s">
        <v>755</v>
      </c>
      <c r="BB1554" s="77"/>
      <c r="BC1554" s="77"/>
      <c r="BD1554" s="77"/>
      <c r="BE1554" s="76"/>
      <c r="BF1554" s="82" t="s">
        <v>13805</v>
      </c>
      <c r="BG1554" s="77"/>
      <c r="BH1554" s="77"/>
      <c r="BI1554" s="77"/>
      <c r="BJ1554" s="76"/>
      <c r="BK1554" s="82" t="s">
        <v>13805</v>
      </c>
      <c r="BL1554" s="77"/>
      <c r="BM1554" s="77"/>
      <c r="BN1554" s="77"/>
      <c r="BO1554" s="76"/>
      <c r="BP1554" s="44" t="s">
        <v>1838</v>
      </c>
    </row>
    <row r="1555" spans="1:68" x14ac:dyDescent="0.2">
      <c r="A1555" s="63" t="s">
        <v>1179</v>
      </c>
      <c r="B1555" s="44" t="s">
        <v>2410</v>
      </c>
      <c r="C1555" s="44" t="s">
        <v>6791</v>
      </c>
      <c r="D1555" s="44" t="s">
        <v>13808</v>
      </c>
      <c r="E1555" s="44" t="str">
        <f t="shared" si="48"/>
        <v>Goblin-faces_Neutral_MEWH</v>
      </c>
      <c r="F1555" s="44" t="s">
        <v>8355</v>
      </c>
      <c r="G1555" s="44" t="s">
        <v>5197</v>
      </c>
      <c r="H1555" s="44" t="s">
        <v>8589</v>
      </c>
      <c r="I1555" s="64"/>
      <c r="J1555" s="65"/>
      <c r="K1555" s="65"/>
      <c r="L1555" s="65"/>
      <c r="M1555" s="65"/>
      <c r="N1555" s="64"/>
      <c r="O1555" s="64"/>
      <c r="P1555" s="65"/>
      <c r="Q1555" s="65"/>
      <c r="R1555" s="65"/>
      <c r="S1555" s="65"/>
      <c r="T1555" s="64"/>
      <c r="U1555" s="65"/>
      <c r="V1555" s="65"/>
      <c r="W1555" s="65"/>
      <c r="X1555" s="65"/>
      <c r="Y1555" s="64"/>
      <c r="Z1555" s="65"/>
      <c r="AA1555" s="69">
        <f t="shared" si="49"/>
        <v>0</v>
      </c>
      <c r="AB1555" s="63" t="s">
        <v>756</v>
      </c>
      <c r="AC1555" s="75"/>
      <c r="AD1555" s="77"/>
      <c r="AE1555" s="77"/>
      <c r="AF1555" s="76"/>
      <c r="AG1555" s="82" t="s">
        <v>13809</v>
      </c>
      <c r="AH1555" s="77"/>
      <c r="AI1555" s="77"/>
      <c r="AJ1555" s="77"/>
      <c r="AK1555" s="76"/>
      <c r="AL1555" s="63" t="s">
        <v>13810</v>
      </c>
      <c r="AM1555" s="75"/>
      <c r="AN1555" s="77"/>
      <c r="AO1555" s="77"/>
      <c r="AP1555" s="76"/>
      <c r="AQ1555" s="82" t="s">
        <v>13809</v>
      </c>
      <c r="AR1555" s="77"/>
      <c r="AS1555" s="77"/>
      <c r="AT1555" s="102"/>
      <c r="AU1555" s="76"/>
      <c r="AV1555" s="63" t="s">
        <v>13811</v>
      </c>
      <c r="AW1555" s="75"/>
      <c r="AX1555" s="77"/>
      <c r="AY1555" s="77"/>
      <c r="AZ1555" s="76"/>
      <c r="BA1555" s="63" t="s">
        <v>756</v>
      </c>
      <c r="BB1555" s="77"/>
      <c r="BC1555" s="77"/>
      <c r="BD1555" s="77"/>
      <c r="BE1555" s="76"/>
      <c r="BF1555" s="82" t="s">
        <v>13809</v>
      </c>
      <c r="BG1555" s="77"/>
      <c r="BH1555" s="77"/>
      <c r="BI1555" s="77"/>
      <c r="BJ1555" s="76"/>
      <c r="BK1555" s="82" t="s">
        <v>13809</v>
      </c>
      <c r="BL1555" s="77"/>
      <c r="BM1555" s="77"/>
      <c r="BN1555" s="77"/>
      <c r="BO1555" s="76"/>
      <c r="BP1555" s="44" t="s">
        <v>1839</v>
      </c>
    </row>
    <row r="1556" spans="1:68" x14ac:dyDescent="0.2">
      <c r="A1556" s="63" t="s">
        <v>1179</v>
      </c>
      <c r="B1556" s="44" t="s">
        <v>7156</v>
      </c>
      <c r="C1556" s="44" t="s">
        <v>6791</v>
      </c>
      <c r="D1556" s="44" t="s">
        <v>13812</v>
      </c>
      <c r="E1556" s="44" t="str">
        <f t="shared" si="48"/>
        <v>Blind to the West_Neutral_MEWH</v>
      </c>
      <c r="F1556" s="44" t="s">
        <v>8560</v>
      </c>
      <c r="G1556" s="44" t="s">
        <v>5235</v>
      </c>
      <c r="H1556" s="44" t="s">
        <v>13341</v>
      </c>
      <c r="I1556" s="64"/>
      <c r="J1556" s="65"/>
      <c r="K1556" s="65"/>
      <c r="L1556" s="65"/>
      <c r="M1556" s="65"/>
      <c r="N1556" s="64"/>
      <c r="O1556" s="64"/>
      <c r="P1556" s="65"/>
      <c r="Q1556" s="65"/>
      <c r="R1556" s="65"/>
      <c r="S1556" s="65"/>
      <c r="T1556" s="64"/>
      <c r="U1556" s="65"/>
      <c r="V1556" s="65"/>
      <c r="W1556" s="65"/>
      <c r="X1556" s="65"/>
      <c r="Y1556" s="64"/>
      <c r="Z1556" s="65"/>
      <c r="AA1556" s="69">
        <f t="shared" si="49"/>
        <v>0</v>
      </c>
      <c r="AB1556" s="63" t="s">
        <v>757</v>
      </c>
      <c r="AC1556" s="75"/>
      <c r="AD1556" s="77"/>
      <c r="AE1556" s="77"/>
      <c r="AF1556" s="76"/>
      <c r="AG1556" s="82" t="s">
        <v>13813</v>
      </c>
      <c r="AH1556" s="77"/>
      <c r="AI1556" s="77"/>
      <c r="AJ1556" s="77"/>
      <c r="AK1556" s="76"/>
      <c r="AL1556" s="63" t="s">
        <v>13814</v>
      </c>
      <c r="AM1556" s="75"/>
      <c r="AN1556" s="77"/>
      <c r="AO1556" s="77"/>
      <c r="AP1556" s="76"/>
      <c r="AQ1556" s="82" t="s">
        <v>13813</v>
      </c>
      <c r="AR1556" s="77"/>
      <c r="AS1556" s="77"/>
      <c r="AT1556" s="102"/>
      <c r="AU1556" s="76"/>
      <c r="AV1556" s="63" t="s">
        <v>13815</v>
      </c>
      <c r="AW1556" s="75"/>
      <c r="AX1556" s="77"/>
      <c r="AY1556" s="77"/>
      <c r="AZ1556" s="76"/>
      <c r="BA1556" s="63" t="s">
        <v>757</v>
      </c>
      <c r="BB1556" s="77"/>
      <c r="BC1556" s="77"/>
      <c r="BD1556" s="77"/>
      <c r="BE1556" s="76"/>
      <c r="BF1556" s="82" t="s">
        <v>13813</v>
      </c>
      <c r="BG1556" s="77"/>
      <c r="BH1556" s="77"/>
      <c r="BI1556" s="77"/>
      <c r="BJ1556" s="76"/>
      <c r="BK1556" s="82" t="s">
        <v>13813</v>
      </c>
      <c r="BL1556" s="77"/>
      <c r="BM1556" s="77"/>
      <c r="BN1556" s="77"/>
      <c r="BO1556" s="76"/>
      <c r="BP1556" s="44" t="s">
        <v>13816</v>
      </c>
    </row>
    <row r="1557" spans="1:68" x14ac:dyDescent="0.2">
      <c r="A1557" s="63" t="s">
        <v>1179</v>
      </c>
      <c r="B1557" s="44" t="s">
        <v>7156</v>
      </c>
      <c r="C1557" s="44" t="s">
        <v>6791</v>
      </c>
      <c r="D1557" s="44" t="s">
        <v>13817</v>
      </c>
      <c r="E1557" s="44" t="str">
        <f t="shared" si="48"/>
        <v>Cast from the Order_Neutral_MEWH</v>
      </c>
      <c r="F1557" s="44" t="s">
        <v>13682</v>
      </c>
      <c r="G1557" s="44" t="s">
        <v>5197</v>
      </c>
      <c r="H1557" s="44" t="s">
        <v>8347</v>
      </c>
      <c r="I1557" s="64"/>
      <c r="J1557" s="65"/>
      <c r="K1557" s="65"/>
      <c r="L1557" s="65"/>
      <c r="M1557" s="65"/>
      <c r="N1557" s="64"/>
      <c r="O1557" s="64"/>
      <c r="P1557" s="65"/>
      <c r="Q1557" s="65"/>
      <c r="R1557" s="65"/>
      <c r="S1557" s="65"/>
      <c r="T1557" s="64"/>
      <c r="U1557" s="65"/>
      <c r="V1557" s="65"/>
      <c r="W1557" s="65"/>
      <c r="X1557" s="65"/>
      <c r="Y1557" s="64"/>
      <c r="Z1557" s="65"/>
      <c r="AA1557" s="69">
        <f t="shared" si="49"/>
        <v>0</v>
      </c>
      <c r="AB1557" s="63" t="s">
        <v>586</v>
      </c>
      <c r="AC1557" s="75"/>
      <c r="AD1557" s="77"/>
      <c r="AE1557" s="77"/>
      <c r="AF1557" s="76"/>
      <c r="AG1557" s="82" t="s">
        <v>13818</v>
      </c>
      <c r="AH1557" s="77"/>
      <c r="AI1557" s="77"/>
      <c r="AJ1557" s="77"/>
      <c r="AK1557" s="76"/>
      <c r="AL1557" s="63" t="s">
        <v>13819</v>
      </c>
      <c r="AM1557" s="75"/>
      <c r="AN1557" s="77"/>
      <c r="AO1557" s="77"/>
      <c r="AP1557" s="76"/>
      <c r="AQ1557" s="82" t="s">
        <v>13818</v>
      </c>
      <c r="AR1557" s="77"/>
      <c r="AS1557" s="77"/>
      <c r="AT1557" s="102"/>
      <c r="AU1557" s="76"/>
      <c r="AV1557" s="63" t="s">
        <v>13820</v>
      </c>
      <c r="AW1557" s="75"/>
      <c r="AX1557" s="77"/>
      <c r="AY1557" s="77"/>
      <c r="AZ1557" s="76"/>
      <c r="BA1557" s="63" t="s">
        <v>586</v>
      </c>
      <c r="BB1557" s="77"/>
      <c r="BC1557" s="77"/>
      <c r="BD1557" s="77"/>
      <c r="BE1557" s="76"/>
      <c r="BF1557" s="82" t="s">
        <v>13818</v>
      </c>
      <c r="BG1557" s="77"/>
      <c r="BH1557" s="77"/>
      <c r="BI1557" s="77"/>
      <c r="BJ1557" s="76"/>
      <c r="BK1557" s="82" t="s">
        <v>13818</v>
      </c>
      <c r="BL1557" s="77"/>
      <c r="BM1557" s="77"/>
      <c r="BN1557" s="77"/>
      <c r="BO1557" s="76"/>
      <c r="BP1557" s="44" t="s">
        <v>13821</v>
      </c>
    </row>
    <row r="1558" spans="1:68" x14ac:dyDescent="0.2">
      <c r="A1558" s="63" t="s">
        <v>1179</v>
      </c>
      <c r="B1558" s="44" t="s">
        <v>7156</v>
      </c>
      <c r="C1558" s="44" t="s">
        <v>6791</v>
      </c>
      <c r="D1558" s="44" t="s">
        <v>13822</v>
      </c>
      <c r="E1558" s="44" t="str">
        <f t="shared" si="48"/>
        <v>Cruel Claw Perceived_Neutral_MEWH</v>
      </c>
      <c r="F1558" s="44" t="s">
        <v>8911</v>
      </c>
      <c r="G1558" s="44" t="s">
        <v>5197</v>
      </c>
      <c r="H1558" s="44" t="s">
        <v>8589</v>
      </c>
      <c r="I1558" s="64"/>
      <c r="J1558" s="65"/>
      <c r="K1558" s="65"/>
      <c r="L1558" s="65"/>
      <c r="M1558" s="65"/>
      <c r="N1558" s="64"/>
      <c r="O1558" s="64"/>
      <c r="P1558" s="65"/>
      <c r="Q1558" s="65"/>
      <c r="R1558" s="65"/>
      <c r="S1558" s="65"/>
      <c r="T1558" s="64"/>
      <c r="U1558" s="65"/>
      <c r="V1558" s="65"/>
      <c r="W1558" s="65"/>
      <c r="X1558" s="65"/>
      <c r="Y1558" s="64"/>
      <c r="Z1558" s="65"/>
      <c r="AA1558" s="69">
        <f t="shared" si="49"/>
        <v>0</v>
      </c>
      <c r="AB1558" s="63" t="s">
        <v>587</v>
      </c>
      <c r="AC1558" s="75"/>
      <c r="AD1558" s="77"/>
      <c r="AE1558" s="77"/>
      <c r="AF1558" s="76"/>
      <c r="AG1558" s="82" t="s">
        <v>13823</v>
      </c>
      <c r="AH1558" s="77"/>
      <c r="AI1558" s="77"/>
      <c r="AJ1558" s="77"/>
      <c r="AK1558" s="76"/>
      <c r="AL1558" s="63" t="s">
        <v>13824</v>
      </c>
      <c r="AM1558" s="75"/>
      <c r="AN1558" s="77"/>
      <c r="AO1558" s="77"/>
      <c r="AP1558" s="76"/>
      <c r="AQ1558" s="82" t="s">
        <v>13823</v>
      </c>
      <c r="AR1558" s="77"/>
      <c r="AS1558" s="77"/>
      <c r="AT1558" s="102"/>
      <c r="AU1558" s="76"/>
      <c r="AV1558" s="63" t="s">
        <v>13825</v>
      </c>
      <c r="AW1558" s="75"/>
      <c r="AX1558" s="77"/>
      <c r="AY1558" s="77"/>
      <c r="AZ1558" s="76"/>
      <c r="BA1558" s="63" t="s">
        <v>587</v>
      </c>
      <c r="BB1558" s="77"/>
      <c r="BC1558" s="77"/>
      <c r="BD1558" s="77"/>
      <c r="BE1558" s="76"/>
      <c r="BF1558" s="82" t="s">
        <v>13823</v>
      </c>
      <c r="BG1558" s="77"/>
      <c r="BH1558" s="77"/>
      <c r="BI1558" s="77"/>
      <c r="BJ1558" s="76"/>
      <c r="BK1558" s="82" t="s">
        <v>13823</v>
      </c>
      <c r="BL1558" s="77"/>
      <c r="BM1558" s="77"/>
      <c r="BN1558" s="77"/>
      <c r="BO1558" s="76"/>
      <c r="BP1558" s="44" t="s">
        <v>1750</v>
      </c>
    </row>
    <row r="1559" spans="1:68" x14ac:dyDescent="0.2">
      <c r="A1559" s="63" t="s">
        <v>1179</v>
      </c>
      <c r="B1559" s="44" t="s">
        <v>7156</v>
      </c>
      <c r="C1559" s="44" t="s">
        <v>6791</v>
      </c>
      <c r="D1559" s="44" t="s">
        <v>13826</v>
      </c>
      <c r="E1559" s="44" t="str">
        <f t="shared" si="48"/>
        <v>Echoes of the Song_Neutral_MEWH</v>
      </c>
      <c r="F1559" s="44" t="s">
        <v>11470</v>
      </c>
      <c r="G1559" s="44" t="s">
        <v>5235</v>
      </c>
      <c r="H1559" s="44" t="s">
        <v>13341</v>
      </c>
      <c r="I1559" s="64"/>
      <c r="J1559" s="65"/>
      <c r="K1559" s="65"/>
      <c r="L1559" s="65"/>
      <c r="M1559" s="65"/>
      <c r="N1559" s="64"/>
      <c r="O1559" s="64"/>
      <c r="P1559" s="65"/>
      <c r="Q1559" s="65"/>
      <c r="R1559" s="65"/>
      <c r="S1559" s="65"/>
      <c r="T1559" s="64"/>
      <c r="U1559" s="65"/>
      <c r="V1559" s="65"/>
      <c r="W1559" s="65"/>
      <c r="X1559" s="65"/>
      <c r="Y1559" s="64"/>
      <c r="Z1559" s="65"/>
      <c r="AA1559" s="69">
        <f t="shared" si="49"/>
        <v>0</v>
      </c>
      <c r="AB1559" s="63" t="s">
        <v>588</v>
      </c>
      <c r="AC1559" s="75"/>
      <c r="AD1559" s="77"/>
      <c r="AE1559" s="77"/>
      <c r="AF1559" s="76"/>
      <c r="AG1559" s="82" t="s">
        <v>13827</v>
      </c>
      <c r="AH1559" s="77"/>
      <c r="AI1559" s="77"/>
      <c r="AJ1559" s="77"/>
      <c r="AK1559" s="76"/>
      <c r="AL1559" s="63" t="s">
        <v>13828</v>
      </c>
      <c r="AM1559" s="75"/>
      <c r="AN1559" s="77"/>
      <c r="AO1559" s="77"/>
      <c r="AP1559" s="76"/>
      <c r="AQ1559" s="82" t="s">
        <v>13827</v>
      </c>
      <c r="AR1559" s="77"/>
      <c r="AS1559" s="77"/>
      <c r="AT1559" s="102"/>
      <c r="AU1559" s="76"/>
      <c r="AV1559" s="63" t="s">
        <v>13829</v>
      </c>
      <c r="AW1559" s="75"/>
      <c r="AX1559" s="77"/>
      <c r="AY1559" s="77"/>
      <c r="AZ1559" s="76"/>
      <c r="BA1559" s="63" t="s">
        <v>588</v>
      </c>
      <c r="BB1559" s="77"/>
      <c r="BC1559" s="77"/>
      <c r="BD1559" s="77"/>
      <c r="BE1559" s="76"/>
      <c r="BF1559" s="82" t="s">
        <v>13827</v>
      </c>
      <c r="BG1559" s="77"/>
      <c r="BH1559" s="77"/>
      <c r="BI1559" s="77"/>
      <c r="BJ1559" s="76"/>
      <c r="BK1559" s="82" t="s">
        <v>13827</v>
      </c>
      <c r="BL1559" s="77"/>
      <c r="BM1559" s="77"/>
      <c r="BN1559" s="77"/>
      <c r="BO1559" s="76"/>
      <c r="BP1559" s="44" t="s">
        <v>13830</v>
      </c>
    </row>
    <row r="1560" spans="1:68" x14ac:dyDescent="0.2">
      <c r="A1560" s="63" t="s">
        <v>1179</v>
      </c>
      <c r="B1560" s="44" t="s">
        <v>7156</v>
      </c>
      <c r="C1560" s="44" t="s">
        <v>6791</v>
      </c>
      <c r="D1560" s="44" t="s">
        <v>13831</v>
      </c>
      <c r="E1560" s="44" t="str">
        <f t="shared" si="48"/>
        <v>Flotsam and Jetsam_Neutral_MEWH</v>
      </c>
      <c r="F1560" s="44" t="s">
        <v>11445</v>
      </c>
      <c r="G1560" s="44" t="s">
        <v>5197</v>
      </c>
      <c r="H1560" s="44" t="s">
        <v>8589</v>
      </c>
      <c r="I1560" s="64"/>
      <c r="J1560" s="65"/>
      <c r="K1560" s="65"/>
      <c r="L1560" s="65"/>
      <c r="M1560" s="65"/>
      <c r="N1560" s="64"/>
      <c r="O1560" s="64"/>
      <c r="P1560" s="65"/>
      <c r="Q1560" s="65"/>
      <c r="R1560" s="65"/>
      <c r="S1560" s="65"/>
      <c r="T1560" s="64"/>
      <c r="U1560" s="65"/>
      <c r="V1560" s="65"/>
      <c r="W1560" s="65"/>
      <c r="X1560" s="65"/>
      <c r="Y1560" s="64"/>
      <c r="Z1560" s="65"/>
      <c r="AA1560" s="69">
        <f t="shared" si="49"/>
        <v>0</v>
      </c>
      <c r="AB1560" s="63" t="s">
        <v>589</v>
      </c>
      <c r="AC1560" s="75"/>
      <c r="AD1560" s="77"/>
      <c r="AE1560" s="77"/>
      <c r="AF1560" s="76"/>
      <c r="AG1560" s="82" t="s">
        <v>13832</v>
      </c>
      <c r="AH1560" s="77"/>
      <c r="AI1560" s="77"/>
      <c r="AJ1560" s="77"/>
      <c r="AK1560" s="76"/>
      <c r="AL1560" s="63" t="s">
        <v>13833</v>
      </c>
      <c r="AM1560" s="75"/>
      <c r="AN1560" s="77"/>
      <c r="AO1560" s="77"/>
      <c r="AP1560" s="76"/>
      <c r="AQ1560" s="82" t="s">
        <v>13832</v>
      </c>
      <c r="AR1560" s="77"/>
      <c r="AS1560" s="77"/>
      <c r="AT1560" s="102"/>
      <c r="AU1560" s="76"/>
      <c r="AV1560" s="63" t="s">
        <v>13834</v>
      </c>
      <c r="AW1560" s="75"/>
      <c r="AX1560" s="77"/>
      <c r="AY1560" s="77"/>
      <c r="AZ1560" s="76"/>
      <c r="BA1560" s="63" t="s">
        <v>589</v>
      </c>
      <c r="BB1560" s="77"/>
      <c r="BC1560" s="77"/>
      <c r="BD1560" s="77"/>
      <c r="BE1560" s="76"/>
      <c r="BF1560" s="82" t="s">
        <v>13832</v>
      </c>
      <c r="BG1560" s="77"/>
      <c r="BH1560" s="77"/>
      <c r="BI1560" s="77"/>
      <c r="BJ1560" s="76"/>
      <c r="BK1560" s="82" t="s">
        <v>13832</v>
      </c>
      <c r="BL1560" s="77"/>
      <c r="BM1560" s="77"/>
      <c r="BN1560" s="77"/>
      <c r="BO1560" s="76"/>
      <c r="BP1560" s="44" t="s">
        <v>13835</v>
      </c>
    </row>
    <row r="1561" spans="1:68" x14ac:dyDescent="0.2">
      <c r="A1561" s="63" t="s">
        <v>1179</v>
      </c>
      <c r="B1561" s="44" t="s">
        <v>7156</v>
      </c>
      <c r="C1561" s="44" t="s">
        <v>6791</v>
      </c>
      <c r="D1561" s="44" t="s">
        <v>13836</v>
      </c>
      <c r="E1561" s="44" t="str">
        <f t="shared" si="48"/>
        <v>Fool's Bane_Neutral_MEWH</v>
      </c>
      <c r="F1561" s="44" t="s">
        <v>8892</v>
      </c>
      <c r="G1561" s="44" t="s">
        <v>5183</v>
      </c>
      <c r="H1561" s="44" t="s">
        <v>8505</v>
      </c>
      <c r="I1561" s="64"/>
      <c r="J1561" s="65"/>
      <c r="K1561" s="65"/>
      <c r="L1561" s="65"/>
      <c r="M1561" s="65"/>
      <c r="N1561" s="64"/>
      <c r="O1561" s="64"/>
      <c r="P1561" s="65"/>
      <c r="Q1561" s="65"/>
      <c r="R1561" s="65"/>
      <c r="S1561" s="65"/>
      <c r="T1561" s="64"/>
      <c r="U1561" s="65"/>
      <c r="V1561" s="65"/>
      <c r="W1561" s="65"/>
      <c r="X1561" s="65"/>
      <c r="Y1561" s="64"/>
      <c r="Z1561" s="65"/>
      <c r="AA1561" s="69">
        <f t="shared" si="49"/>
        <v>0</v>
      </c>
      <c r="AB1561" s="63" t="s">
        <v>590</v>
      </c>
      <c r="AC1561" s="75"/>
      <c r="AD1561" s="77"/>
      <c r="AE1561" s="77"/>
      <c r="AF1561" s="76"/>
      <c r="AG1561" s="82" t="s">
        <v>13837</v>
      </c>
      <c r="AH1561" s="77"/>
      <c r="AI1561" s="77"/>
      <c r="AJ1561" s="77"/>
      <c r="AK1561" s="76"/>
      <c r="AL1561" s="63" t="s">
        <v>13838</v>
      </c>
      <c r="AM1561" s="75"/>
      <c r="AN1561" s="77"/>
      <c r="AO1561" s="77"/>
      <c r="AP1561" s="76"/>
      <c r="AQ1561" s="82" t="s">
        <v>13837</v>
      </c>
      <c r="AR1561" s="77"/>
      <c r="AS1561" s="77"/>
      <c r="AT1561" s="102"/>
      <c r="AU1561" s="76"/>
      <c r="AV1561" s="63" t="s">
        <v>13839</v>
      </c>
      <c r="AW1561" s="75"/>
      <c r="AX1561" s="77"/>
      <c r="AY1561" s="77"/>
      <c r="AZ1561" s="76"/>
      <c r="BA1561" s="63" t="s">
        <v>590</v>
      </c>
      <c r="BB1561" s="77"/>
      <c r="BC1561" s="77"/>
      <c r="BD1561" s="77"/>
      <c r="BE1561" s="76"/>
      <c r="BF1561" s="82" t="s">
        <v>13837</v>
      </c>
      <c r="BG1561" s="77"/>
      <c r="BH1561" s="77"/>
      <c r="BI1561" s="77"/>
      <c r="BJ1561" s="76"/>
      <c r="BK1561" s="82" t="s">
        <v>13837</v>
      </c>
      <c r="BL1561" s="77"/>
      <c r="BM1561" s="77"/>
      <c r="BN1561" s="77"/>
      <c r="BO1561" s="76"/>
      <c r="BP1561" s="44" t="s">
        <v>1889</v>
      </c>
    </row>
    <row r="1562" spans="1:68" x14ac:dyDescent="0.2">
      <c r="A1562" s="63" t="s">
        <v>1179</v>
      </c>
      <c r="B1562" s="44" t="s">
        <v>7156</v>
      </c>
      <c r="C1562" s="44" t="s">
        <v>6791</v>
      </c>
      <c r="D1562" s="44" t="s">
        <v>13840</v>
      </c>
      <c r="E1562" s="44" t="str">
        <f t="shared" si="48"/>
        <v>Foul Tooth Unsheathed_Neutral_MEWH</v>
      </c>
      <c r="F1562" s="44" t="s">
        <v>8911</v>
      </c>
      <c r="G1562" s="44" t="s">
        <v>5235</v>
      </c>
      <c r="H1562" s="44" t="s">
        <v>10551</v>
      </c>
      <c r="I1562" s="64"/>
      <c r="J1562" s="65"/>
      <c r="K1562" s="65"/>
      <c r="L1562" s="65"/>
      <c r="M1562" s="65"/>
      <c r="N1562" s="64"/>
      <c r="O1562" s="64"/>
      <c r="P1562" s="65"/>
      <c r="Q1562" s="65"/>
      <c r="R1562" s="65"/>
      <c r="S1562" s="65"/>
      <c r="T1562" s="64"/>
      <c r="U1562" s="65"/>
      <c r="V1562" s="65"/>
      <c r="W1562" s="65"/>
      <c r="X1562" s="65"/>
      <c r="Y1562" s="64"/>
      <c r="Z1562" s="65"/>
      <c r="AA1562" s="69">
        <f t="shared" si="49"/>
        <v>0</v>
      </c>
      <c r="AB1562" s="63" t="s">
        <v>591</v>
      </c>
      <c r="AC1562" s="75"/>
      <c r="AD1562" s="77"/>
      <c r="AE1562" s="77"/>
      <c r="AF1562" s="76"/>
      <c r="AG1562" s="82" t="s">
        <v>13841</v>
      </c>
      <c r="AH1562" s="77"/>
      <c r="AI1562" s="77"/>
      <c r="AJ1562" s="77"/>
      <c r="AK1562" s="76"/>
      <c r="AL1562" s="63" t="s">
        <v>13842</v>
      </c>
      <c r="AM1562" s="75"/>
      <c r="AN1562" s="77"/>
      <c r="AO1562" s="77"/>
      <c r="AP1562" s="76"/>
      <c r="AQ1562" s="82" t="s">
        <v>13841</v>
      </c>
      <c r="AR1562" s="77"/>
      <c r="AS1562" s="77"/>
      <c r="AT1562" s="102"/>
      <c r="AU1562" s="76"/>
      <c r="AV1562" s="63" t="s">
        <v>13843</v>
      </c>
      <c r="AW1562" s="75"/>
      <c r="AX1562" s="77"/>
      <c r="AY1562" s="77"/>
      <c r="AZ1562" s="76"/>
      <c r="BA1562" s="63" t="s">
        <v>591</v>
      </c>
      <c r="BB1562" s="77"/>
      <c r="BC1562" s="77"/>
      <c r="BD1562" s="77"/>
      <c r="BE1562" s="76"/>
      <c r="BF1562" s="82" t="s">
        <v>13841</v>
      </c>
      <c r="BG1562" s="77"/>
      <c r="BH1562" s="77"/>
      <c r="BI1562" s="77"/>
      <c r="BJ1562" s="76"/>
      <c r="BK1562" s="82" t="s">
        <v>13841</v>
      </c>
      <c r="BL1562" s="77"/>
      <c r="BM1562" s="77"/>
      <c r="BN1562" s="77"/>
      <c r="BO1562" s="76"/>
      <c r="BP1562" s="44" t="s">
        <v>13844</v>
      </c>
    </row>
    <row r="1563" spans="1:68" x14ac:dyDescent="0.2">
      <c r="A1563" s="63" t="s">
        <v>1179</v>
      </c>
      <c r="B1563" s="44" t="s">
        <v>7156</v>
      </c>
      <c r="C1563" s="44" t="s">
        <v>6791</v>
      </c>
      <c r="D1563" s="44" t="s">
        <v>13845</v>
      </c>
      <c r="E1563" s="44" t="str">
        <f t="shared" si="48"/>
        <v>Heart Grown Cold_Neutral_MEWH</v>
      </c>
      <c r="F1563" s="44" t="s">
        <v>13682</v>
      </c>
      <c r="G1563" s="44" t="s">
        <v>5183</v>
      </c>
      <c r="H1563" s="44" t="s">
        <v>8505</v>
      </c>
      <c r="I1563" s="64"/>
      <c r="J1563" s="65"/>
      <c r="K1563" s="65"/>
      <c r="L1563" s="65"/>
      <c r="M1563" s="65"/>
      <c r="N1563" s="64"/>
      <c r="O1563" s="64"/>
      <c r="P1563" s="65"/>
      <c r="Q1563" s="65"/>
      <c r="R1563" s="65"/>
      <c r="S1563" s="65"/>
      <c r="T1563" s="64"/>
      <c r="U1563" s="65"/>
      <c r="V1563" s="65"/>
      <c r="W1563" s="65"/>
      <c r="X1563" s="65"/>
      <c r="Y1563" s="64"/>
      <c r="Z1563" s="65"/>
      <c r="AA1563" s="69">
        <f t="shared" si="49"/>
        <v>0</v>
      </c>
      <c r="AB1563" s="63" t="s">
        <v>69</v>
      </c>
      <c r="AC1563" s="75"/>
      <c r="AD1563" s="77"/>
      <c r="AE1563" s="77"/>
      <c r="AF1563" s="76"/>
      <c r="AG1563" s="82" t="s">
        <v>13846</v>
      </c>
      <c r="AH1563" s="77"/>
      <c r="AI1563" s="77"/>
      <c r="AJ1563" s="77"/>
      <c r="AK1563" s="76"/>
      <c r="AL1563" s="63" t="s">
        <v>13847</v>
      </c>
      <c r="AM1563" s="75"/>
      <c r="AN1563" s="77"/>
      <c r="AO1563" s="77"/>
      <c r="AP1563" s="76"/>
      <c r="AQ1563" s="82" t="s">
        <v>13846</v>
      </c>
      <c r="AR1563" s="77"/>
      <c r="AS1563" s="77"/>
      <c r="AT1563" s="102"/>
      <c r="AU1563" s="76"/>
      <c r="AV1563" s="63" t="s">
        <v>13848</v>
      </c>
      <c r="AW1563" s="75"/>
      <c r="AX1563" s="77"/>
      <c r="AY1563" s="77"/>
      <c r="AZ1563" s="76"/>
      <c r="BA1563" s="63" t="s">
        <v>69</v>
      </c>
      <c r="BB1563" s="77"/>
      <c r="BC1563" s="77"/>
      <c r="BD1563" s="77"/>
      <c r="BE1563" s="76"/>
      <c r="BF1563" s="82" t="s">
        <v>13846</v>
      </c>
      <c r="BG1563" s="77"/>
      <c r="BH1563" s="77"/>
      <c r="BI1563" s="77"/>
      <c r="BJ1563" s="76"/>
      <c r="BK1563" s="82" t="s">
        <v>13846</v>
      </c>
      <c r="BL1563" s="77"/>
      <c r="BM1563" s="77"/>
      <c r="BN1563" s="77"/>
      <c r="BO1563" s="76"/>
      <c r="BP1563" s="44" t="s">
        <v>13849</v>
      </c>
    </row>
    <row r="1564" spans="1:68" x14ac:dyDescent="0.2">
      <c r="A1564" s="63" t="s">
        <v>1179</v>
      </c>
      <c r="B1564" s="44" t="s">
        <v>7156</v>
      </c>
      <c r="C1564" s="44" t="s">
        <v>6791</v>
      </c>
      <c r="D1564" s="44" t="s">
        <v>13850</v>
      </c>
      <c r="E1564" s="44" t="str">
        <f t="shared" si="48"/>
        <v>In the Grip of Ambition_Neutral_MEWH</v>
      </c>
      <c r="F1564" s="44" t="s">
        <v>9203</v>
      </c>
      <c r="G1564" s="44" t="s">
        <v>5235</v>
      </c>
      <c r="H1564" s="44" t="s">
        <v>10551</v>
      </c>
      <c r="I1564" s="64"/>
      <c r="J1564" s="65"/>
      <c r="K1564" s="65"/>
      <c r="L1564" s="65"/>
      <c r="M1564" s="65"/>
      <c r="N1564" s="64"/>
      <c r="O1564" s="64"/>
      <c r="P1564" s="65"/>
      <c r="Q1564" s="65"/>
      <c r="R1564" s="65"/>
      <c r="S1564" s="65"/>
      <c r="T1564" s="64"/>
      <c r="U1564" s="65"/>
      <c r="V1564" s="65"/>
      <c r="W1564" s="65"/>
      <c r="X1564" s="65"/>
      <c r="Y1564" s="64"/>
      <c r="Z1564" s="65"/>
      <c r="AA1564" s="69">
        <f t="shared" si="49"/>
        <v>0</v>
      </c>
      <c r="AB1564" s="63" t="s">
        <v>70</v>
      </c>
      <c r="AC1564" s="75"/>
      <c r="AD1564" s="77"/>
      <c r="AE1564" s="77"/>
      <c r="AF1564" s="76"/>
      <c r="AG1564" s="82" t="s">
        <v>13851</v>
      </c>
      <c r="AH1564" s="77"/>
      <c r="AI1564" s="77"/>
      <c r="AJ1564" s="77"/>
      <c r="AK1564" s="76"/>
      <c r="AL1564" s="63" t="s">
        <v>13852</v>
      </c>
      <c r="AM1564" s="75"/>
      <c r="AN1564" s="77"/>
      <c r="AO1564" s="77"/>
      <c r="AP1564" s="76"/>
      <c r="AQ1564" s="82" t="s">
        <v>13851</v>
      </c>
      <c r="AR1564" s="77"/>
      <c r="AS1564" s="77"/>
      <c r="AT1564" s="102"/>
      <c r="AU1564" s="76"/>
      <c r="AV1564" s="63" t="s">
        <v>13853</v>
      </c>
      <c r="AW1564" s="75"/>
      <c r="AX1564" s="77"/>
      <c r="AY1564" s="77"/>
      <c r="AZ1564" s="76"/>
      <c r="BA1564" s="63" t="s">
        <v>70</v>
      </c>
      <c r="BB1564" s="77"/>
      <c r="BC1564" s="77"/>
      <c r="BD1564" s="77"/>
      <c r="BE1564" s="76"/>
      <c r="BF1564" s="82" t="s">
        <v>13851</v>
      </c>
      <c r="BG1564" s="77"/>
      <c r="BH1564" s="77"/>
      <c r="BI1564" s="77"/>
      <c r="BJ1564" s="76"/>
      <c r="BK1564" s="82" t="s">
        <v>13851</v>
      </c>
      <c r="BL1564" s="77"/>
      <c r="BM1564" s="77"/>
      <c r="BN1564" s="77"/>
      <c r="BO1564" s="76"/>
      <c r="BP1564" s="44" t="s">
        <v>1898</v>
      </c>
    </row>
    <row r="1565" spans="1:68" x14ac:dyDescent="0.2">
      <c r="A1565" s="63" t="s">
        <v>1179</v>
      </c>
      <c r="B1565" s="44" t="s">
        <v>7156</v>
      </c>
      <c r="C1565" s="44" t="s">
        <v>6791</v>
      </c>
      <c r="D1565" s="44" t="s">
        <v>13854</v>
      </c>
      <c r="E1565" s="44" t="str">
        <f t="shared" si="48"/>
        <v>Inner Rot_Neutral_MEWH</v>
      </c>
      <c r="F1565" s="44" t="s">
        <v>13855</v>
      </c>
      <c r="G1565" s="44" t="s">
        <v>5197</v>
      </c>
      <c r="H1565" s="44" t="s">
        <v>8589</v>
      </c>
      <c r="I1565" s="64"/>
      <c r="J1565" s="65"/>
      <c r="K1565" s="65"/>
      <c r="L1565" s="65"/>
      <c r="M1565" s="65"/>
      <c r="N1565" s="64"/>
      <c r="O1565" s="64"/>
      <c r="P1565" s="65"/>
      <c r="Q1565" s="65"/>
      <c r="R1565" s="65"/>
      <c r="S1565" s="65"/>
      <c r="T1565" s="64"/>
      <c r="U1565" s="65"/>
      <c r="V1565" s="65"/>
      <c r="W1565" s="65"/>
      <c r="X1565" s="65"/>
      <c r="Y1565" s="64"/>
      <c r="Z1565" s="65"/>
      <c r="AA1565" s="69">
        <f t="shared" si="49"/>
        <v>0</v>
      </c>
      <c r="AB1565" s="63" t="s">
        <v>71</v>
      </c>
      <c r="AC1565" s="75"/>
      <c r="AD1565" s="77"/>
      <c r="AE1565" s="77"/>
      <c r="AF1565" s="76"/>
      <c r="AG1565" s="82" t="s">
        <v>13856</v>
      </c>
      <c r="AH1565" s="77"/>
      <c r="AI1565" s="77"/>
      <c r="AJ1565" s="77"/>
      <c r="AK1565" s="76"/>
      <c r="AL1565" s="63" t="s">
        <v>13857</v>
      </c>
      <c r="AM1565" s="75"/>
      <c r="AN1565" s="77"/>
      <c r="AO1565" s="77"/>
      <c r="AP1565" s="76"/>
      <c r="AQ1565" s="82" t="s">
        <v>13856</v>
      </c>
      <c r="AR1565" s="77"/>
      <c r="AS1565" s="77"/>
      <c r="AT1565" s="102"/>
      <c r="AU1565" s="76"/>
      <c r="AV1565" s="63" t="s">
        <v>13858</v>
      </c>
      <c r="AW1565" s="75"/>
      <c r="AX1565" s="77"/>
      <c r="AY1565" s="77"/>
      <c r="AZ1565" s="76"/>
      <c r="BA1565" s="63" t="s">
        <v>71</v>
      </c>
      <c r="BB1565" s="77"/>
      <c r="BC1565" s="77"/>
      <c r="BD1565" s="77"/>
      <c r="BE1565" s="76"/>
      <c r="BF1565" s="82" t="s">
        <v>13856</v>
      </c>
      <c r="BG1565" s="77"/>
      <c r="BH1565" s="77"/>
      <c r="BI1565" s="77"/>
      <c r="BJ1565" s="76"/>
      <c r="BK1565" s="82" t="s">
        <v>13856</v>
      </c>
      <c r="BL1565" s="77"/>
      <c r="BM1565" s="77"/>
      <c r="BN1565" s="77"/>
      <c r="BO1565" s="76"/>
      <c r="BP1565" s="44" t="s">
        <v>1899</v>
      </c>
    </row>
    <row r="1566" spans="1:68" x14ac:dyDescent="0.2">
      <c r="A1566" s="63" t="s">
        <v>1179</v>
      </c>
      <c r="B1566" s="44" t="s">
        <v>7156</v>
      </c>
      <c r="C1566" s="44" t="s">
        <v>6791</v>
      </c>
      <c r="D1566" s="44" t="s">
        <v>13859</v>
      </c>
      <c r="E1566" s="44" t="str">
        <f t="shared" si="48"/>
        <v>Ire of the East_Neutral_MEWH</v>
      </c>
      <c r="F1566" s="44" t="s">
        <v>10034</v>
      </c>
      <c r="G1566" s="44" t="s">
        <v>5235</v>
      </c>
      <c r="H1566" s="44" t="s">
        <v>13341</v>
      </c>
      <c r="I1566" s="64"/>
      <c r="J1566" s="65"/>
      <c r="K1566" s="65"/>
      <c r="L1566" s="65"/>
      <c r="M1566" s="65"/>
      <c r="N1566" s="64"/>
      <c r="O1566" s="64"/>
      <c r="P1566" s="65"/>
      <c r="Q1566" s="65"/>
      <c r="R1566" s="65"/>
      <c r="S1566" s="65"/>
      <c r="T1566" s="64"/>
      <c r="U1566" s="65"/>
      <c r="V1566" s="65"/>
      <c r="W1566" s="65"/>
      <c r="X1566" s="65"/>
      <c r="Y1566" s="64"/>
      <c r="Z1566" s="65"/>
      <c r="AA1566" s="69">
        <f t="shared" si="49"/>
        <v>0</v>
      </c>
      <c r="AB1566" s="63" t="s">
        <v>72</v>
      </c>
      <c r="AC1566" s="75"/>
      <c r="AD1566" s="77"/>
      <c r="AE1566" s="77"/>
      <c r="AF1566" s="76"/>
      <c r="AG1566" s="82" t="s">
        <v>13860</v>
      </c>
      <c r="AH1566" s="77"/>
      <c r="AI1566" s="77"/>
      <c r="AJ1566" s="77"/>
      <c r="AK1566" s="76"/>
      <c r="AL1566" s="63" t="s">
        <v>13861</v>
      </c>
      <c r="AM1566" s="75"/>
      <c r="AN1566" s="77"/>
      <c r="AO1566" s="77"/>
      <c r="AP1566" s="76"/>
      <c r="AQ1566" s="82" t="s">
        <v>13860</v>
      </c>
      <c r="AR1566" s="77"/>
      <c r="AS1566" s="77"/>
      <c r="AT1566" s="102"/>
      <c r="AU1566" s="76"/>
      <c r="AV1566" s="63" t="s">
        <v>13862</v>
      </c>
      <c r="AW1566" s="75"/>
      <c r="AX1566" s="77"/>
      <c r="AY1566" s="77"/>
      <c r="AZ1566" s="76"/>
      <c r="BA1566" s="63" t="s">
        <v>72</v>
      </c>
      <c r="BB1566" s="77"/>
      <c r="BC1566" s="77"/>
      <c r="BD1566" s="77"/>
      <c r="BE1566" s="76"/>
      <c r="BF1566" s="82" t="s">
        <v>13860</v>
      </c>
      <c r="BG1566" s="77"/>
      <c r="BH1566" s="77"/>
      <c r="BI1566" s="77"/>
      <c r="BJ1566" s="76"/>
      <c r="BK1566" s="82" t="s">
        <v>13860</v>
      </c>
      <c r="BL1566" s="77"/>
      <c r="BM1566" s="77"/>
      <c r="BN1566" s="77"/>
      <c r="BO1566" s="76"/>
      <c r="BP1566" s="44" t="s">
        <v>13863</v>
      </c>
    </row>
    <row r="1567" spans="1:68" x14ac:dyDescent="0.2">
      <c r="A1567" s="63" t="s">
        <v>1179</v>
      </c>
      <c r="B1567" s="44" t="s">
        <v>7156</v>
      </c>
      <c r="C1567" s="44" t="s">
        <v>6791</v>
      </c>
      <c r="D1567" s="44" t="s">
        <v>13864</v>
      </c>
      <c r="E1567" s="44" t="str">
        <f t="shared" si="48"/>
        <v>Longing for the West_Neutral_MEWH</v>
      </c>
      <c r="F1567" s="44" t="s">
        <v>9119</v>
      </c>
      <c r="G1567" s="44" t="s">
        <v>5183</v>
      </c>
      <c r="H1567" s="44" t="s">
        <v>8505</v>
      </c>
      <c r="I1567" s="64"/>
      <c r="J1567" s="65"/>
      <c r="K1567" s="65"/>
      <c r="L1567" s="65"/>
      <c r="M1567" s="65"/>
      <c r="N1567" s="64"/>
      <c r="O1567" s="64"/>
      <c r="P1567" s="65"/>
      <c r="Q1567" s="65"/>
      <c r="R1567" s="65"/>
      <c r="S1567" s="65"/>
      <c r="T1567" s="64"/>
      <c r="U1567" s="65"/>
      <c r="V1567" s="65"/>
      <c r="W1567" s="65"/>
      <c r="X1567" s="65"/>
      <c r="Y1567" s="64"/>
      <c r="Z1567" s="65"/>
      <c r="AA1567" s="69">
        <f t="shared" si="49"/>
        <v>0</v>
      </c>
      <c r="AB1567" s="63" t="s">
        <v>73</v>
      </c>
      <c r="AC1567" s="75"/>
      <c r="AD1567" s="77"/>
      <c r="AE1567" s="77"/>
      <c r="AF1567" s="76"/>
      <c r="AG1567" s="82" t="s">
        <v>13865</v>
      </c>
      <c r="AH1567" s="77"/>
      <c r="AI1567" s="77"/>
      <c r="AJ1567" s="77"/>
      <c r="AK1567" s="76"/>
      <c r="AL1567" s="63" t="s">
        <v>13866</v>
      </c>
      <c r="AM1567" s="75"/>
      <c r="AN1567" s="77"/>
      <c r="AO1567" s="77"/>
      <c r="AP1567" s="76"/>
      <c r="AQ1567" s="82" t="s">
        <v>13865</v>
      </c>
      <c r="AR1567" s="77"/>
      <c r="AS1567" s="77"/>
      <c r="AT1567" s="102"/>
      <c r="AU1567" s="76"/>
      <c r="AV1567" s="63" t="s">
        <v>13867</v>
      </c>
      <c r="AW1567" s="75"/>
      <c r="AX1567" s="77"/>
      <c r="AY1567" s="77"/>
      <c r="AZ1567" s="76"/>
      <c r="BA1567" s="63" t="s">
        <v>73</v>
      </c>
      <c r="BB1567" s="77"/>
      <c r="BC1567" s="77"/>
      <c r="BD1567" s="77"/>
      <c r="BE1567" s="76"/>
      <c r="BF1567" s="82" t="s">
        <v>13865</v>
      </c>
      <c r="BG1567" s="77"/>
      <c r="BH1567" s="77"/>
      <c r="BI1567" s="77"/>
      <c r="BJ1567" s="76"/>
      <c r="BK1567" s="82" t="s">
        <v>13865</v>
      </c>
      <c r="BL1567" s="77"/>
      <c r="BM1567" s="77"/>
      <c r="BN1567" s="77"/>
      <c r="BO1567" s="76"/>
      <c r="BP1567" s="44" t="s">
        <v>13868</v>
      </c>
    </row>
    <row r="1568" spans="1:68" x14ac:dyDescent="0.2">
      <c r="A1568" s="63" t="s">
        <v>1179</v>
      </c>
      <c r="B1568" s="44" t="s">
        <v>7156</v>
      </c>
      <c r="C1568" s="44" t="s">
        <v>6791</v>
      </c>
      <c r="D1568" s="44" t="s">
        <v>13869</v>
      </c>
      <c r="E1568" s="44" t="str">
        <f t="shared" si="48"/>
        <v>Mask Torn_Neutral_MEWH</v>
      </c>
      <c r="F1568" s="44" t="s">
        <v>9864</v>
      </c>
      <c r="G1568" s="44" t="s">
        <v>5197</v>
      </c>
      <c r="H1568" s="44" t="s">
        <v>8589</v>
      </c>
      <c r="I1568" s="64"/>
      <c r="J1568" s="65"/>
      <c r="K1568" s="65"/>
      <c r="L1568" s="65"/>
      <c r="M1568" s="65"/>
      <c r="N1568" s="64"/>
      <c r="O1568" s="64"/>
      <c r="P1568" s="65"/>
      <c r="Q1568" s="65"/>
      <c r="R1568" s="65"/>
      <c r="S1568" s="65"/>
      <c r="T1568" s="64"/>
      <c r="U1568" s="65"/>
      <c r="V1568" s="65"/>
      <c r="W1568" s="65"/>
      <c r="X1568" s="65"/>
      <c r="Y1568" s="64"/>
      <c r="Z1568" s="65"/>
      <c r="AA1568" s="69">
        <f t="shared" si="49"/>
        <v>0</v>
      </c>
      <c r="AB1568" s="63" t="s">
        <v>74</v>
      </c>
      <c r="AC1568" s="75"/>
      <c r="AD1568" s="77"/>
      <c r="AE1568" s="77"/>
      <c r="AF1568" s="76"/>
      <c r="AG1568" s="82" t="s">
        <v>13870</v>
      </c>
      <c r="AH1568" s="77"/>
      <c r="AI1568" s="77"/>
      <c r="AJ1568" s="77"/>
      <c r="AK1568" s="76"/>
      <c r="AL1568" s="63" t="s">
        <v>13871</v>
      </c>
      <c r="AM1568" s="75"/>
      <c r="AN1568" s="77"/>
      <c r="AO1568" s="77"/>
      <c r="AP1568" s="76"/>
      <c r="AQ1568" s="82" t="s">
        <v>13870</v>
      </c>
      <c r="AR1568" s="77"/>
      <c r="AS1568" s="77"/>
      <c r="AT1568" s="102"/>
      <c r="AU1568" s="76"/>
      <c r="AV1568" s="63" t="s">
        <v>13872</v>
      </c>
      <c r="AW1568" s="75"/>
      <c r="AX1568" s="77"/>
      <c r="AY1568" s="77"/>
      <c r="AZ1568" s="76"/>
      <c r="BA1568" s="63" t="s">
        <v>74</v>
      </c>
      <c r="BB1568" s="77"/>
      <c r="BC1568" s="77"/>
      <c r="BD1568" s="77"/>
      <c r="BE1568" s="76"/>
      <c r="BF1568" s="82" t="s">
        <v>13870</v>
      </c>
      <c r="BG1568" s="77"/>
      <c r="BH1568" s="77"/>
      <c r="BI1568" s="77"/>
      <c r="BJ1568" s="76"/>
      <c r="BK1568" s="82" t="s">
        <v>13870</v>
      </c>
      <c r="BL1568" s="77"/>
      <c r="BM1568" s="77"/>
      <c r="BN1568" s="77"/>
      <c r="BO1568" s="76"/>
      <c r="BP1568" s="44" t="s">
        <v>13873</v>
      </c>
    </row>
    <row r="1569" spans="1:68" x14ac:dyDescent="0.2">
      <c r="A1569" s="63" t="s">
        <v>1179</v>
      </c>
      <c r="B1569" s="44" t="s">
        <v>7156</v>
      </c>
      <c r="C1569" s="44" t="s">
        <v>6791</v>
      </c>
      <c r="D1569" s="44" t="s">
        <v>13874</v>
      </c>
      <c r="E1569" s="44" t="str">
        <f t="shared" si="48"/>
        <v>Nature's Revenge_Neutral_MEWH</v>
      </c>
      <c r="F1569" s="44" t="s">
        <v>9927</v>
      </c>
      <c r="G1569" s="44" t="s">
        <v>5197</v>
      </c>
      <c r="H1569" s="44" t="s">
        <v>8589</v>
      </c>
      <c r="I1569" s="64"/>
      <c r="J1569" s="65"/>
      <c r="K1569" s="65"/>
      <c r="L1569" s="65"/>
      <c r="M1569" s="65"/>
      <c r="N1569" s="64"/>
      <c r="O1569" s="64"/>
      <c r="P1569" s="65"/>
      <c r="Q1569" s="65"/>
      <c r="R1569" s="65"/>
      <c r="S1569" s="65"/>
      <c r="T1569" s="64"/>
      <c r="U1569" s="65"/>
      <c r="V1569" s="65"/>
      <c r="W1569" s="65"/>
      <c r="X1569" s="65"/>
      <c r="Y1569" s="64"/>
      <c r="Z1569" s="65"/>
      <c r="AA1569" s="69">
        <f t="shared" si="49"/>
        <v>0</v>
      </c>
      <c r="AB1569" s="63" t="s">
        <v>75</v>
      </c>
      <c r="AC1569" s="75"/>
      <c r="AD1569" s="77"/>
      <c r="AE1569" s="77"/>
      <c r="AF1569" s="76"/>
      <c r="AG1569" s="82" t="s">
        <v>13875</v>
      </c>
      <c r="AH1569" s="77"/>
      <c r="AI1569" s="77"/>
      <c r="AJ1569" s="77"/>
      <c r="AK1569" s="76"/>
      <c r="AL1569" s="63" t="s">
        <v>13876</v>
      </c>
      <c r="AM1569" s="75"/>
      <c r="AN1569" s="77"/>
      <c r="AO1569" s="77"/>
      <c r="AP1569" s="76"/>
      <c r="AQ1569" s="82" t="s">
        <v>13875</v>
      </c>
      <c r="AR1569" s="77"/>
      <c r="AS1569" s="77"/>
      <c r="AT1569" s="102"/>
      <c r="AU1569" s="76"/>
      <c r="AV1569" s="63" t="s">
        <v>13877</v>
      </c>
      <c r="AW1569" s="75"/>
      <c r="AX1569" s="77"/>
      <c r="AY1569" s="77"/>
      <c r="AZ1569" s="76"/>
      <c r="BA1569" s="63" t="s">
        <v>75</v>
      </c>
      <c r="BB1569" s="77"/>
      <c r="BC1569" s="77"/>
      <c r="BD1569" s="77"/>
      <c r="BE1569" s="76"/>
      <c r="BF1569" s="82" t="s">
        <v>13875</v>
      </c>
      <c r="BG1569" s="77"/>
      <c r="BH1569" s="77"/>
      <c r="BI1569" s="77"/>
      <c r="BJ1569" s="76"/>
      <c r="BK1569" s="82" t="s">
        <v>13875</v>
      </c>
      <c r="BL1569" s="77"/>
      <c r="BM1569" s="77"/>
      <c r="BN1569" s="77"/>
      <c r="BO1569" s="76"/>
      <c r="BP1569" s="44" t="s">
        <v>13878</v>
      </c>
    </row>
    <row r="1570" spans="1:68" x14ac:dyDescent="0.2">
      <c r="A1570" s="63" t="s">
        <v>1179</v>
      </c>
      <c r="B1570" s="44" t="s">
        <v>7156</v>
      </c>
      <c r="C1570" s="44" t="s">
        <v>6791</v>
      </c>
      <c r="D1570" s="44" t="s">
        <v>13879</v>
      </c>
      <c r="E1570" s="44" t="str">
        <f t="shared" si="48"/>
        <v>Power Relinquished to Artifice_Neutral_MEWH</v>
      </c>
      <c r="F1570" s="44" t="s">
        <v>11080</v>
      </c>
      <c r="G1570" s="44" t="s">
        <v>5197</v>
      </c>
      <c r="H1570" s="44" t="s">
        <v>8589</v>
      </c>
      <c r="I1570" s="64"/>
      <c r="J1570" s="65"/>
      <c r="K1570" s="65"/>
      <c r="L1570" s="65"/>
      <c r="M1570" s="65"/>
      <c r="N1570" s="64"/>
      <c r="O1570" s="64"/>
      <c r="P1570" s="65"/>
      <c r="Q1570" s="65"/>
      <c r="R1570" s="65"/>
      <c r="S1570" s="65"/>
      <c r="T1570" s="64"/>
      <c r="U1570" s="65"/>
      <c r="V1570" s="65"/>
      <c r="W1570" s="65"/>
      <c r="X1570" s="65"/>
      <c r="Y1570" s="64"/>
      <c r="Z1570" s="65"/>
      <c r="AA1570" s="69">
        <f t="shared" si="49"/>
        <v>0</v>
      </c>
      <c r="AB1570" s="63" t="s">
        <v>76</v>
      </c>
      <c r="AC1570" s="75"/>
      <c r="AD1570" s="77"/>
      <c r="AE1570" s="77"/>
      <c r="AF1570" s="76"/>
      <c r="AG1570" s="82" t="s">
        <v>13880</v>
      </c>
      <c r="AH1570" s="77"/>
      <c r="AI1570" s="77"/>
      <c r="AJ1570" s="77"/>
      <c r="AK1570" s="76"/>
      <c r="AL1570" s="63" t="s">
        <v>13881</v>
      </c>
      <c r="AM1570" s="75"/>
      <c r="AN1570" s="77"/>
      <c r="AO1570" s="77"/>
      <c r="AP1570" s="76"/>
      <c r="AQ1570" s="82" t="s">
        <v>13880</v>
      </c>
      <c r="AR1570" s="77"/>
      <c r="AS1570" s="77"/>
      <c r="AT1570" s="102"/>
      <c r="AU1570" s="76"/>
      <c r="AV1570" s="63" t="s">
        <v>13882</v>
      </c>
      <c r="AW1570" s="75"/>
      <c r="AX1570" s="77"/>
      <c r="AY1570" s="77"/>
      <c r="AZ1570" s="76"/>
      <c r="BA1570" s="63" t="s">
        <v>76</v>
      </c>
      <c r="BB1570" s="77"/>
      <c r="BC1570" s="77"/>
      <c r="BD1570" s="77"/>
      <c r="BE1570" s="76"/>
      <c r="BF1570" s="82" t="s">
        <v>13880</v>
      </c>
      <c r="BG1570" s="77"/>
      <c r="BH1570" s="77"/>
      <c r="BI1570" s="77"/>
      <c r="BJ1570" s="76"/>
      <c r="BK1570" s="82" t="s">
        <v>13880</v>
      </c>
      <c r="BL1570" s="77"/>
      <c r="BM1570" s="77"/>
      <c r="BN1570" s="77"/>
      <c r="BO1570" s="76"/>
      <c r="BP1570" s="44" t="s">
        <v>1749</v>
      </c>
    </row>
    <row r="1571" spans="1:68" x14ac:dyDescent="0.2">
      <c r="A1571" s="63" t="s">
        <v>1179</v>
      </c>
      <c r="B1571" s="44" t="s">
        <v>7156</v>
      </c>
      <c r="C1571" s="44" t="s">
        <v>6791</v>
      </c>
      <c r="D1571" s="44" t="s">
        <v>13883</v>
      </c>
      <c r="E1571" s="44" t="str">
        <f t="shared" si="48"/>
        <v>Rolled down to the Sea_Neutral_MEWH</v>
      </c>
      <c r="F1571" s="44" t="s">
        <v>6488</v>
      </c>
      <c r="G1571" s="44" t="s">
        <v>5197</v>
      </c>
      <c r="H1571" s="44" t="s">
        <v>8347</v>
      </c>
      <c r="I1571" s="64"/>
      <c r="J1571" s="65"/>
      <c r="K1571" s="65"/>
      <c r="L1571" s="65"/>
      <c r="M1571" s="65"/>
      <c r="N1571" s="64"/>
      <c r="O1571" s="64"/>
      <c r="P1571" s="65"/>
      <c r="Q1571" s="65"/>
      <c r="R1571" s="65"/>
      <c r="S1571" s="65"/>
      <c r="T1571" s="64"/>
      <c r="U1571" s="65"/>
      <c r="V1571" s="65"/>
      <c r="W1571" s="65"/>
      <c r="X1571" s="65"/>
      <c r="Y1571" s="64"/>
      <c r="Z1571" s="65"/>
      <c r="AA1571" s="69">
        <f t="shared" si="49"/>
        <v>0</v>
      </c>
      <c r="AB1571" s="63" t="s">
        <v>387</v>
      </c>
      <c r="AC1571" s="75"/>
      <c r="AD1571" s="77"/>
      <c r="AE1571" s="77"/>
      <c r="AF1571" s="76"/>
      <c r="AG1571" s="82" t="s">
        <v>13884</v>
      </c>
      <c r="AH1571" s="77"/>
      <c r="AI1571" s="77"/>
      <c r="AJ1571" s="77"/>
      <c r="AK1571" s="76"/>
      <c r="AL1571" s="63" t="s">
        <v>13885</v>
      </c>
      <c r="AM1571" s="75"/>
      <c r="AN1571" s="77"/>
      <c r="AO1571" s="77"/>
      <c r="AP1571" s="76"/>
      <c r="AQ1571" s="82" t="s">
        <v>13884</v>
      </c>
      <c r="AR1571" s="77"/>
      <c r="AS1571" s="77"/>
      <c r="AT1571" s="102"/>
      <c r="AU1571" s="76"/>
      <c r="AV1571" s="63" t="s">
        <v>13886</v>
      </c>
      <c r="AW1571" s="75"/>
      <c r="AX1571" s="77"/>
      <c r="AY1571" s="77"/>
      <c r="AZ1571" s="76"/>
      <c r="BA1571" s="63" t="s">
        <v>387</v>
      </c>
      <c r="BB1571" s="77"/>
      <c r="BC1571" s="77"/>
      <c r="BD1571" s="77"/>
      <c r="BE1571" s="76"/>
      <c r="BF1571" s="82" t="s">
        <v>13884</v>
      </c>
      <c r="BG1571" s="77"/>
      <c r="BH1571" s="77"/>
      <c r="BI1571" s="77"/>
      <c r="BJ1571" s="76"/>
      <c r="BK1571" s="82" t="s">
        <v>13884</v>
      </c>
      <c r="BL1571" s="77"/>
      <c r="BM1571" s="77"/>
      <c r="BN1571" s="77"/>
      <c r="BO1571" s="76"/>
      <c r="BP1571" s="44" t="s">
        <v>13887</v>
      </c>
    </row>
    <row r="1572" spans="1:68" x14ac:dyDescent="0.2">
      <c r="A1572" s="63" t="s">
        <v>1179</v>
      </c>
      <c r="B1572" s="44" t="s">
        <v>7156</v>
      </c>
      <c r="C1572" s="44" t="s">
        <v>6791</v>
      </c>
      <c r="D1572" s="44" t="s">
        <v>13888</v>
      </c>
      <c r="E1572" s="44" t="str">
        <f t="shared" si="48"/>
        <v>Something Else at Work_Neutral_MEWH</v>
      </c>
      <c r="F1572" s="44" t="s">
        <v>13804</v>
      </c>
      <c r="G1572" s="44" t="s">
        <v>5197</v>
      </c>
      <c r="H1572" s="44" t="s">
        <v>8589</v>
      </c>
      <c r="I1572" s="64"/>
      <c r="J1572" s="65"/>
      <c r="K1572" s="65"/>
      <c r="L1572" s="65"/>
      <c r="M1572" s="65"/>
      <c r="N1572" s="64"/>
      <c r="O1572" s="64"/>
      <c r="P1572" s="65"/>
      <c r="Q1572" s="65"/>
      <c r="R1572" s="65"/>
      <c r="S1572" s="65"/>
      <c r="T1572" s="64"/>
      <c r="U1572" s="65"/>
      <c r="V1572" s="65"/>
      <c r="W1572" s="65"/>
      <c r="X1572" s="65"/>
      <c r="Y1572" s="64"/>
      <c r="Z1572" s="65"/>
      <c r="AA1572" s="69">
        <f t="shared" si="49"/>
        <v>0</v>
      </c>
      <c r="AB1572" s="63" t="s">
        <v>77</v>
      </c>
      <c r="AC1572" s="75"/>
      <c r="AD1572" s="77"/>
      <c r="AE1572" s="77"/>
      <c r="AF1572" s="76"/>
      <c r="AG1572" s="82" t="s">
        <v>13889</v>
      </c>
      <c r="AH1572" s="77"/>
      <c r="AI1572" s="77"/>
      <c r="AJ1572" s="77"/>
      <c r="AK1572" s="76"/>
      <c r="AL1572" s="63" t="s">
        <v>13890</v>
      </c>
      <c r="AM1572" s="75"/>
      <c r="AN1572" s="77"/>
      <c r="AO1572" s="77"/>
      <c r="AP1572" s="76"/>
      <c r="AQ1572" s="82" t="s">
        <v>13889</v>
      </c>
      <c r="AR1572" s="77"/>
      <c r="AS1572" s="77"/>
      <c r="AT1572" s="102"/>
      <c r="AU1572" s="76"/>
      <c r="AV1572" s="63" t="s">
        <v>13891</v>
      </c>
      <c r="AW1572" s="75"/>
      <c r="AX1572" s="77"/>
      <c r="AY1572" s="77"/>
      <c r="AZ1572" s="76"/>
      <c r="BA1572" s="63" t="s">
        <v>77</v>
      </c>
      <c r="BB1572" s="77"/>
      <c r="BC1572" s="77"/>
      <c r="BD1572" s="77"/>
      <c r="BE1572" s="76"/>
      <c r="BF1572" s="82" t="s">
        <v>13889</v>
      </c>
      <c r="BG1572" s="77"/>
      <c r="BH1572" s="77"/>
      <c r="BI1572" s="77"/>
      <c r="BJ1572" s="76"/>
      <c r="BK1572" s="82" t="s">
        <v>13889</v>
      </c>
      <c r="BL1572" s="77"/>
      <c r="BM1572" s="77"/>
      <c r="BN1572" s="77"/>
      <c r="BO1572" s="76"/>
      <c r="BP1572" s="44" t="s">
        <v>1714</v>
      </c>
    </row>
    <row r="1573" spans="1:68" x14ac:dyDescent="0.2">
      <c r="A1573" s="63" t="s">
        <v>1179</v>
      </c>
      <c r="B1573" s="44" t="s">
        <v>7156</v>
      </c>
      <c r="C1573" s="44" t="s">
        <v>6791</v>
      </c>
      <c r="D1573" s="44" t="s">
        <v>13892</v>
      </c>
      <c r="E1573" s="44" t="str">
        <f t="shared" si="48"/>
        <v>Whole Villages Roused_Neutral_MEWH</v>
      </c>
      <c r="F1573" s="44" t="s">
        <v>5212</v>
      </c>
      <c r="G1573" s="44" t="s">
        <v>5197</v>
      </c>
      <c r="H1573" s="44" t="s">
        <v>8589</v>
      </c>
      <c r="I1573" s="64"/>
      <c r="J1573" s="65"/>
      <c r="K1573" s="65"/>
      <c r="L1573" s="65"/>
      <c r="M1573" s="65"/>
      <c r="N1573" s="64"/>
      <c r="O1573" s="64"/>
      <c r="P1573" s="65"/>
      <c r="Q1573" s="65"/>
      <c r="R1573" s="65"/>
      <c r="S1573" s="65"/>
      <c r="T1573" s="64"/>
      <c r="U1573" s="65"/>
      <c r="V1573" s="65"/>
      <c r="W1573" s="65"/>
      <c r="X1573" s="65"/>
      <c r="Y1573" s="64"/>
      <c r="Z1573" s="65"/>
      <c r="AA1573" s="69">
        <f t="shared" si="49"/>
        <v>0</v>
      </c>
      <c r="AB1573" s="63" t="s">
        <v>78</v>
      </c>
      <c r="AC1573" s="75"/>
      <c r="AD1573" s="77"/>
      <c r="AE1573" s="77"/>
      <c r="AF1573" s="76"/>
      <c r="AG1573" s="82" t="s">
        <v>13893</v>
      </c>
      <c r="AH1573" s="77"/>
      <c r="AI1573" s="77"/>
      <c r="AJ1573" s="77"/>
      <c r="AK1573" s="76"/>
      <c r="AL1573" s="63" t="s">
        <v>13894</v>
      </c>
      <c r="AM1573" s="75"/>
      <c r="AN1573" s="77"/>
      <c r="AO1573" s="77"/>
      <c r="AP1573" s="76"/>
      <c r="AQ1573" s="82" t="s">
        <v>13893</v>
      </c>
      <c r="AR1573" s="77"/>
      <c r="AS1573" s="77"/>
      <c r="AT1573" s="102"/>
      <c r="AU1573" s="76"/>
      <c r="AV1573" s="63" t="s">
        <v>13895</v>
      </c>
      <c r="AW1573" s="75"/>
      <c r="AX1573" s="77"/>
      <c r="AY1573" s="77"/>
      <c r="AZ1573" s="76"/>
      <c r="BA1573" s="63" t="s">
        <v>78</v>
      </c>
      <c r="BB1573" s="77"/>
      <c r="BC1573" s="77"/>
      <c r="BD1573" s="77"/>
      <c r="BE1573" s="76"/>
      <c r="BF1573" s="82" t="s">
        <v>13893</v>
      </c>
      <c r="BG1573" s="77"/>
      <c r="BH1573" s="77"/>
      <c r="BI1573" s="77"/>
      <c r="BJ1573" s="76"/>
      <c r="BK1573" s="82" t="s">
        <v>13893</v>
      </c>
      <c r="BL1573" s="77"/>
      <c r="BM1573" s="77"/>
      <c r="BN1573" s="77"/>
      <c r="BO1573" s="76"/>
      <c r="BP1573" s="44" t="s">
        <v>13896</v>
      </c>
    </row>
    <row r="1574" spans="1:68" x14ac:dyDescent="0.2">
      <c r="A1574" s="63" t="s">
        <v>1179</v>
      </c>
      <c r="B1574" s="44" t="s">
        <v>7156</v>
      </c>
      <c r="C1574" s="44" t="s">
        <v>6791</v>
      </c>
      <c r="D1574" s="44" t="s">
        <v>13897</v>
      </c>
      <c r="E1574" s="44" t="str">
        <f t="shared" si="48"/>
        <v>Will You Not Come Down?_Neutral_MEWH</v>
      </c>
      <c r="F1574" s="44" t="s">
        <v>5529</v>
      </c>
      <c r="G1574" s="44" t="s">
        <v>5183</v>
      </c>
      <c r="H1574" s="44" t="s">
        <v>8505</v>
      </c>
      <c r="I1574" s="64"/>
      <c r="J1574" s="65"/>
      <c r="K1574" s="65"/>
      <c r="L1574" s="65"/>
      <c r="M1574" s="65"/>
      <c r="N1574" s="64"/>
      <c r="O1574" s="64"/>
      <c r="P1574" s="65"/>
      <c r="Q1574" s="65"/>
      <c r="R1574" s="65"/>
      <c r="S1574" s="65"/>
      <c r="T1574" s="64"/>
      <c r="U1574" s="65"/>
      <c r="V1574" s="65"/>
      <c r="W1574" s="65"/>
      <c r="X1574" s="65"/>
      <c r="Y1574" s="64"/>
      <c r="Z1574" s="65"/>
      <c r="AA1574" s="69">
        <f t="shared" si="49"/>
        <v>0</v>
      </c>
      <c r="AB1574" s="63" t="s">
        <v>79</v>
      </c>
      <c r="AC1574" s="75"/>
      <c r="AD1574" s="77"/>
      <c r="AE1574" s="77"/>
      <c r="AF1574" s="76"/>
      <c r="AG1574" s="82" t="s">
        <v>13898</v>
      </c>
      <c r="AH1574" s="77"/>
      <c r="AI1574" s="77"/>
      <c r="AJ1574" s="77"/>
      <c r="AK1574" s="76"/>
      <c r="AL1574" s="63" t="s">
        <v>13899</v>
      </c>
      <c r="AM1574" s="75"/>
      <c r="AN1574" s="77"/>
      <c r="AO1574" s="77"/>
      <c r="AP1574" s="76"/>
      <c r="AQ1574" s="82" t="s">
        <v>13898</v>
      </c>
      <c r="AR1574" s="77"/>
      <c r="AS1574" s="77"/>
      <c r="AT1574" s="102"/>
      <c r="AU1574" s="76"/>
      <c r="AV1574" s="63" t="s">
        <v>13900</v>
      </c>
      <c r="AW1574" s="75"/>
      <c r="AX1574" s="77"/>
      <c r="AY1574" s="77"/>
      <c r="AZ1574" s="76"/>
      <c r="BA1574" s="63" t="s">
        <v>79</v>
      </c>
      <c r="BB1574" s="77"/>
      <c r="BC1574" s="77"/>
      <c r="BD1574" s="77"/>
      <c r="BE1574" s="76"/>
      <c r="BF1574" s="82" t="s">
        <v>13898</v>
      </c>
      <c r="BG1574" s="77"/>
      <c r="BH1574" s="77"/>
      <c r="BI1574" s="77"/>
      <c r="BJ1574" s="76"/>
      <c r="BK1574" s="82" t="s">
        <v>13898</v>
      </c>
      <c r="BL1574" s="77"/>
      <c r="BM1574" s="77"/>
      <c r="BN1574" s="77"/>
      <c r="BO1574" s="76"/>
      <c r="BP1574" s="44" t="s">
        <v>13901</v>
      </c>
    </row>
    <row r="1575" spans="1:68" x14ac:dyDescent="0.2">
      <c r="A1575" s="63" t="s">
        <v>1179</v>
      </c>
      <c r="B1575" s="44" t="s">
        <v>3202</v>
      </c>
      <c r="C1575" s="44" t="s">
        <v>13392</v>
      </c>
      <c r="D1575" s="44" t="s">
        <v>13902</v>
      </c>
      <c r="E1575" s="44" t="str">
        <f t="shared" si="48"/>
        <v>Deep Mines_Stage_MEWH</v>
      </c>
      <c r="F1575" s="44" t="s">
        <v>13682</v>
      </c>
      <c r="G1575" s="44" t="s">
        <v>5235</v>
      </c>
      <c r="H1575" s="44" t="s">
        <v>10551</v>
      </c>
      <c r="I1575" s="64"/>
      <c r="J1575" s="65"/>
      <c r="K1575" s="65"/>
      <c r="L1575" s="65"/>
      <c r="M1575" s="65"/>
      <c r="N1575" s="64"/>
      <c r="O1575" s="64"/>
      <c r="P1575" s="65"/>
      <c r="Q1575" s="65"/>
      <c r="R1575" s="65"/>
      <c r="S1575" s="65"/>
      <c r="T1575" s="64"/>
      <c r="U1575" s="65"/>
      <c r="V1575" s="65"/>
      <c r="W1575" s="65"/>
      <c r="X1575" s="65"/>
      <c r="Y1575" s="64"/>
      <c r="Z1575" s="65"/>
      <c r="AA1575" s="69">
        <f t="shared" si="49"/>
        <v>0</v>
      </c>
      <c r="AB1575" s="63" t="s">
        <v>80</v>
      </c>
      <c r="AC1575" s="75"/>
      <c r="AD1575" s="77"/>
      <c r="AE1575" s="77"/>
      <c r="AF1575" s="76"/>
      <c r="AG1575" s="82" t="s">
        <v>13903</v>
      </c>
      <c r="AH1575" s="77"/>
      <c r="AI1575" s="77"/>
      <c r="AJ1575" s="77"/>
      <c r="AK1575" s="76"/>
      <c r="AL1575" s="63" t="s">
        <v>13904</v>
      </c>
      <c r="AM1575" s="75"/>
      <c r="AN1575" s="77"/>
      <c r="AO1575" s="77"/>
      <c r="AP1575" s="76"/>
      <c r="AQ1575" s="82" t="s">
        <v>13903</v>
      </c>
      <c r="AR1575" s="77"/>
      <c r="AS1575" s="77"/>
      <c r="AT1575" s="102"/>
      <c r="AU1575" s="76"/>
      <c r="AV1575" s="63" t="s">
        <v>13905</v>
      </c>
      <c r="AW1575" s="75"/>
      <c r="AX1575" s="77"/>
      <c r="AY1575" s="77"/>
      <c r="AZ1575" s="76"/>
      <c r="BA1575" s="63" t="s">
        <v>80</v>
      </c>
      <c r="BB1575" s="77"/>
      <c r="BC1575" s="77"/>
      <c r="BD1575" s="77"/>
      <c r="BE1575" s="76"/>
      <c r="BF1575" s="82" t="s">
        <v>13903</v>
      </c>
      <c r="BG1575" s="77"/>
      <c r="BH1575" s="77"/>
      <c r="BI1575" s="77"/>
      <c r="BJ1575" s="76"/>
      <c r="BK1575" s="82" t="s">
        <v>13903</v>
      </c>
      <c r="BL1575" s="77"/>
      <c r="BM1575" s="77"/>
      <c r="BN1575" s="77"/>
      <c r="BO1575" s="76"/>
      <c r="BP1575" s="44" t="s">
        <v>13906</v>
      </c>
    </row>
    <row r="1576" spans="1:68" x14ac:dyDescent="0.2">
      <c r="A1576" s="63" t="s">
        <v>1179</v>
      </c>
      <c r="B1576" s="44" t="s">
        <v>3202</v>
      </c>
      <c r="C1576" s="44" t="s">
        <v>13392</v>
      </c>
      <c r="D1576" s="44" t="s">
        <v>13907</v>
      </c>
      <c r="E1576" s="44" t="str">
        <f t="shared" si="48"/>
        <v>Isengard_Stage_MEWH</v>
      </c>
      <c r="F1576" s="44" t="s">
        <v>5410</v>
      </c>
      <c r="G1576" s="44" t="s">
        <v>5235</v>
      </c>
      <c r="H1576" s="44" t="s">
        <v>10551</v>
      </c>
      <c r="I1576" s="64"/>
      <c r="J1576" s="65"/>
      <c r="K1576" s="65"/>
      <c r="L1576" s="65"/>
      <c r="M1576" s="65"/>
      <c r="N1576" s="64"/>
      <c r="O1576" s="64"/>
      <c r="P1576" s="65"/>
      <c r="Q1576" s="65"/>
      <c r="R1576" s="65"/>
      <c r="S1576" s="65"/>
      <c r="T1576" s="64"/>
      <c r="U1576" s="65"/>
      <c r="V1576" s="65"/>
      <c r="W1576" s="65"/>
      <c r="X1576" s="65"/>
      <c r="Y1576" s="64"/>
      <c r="Z1576" s="65"/>
      <c r="AA1576" s="69">
        <f t="shared" si="49"/>
        <v>0</v>
      </c>
      <c r="AB1576" s="63" t="s">
        <v>1315</v>
      </c>
      <c r="AC1576" s="75"/>
      <c r="AD1576" s="77"/>
      <c r="AE1576" s="77"/>
      <c r="AF1576" s="76"/>
      <c r="AG1576" s="82" t="s">
        <v>12547</v>
      </c>
      <c r="AH1576" s="77"/>
      <c r="AI1576" s="77"/>
      <c r="AJ1576" s="77"/>
      <c r="AK1576" s="76"/>
      <c r="AL1576" s="63" t="s">
        <v>12546</v>
      </c>
      <c r="AM1576" s="75"/>
      <c r="AN1576" s="77"/>
      <c r="AO1576" s="77"/>
      <c r="AP1576" s="76"/>
      <c r="AQ1576" s="82" t="s">
        <v>12547</v>
      </c>
      <c r="AR1576" s="77"/>
      <c r="AS1576" s="77"/>
      <c r="AT1576" s="102"/>
      <c r="AU1576" s="76"/>
      <c r="AV1576" s="63" t="s">
        <v>1315</v>
      </c>
      <c r="AW1576" s="75"/>
      <c r="AX1576" s="77"/>
      <c r="AY1576" s="77"/>
      <c r="AZ1576" s="76"/>
      <c r="BA1576" s="63" t="s">
        <v>1315</v>
      </c>
      <c r="BB1576" s="77"/>
      <c r="BC1576" s="77"/>
      <c r="BD1576" s="77"/>
      <c r="BE1576" s="76"/>
      <c r="BF1576" s="82" t="s">
        <v>12547</v>
      </c>
      <c r="BG1576" s="77"/>
      <c r="BH1576" s="77"/>
      <c r="BI1576" s="77"/>
      <c r="BJ1576" s="76"/>
      <c r="BK1576" s="82" t="s">
        <v>12547</v>
      </c>
      <c r="BL1576" s="77"/>
      <c r="BM1576" s="77"/>
      <c r="BN1576" s="77"/>
      <c r="BO1576" s="76"/>
      <c r="BP1576" s="44" t="s">
        <v>13908</v>
      </c>
    </row>
    <row r="1577" spans="1:68" x14ac:dyDescent="0.2">
      <c r="A1577" s="63" t="s">
        <v>1179</v>
      </c>
      <c r="B1577" s="44" t="s">
        <v>3202</v>
      </c>
      <c r="C1577" s="44" t="s">
        <v>13392</v>
      </c>
      <c r="D1577" s="44" t="s">
        <v>13909</v>
      </c>
      <c r="E1577" s="44" t="str">
        <f t="shared" si="48"/>
        <v>Rhosgobel_Stage_MEWH</v>
      </c>
      <c r="F1577" s="44" t="s">
        <v>8368</v>
      </c>
      <c r="G1577" s="44" t="s">
        <v>5235</v>
      </c>
      <c r="H1577" s="44" t="s">
        <v>10551</v>
      </c>
      <c r="I1577" s="64"/>
      <c r="J1577" s="65"/>
      <c r="K1577" s="65"/>
      <c r="L1577" s="65"/>
      <c r="M1577" s="65"/>
      <c r="N1577" s="64"/>
      <c r="O1577" s="64"/>
      <c r="P1577" s="65"/>
      <c r="Q1577" s="65"/>
      <c r="R1577" s="65"/>
      <c r="S1577" s="65"/>
      <c r="T1577" s="64"/>
      <c r="U1577" s="65"/>
      <c r="V1577" s="65"/>
      <c r="W1577" s="65"/>
      <c r="X1577" s="65"/>
      <c r="Y1577" s="64"/>
      <c r="Z1577" s="65"/>
      <c r="AA1577" s="69">
        <f t="shared" si="49"/>
        <v>0</v>
      </c>
      <c r="AB1577" s="63" t="s">
        <v>1616</v>
      </c>
      <c r="AC1577" s="75"/>
      <c r="AD1577" s="77"/>
      <c r="AE1577" s="77"/>
      <c r="AF1577" s="76"/>
      <c r="AG1577" s="82" t="s">
        <v>13306</v>
      </c>
      <c r="AH1577" s="77"/>
      <c r="AI1577" s="77"/>
      <c r="AJ1577" s="77"/>
      <c r="AK1577" s="76"/>
      <c r="AL1577" s="63" t="s">
        <v>1616</v>
      </c>
      <c r="AM1577" s="75"/>
      <c r="AN1577" s="77"/>
      <c r="AO1577" s="77"/>
      <c r="AP1577" s="76"/>
      <c r="AQ1577" s="82" t="s">
        <v>13306</v>
      </c>
      <c r="AR1577" s="77"/>
      <c r="AS1577" s="77"/>
      <c r="AT1577" s="102"/>
      <c r="AU1577" s="76"/>
      <c r="AV1577" s="63" t="s">
        <v>1616</v>
      </c>
      <c r="AW1577" s="75"/>
      <c r="AX1577" s="77"/>
      <c r="AY1577" s="77"/>
      <c r="AZ1577" s="76"/>
      <c r="BA1577" s="63" t="s">
        <v>1616</v>
      </c>
      <c r="BB1577" s="77"/>
      <c r="BC1577" s="77"/>
      <c r="BD1577" s="77"/>
      <c r="BE1577" s="76"/>
      <c r="BF1577" s="82" t="s">
        <v>13306</v>
      </c>
      <c r="BG1577" s="77"/>
      <c r="BH1577" s="77"/>
      <c r="BI1577" s="77"/>
      <c r="BJ1577" s="76"/>
      <c r="BK1577" s="82" t="s">
        <v>13306</v>
      </c>
      <c r="BL1577" s="77"/>
      <c r="BM1577" s="77"/>
      <c r="BN1577" s="77"/>
      <c r="BO1577" s="76"/>
      <c r="BP1577" s="44" t="s">
        <v>13910</v>
      </c>
    </row>
    <row r="1578" spans="1:68" ht="13.5" thickBot="1" x14ac:dyDescent="0.25">
      <c r="A1578" s="83" t="s">
        <v>1179</v>
      </c>
      <c r="B1578" s="84" t="s">
        <v>3202</v>
      </c>
      <c r="C1578" s="84" t="s">
        <v>13392</v>
      </c>
      <c r="D1578" s="84" t="s">
        <v>13911</v>
      </c>
      <c r="E1578" s="44" t="str">
        <f t="shared" si="48"/>
        <v>The White Towers_Stage_MEWH</v>
      </c>
      <c r="F1578" s="44" t="s">
        <v>8535</v>
      </c>
      <c r="G1578" s="44" t="s">
        <v>5235</v>
      </c>
      <c r="H1578" s="44" t="s">
        <v>13341</v>
      </c>
      <c r="I1578" s="64"/>
      <c r="J1578" s="65"/>
      <c r="K1578" s="65"/>
      <c r="L1578" s="65"/>
      <c r="M1578" s="65"/>
      <c r="N1578" s="64"/>
      <c r="O1578" s="64"/>
      <c r="P1578" s="65"/>
      <c r="Q1578" s="65"/>
      <c r="R1578" s="65"/>
      <c r="S1578" s="65"/>
      <c r="T1578" s="64"/>
      <c r="U1578" s="65"/>
      <c r="V1578" s="65"/>
      <c r="W1578" s="65"/>
      <c r="X1578" s="65"/>
      <c r="Y1578" s="64"/>
      <c r="Z1578" s="65"/>
      <c r="AA1578" s="85">
        <f t="shared" si="49"/>
        <v>0</v>
      </c>
      <c r="AB1578" s="83" t="s">
        <v>423</v>
      </c>
      <c r="AC1578" s="100"/>
      <c r="AD1578" s="86"/>
      <c r="AE1578" s="86"/>
      <c r="AF1578" s="89"/>
      <c r="AG1578" s="88" t="s">
        <v>12621</v>
      </c>
      <c r="AH1578" s="86"/>
      <c r="AI1578" s="86"/>
      <c r="AJ1578" s="86"/>
      <c r="AK1578" s="89"/>
      <c r="AL1578" s="83" t="s">
        <v>7980</v>
      </c>
      <c r="AM1578" s="100"/>
      <c r="AN1578" s="86"/>
      <c r="AO1578" s="86"/>
      <c r="AP1578" s="89"/>
      <c r="AQ1578" s="88" t="s">
        <v>12621</v>
      </c>
      <c r="AR1578" s="86"/>
      <c r="AS1578" s="86"/>
      <c r="AT1578" s="103"/>
      <c r="AU1578" s="89"/>
      <c r="AV1578" s="83" t="s">
        <v>7982</v>
      </c>
      <c r="AW1578" s="100"/>
      <c r="AX1578" s="86"/>
      <c r="AY1578" s="86"/>
      <c r="AZ1578" s="89"/>
      <c r="BA1578" s="83" t="s">
        <v>423</v>
      </c>
      <c r="BB1578" s="86"/>
      <c r="BC1578" s="86"/>
      <c r="BD1578" s="86"/>
      <c r="BE1578" s="89"/>
      <c r="BF1578" s="88" t="s">
        <v>12621</v>
      </c>
      <c r="BG1578" s="86"/>
      <c r="BH1578" s="86"/>
      <c r="BI1578" s="86"/>
      <c r="BJ1578" s="89"/>
      <c r="BK1578" s="88" t="s">
        <v>12621</v>
      </c>
      <c r="BL1578" s="86"/>
      <c r="BM1578" s="86"/>
      <c r="BN1578" s="86"/>
      <c r="BO1578" s="89"/>
      <c r="BP1578" s="44" t="s">
        <v>13912</v>
      </c>
    </row>
    <row r="1579" spans="1:68" s="55" customFormat="1" ht="13.5" thickBot="1" x14ac:dyDescent="0.25">
      <c r="A1579" s="90"/>
      <c r="B1579" s="91"/>
      <c r="C1579" s="91"/>
      <c r="D1579" s="91"/>
      <c r="E1579" s="44" t="str">
        <f t="shared" si="48"/>
        <v>Middle-earth: The Balrog__</v>
      </c>
      <c r="F1579" s="91"/>
      <c r="G1579" s="91"/>
      <c r="H1579" s="91"/>
      <c r="I1579" s="92"/>
      <c r="J1579" s="93"/>
      <c r="K1579" s="93"/>
      <c r="L1579" s="93"/>
      <c r="M1579" s="93"/>
      <c r="N1579" s="92"/>
      <c r="O1579" s="92"/>
      <c r="P1579" s="93"/>
      <c r="Q1579" s="93"/>
      <c r="R1579" s="93"/>
      <c r="S1579" s="93"/>
      <c r="T1579" s="92"/>
      <c r="U1579" s="93"/>
      <c r="V1579" s="93"/>
      <c r="W1579" s="93"/>
      <c r="X1579" s="93"/>
      <c r="Y1579" s="92"/>
      <c r="Z1579" s="93"/>
      <c r="AA1579" s="95">
        <f>SUM(AA1580:AA1734)</f>
        <v>0</v>
      </c>
      <c r="AB1579" s="134" t="s">
        <v>13913</v>
      </c>
      <c r="AC1579" s="135"/>
      <c r="AD1579" s="135"/>
      <c r="AE1579" s="135"/>
      <c r="AF1579" s="136"/>
      <c r="AG1579" s="134" t="s">
        <v>13914</v>
      </c>
      <c r="AH1579" s="135"/>
      <c r="AI1579" s="135"/>
      <c r="AJ1579" s="135"/>
      <c r="AK1579" s="136"/>
      <c r="AL1579" s="134" t="s">
        <v>13914</v>
      </c>
      <c r="AM1579" s="135"/>
      <c r="AN1579" s="135"/>
      <c r="AO1579" s="135"/>
      <c r="AP1579" s="136"/>
      <c r="AQ1579" s="134" t="s">
        <v>13914</v>
      </c>
      <c r="AR1579" s="135"/>
      <c r="AS1579" s="135"/>
      <c r="AT1579" s="135"/>
      <c r="AU1579" s="136"/>
      <c r="AV1579" s="134" t="s">
        <v>13915</v>
      </c>
      <c r="AW1579" s="135"/>
      <c r="AX1579" s="135"/>
      <c r="AY1579" s="135"/>
      <c r="AZ1579" s="136"/>
      <c r="BA1579" s="134" t="s">
        <v>13914</v>
      </c>
      <c r="BB1579" s="135"/>
      <c r="BC1579" s="135"/>
      <c r="BD1579" s="135"/>
      <c r="BE1579" s="136"/>
      <c r="BF1579" s="134" t="s">
        <v>13914</v>
      </c>
      <c r="BG1579" s="135"/>
      <c r="BH1579" s="135"/>
      <c r="BI1579" s="135"/>
      <c r="BJ1579" s="136"/>
      <c r="BK1579" s="134" t="s">
        <v>13914</v>
      </c>
      <c r="BL1579" s="135"/>
      <c r="BM1579" s="135"/>
      <c r="BN1579" s="135"/>
      <c r="BO1579" s="136"/>
      <c r="BP1579" s="96" t="s">
        <v>13913</v>
      </c>
    </row>
    <row r="1580" spans="1:68" x14ac:dyDescent="0.2">
      <c r="A1580" s="73" t="s">
        <v>1406</v>
      </c>
      <c r="B1580" s="98" t="s">
        <v>3174</v>
      </c>
      <c r="C1580" s="98" t="s">
        <v>3198</v>
      </c>
      <c r="D1580" s="104" t="s">
        <v>13916</v>
      </c>
      <c r="E1580" s="44" t="str">
        <f t="shared" si="48"/>
        <v>The Balrog_Avatar_MEBA</v>
      </c>
      <c r="F1580" s="44" t="s">
        <v>5255</v>
      </c>
      <c r="G1580" s="44" t="s">
        <v>5235</v>
      </c>
      <c r="H1580" s="44" t="s">
        <v>13917</v>
      </c>
      <c r="I1580" s="64"/>
      <c r="J1580" s="65"/>
      <c r="K1580" s="65"/>
      <c r="L1580" s="65"/>
      <c r="M1580" s="65"/>
      <c r="N1580" s="64"/>
      <c r="O1580" s="64"/>
      <c r="P1580" s="65"/>
      <c r="Q1580" s="65"/>
      <c r="R1580" s="65"/>
      <c r="S1580" s="65"/>
      <c r="T1580" s="64"/>
      <c r="U1580" s="65"/>
      <c r="V1580" s="65"/>
      <c r="W1580" s="65"/>
      <c r="X1580" s="65"/>
      <c r="Y1580" s="68">
        <v>3</v>
      </c>
      <c r="Z1580" s="66">
        <v>3</v>
      </c>
      <c r="AA1580" s="99">
        <f t="shared" si="49"/>
        <v>0</v>
      </c>
      <c r="AB1580" s="73" t="s">
        <v>360</v>
      </c>
      <c r="AC1580" s="70"/>
      <c r="AD1580" s="72"/>
      <c r="AE1580" s="72"/>
      <c r="AF1580" s="71"/>
      <c r="AG1580" s="97" t="s">
        <v>12706</v>
      </c>
      <c r="AH1580" s="72"/>
      <c r="AI1580" s="72"/>
      <c r="AJ1580" s="72"/>
      <c r="AK1580" s="71"/>
      <c r="AL1580" s="97" t="s">
        <v>12707</v>
      </c>
      <c r="AM1580" s="72"/>
      <c r="AN1580" s="72"/>
      <c r="AO1580" s="72"/>
      <c r="AP1580" s="71"/>
      <c r="AQ1580" s="97" t="s">
        <v>12706</v>
      </c>
      <c r="AR1580" s="72"/>
      <c r="AS1580" s="72"/>
      <c r="AT1580" s="72"/>
      <c r="AU1580" s="71"/>
      <c r="AV1580" s="97" t="s">
        <v>12706</v>
      </c>
      <c r="AW1580" s="72"/>
      <c r="AX1580" s="72"/>
      <c r="AY1580" s="72"/>
      <c r="AZ1580" s="71"/>
      <c r="BA1580" s="97" t="s">
        <v>360</v>
      </c>
      <c r="BB1580" s="72"/>
      <c r="BC1580" s="72"/>
      <c r="BD1580" s="72"/>
      <c r="BE1580" s="71"/>
      <c r="BF1580" s="97" t="s">
        <v>12706</v>
      </c>
      <c r="BG1580" s="72"/>
      <c r="BH1580" s="72"/>
      <c r="BI1580" s="72"/>
      <c r="BJ1580" s="71"/>
      <c r="BK1580" s="97" t="s">
        <v>12706</v>
      </c>
      <c r="BL1580" s="72"/>
      <c r="BM1580" s="72"/>
      <c r="BN1580" s="72"/>
      <c r="BO1580" s="71"/>
      <c r="BP1580" s="44" t="s">
        <v>89</v>
      </c>
    </row>
    <row r="1581" spans="1:68" x14ac:dyDescent="0.2">
      <c r="A1581" s="63" t="s">
        <v>1406</v>
      </c>
      <c r="B1581" s="44" t="s">
        <v>3174</v>
      </c>
      <c r="C1581" s="44" t="s">
        <v>2401</v>
      </c>
      <c r="D1581" s="105" t="s">
        <v>13918</v>
      </c>
      <c r="E1581" s="44" t="str">
        <f t="shared" si="48"/>
        <v>Strider_Hero_MEBA</v>
      </c>
      <c r="F1581" s="44" t="s">
        <v>13919</v>
      </c>
      <c r="G1581" s="44" t="s">
        <v>5197</v>
      </c>
      <c r="H1581" s="44" t="s">
        <v>3290</v>
      </c>
      <c r="I1581" s="64"/>
      <c r="J1581" s="65"/>
      <c r="K1581" s="65"/>
      <c r="L1581" s="65"/>
      <c r="M1581" s="65"/>
      <c r="N1581" s="64"/>
      <c r="O1581" s="64"/>
      <c r="P1581" s="65"/>
      <c r="Q1581" s="65"/>
      <c r="R1581" s="65"/>
      <c r="S1581" s="65"/>
      <c r="T1581" s="64"/>
      <c r="U1581" s="65"/>
      <c r="V1581" s="65"/>
      <c r="W1581" s="65"/>
      <c r="X1581" s="65"/>
      <c r="Y1581" s="64"/>
      <c r="Z1581" s="66">
        <v>1</v>
      </c>
      <c r="AA1581" s="69">
        <f t="shared" si="49"/>
        <v>0</v>
      </c>
      <c r="AB1581" s="63" t="s">
        <v>81</v>
      </c>
      <c r="AC1581" s="75"/>
      <c r="AD1581" s="77"/>
      <c r="AE1581" s="77"/>
      <c r="AF1581" s="76"/>
      <c r="AG1581" s="82" t="s">
        <v>13920</v>
      </c>
      <c r="AH1581" s="77"/>
      <c r="AI1581" s="77"/>
      <c r="AJ1581" s="77"/>
      <c r="AK1581" s="76"/>
      <c r="AL1581" s="82" t="s">
        <v>13921</v>
      </c>
      <c r="AM1581" s="77"/>
      <c r="AN1581" s="77"/>
      <c r="AO1581" s="77"/>
      <c r="AP1581" s="76"/>
      <c r="AQ1581" s="82" t="s">
        <v>13920</v>
      </c>
      <c r="AR1581" s="77"/>
      <c r="AS1581" s="77"/>
      <c r="AT1581" s="77"/>
      <c r="AU1581" s="76"/>
      <c r="AV1581" s="82" t="s">
        <v>13920</v>
      </c>
      <c r="AW1581" s="77"/>
      <c r="AX1581" s="77"/>
      <c r="AY1581" s="77"/>
      <c r="AZ1581" s="76"/>
      <c r="BA1581" s="82" t="s">
        <v>81</v>
      </c>
      <c r="BB1581" s="77"/>
      <c r="BC1581" s="77"/>
      <c r="BD1581" s="77"/>
      <c r="BE1581" s="76"/>
      <c r="BF1581" s="82" t="s">
        <v>13920</v>
      </c>
      <c r="BG1581" s="77"/>
      <c r="BH1581" s="77"/>
      <c r="BI1581" s="77"/>
      <c r="BJ1581" s="76"/>
      <c r="BK1581" s="82" t="s">
        <v>13920</v>
      </c>
      <c r="BL1581" s="77"/>
      <c r="BM1581" s="77"/>
      <c r="BN1581" s="77"/>
      <c r="BO1581" s="76"/>
      <c r="BP1581" s="44" t="s">
        <v>90</v>
      </c>
    </row>
    <row r="1582" spans="1:68" x14ac:dyDescent="0.2">
      <c r="A1582" s="63" t="s">
        <v>1406</v>
      </c>
      <c r="B1582" s="44" t="s">
        <v>3174</v>
      </c>
      <c r="C1582" s="44" t="s">
        <v>9559</v>
      </c>
      <c r="D1582" s="105" t="s">
        <v>13922</v>
      </c>
      <c r="E1582" s="44" t="str">
        <f t="shared" si="48"/>
        <v>Azog_Minion_MEBA</v>
      </c>
      <c r="F1582" s="44" t="s">
        <v>8560</v>
      </c>
      <c r="G1582" s="44" t="s">
        <v>5197</v>
      </c>
      <c r="H1582" s="44" t="s">
        <v>3290</v>
      </c>
      <c r="I1582" s="64"/>
      <c r="J1582" s="65"/>
      <c r="K1582" s="65"/>
      <c r="L1582" s="65"/>
      <c r="M1582" s="65"/>
      <c r="N1582" s="64"/>
      <c r="O1582" s="64"/>
      <c r="P1582" s="65"/>
      <c r="Q1582" s="65"/>
      <c r="R1582" s="65"/>
      <c r="S1582" s="65"/>
      <c r="T1582" s="64"/>
      <c r="U1582" s="65"/>
      <c r="V1582" s="65"/>
      <c r="W1582" s="65"/>
      <c r="X1582" s="65"/>
      <c r="Y1582" s="68">
        <v>1</v>
      </c>
      <c r="Z1582" s="65"/>
      <c r="AA1582" s="69">
        <f t="shared" si="49"/>
        <v>0</v>
      </c>
      <c r="AB1582" s="63" t="s">
        <v>82</v>
      </c>
      <c r="AC1582" s="75"/>
      <c r="AD1582" s="77"/>
      <c r="AE1582" s="77"/>
      <c r="AF1582" s="76"/>
      <c r="AG1582" s="82" t="s">
        <v>13923</v>
      </c>
      <c r="AH1582" s="77"/>
      <c r="AI1582" s="77"/>
      <c r="AJ1582" s="77"/>
      <c r="AK1582" s="76"/>
      <c r="AL1582" s="82" t="s">
        <v>82</v>
      </c>
      <c r="AM1582" s="77"/>
      <c r="AN1582" s="77"/>
      <c r="AO1582" s="77"/>
      <c r="AP1582" s="76"/>
      <c r="AQ1582" s="82" t="s">
        <v>13923</v>
      </c>
      <c r="AR1582" s="77"/>
      <c r="AS1582" s="77"/>
      <c r="AT1582" s="77"/>
      <c r="AU1582" s="76"/>
      <c r="AV1582" s="82" t="s">
        <v>13923</v>
      </c>
      <c r="AW1582" s="77"/>
      <c r="AX1582" s="77"/>
      <c r="AY1582" s="77"/>
      <c r="AZ1582" s="76"/>
      <c r="BA1582" s="82" t="s">
        <v>82</v>
      </c>
      <c r="BB1582" s="77"/>
      <c r="BC1582" s="77"/>
      <c r="BD1582" s="77"/>
      <c r="BE1582" s="76"/>
      <c r="BF1582" s="82" t="s">
        <v>13923</v>
      </c>
      <c r="BG1582" s="77"/>
      <c r="BH1582" s="77"/>
      <c r="BI1582" s="77"/>
      <c r="BJ1582" s="76"/>
      <c r="BK1582" s="82" t="s">
        <v>13923</v>
      </c>
      <c r="BL1582" s="77"/>
      <c r="BM1582" s="77"/>
      <c r="BN1582" s="77"/>
      <c r="BO1582" s="76"/>
      <c r="BP1582" s="44" t="s">
        <v>13924</v>
      </c>
    </row>
    <row r="1583" spans="1:68" x14ac:dyDescent="0.2">
      <c r="A1583" s="63" t="s">
        <v>1406</v>
      </c>
      <c r="B1583" s="44" t="s">
        <v>3174</v>
      </c>
      <c r="C1583" s="44" t="s">
        <v>9559</v>
      </c>
      <c r="D1583" s="105" t="s">
        <v>13925</v>
      </c>
      <c r="E1583" s="44" t="str">
        <f t="shared" si="48"/>
        <v>Bolg_Minion_MEBA</v>
      </c>
      <c r="F1583" s="44" t="s">
        <v>13919</v>
      </c>
      <c r="G1583" s="44" t="s">
        <v>5197</v>
      </c>
      <c r="H1583" s="44" t="s">
        <v>3290</v>
      </c>
      <c r="I1583" s="64"/>
      <c r="J1583" s="65"/>
      <c r="K1583" s="65"/>
      <c r="L1583" s="65"/>
      <c r="M1583" s="65"/>
      <c r="N1583" s="64"/>
      <c r="O1583" s="64"/>
      <c r="P1583" s="65"/>
      <c r="Q1583" s="65"/>
      <c r="R1583" s="65"/>
      <c r="S1583" s="65"/>
      <c r="T1583" s="64"/>
      <c r="U1583" s="65"/>
      <c r="V1583" s="65"/>
      <c r="W1583" s="65"/>
      <c r="X1583" s="65"/>
      <c r="Y1583" s="64"/>
      <c r="Z1583" s="66">
        <v>1</v>
      </c>
      <c r="AA1583" s="69">
        <f t="shared" si="49"/>
        <v>0</v>
      </c>
      <c r="AB1583" s="63" t="s">
        <v>83</v>
      </c>
      <c r="AC1583" s="75"/>
      <c r="AD1583" s="77"/>
      <c r="AE1583" s="77"/>
      <c r="AF1583" s="76"/>
      <c r="AG1583" s="82" t="s">
        <v>13926</v>
      </c>
      <c r="AH1583" s="77"/>
      <c r="AI1583" s="77"/>
      <c r="AJ1583" s="77"/>
      <c r="AK1583" s="76"/>
      <c r="AL1583" s="82" t="s">
        <v>83</v>
      </c>
      <c r="AM1583" s="77"/>
      <c r="AN1583" s="77"/>
      <c r="AO1583" s="77"/>
      <c r="AP1583" s="76"/>
      <c r="AQ1583" s="82" t="s">
        <v>13926</v>
      </c>
      <c r="AR1583" s="77"/>
      <c r="AS1583" s="77"/>
      <c r="AT1583" s="77"/>
      <c r="AU1583" s="76"/>
      <c r="AV1583" s="82" t="s">
        <v>13926</v>
      </c>
      <c r="AW1583" s="77"/>
      <c r="AX1583" s="77"/>
      <c r="AY1583" s="77"/>
      <c r="AZ1583" s="76"/>
      <c r="BA1583" s="82" t="s">
        <v>83</v>
      </c>
      <c r="BB1583" s="77"/>
      <c r="BC1583" s="77"/>
      <c r="BD1583" s="77"/>
      <c r="BE1583" s="76"/>
      <c r="BF1583" s="82" t="s">
        <v>13926</v>
      </c>
      <c r="BG1583" s="77"/>
      <c r="BH1583" s="77"/>
      <c r="BI1583" s="77"/>
      <c r="BJ1583" s="76"/>
      <c r="BK1583" s="82" t="s">
        <v>13926</v>
      </c>
      <c r="BL1583" s="77"/>
      <c r="BM1583" s="77"/>
      <c r="BN1583" s="77"/>
      <c r="BO1583" s="76"/>
      <c r="BP1583" s="44" t="s">
        <v>13927</v>
      </c>
    </row>
    <row r="1584" spans="1:68" x14ac:dyDescent="0.2">
      <c r="A1584" s="63" t="s">
        <v>1406</v>
      </c>
      <c r="B1584" s="44" t="s">
        <v>3174</v>
      </c>
      <c r="C1584" s="44" t="s">
        <v>9559</v>
      </c>
      <c r="D1584" s="105" t="s">
        <v>13928</v>
      </c>
      <c r="E1584" s="44" t="str">
        <f t="shared" si="48"/>
        <v>Bûthrakaur_Minion_MEBA</v>
      </c>
      <c r="F1584" s="44" t="s">
        <v>5808</v>
      </c>
      <c r="G1584" s="44" t="s">
        <v>5197</v>
      </c>
      <c r="H1584" s="44" t="s">
        <v>3290</v>
      </c>
      <c r="I1584" s="64"/>
      <c r="J1584" s="65"/>
      <c r="K1584" s="65"/>
      <c r="L1584" s="65"/>
      <c r="M1584" s="65"/>
      <c r="N1584" s="64"/>
      <c r="O1584" s="64"/>
      <c r="P1584" s="65"/>
      <c r="Q1584" s="65"/>
      <c r="R1584" s="65"/>
      <c r="S1584" s="65"/>
      <c r="T1584" s="64"/>
      <c r="U1584" s="65"/>
      <c r="V1584" s="65"/>
      <c r="W1584" s="65"/>
      <c r="X1584" s="65"/>
      <c r="Y1584" s="68">
        <v>1</v>
      </c>
      <c r="Z1584" s="65"/>
      <c r="AA1584" s="69">
        <f t="shared" si="49"/>
        <v>0</v>
      </c>
      <c r="AB1584" s="63" t="s">
        <v>84</v>
      </c>
      <c r="AC1584" s="75"/>
      <c r="AD1584" s="77"/>
      <c r="AE1584" s="77"/>
      <c r="AF1584" s="76"/>
      <c r="AG1584" s="82" t="s">
        <v>13929</v>
      </c>
      <c r="AH1584" s="77"/>
      <c r="AI1584" s="77"/>
      <c r="AJ1584" s="77"/>
      <c r="AK1584" s="76"/>
      <c r="AL1584" s="82" t="s">
        <v>84</v>
      </c>
      <c r="AM1584" s="77"/>
      <c r="AN1584" s="77"/>
      <c r="AO1584" s="77"/>
      <c r="AP1584" s="76"/>
      <c r="AQ1584" s="82" t="s">
        <v>13929</v>
      </c>
      <c r="AR1584" s="77"/>
      <c r="AS1584" s="77"/>
      <c r="AT1584" s="77"/>
      <c r="AU1584" s="76"/>
      <c r="AV1584" s="82" t="s">
        <v>13929</v>
      </c>
      <c r="AW1584" s="77"/>
      <c r="AX1584" s="77"/>
      <c r="AY1584" s="77"/>
      <c r="AZ1584" s="76"/>
      <c r="BA1584" s="82" t="s">
        <v>84</v>
      </c>
      <c r="BB1584" s="77"/>
      <c r="BC1584" s="77"/>
      <c r="BD1584" s="77"/>
      <c r="BE1584" s="76"/>
      <c r="BF1584" s="82" t="s">
        <v>13929</v>
      </c>
      <c r="BG1584" s="77"/>
      <c r="BH1584" s="77"/>
      <c r="BI1584" s="77"/>
      <c r="BJ1584" s="76"/>
      <c r="BK1584" s="82" t="s">
        <v>13929</v>
      </c>
      <c r="BL1584" s="77"/>
      <c r="BM1584" s="77"/>
      <c r="BN1584" s="77"/>
      <c r="BO1584" s="76"/>
      <c r="BP1584" s="44" t="s">
        <v>13930</v>
      </c>
    </row>
    <row r="1585" spans="1:68" x14ac:dyDescent="0.2">
      <c r="A1585" s="63" t="s">
        <v>1406</v>
      </c>
      <c r="B1585" s="44" t="s">
        <v>3174</v>
      </c>
      <c r="C1585" s="44" t="s">
        <v>9559</v>
      </c>
      <c r="D1585" s="105" t="s">
        <v>13931</v>
      </c>
      <c r="E1585" s="44" t="str">
        <f t="shared" si="48"/>
        <v>Crook-legged Orc_Minion_MEBA</v>
      </c>
      <c r="F1585" s="44" t="s">
        <v>11117</v>
      </c>
      <c r="G1585" s="44" t="s">
        <v>5183</v>
      </c>
      <c r="H1585" s="44" t="s">
        <v>5184</v>
      </c>
      <c r="I1585" s="64"/>
      <c r="J1585" s="65"/>
      <c r="K1585" s="65"/>
      <c r="L1585" s="65"/>
      <c r="M1585" s="65"/>
      <c r="N1585" s="64"/>
      <c r="O1585" s="64"/>
      <c r="P1585" s="65"/>
      <c r="Q1585" s="65"/>
      <c r="R1585" s="65"/>
      <c r="S1585" s="65"/>
      <c r="T1585" s="64"/>
      <c r="U1585" s="65"/>
      <c r="V1585" s="65"/>
      <c r="W1585" s="65"/>
      <c r="X1585" s="65"/>
      <c r="Y1585" s="68">
        <v>1</v>
      </c>
      <c r="Z1585" s="66">
        <v>1</v>
      </c>
      <c r="AA1585" s="69">
        <f t="shared" si="49"/>
        <v>0</v>
      </c>
      <c r="AB1585" s="63" t="s">
        <v>609</v>
      </c>
      <c r="AC1585" s="75"/>
      <c r="AD1585" s="77"/>
      <c r="AE1585" s="77"/>
      <c r="AF1585" s="76"/>
      <c r="AG1585" s="82" t="s">
        <v>13932</v>
      </c>
      <c r="AH1585" s="77"/>
      <c r="AI1585" s="77"/>
      <c r="AJ1585" s="77"/>
      <c r="AK1585" s="76"/>
      <c r="AL1585" s="82" t="s">
        <v>13933</v>
      </c>
      <c r="AM1585" s="77"/>
      <c r="AN1585" s="77"/>
      <c r="AO1585" s="77"/>
      <c r="AP1585" s="76"/>
      <c r="AQ1585" s="82" t="s">
        <v>13932</v>
      </c>
      <c r="AR1585" s="77"/>
      <c r="AS1585" s="77"/>
      <c r="AT1585" s="77"/>
      <c r="AU1585" s="76"/>
      <c r="AV1585" s="82" t="s">
        <v>13932</v>
      </c>
      <c r="AW1585" s="77"/>
      <c r="AX1585" s="77"/>
      <c r="AY1585" s="77"/>
      <c r="AZ1585" s="76"/>
      <c r="BA1585" s="82" t="s">
        <v>609</v>
      </c>
      <c r="BB1585" s="77"/>
      <c r="BC1585" s="77"/>
      <c r="BD1585" s="77"/>
      <c r="BE1585" s="76"/>
      <c r="BF1585" s="82" t="s">
        <v>13932</v>
      </c>
      <c r="BG1585" s="77"/>
      <c r="BH1585" s="77"/>
      <c r="BI1585" s="77"/>
      <c r="BJ1585" s="76"/>
      <c r="BK1585" s="82" t="s">
        <v>13932</v>
      </c>
      <c r="BL1585" s="77"/>
      <c r="BM1585" s="77"/>
      <c r="BN1585" s="77"/>
      <c r="BO1585" s="76"/>
      <c r="BP1585" s="44" t="s">
        <v>13934</v>
      </c>
    </row>
    <row r="1586" spans="1:68" x14ac:dyDescent="0.2">
      <c r="A1586" s="63" t="s">
        <v>1406</v>
      </c>
      <c r="B1586" s="44" t="s">
        <v>3174</v>
      </c>
      <c r="C1586" s="44" t="s">
        <v>9559</v>
      </c>
      <c r="D1586" s="105" t="s">
        <v>13935</v>
      </c>
      <c r="E1586" s="44" t="str">
        <f t="shared" si="48"/>
        <v>Hill-troll_Minion_MEBA</v>
      </c>
      <c r="F1586" s="44" t="s">
        <v>10893</v>
      </c>
      <c r="G1586" s="44" t="s">
        <v>5183</v>
      </c>
      <c r="H1586" s="44" t="s">
        <v>5184</v>
      </c>
      <c r="I1586" s="64"/>
      <c r="J1586" s="65"/>
      <c r="K1586" s="65"/>
      <c r="L1586" s="65"/>
      <c r="M1586" s="65"/>
      <c r="N1586" s="64"/>
      <c r="O1586" s="64"/>
      <c r="P1586" s="65"/>
      <c r="Q1586" s="65"/>
      <c r="R1586" s="65"/>
      <c r="S1586" s="65"/>
      <c r="T1586" s="64"/>
      <c r="U1586" s="65"/>
      <c r="V1586" s="65"/>
      <c r="W1586" s="65"/>
      <c r="X1586" s="65"/>
      <c r="Y1586" s="68">
        <v>1</v>
      </c>
      <c r="Z1586" s="66">
        <v>1</v>
      </c>
      <c r="AA1586" s="69">
        <f t="shared" si="49"/>
        <v>0</v>
      </c>
      <c r="AB1586" s="63" t="s">
        <v>85</v>
      </c>
      <c r="AC1586" s="75"/>
      <c r="AD1586" s="77"/>
      <c r="AE1586" s="77"/>
      <c r="AF1586" s="76"/>
      <c r="AG1586" s="82" t="s">
        <v>13936</v>
      </c>
      <c r="AH1586" s="77"/>
      <c r="AI1586" s="77"/>
      <c r="AJ1586" s="77"/>
      <c r="AK1586" s="76"/>
      <c r="AL1586" s="82" t="s">
        <v>13937</v>
      </c>
      <c r="AM1586" s="77"/>
      <c r="AN1586" s="77"/>
      <c r="AO1586" s="77"/>
      <c r="AP1586" s="76"/>
      <c r="AQ1586" s="82" t="s">
        <v>13936</v>
      </c>
      <c r="AR1586" s="77"/>
      <c r="AS1586" s="77"/>
      <c r="AT1586" s="77"/>
      <c r="AU1586" s="76"/>
      <c r="AV1586" s="82" t="s">
        <v>13936</v>
      </c>
      <c r="AW1586" s="77"/>
      <c r="AX1586" s="77"/>
      <c r="AY1586" s="77"/>
      <c r="AZ1586" s="76"/>
      <c r="BA1586" s="82" t="s">
        <v>85</v>
      </c>
      <c r="BB1586" s="77"/>
      <c r="BC1586" s="77"/>
      <c r="BD1586" s="77"/>
      <c r="BE1586" s="76"/>
      <c r="BF1586" s="82" t="s">
        <v>13936</v>
      </c>
      <c r="BG1586" s="77"/>
      <c r="BH1586" s="77"/>
      <c r="BI1586" s="77"/>
      <c r="BJ1586" s="76"/>
      <c r="BK1586" s="82" t="s">
        <v>13936</v>
      </c>
      <c r="BL1586" s="77"/>
      <c r="BM1586" s="77"/>
      <c r="BN1586" s="77"/>
      <c r="BO1586" s="76"/>
      <c r="BP1586" s="44" t="s">
        <v>13938</v>
      </c>
    </row>
    <row r="1587" spans="1:68" x14ac:dyDescent="0.2">
      <c r="A1587" s="63" t="s">
        <v>1406</v>
      </c>
      <c r="B1587" s="44" t="s">
        <v>3174</v>
      </c>
      <c r="C1587" s="44" t="s">
        <v>9559</v>
      </c>
      <c r="D1587" s="105" t="s">
        <v>13939</v>
      </c>
      <c r="E1587" s="44" t="str">
        <f t="shared" si="48"/>
        <v>Mountain-maggot_Minion_MEBA</v>
      </c>
      <c r="F1587" s="44" t="s">
        <v>13940</v>
      </c>
      <c r="G1587" s="44" t="s">
        <v>5235</v>
      </c>
      <c r="H1587" s="44" t="s">
        <v>13917</v>
      </c>
      <c r="I1587" s="64"/>
      <c r="J1587" s="65"/>
      <c r="K1587" s="65"/>
      <c r="L1587" s="65"/>
      <c r="M1587" s="65"/>
      <c r="N1587" s="64"/>
      <c r="O1587" s="64"/>
      <c r="P1587" s="65"/>
      <c r="Q1587" s="65"/>
      <c r="R1587" s="65"/>
      <c r="S1587" s="65"/>
      <c r="T1587" s="64"/>
      <c r="U1587" s="65"/>
      <c r="V1587" s="65"/>
      <c r="W1587" s="65"/>
      <c r="X1587" s="65"/>
      <c r="Y1587" s="68">
        <v>2</v>
      </c>
      <c r="Z1587" s="66">
        <v>1</v>
      </c>
      <c r="AA1587" s="69">
        <f t="shared" si="49"/>
        <v>0</v>
      </c>
      <c r="AB1587" s="63" t="s">
        <v>389</v>
      </c>
      <c r="AC1587" s="75"/>
      <c r="AD1587" s="77"/>
      <c r="AE1587" s="77"/>
      <c r="AF1587" s="76"/>
      <c r="AG1587" s="82" t="s">
        <v>13941</v>
      </c>
      <c r="AH1587" s="77"/>
      <c r="AI1587" s="77"/>
      <c r="AJ1587" s="77"/>
      <c r="AK1587" s="76"/>
      <c r="AL1587" s="82" t="s">
        <v>13942</v>
      </c>
      <c r="AM1587" s="77"/>
      <c r="AN1587" s="77"/>
      <c r="AO1587" s="77"/>
      <c r="AP1587" s="76"/>
      <c r="AQ1587" s="82" t="s">
        <v>13941</v>
      </c>
      <c r="AR1587" s="77"/>
      <c r="AS1587" s="77"/>
      <c r="AT1587" s="77"/>
      <c r="AU1587" s="76"/>
      <c r="AV1587" s="82" t="s">
        <v>13941</v>
      </c>
      <c r="AW1587" s="77"/>
      <c r="AX1587" s="77"/>
      <c r="AY1587" s="77"/>
      <c r="AZ1587" s="76"/>
      <c r="BA1587" s="82" t="s">
        <v>389</v>
      </c>
      <c r="BB1587" s="77"/>
      <c r="BC1587" s="77"/>
      <c r="BD1587" s="77"/>
      <c r="BE1587" s="76"/>
      <c r="BF1587" s="82" t="s">
        <v>13941</v>
      </c>
      <c r="BG1587" s="77"/>
      <c r="BH1587" s="77"/>
      <c r="BI1587" s="77"/>
      <c r="BJ1587" s="76"/>
      <c r="BK1587" s="82" t="s">
        <v>13941</v>
      </c>
      <c r="BL1587" s="77"/>
      <c r="BM1587" s="77"/>
      <c r="BN1587" s="77"/>
      <c r="BO1587" s="76"/>
      <c r="BP1587" s="44" t="s">
        <v>13943</v>
      </c>
    </row>
    <row r="1588" spans="1:68" x14ac:dyDescent="0.2">
      <c r="A1588" s="63" t="s">
        <v>1406</v>
      </c>
      <c r="B1588" s="44" t="s">
        <v>3174</v>
      </c>
      <c r="C1588" s="44" t="s">
        <v>9559</v>
      </c>
      <c r="D1588" s="105" t="s">
        <v>13944</v>
      </c>
      <c r="E1588" s="44" t="str">
        <f t="shared" si="48"/>
        <v>Umagaur_Minion_MEBA</v>
      </c>
      <c r="F1588" s="44" t="s">
        <v>13945</v>
      </c>
      <c r="G1588" s="44" t="s">
        <v>5197</v>
      </c>
      <c r="H1588" s="44" t="s">
        <v>3290</v>
      </c>
      <c r="I1588" s="64"/>
      <c r="J1588" s="65"/>
      <c r="K1588" s="65"/>
      <c r="L1588" s="65"/>
      <c r="M1588" s="65"/>
      <c r="N1588" s="64"/>
      <c r="O1588" s="64"/>
      <c r="P1588" s="65"/>
      <c r="Q1588" s="65"/>
      <c r="R1588" s="65"/>
      <c r="S1588" s="65"/>
      <c r="T1588" s="64"/>
      <c r="U1588" s="65"/>
      <c r="V1588" s="65"/>
      <c r="W1588" s="65"/>
      <c r="X1588" s="65"/>
      <c r="Y1588" s="64"/>
      <c r="Z1588" s="66">
        <v>1</v>
      </c>
      <c r="AA1588" s="69">
        <f t="shared" si="49"/>
        <v>0</v>
      </c>
      <c r="AB1588" s="63" t="s">
        <v>390</v>
      </c>
      <c r="AC1588" s="75"/>
      <c r="AD1588" s="77"/>
      <c r="AE1588" s="77"/>
      <c r="AF1588" s="76"/>
      <c r="AG1588" s="82" t="s">
        <v>13946</v>
      </c>
      <c r="AH1588" s="77"/>
      <c r="AI1588" s="77"/>
      <c r="AJ1588" s="77"/>
      <c r="AK1588" s="76"/>
      <c r="AL1588" s="82" t="s">
        <v>390</v>
      </c>
      <c r="AM1588" s="77"/>
      <c r="AN1588" s="77"/>
      <c r="AO1588" s="77"/>
      <c r="AP1588" s="76"/>
      <c r="AQ1588" s="82" t="s">
        <v>13946</v>
      </c>
      <c r="AR1588" s="77"/>
      <c r="AS1588" s="77"/>
      <c r="AT1588" s="77"/>
      <c r="AU1588" s="76"/>
      <c r="AV1588" s="82" t="s">
        <v>13946</v>
      </c>
      <c r="AW1588" s="77"/>
      <c r="AX1588" s="77"/>
      <c r="AY1588" s="77"/>
      <c r="AZ1588" s="76"/>
      <c r="BA1588" s="82" t="s">
        <v>390</v>
      </c>
      <c r="BB1588" s="77"/>
      <c r="BC1588" s="77"/>
      <c r="BD1588" s="77"/>
      <c r="BE1588" s="76"/>
      <c r="BF1588" s="82" t="s">
        <v>13946</v>
      </c>
      <c r="BG1588" s="77"/>
      <c r="BH1588" s="77"/>
      <c r="BI1588" s="77"/>
      <c r="BJ1588" s="76"/>
      <c r="BK1588" s="82" t="s">
        <v>13946</v>
      </c>
      <c r="BL1588" s="77"/>
      <c r="BM1588" s="77"/>
      <c r="BN1588" s="77"/>
      <c r="BO1588" s="76"/>
      <c r="BP1588" s="44" t="s">
        <v>13947</v>
      </c>
    </row>
    <row r="1589" spans="1:68" x14ac:dyDescent="0.2">
      <c r="A1589" s="63" t="s">
        <v>1406</v>
      </c>
      <c r="B1589" s="44" t="s">
        <v>5422</v>
      </c>
      <c r="C1589" s="44" t="s">
        <v>9559</v>
      </c>
      <c r="D1589" s="105" t="s">
        <v>13948</v>
      </c>
      <c r="E1589" s="44" t="str">
        <f t="shared" si="48"/>
        <v>Cave Troll_Minion_MEBA</v>
      </c>
      <c r="F1589" s="44" t="s">
        <v>5212</v>
      </c>
      <c r="G1589" s="44" t="s">
        <v>5197</v>
      </c>
      <c r="H1589" s="44" t="s">
        <v>3290</v>
      </c>
      <c r="I1589" s="64"/>
      <c r="J1589" s="65"/>
      <c r="K1589" s="65"/>
      <c r="L1589" s="65"/>
      <c r="M1589" s="65"/>
      <c r="N1589" s="64"/>
      <c r="O1589" s="64"/>
      <c r="P1589" s="65"/>
      <c r="Q1589" s="65"/>
      <c r="R1589" s="65"/>
      <c r="S1589" s="65"/>
      <c r="T1589" s="64"/>
      <c r="U1589" s="65"/>
      <c r="V1589" s="65"/>
      <c r="W1589" s="65"/>
      <c r="X1589" s="65"/>
      <c r="Y1589" s="68">
        <v>1</v>
      </c>
      <c r="Z1589" s="65"/>
      <c r="AA1589" s="69">
        <f t="shared" si="49"/>
        <v>0</v>
      </c>
      <c r="AB1589" s="63" t="s">
        <v>391</v>
      </c>
      <c r="AC1589" s="75"/>
      <c r="AD1589" s="77"/>
      <c r="AE1589" s="77"/>
      <c r="AF1589" s="76"/>
      <c r="AG1589" s="82" t="s">
        <v>13949</v>
      </c>
      <c r="AH1589" s="77"/>
      <c r="AI1589" s="77"/>
      <c r="AJ1589" s="77"/>
      <c r="AK1589" s="76"/>
      <c r="AL1589" s="82" t="s">
        <v>13950</v>
      </c>
      <c r="AM1589" s="77"/>
      <c r="AN1589" s="77"/>
      <c r="AO1589" s="77"/>
      <c r="AP1589" s="76"/>
      <c r="AQ1589" s="82" t="s">
        <v>13949</v>
      </c>
      <c r="AR1589" s="77"/>
      <c r="AS1589" s="77"/>
      <c r="AT1589" s="77"/>
      <c r="AU1589" s="76"/>
      <c r="AV1589" s="82" t="s">
        <v>13949</v>
      </c>
      <c r="AW1589" s="77"/>
      <c r="AX1589" s="77"/>
      <c r="AY1589" s="77"/>
      <c r="AZ1589" s="76"/>
      <c r="BA1589" s="82" t="s">
        <v>391</v>
      </c>
      <c r="BB1589" s="77"/>
      <c r="BC1589" s="77"/>
      <c r="BD1589" s="77"/>
      <c r="BE1589" s="76"/>
      <c r="BF1589" s="82" t="s">
        <v>13949</v>
      </c>
      <c r="BG1589" s="77"/>
      <c r="BH1589" s="77"/>
      <c r="BI1589" s="77"/>
      <c r="BJ1589" s="76"/>
      <c r="BK1589" s="82" t="s">
        <v>13949</v>
      </c>
      <c r="BL1589" s="77"/>
      <c r="BM1589" s="77"/>
      <c r="BN1589" s="77"/>
      <c r="BO1589" s="76"/>
      <c r="BP1589" s="44" t="s">
        <v>13951</v>
      </c>
    </row>
    <row r="1590" spans="1:68" x14ac:dyDescent="0.2">
      <c r="A1590" s="63" t="s">
        <v>1406</v>
      </c>
      <c r="B1590" s="44" t="s">
        <v>5422</v>
      </c>
      <c r="C1590" s="44" t="s">
        <v>9559</v>
      </c>
      <c r="D1590" s="105" t="s">
        <v>13952</v>
      </c>
      <c r="E1590" s="44" t="str">
        <f t="shared" si="48"/>
        <v>Evil Things Lingering_Minion_MEBA</v>
      </c>
      <c r="F1590" s="44" t="s">
        <v>11117</v>
      </c>
      <c r="G1590" s="44" t="s">
        <v>5197</v>
      </c>
      <c r="H1590" s="44" t="s">
        <v>3290</v>
      </c>
      <c r="I1590" s="64"/>
      <c r="J1590" s="65"/>
      <c r="K1590" s="65"/>
      <c r="L1590" s="65"/>
      <c r="M1590" s="65"/>
      <c r="N1590" s="64"/>
      <c r="O1590" s="64"/>
      <c r="P1590" s="65"/>
      <c r="Q1590" s="65"/>
      <c r="R1590" s="65"/>
      <c r="S1590" s="65"/>
      <c r="T1590" s="64"/>
      <c r="U1590" s="65"/>
      <c r="V1590" s="65"/>
      <c r="W1590" s="65"/>
      <c r="X1590" s="65"/>
      <c r="Y1590" s="68">
        <v>1</v>
      </c>
      <c r="Z1590" s="65"/>
      <c r="AA1590" s="69">
        <f t="shared" si="49"/>
        <v>0</v>
      </c>
      <c r="AB1590" s="63" t="s">
        <v>392</v>
      </c>
      <c r="AC1590" s="75"/>
      <c r="AD1590" s="77"/>
      <c r="AE1590" s="77"/>
      <c r="AF1590" s="76"/>
      <c r="AG1590" s="82" t="s">
        <v>13953</v>
      </c>
      <c r="AH1590" s="77"/>
      <c r="AI1590" s="77"/>
      <c r="AJ1590" s="77"/>
      <c r="AK1590" s="76"/>
      <c r="AL1590" s="82" t="s">
        <v>13954</v>
      </c>
      <c r="AM1590" s="77"/>
      <c r="AN1590" s="77"/>
      <c r="AO1590" s="77"/>
      <c r="AP1590" s="76"/>
      <c r="AQ1590" s="82" t="s">
        <v>13953</v>
      </c>
      <c r="AR1590" s="77"/>
      <c r="AS1590" s="77"/>
      <c r="AT1590" s="77"/>
      <c r="AU1590" s="76"/>
      <c r="AV1590" s="82" t="s">
        <v>13953</v>
      </c>
      <c r="AW1590" s="77"/>
      <c r="AX1590" s="77"/>
      <c r="AY1590" s="77"/>
      <c r="AZ1590" s="76"/>
      <c r="BA1590" s="82" t="s">
        <v>392</v>
      </c>
      <c r="BB1590" s="77"/>
      <c r="BC1590" s="77"/>
      <c r="BD1590" s="77"/>
      <c r="BE1590" s="76"/>
      <c r="BF1590" s="82" t="s">
        <v>13953</v>
      </c>
      <c r="BG1590" s="77"/>
      <c r="BH1590" s="77"/>
      <c r="BI1590" s="77"/>
      <c r="BJ1590" s="76"/>
      <c r="BK1590" s="82" t="s">
        <v>13953</v>
      </c>
      <c r="BL1590" s="77"/>
      <c r="BM1590" s="77"/>
      <c r="BN1590" s="77"/>
      <c r="BO1590" s="76"/>
      <c r="BP1590" s="44" t="s">
        <v>1809</v>
      </c>
    </row>
    <row r="1591" spans="1:68" x14ac:dyDescent="0.2">
      <c r="A1591" s="63" t="s">
        <v>1406</v>
      </c>
      <c r="B1591" s="44" t="s">
        <v>5422</v>
      </c>
      <c r="C1591" s="44" t="s">
        <v>9559</v>
      </c>
      <c r="D1591" s="105" t="s">
        <v>13955</v>
      </c>
      <c r="E1591" s="44" t="str">
        <f t="shared" si="48"/>
        <v>Great Troll_Minion_MEBA</v>
      </c>
      <c r="F1591" s="44" t="s">
        <v>13919</v>
      </c>
      <c r="G1591" s="44" t="s">
        <v>5197</v>
      </c>
      <c r="H1591" s="44" t="s">
        <v>3290</v>
      </c>
      <c r="I1591" s="64"/>
      <c r="J1591" s="65"/>
      <c r="K1591" s="65"/>
      <c r="L1591" s="65"/>
      <c r="M1591" s="65"/>
      <c r="N1591" s="64"/>
      <c r="O1591" s="64"/>
      <c r="P1591" s="65"/>
      <c r="Q1591" s="65"/>
      <c r="R1591" s="65"/>
      <c r="S1591" s="65"/>
      <c r="T1591" s="64"/>
      <c r="U1591" s="65"/>
      <c r="V1591" s="65"/>
      <c r="W1591" s="65"/>
      <c r="X1591" s="65"/>
      <c r="Y1591" s="68">
        <v>1</v>
      </c>
      <c r="Z1591" s="65"/>
      <c r="AA1591" s="69">
        <f t="shared" si="49"/>
        <v>0</v>
      </c>
      <c r="AB1591" s="63" t="s">
        <v>393</v>
      </c>
      <c r="AC1591" s="75"/>
      <c r="AD1591" s="77"/>
      <c r="AE1591" s="77"/>
      <c r="AF1591" s="76"/>
      <c r="AG1591" s="82" t="s">
        <v>13956</v>
      </c>
      <c r="AH1591" s="77"/>
      <c r="AI1591" s="77"/>
      <c r="AJ1591" s="77"/>
      <c r="AK1591" s="76"/>
      <c r="AL1591" s="82" t="s">
        <v>13957</v>
      </c>
      <c r="AM1591" s="77"/>
      <c r="AN1591" s="77"/>
      <c r="AO1591" s="77"/>
      <c r="AP1591" s="76"/>
      <c r="AQ1591" s="82" t="s">
        <v>13956</v>
      </c>
      <c r="AR1591" s="77"/>
      <c r="AS1591" s="77"/>
      <c r="AT1591" s="77"/>
      <c r="AU1591" s="76"/>
      <c r="AV1591" s="82" t="s">
        <v>13956</v>
      </c>
      <c r="AW1591" s="77"/>
      <c r="AX1591" s="77"/>
      <c r="AY1591" s="77"/>
      <c r="AZ1591" s="76"/>
      <c r="BA1591" s="82" t="s">
        <v>393</v>
      </c>
      <c r="BB1591" s="77"/>
      <c r="BC1591" s="77"/>
      <c r="BD1591" s="77"/>
      <c r="BE1591" s="76"/>
      <c r="BF1591" s="82" t="s">
        <v>13956</v>
      </c>
      <c r="BG1591" s="77"/>
      <c r="BH1591" s="77"/>
      <c r="BI1591" s="77"/>
      <c r="BJ1591" s="76"/>
      <c r="BK1591" s="82" t="s">
        <v>13956</v>
      </c>
      <c r="BL1591" s="77"/>
      <c r="BM1591" s="77"/>
      <c r="BN1591" s="77"/>
      <c r="BO1591" s="76"/>
      <c r="BP1591" s="44" t="s">
        <v>13958</v>
      </c>
    </row>
    <row r="1592" spans="1:68" x14ac:dyDescent="0.2">
      <c r="A1592" s="63" t="s">
        <v>1406</v>
      </c>
      <c r="B1592" s="44" t="s">
        <v>5422</v>
      </c>
      <c r="C1592" s="44" t="s">
        <v>9559</v>
      </c>
      <c r="D1592" s="105" t="s">
        <v>13959</v>
      </c>
      <c r="E1592" s="44" t="str">
        <f t="shared" si="48"/>
        <v>Nasty Slimy Thing_Minion_MEBA</v>
      </c>
      <c r="F1592" s="44" t="s">
        <v>13960</v>
      </c>
      <c r="G1592" s="44" t="s">
        <v>5197</v>
      </c>
      <c r="H1592" s="44" t="s">
        <v>3290</v>
      </c>
      <c r="I1592" s="64"/>
      <c r="J1592" s="65"/>
      <c r="K1592" s="65"/>
      <c r="L1592" s="65"/>
      <c r="M1592" s="65"/>
      <c r="N1592" s="64"/>
      <c r="O1592" s="64"/>
      <c r="P1592" s="65"/>
      <c r="Q1592" s="65"/>
      <c r="R1592" s="65"/>
      <c r="S1592" s="65"/>
      <c r="T1592" s="64"/>
      <c r="U1592" s="65"/>
      <c r="V1592" s="65"/>
      <c r="W1592" s="65"/>
      <c r="X1592" s="65"/>
      <c r="Y1592" s="64"/>
      <c r="Z1592" s="66">
        <v>1</v>
      </c>
      <c r="AA1592" s="69">
        <f t="shared" si="49"/>
        <v>0</v>
      </c>
      <c r="AB1592" s="63" t="s">
        <v>394</v>
      </c>
      <c r="AC1592" s="75"/>
      <c r="AD1592" s="77"/>
      <c r="AE1592" s="77"/>
      <c r="AF1592" s="76"/>
      <c r="AG1592" s="82" t="s">
        <v>13961</v>
      </c>
      <c r="AH1592" s="77"/>
      <c r="AI1592" s="77"/>
      <c r="AJ1592" s="77"/>
      <c r="AK1592" s="76"/>
      <c r="AL1592" s="82" t="s">
        <v>13962</v>
      </c>
      <c r="AM1592" s="77"/>
      <c r="AN1592" s="77"/>
      <c r="AO1592" s="77"/>
      <c r="AP1592" s="76"/>
      <c r="AQ1592" s="82" t="s">
        <v>13961</v>
      </c>
      <c r="AR1592" s="77"/>
      <c r="AS1592" s="77"/>
      <c r="AT1592" s="77"/>
      <c r="AU1592" s="76"/>
      <c r="AV1592" s="82" t="s">
        <v>13961</v>
      </c>
      <c r="AW1592" s="77"/>
      <c r="AX1592" s="77"/>
      <c r="AY1592" s="77"/>
      <c r="AZ1592" s="76"/>
      <c r="BA1592" s="82" t="s">
        <v>394</v>
      </c>
      <c r="BB1592" s="77"/>
      <c r="BC1592" s="77"/>
      <c r="BD1592" s="77"/>
      <c r="BE1592" s="76"/>
      <c r="BF1592" s="82" t="s">
        <v>13961</v>
      </c>
      <c r="BG1592" s="77"/>
      <c r="BH1592" s="77"/>
      <c r="BI1592" s="77"/>
      <c r="BJ1592" s="76"/>
      <c r="BK1592" s="82" t="s">
        <v>13961</v>
      </c>
      <c r="BL1592" s="77"/>
      <c r="BM1592" s="77"/>
      <c r="BN1592" s="77"/>
      <c r="BO1592" s="76"/>
      <c r="BP1592" s="44" t="s">
        <v>13963</v>
      </c>
    </row>
    <row r="1593" spans="1:68" x14ac:dyDescent="0.2">
      <c r="A1593" s="63" t="s">
        <v>1406</v>
      </c>
      <c r="B1593" s="44" t="s">
        <v>5494</v>
      </c>
      <c r="C1593" s="44" t="s">
        <v>9559</v>
      </c>
      <c r="D1593" s="105" t="s">
        <v>13964</v>
      </c>
      <c r="E1593" s="44" t="str">
        <f t="shared" si="48"/>
        <v>A Few Recruits_Minion_MEBA</v>
      </c>
      <c r="F1593" s="44" t="s">
        <v>13940</v>
      </c>
      <c r="G1593" s="44" t="s">
        <v>5197</v>
      </c>
      <c r="H1593" s="44" t="s">
        <v>3290</v>
      </c>
      <c r="I1593" s="64"/>
      <c r="J1593" s="65"/>
      <c r="K1593" s="65"/>
      <c r="L1593" s="65"/>
      <c r="M1593" s="65"/>
      <c r="N1593" s="64"/>
      <c r="O1593" s="64"/>
      <c r="P1593" s="65"/>
      <c r="Q1593" s="65"/>
      <c r="R1593" s="65"/>
      <c r="S1593" s="65"/>
      <c r="T1593" s="64"/>
      <c r="U1593" s="65"/>
      <c r="V1593" s="65"/>
      <c r="W1593" s="65"/>
      <c r="X1593" s="65"/>
      <c r="Y1593" s="64"/>
      <c r="Z1593" s="66">
        <v>1</v>
      </c>
      <c r="AA1593" s="69">
        <f t="shared" si="49"/>
        <v>0</v>
      </c>
      <c r="AB1593" s="63" t="s">
        <v>395</v>
      </c>
      <c r="AC1593" s="75"/>
      <c r="AD1593" s="77"/>
      <c r="AE1593" s="77"/>
      <c r="AF1593" s="76"/>
      <c r="AG1593" s="82" t="s">
        <v>13965</v>
      </c>
      <c r="AH1593" s="77"/>
      <c r="AI1593" s="77"/>
      <c r="AJ1593" s="77"/>
      <c r="AK1593" s="76"/>
      <c r="AL1593" s="82" t="s">
        <v>13966</v>
      </c>
      <c r="AM1593" s="77"/>
      <c r="AN1593" s="77"/>
      <c r="AO1593" s="77"/>
      <c r="AP1593" s="76"/>
      <c r="AQ1593" s="82" t="s">
        <v>13965</v>
      </c>
      <c r="AR1593" s="77"/>
      <c r="AS1593" s="77"/>
      <c r="AT1593" s="77"/>
      <c r="AU1593" s="76"/>
      <c r="AV1593" s="82" t="s">
        <v>13965</v>
      </c>
      <c r="AW1593" s="77"/>
      <c r="AX1593" s="77"/>
      <c r="AY1593" s="77"/>
      <c r="AZ1593" s="76"/>
      <c r="BA1593" s="82" t="s">
        <v>395</v>
      </c>
      <c r="BB1593" s="77"/>
      <c r="BC1593" s="77"/>
      <c r="BD1593" s="77"/>
      <c r="BE1593" s="76"/>
      <c r="BF1593" s="82" t="s">
        <v>13965</v>
      </c>
      <c r="BG1593" s="77"/>
      <c r="BH1593" s="77"/>
      <c r="BI1593" s="77"/>
      <c r="BJ1593" s="76"/>
      <c r="BK1593" s="82" t="s">
        <v>13965</v>
      </c>
      <c r="BL1593" s="77"/>
      <c r="BM1593" s="77"/>
      <c r="BN1593" s="77"/>
      <c r="BO1593" s="76"/>
      <c r="BP1593" s="44" t="s">
        <v>13967</v>
      </c>
    </row>
    <row r="1594" spans="1:68" x14ac:dyDescent="0.2">
      <c r="A1594" s="63" t="s">
        <v>1406</v>
      </c>
      <c r="B1594" s="44" t="s">
        <v>5721</v>
      </c>
      <c r="C1594" s="44" t="s">
        <v>2401</v>
      </c>
      <c r="D1594" s="105" t="s">
        <v>13968</v>
      </c>
      <c r="E1594" s="44" t="str">
        <f t="shared" si="48"/>
        <v>Elven Rope_Hero_MEBA</v>
      </c>
      <c r="F1594" s="44" t="s">
        <v>8560</v>
      </c>
      <c r="G1594" s="44" t="s">
        <v>5197</v>
      </c>
      <c r="H1594" s="44" t="s">
        <v>3290</v>
      </c>
      <c r="I1594" s="64"/>
      <c r="J1594" s="65"/>
      <c r="K1594" s="65"/>
      <c r="L1594" s="65"/>
      <c r="M1594" s="65"/>
      <c r="N1594" s="64"/>
      <c r="O1594" s="64"/>
      <c r="P1594" s="65"/>
      <c r="Q1594" s="65"/>
      <c r="R1594" s="65"/>
      <c r="S1594" s="65"/>
      <c r="T1594" s="64"/>
      <c r="U1594" s="65"/>
      <c r="V1594" s="65"/>
      <c r="W1594" s="65"/>
      <c r="X1594" s="65"/>
      <c r="Y1594" s="64"/>
      <c r="Z1594" s="66">
        <v>1</v>
      </c>
      <c r="AA1594" s="69">
        <f t="shared" si="49"/>
        <v>0</v>
      </c>
      <c r="AB1594" s="63" t="s">
        <v>396</v>
      </c>
      <c r="AC1594" s="75"/>
      <c r="AD1594" s="77"/>
      <c r="AE1594" s="77"/>
      <c r="AF1594" s="76"/>
      <c r="AG1594" s="82" t="s">
        <v>13969</v>
      </c>
      <c r="AH1594" s="77"/>
      <c r="AI1594" s="77"/>
      <c r="AJ1594" s="77"/>
      <c r="AK1594" s="76"/>
      <c r="AL1594" s="82" t="s">
        <v>13970</v>
      </c>
      <c r="AM1594" s="77"/>
      <c r="AN1594" s="77"/>
      <c r="AO1594" s="77"/>
      <c r="AP1594" s="76"/>
      <c r="AQ1594" s="82" t="s">
        <v>13969</v>
      </c>
      <c r="AR1594" s="77"/>
      <c r="AS1594" s="77"/>
      <c r="AT1594" s="77"/>
      <c r="AU1594" s="76"/>
      <c r="AV1594" s="82" t="s">
        <v>13969</v>
      </c>
      <c r="AW1594" s="77"/>
      <c r="AX1594" s="77"/>
      <c r="AY1594" s="77"/>
      <c r="AZ1594" s="76"/>
      <c r="BA1594" s="82" t="s">
        <v>396</v>
      </c>
      <c r="BB1594" s="77"/>
      <c r="BC1594" s="77"/>
      <c r="BD1594" s="77"/>
      <c r="BE1594" s="76"/>
      <c r="BF1594" s="82" t="s">
        <v>13969</v>
      </c>
      <c r="BG1594" s="77"/>
      <c r="BH1594" s="77"/>
      <c r="BI1594" s="77"/>
      <c r="BJ1594" s="76"/>
      <c r="BK1594" s="82" t="s">
        <v>13969</v>
      </c>
      <c r="BL1594" s="77"/>
      <c r="BM1594" s="77"/>
      <c r="BN1594" s="77"/>
      <c r="BO1594" s="76"/>
      <c r="BP1594" s="44" t="s">
        <v>1810</v>
      </c>
    </row>
    <row r="1595" spans="1:68" x14ac:dyDescent="0.2">
      <c r="A1595" s="63" t="s">
        <v>1406</v>
      </c>
      <c r="B1595" s="44" t="s">
        <v>5721</v>
      </c>
      <c r="C1595" s="44" t="s">
        <v>9559</v>
      </c>
      <c r="D1595" s="105" t="s">
        <v>13971</v>
      </c>
      <c r="E1595" s="44" t="str">
        <f t="shared" si="48"/>
        <v>Stabbing Tongue of Fire_Minion_MEBA</v>
      </c>
      <c r="F1595" s="44" t="s">
        <v>6488</v>
      </c>
      <c r="G1595" s="44" t="s">
        <v>5197</v>
      </c>
      <c r="H1595" s="44" t="s">
        <v>3290</v>
      </c>
      <c r="I1595" s="64"/>
      <c r="J1595" s="65"/>
      <c r="K1595" s="65"/>
      <c r="L1595" s="65"/>
      <c r="M1595" s="65"/>
      <c r="N1595" s="64"/>
      <c r="O1595" s="64"/>
      <c r="P1595" s="65"/>
      <c r="Q1595" s="65"/>
      <c r="R1595" s="65"/>
      <c r="S1595" s="65"/>
      <c r="T1595" s="64"/>
      <c r="U1595" s="65"/>
      <c r="V1595" s="65"/>
      <c r="W1595" s="65"/>
      <c r="X1595" s="65"/>
      <c r="Y1595" s="64"/>
      <c r="Z1595" s="66">
        <v>1</v>
      </c>
      <c r="AA1595" s="69">
        <f t="shared" si="49"/>
        <v>0</v>
      </c>
      <c r="AB1595" s="63" t="s">
        <v>397</v>
      </c>
      <c r="AC1595" s="75"/>
      <c r="AD1595" s="77"/>
      <c r="AE1595" s="77"/>
      <c r="AF1595" s="76"/>
      <c r="AG1595" s="82" t="s">
        <v>13972</v>
      </c>
      <c r="AH1595" s="77"/>
      <c r="AI1595" s="77"/>
      <c r="AJ1595" s="77"/>
      <c r="AK1595" s="76"/>
      <c r="AL1595" s="82" t="s">
        <v>13973</v>
      </c>
      <c r="AM1595" s="77"/>
      <c r="AN1595" s="77"/>
      <c r="AO1595" s="77"/>
      <c r="AP1595" s="76"/>
      <c r="AQ1595" s="82" t="s">
        <v>13972</v>
      </c>
      <c r="AR1595" s="77"/>
      <c r="AS1595" s="77"/>
      <c r="AT1595" s="77"/>
      <c r="AU1595" s="76"/>
      <c r="AV1595" s="82" t="s">
        <v>13972</v>
      </c>
      <c r="AW1595" s="77"/>
      <c r="AX1595" s="77"/>
      <c r="AY1595" s="77"/>
      <c r="AZ1595" s="76"/>
      <c r="BA1595" s="82" t="s">
        <v>397</v>
      </c>
      <c r="BB1595" s="77"/>
      <c r="BC1595" s="77"/>
      <c r="BD1595" s="77"/>
      <c r="BE1595" s="76"/>
      <c r="BF1595" s="82" t="s">
        <v>13972</v>
      </c>
      <c r="BG1595" s="77"/>
      <c r="BH1595" s="77"/>
      <c r="BI1595" s="77"/>
      <c r="BJ1595" s="76"/>
      <c r="BK1595" s="82" t="s">
        <v>13972</v>
      </c>
      <c r="BL1595" s="77"/>
      <c r="BM1595" s="77"/>
      <c r="BN1595" s="77"/>
      <c r="BO1595" s="76"/>
      <c r="BP1595" s="44" t="s">
        <v>1895</v>
      </c>
    </row>
    <row r="1596" spans="1:68" x14ac:dyDescent="0.2">
      <c r="A1596" s="63" t="s">
        <v>1406</v>
      </c>
      <c r="B1596" s="44" t="s">
        <v>5721</v>
      </c>
      <c r="C1596" s="44" t="s">
        <v>9559</v>
      </c>
      <c r="D1596" s="105" t="s">
        <v>13974</v>
      </c>
      <c r="E1596" s="44" t="str">
        <f t="shared" si="48"/>
        <v>Whip of Many Thongs_Minion_MEBA</v>
      </c>
      <c r="F1596" s="44" t="s">
        <v>5808</v>
      </c>
      <c r="G1596" s="44" t="s">
        <v>5197</v>
      </c>
      <c r="H1596" s="44" t="s">
        <v>3290</v>
      </c>
      <c r="I1596" s="64"/>
      <c r="J1596" s="65"/>
      <c r="K1596" s="65"/>
      <c r="L1596" s="65"/>
      <c r="M1596" s="65"/>
      <c r="N1596" s="64"/>
      <c r="O1596" s="64"/>
      <c r="P1596" s="65"/>
      <c r="Q1596" s="65"/>
      <c r="R1596" s="65"/>
      <c r="S1596" s="65"/>
      <c r="T1596" s="64"/>
      <c r="U1596" s="65"/>
      <c r="V1596" s="65"/>
      <c r="W1596" s="65"/>
      <c r="X1596" s="65"/>
      <c r="Y1596" s="64"/>
      <c r="Z1596" s="66">
        <v>1</v>
      </c>
      <c r="AA1596" s="69">
        <f t="shared" si="49"/>
        <v>0</v>
      </c>
      <c r="AB1596" s="63" t="s">
        <v>398</v>
      </c>
      <c r="AC1596" s="75"/>
      <c r="AD1596" s="77"/>
      <c r="AE1596" s="77"/>
      <c r="AF1596" s="76"/>
      <c r="AG1596" s="82" t="s">
        <v>13975</v>
      </c>
      <c r="AH1596" s="77"/>
      <c r="AI1596" s="77"/>
      <c r="AJ1596" s="77"/>
      <c r="AK1596" s="76"/>
      <c r="AL1596" s="82" t="s">
        <v>13976</v>
      </c>
      <c r="AM1596" s="77"/>
      <c r="AN1596" s="77"/>
      <c r="AO1596" s="77"/>
      <c r="AP1596" s="76"/>
      <c r="AQ1596" s="82" t="s">
        <v>13975</v>
      </c>
      <c r="AR1596" s="77"/>
      <c r="AS1596" s="77"/>
      <c r="AT1596" s="77"/>
      <c r="AU1596" s="76"/>
      <c r="AV1596" s="82" t="s">
        <v>13975</v>
      </c>
      <c r="AW1596" s="77"/>
      <c r="AX1596" s="77"/>
      <c r="AY1596" s="77"/>
      <c r="AZ1596" s="76"/>
      <c r="BA1596" s="82" t="s">
        <v>398</v>
      </c>
      <c r="BB1596" s="77"/>
      <c r="BC1596" s="77"/>
      <c r="BD1596" s="77"/>
      <c r="BE1596" s="76"/>
      <c r="BF1596" s="82" t="s">
        <v>13975</v>
      </c>
      <c r="BG1596" s="77"/>
      <c r="BH1596" s="77"/>
      <c r="BI1596" s="77"/>
      <c r="BJ1596" s="76"/>
      <c r="BK1596" s="82" t="s">
        <v>13975</v>
      </c>
      <c r="BL1596" s="77"/>
      <c r="BM1596" s="77"/>
      <c r="BN1596" s="77"/>
      <c r="BO1596" s="76"/>
      <c r="BP1596" s="44" t="s">
        <v>1942</v>
      </c>
    </row>
    <row r="1597" spans="1:68" x14ac:dyDescent="0.2">
      <c r="A1597" s="63" t="s">
        <v>1406</v>
      </c>
      <c r="B1597" s="44" t="s">
        <v>6117</v>
      </c>
      <c r="C1597" s="44" t="s">
        <v>2401</v>
      </c>
      <c r="D1597" s="105" t="s">
        <v>13977</v>
      </c>
      <c r="E1597" s="44" t="str">
        <f t="shared" si="48"/>
        <v>Crept Along Carefully_Hero_MEBA</v>
      </c>
      <c r="F1597" s="44" t="s">
        <v>5808</v>
      </c>
      <c r="G1597" s="44" t="s">
        <v>5197</v>
      </c>
      <c r="H1597" s="44" t="s">
        <v>3290</v>
      </c>
      <c r="I1597" s="64"/>
      <c r="J1597" s="65"/>
      <c r="K1597" s="65"/>
      <c r="L1597" s="65"/>
      <c r="M1597" s="65"/>
      <c r="N1597" s="64"/>
      <c r="O1597" s="64"/>
      <c r="P1597" s="65"/>
      <c r="Q1597" s="65"/>
      <c r="R1597" s="65"/>
      <c r="S1597" s="65"/>
      <c r="T1597" s="64"/>
      <c r="U1597" s="65"/>
      <c r="V1597" s="65"/>
      <c r="W1597" s="65"/>
      <c r="X1597" s="65"/>
      <c r="Y1597" s="64"/>
      <c r="Z1597" s="66">
        <v>1</v>
      </c>
      <c r="AA1597" s="69">
        <f t="shared" si="49"/>
        <v>0</v>
      </c>
      <c r="AB1597" s="63" t="s">
        <v>399</v>
      </c>
      <c r="AC1597" s="75"/>
      <c r="AD1597" s="77"/>
      <c r="AE1597" s="77"/>
      <c r="AF1597" s="76"/>
      <c r="AG1597" s="82" t="s">
        <v>13978</v>
      </c>
      <c r="AH1597" s="77"/>
      <c r="AI1597" s="77"/>
      <c r="AJ1597" s="77"/>
      <c r="AK1597" s="76"/>
      <c r="AL1597" s="82" t="s">
        <v>13979</v>
      </c>
      <c r="AM1597" s="77"/>
      <c r="AN1597" s="77"/>
      <c r="AO1597" s="77"/>
      <c r="AP1597" s="76"/>
      <c r="AQ1597" s="82" t="s">
        <v>13978</v>
      </c>
      <c r="AR1597" s="77"/>
      <c r="AS1597" s="77"/>
      <c r="AT1597" s="77"/>
      <c r="AU1597" s="76"/>
      <c r="AV1597" s="82" t="s">
        <v>13978</v>
      </c>
      <c r="AW1597" s="77"/>
      <c r="AX1597" s="77"/>
      <c r="AY1597" s="77"/>
      <c r="AZ1597" s="76"/>
      <c r="BA1597" s="82" t="s">
        <v>399</v>
      </c>
      <c r="BB1597" s="77"/>
      <c r="BC1597" s="77"/>
      <c r="BD1597" s="77"/>
      <c r="BE1597" s="76"/>
      <c r="BF1597" s="82" t="s">
        <v>13978</v>
      </c>
      <c r="BG1597" s="77"/>
      <c r="BH1597" s="77"/>
      <c r="BI1597" s="77"/>
      <c r="BJ1597" s="76"/>
      <c r="BK1597" s="82" t="s">
        <v>13978</v>
      </c>
      <c r="BL1597" s="77"/>
      <c r="BM1597" s="77"/>
      <c r="BN1597" s="77"/>
      <c r="BO1597" s="76"/>
      <c r="BP1597" s="44" t="s">
        <v>1943</v>
      </c>
    </row>
    <row r="1598" spans="1:68" x14ac:dyDescent="0.2">
      <c r="A1598" s="63" t="s">
        <v>1406</v>
      </c>
      <c r="B1598" s="44" t="s">
        <v>6117</v>
      </c>
      <c r="C1598" s="44" t="s">
        <v>2401</v>
      </c>
      <c r="D1598" s="105" t="s">
        <v>13980</v>
      </c>
      <c r="E1598" s="44" t="str">
        <f t="shared" si="48"/>
        <v>Longbottom Leaf_Hero_MEBA</v>
      </c>
      <c r="F1598" s="44" t="s">
        <v>5808</v>
      </c>
      <c r="G1598" s="44" t="s">
        <v>5197</v>
      </c>
      <c r="H1598" s="44" t="s">
        <v>3290</v>
      </c>
      <c r="I1598" s="64"/>
      <c r="J1598" s="65"/>
      <c r="K1598" s="65"/>
      <c r="L1598" s="65"/>
      <c r="M1598" s="65"/>
      <c r="N1598" s="64"/>
      <c r="O1598" s="64"/>
      <c r="P1598" s="65"/>
      <c r="Q1598" s="65"/>
      <c r="R1598" s="65"/>
      <c r="S1598" s="65"/>
      <c r="T1598" s="64"/>
      <c r="U1598" s="65"/>
      <c r="V1598" s="65"/>
      <c r="W1598" s="65"/>
      <c r="X1598" s="65"/>
      <c r="Y1598" s="68">
        <v>1</v>
      </c>
      <c r="Z1598" s="65"/>
      <c r="AA1598" s="69">
        <f t="shared" si="49"/>
        <v>0</v>
      </c>
      <c r="AB1598" s="63" t="s">
        <v>400</v>
      </c>
      <c r="AC1598" s="75"/>
      <c r="AD1598" s="77"/>
      <c r="AE1598" s="77"/>
      <c r="AF1598" s="76"/>
      <c r="AG1598" s="82" t="s">
        <v>13981</v>
      </c>
      <c r="AH1598" s="77"/>
      <c r="AI1598" s="77"/>
      <c r="AJ1598" s="77"/>
      <c r="AK1598" s="76"/>
      <c r="AL1598" s="82" t="s">
        <v>13982</v>
      </c>
      <c r="AM1598" s="77"/>
      <c r="AN1598" s="77"/>
      <c r="AO1598" s="77"/>
      <c r="AP1598" s="76"/>
      <c r="AQ1598" s="82" t="s">
        <v>13981</v>
      </c>
      <c r="AR1598" s="77"/>
      <c r="AS1598" s="77"/>
      <c r="AT1598" s="77"/>
      <c r="AU1598" s="76"/>
      <c r="AV1598" s="82" t="s">
        <v>13981</v>
      </c>
      <c r="AW1598" s="77"/>
      <c r="AX1598" s="77"/>
      <c r="AY1598" s="77"/>
      <c r="AZ1598" s="76"/>
      <c r="BA1598" s="82" t="s">
        <v>400</v>
      </c>
      <c r="BB1598" s="77"/>
      <c r="BC1598" s="77"/>
      <c r="BD1598" s="77"/>
      <c r="BE1598" s="76"/>
      <c r="BF1598" s="82" t="s">
        <v>13981</v>
      </c>
      <c r="BG1598" s="77"/>
      <c r="BH1598" s="77"/>
      <c r="BI1598" s="77"/>
      <c r="BJ1598" s="76"/>
      <c r="BK1598" s="82" t="s">
        <v>13981</v>
      </c>
      <c r="BL1598" s="77"/>
      <c r="BM1598" s="77"/>
      <c r="BN1598" s="77"/>
      <c r="BO1598" s="76"/>
      <c r="BP1598" s="44" t="s">
        <v>13983</v>
      </c>
    </row>
    <row r="1599" spans="1:68" x14ac:dyDescent="0.2">
      <c r="A1599" s="63" t="s">
        <v>1406</v>
      </c>
      <c r="B1599" s="44" t="s">
        <v>6117</v>
      </c>
      <c r="C1599" s="44" t="s">
        <v>2401</v>
      </c>
      <c r="D1599" s="105" t="s">
        <v>13984</v>
      </c>
      <c r="E1599" s="44" t="str">
        <f t="shared" si="48"/>
        <v>Rumours of Rings_Hero_MEBA</v>
      </c>
      <c r="F1599" s="44" t="s">
        <v>5808</v>
      </c>
      <c r="G1599" s="44" t="s">
        <v>5197</v>
      </c>
      <c r="H1599" s="44" t="s">
        <v>3290</v>
      </c>
      <c r="I1599" s="64"/>
      <c r="J1599" s="65"/>
      <c r="K1599" s="65"/>
      <c r="L1599" s="65"/>
      <c r="M1599" s="65"/>
      <c r="N1599" s="64"/>
      <c r="O1599" s="64"/>
      <c r="P1599" s="65"/>
      <c r="Q1599" s="65"/>
      <c r="R1599" s="65"/>
      <c r="S1599" s="65"/>
      <c r="T1599" s="64"/>
      <c r="U1599" s="65"/>
      <c r="V1599" s="65"/>
      <c r="W1599" s="65"/>
      <c r="X1599" s="65"/>
      <c r="Y1599" s="68">
        <v>1</v>
      </c>
      <c r="Z1599" s="65"/>
      <c r="AA1599" s="69">
        <f t="shared" si="49"/>
        <v>0</v>
      </c>
      <c r="AB1599" s="63" t="s">
        <v>401</v>
      </c>
      <c r="AC1599" s="75"/>
      <c r="AD1599" s="77"/>
      <c r="AE1599" s="77"/>
      <c r="AF1599" s="76"/>
      <c r="AG1599" s="82" t="s">
        <v>13985</v>
      </c>
      <c r="AH1599" s="77"/>
      <c r="AI1599" s="77"/>
      <c r="AJ1599" s="77"/>
      <c r="AK1599" s="76"/>
      <c r="AL1599" s="82" t="s">
        <v>13986</v>
      </c>
      <c r="AM1599" s="77"/>
      <c r="AN1599" s="77"/>
      <c r="AO1599" s="77"/>
      <c r="AP1599" s="76"/>
      <c r="AQ1599" s="82" t="s">
        <v>13985</v>
      </c>
      <c r="AR1599" s="77"/>
      <c r="AS1599" s="77"/>
      <c r="AT1599" s="77"/>
      <c r="AU1599" s="76"/>
      <c r="AV1599" s="82" t="s">
        <v>13985</v>
      </c>
      <c r="AW1599" s="77"/>
      <c r="AX1599" s="77"/>
      <c r="AY1599" s="77"/>
      <c r="AZ1599" s="76"/>
      <c r="BA1599" s="82" t="s">
        <v>401</v>
      </c>
      <c r="BB1599" s="77"/>
      <c r="BC1599" s="77"/>
      <c r="BD1599" s="77"/>
      <c r="BE1599" s="76"/>
      <c r="BF1599" s="82" t="s">
        <v>13985</v>
      </c>
      <c r="BG1599" s="77"/>
      <c r="BH1599" s="77"/>
      <c r="BI1599" s="77"/>
      <c r="BJ1599" s="76"/>
      <c r="BK1599" s="82" t="s">
        <v>13985</v>
      </c>
      <c r="BL1599" s="77"/>
      <c r="BM1599" s="77"/>
      <c r="BN1599" s="77"/>
      <c r="BO1599" s="76"/>
      <c r="BP1599" s="44" t="s">
        <v>13987</v>
      </c>
    </row>
    <row r="1600" spans="1:68" x14ac:dyDescent="0.2">
      <c r="A1600" s="63" t="s">
        <v>1406</v>
      </c>
      <c r="B1600" s="44" t="s">
        <v>6117</v>
      </c>
      <c r="C1600" s="44" t="s">
        <v>2401</v>
      </c>
      <c r="D1600" s="105" t="s">
        <v>13988</v>
      </c>
      <c r="E1600" s="44" t="str">
        <f t="shared" si="48"/>
        <v>Show Things Unbidden_Hero_MEBA</v>
      </c>
      <c r="F1600" s="44" t="s">
        <v>9927</v>
      </c>
      <c r="G1600" s="44" t="s">
        <v>5197</v>
      </c>
      <c r="H1600" s="44" t="s">
        <v>3290</v>
      </c>
      <c r="I1600" s="64"/>
      <c r="J1600" s="65"/>
      <c r="K1600" s="65"/>
      <c r="L1600" s="65"/>
      <c r="M1600" s="65"/>
      <c r="N1600" s="64"/>
      <c r="O1600" s="64"/>
      <c r="P1600" s="65"/>
      <c r="Q1600" s="65"/>
      <c r="R1600" s="65"/>
      <c r="S1600" s="65"/>
      <c r="T1600" s="64"/>
      <c r="U1600" s="65"/>
      <c r="V1600" s="65"/>
      <c r="W1600" s="65"/>
      <c r="X1600" s="65"/>
      <c r="Y1600" s="64"/>
      <c r="Z1600" s="66">
        <v>1</v>
      </c>
      <c r="AA1600" s="69">
        <f t="shared" si="49"/>
        <v>0</v>
      </c>
      <c r="AB1600" s="63" t="s">
        <v>402</v>
      </c>
      <c r="AC1600" s="75"/>
      <c r="AD1600" s="77"/>
      <c r="AE1600" s="77"/>
      <c r="AF1600" s="76"/>
      <c r="AG1600" s="82" t="s">
        <v>13989</v>
      </c>
      <c r="AH1600" s="77"/>
      <c r="AI1600" s="77"/>
      <c r="AJ1600" s="77"/>
      <c r="AK1600" s="76"/>
      <c r="AL1600" s="82" t="s">
        <v>13990</v>
      </c>
      <c r="AM1600" s="77"/>
      <c r="AN1600" s="77"/>
      <c r="AO1600" s="77"/>
      <c r="AP1600" s="76"/>
      <c r="AQ1600" s="82" t="s">
        <v>13989</v>
      </c>
      <c r="AR1600" s="77"/>
      <c r="AS1600" s="77"/>
      <c r="AT1600" s="77"/>
      <c r="AU1600" s="76"/>
      <c r="AV1600" s="82" t="s">
        <v>13989</v>
      </c>
      <c r="AW1600" s="77"/>
      <c r="AX1600" s="77"/>
      <c r="AY1600" s="77"/>
      <c r="AZ1600" s="76"/>
      <c r="BA1600" s="82" t="s">
        <v>402</v>
      </c>
      <c r="BB1600" s="77"/>
      <c r="BC1600" s="77"/>
      <c r="BD1600" s="77"/>
      <c r="BE1600" s="76"/>
      <c r="BF1600" s="82" t="s">
        <v>13989</v>
      </c>
      <c r="BG1600" s="77"/>
      <c r="BH1600" s="77"/>
      <c r="BI1600" s="77"/>
      <c r="BJ1600" s="76"/>
      <c r="BK1600" s="82" t="s">
        <v>13989</v>
      </c>
      <c r="BL1600" s="77"/>
      <c r="BM1600" s="77"/>
      <c r="BN1600" s="77"/>
      <c r="BO1600" s="76"/>
      <c r="BP1600" s="44" t="s">
        <v>1827</v>
      </c>
    </row>
    <row r="1601" spans="1:68" x14ac:dyDescent="0.2">
      <c r="A1601" s="63" t="s">
        <v>1406</v>
      </c>
      <c r="B1601" s="44" t="s">
        <v>6117</v>
      </c>
      <c r="C1601" s="44" t="s">
        <v>2401</v>
      </c>
      <c r="D1601" s="105" t="s">
        <v>13991</v>
      </c>
      <c r="E1601" s="44" t="str">
        <f t="shared" si="48"/>
        <v>To Fealty Sworn_Hero_MEBA</v>
      </c>
      <c r="F1601" s="44" t="s">
        <v>5212</v>
      </c>
      <c r="G1601" s="44" t="s">
        <v>5197</v>
      </c>
      <c r="H1601" s="44" t="s">
        <v>3290</v>
      </c>
      <c r="I1601" s="64"/>
      <c r="J1601" s="65"/>
      <c r="K1601" s="65"/>
      <c r="L1601" s="65"/>
      <c r="M1601" s="65"/>
      <c r="N1601" s="64"/>
      <c r="O1601" s="64"/>
      <c r="P1601" s="65"/>
      <c r="Q1601" s="65"/>
      <c r="R1601" s="65"/>
      <c r="S1601" s="65"/>
      <c r="T1601" s="64"/>
      <c r="U1601" s="65"/>
      <c r="V1601" s="65"/>
      <c r="W1601" s="65"/>
      <c r="X1601" s="65"/>
      <c r="Y1601" s="64"/>
      <c r="Z1601" s="66">
        <v>1</v>
      </c>
      <c r="AA1601" s="69">
        <f t="shared" si="49"/>
        <v>0</v>
      </c>
      <c r="AB1601" s="63" t="s">
        <v>403</v>
      </c>
      <c r="AC1601" s="75"/>
      <c r="AD1601" s="77"/>
      <c r="AE1601" s="77"/>
      <c r="AF1601" s="76"/>
      <c r="AG1601" s="82" t="s">
        <v>13992</v>
      </c>
      <c r="AH1601" s="77"/>
      <c r="AI1601" s="77"/>
      <c r="AJ1601" s="77"/>
      <c r="AK1601" s="76"/>
      <c r="AL1601" s="82" t="s">
        <v>13993</v>
      </c>
      <c r="AM1601" s="77"/>
      <c r="AN1601" s="77"/>
      <c r="AO1601" s="77"/>
      <c r="AP1601" s="76"/>
      <c r="AQ1601" s="82" t="s">
        <v>13992</v>
      </c>
      <c r="AR1601" s="77"/>
      <c r="AS1601" s="77"/>
      <c r="AT1601" s="77"/>
      <c r="AU1601" s="76"/>
      <c r="AV1601" s="82" t="s">
        <v>13992</v>
      </c>
      <c r="AW1601" s="77"/>
      <c r="AX1601" s="77"/>
      <c r="AY1601" s="77"/>
      <c r="AZ1601" s="76"/>
      <c r="BA1601" s="82" t="s">
        <v>403</v>
      </c>
      <c r="BB1601" s="77"/>
      <c r="BC1601" s="77"/>
      <c r="BD1601" s="77"/>
      <c r="BE1601" s="76"/>
      <c r="BF1601" s="82" t="s">
        <v>13992</v>
      </c>
      <c r="BG1601" s="77"/>
      <c r="BH1601" s="77"/>
      <c r="BI1601" s="77"/>
      <c r="BJ1601" s="76"/>
      <c r="BK1601" s="82" t="s">
        <v>13992</v>
      </c>
      <c r="BL1601" s="77"/>
      <c r="BM1601" s="77"/>
      <c r="BN1601" s="77"/>
      <c r="BO1601" s="76"/>
      <c r="BP1601" s="44" t="s">
        <v>13994</v>
      </c>
    </row>
    <row r="1602" spans="1:68" x14ac:dyDescent="0.2">
      <c r="A1602" s="63" t="s">
        <v>1406</v>
      </c>
      <c r="B1602" s="44" t="s">
        <v>6117</v>
      </c>
      <c r="C1602" s="44" t="s">
        <v>9559</v>
      </c>
      <c r="D1602" s="105" t="s">
        <v>13995</v>
      </c>
      <c r="E1602" s="44" t="str">
        <f t="shared" si="48"/>
        <v>A More Evil Hour_Minion_MEBA</v>
      </c>
      <c r="F1602" s="44" t="s">
        <v>11470</v>
      </c>
      <c r="G1602" s="44" t="s">
        <v>5197</v>
      </c>
      <c r="H1602" s="44" t="s">
        <v>3290</v>
      </c>
      <c r="I1602" s="64"/>
      <c r="J1602" s="65"/>
      <c r="K1602" s="65"/>
      <c r="L1602" s="65"/>
      <c r="M1602" s="65"/>
      <c r="N1602" s="64"/>
      <c r="O1602" s="64"/>
      <c r="P1602" s="65"/>
      <c r="Q1602" s="65"/>
      <c r="R1602" s="65"/>
      <c r="S1602" s="65"/>
      <c r="T1602" s="64"/>
      <c r="U1602" s="65"/>
      <c r="V1602" s="65"/>
      <c r="W1602" s="65"/>
      <c r="X1602" s="65"/>
      <c r="Y1602" s="64"/>
      <c r="Z1602" s="66">
        <v>1</v>
      </c>
      <c r="AA1602" s="69">
        <f t="shared" si="49"/>
        <v>0</v>
      </c>
      <c r="AB1602" s="63" t="s">
        <v>404</v>
      </c>
      <c r="AC1602" s="75"/>
      <c r="AD1602" s="77"/>
      <c r="AE1602" s="77"/>
      <c r="AF1602" s="76"/>
      <c r="AG1602" s="82" t="s">
        <v>13996</v>
      </c>
      <c r="AH1602" s="77"/>
      <c r="AI1602" s="77"/>
      <c r="AJ1602" s="77"/>
      <c r="AK1602" s="76"/>
      <c r="AL1602" s="82" t="s">
        <v>13997</v>
      </c>
      <c r="AM1602" s="77"/>
      <c r="AN1602" s="77"/>
      <c r="AO1602" s="77"/>
      <c r="AP1602" s="76"/>
      <c r="AQ1602" s="82" t="s">
        <v>13996</v>
      </c>
      <c r="AR1602" s="77"/>
      <c r="AS1602" s="77"/>
      <c r="AT1602" s="77"/>
      <c r="AU1602" s="76"/>
      <c r="AV1602" s="82" t="s">
        <v>13996</v>
      </c>
      <c r="AW1602" s="77"/>
      <c r="AX1602" s="77"/>
      <c r="AY1602" s="77"/>
      <c r="AZ1602" s="76"/>
      <c r="BA1602" s="82" t="s">
        <v>404</v>
      </c>
      <c r="BB1602" s="77"/>
      <c r="BC1602" s="77"/>
      <c r="BD1602" s="77"/>
      <c r="BE1602" s="76"/>
      <c r="BF1602" s="82" t="s">
        <v>13996</v>
      </c>
      <c r="BG1602" s="77"/>
      <c r="BH1602" s="77"/>
      <c r="BI1602" s="77"/>
      <c r="BJ1602" s="76"/>
      <c r="BK1602" s="82" t="s">
        <v>13996</v>
      </c>
      <c r="BL1602" s="77"/>
      <c r="BM1602" s="77"/>
      <c r="BN1602" s="77"/>
      <c r="BO1602" s="76"/>
      <c r="BP1602" s="44" t="s">
        <v>1828</v>
      </c>
    </row>
    <row r="1603" spans="1:68" x14ac:dyDescent="0.2">
      <c r="A1603" s="63" t="s">
        <v>1406</v>
      </c>
      <c r="B1603" s="44" t="s">
        <v>6117</v>
      </c>
      <c r="C1603" s="44" t="s">
        <v>9559</v>
      </c>
      <c r="D1603" s="105" t="s">
        <v>13998</v>
      </c>
      <c r="E1603" s="44" t="str">
        <f t="shared" si="48"/>
        <v>Ancient Secrets_Minion_MEBA</v>
      </c>
      <c r="F1603" s="44" t="s">
        <v>13999</v>
      </c>
      <c r="G1603" s="44" t="s">
        <v>5235</v>
      </c>
      <c r="H1603" s="44" t="s">
        <v>13917</v>
      </c>
      <c r="I1603" s="64"/>
      <c r="J1603" s="65"/>
      <c r="K1603" s="65"/>
      <c r="L1603" s="65"/>
      <c r="M1603" s="65"/>
      <c r="N1603" s="64"/>
      <c r="O1603" s="64"/>
      <c r="P1603" s="65"/>
      <c r="Q1603" s="65"/>
      <c r="R1603" s="65"/>
      <c r="S1603" s="65"/>
      <c r="T1603" s="64"/>
      <c r="U1603" s="65"/>
      <c r="V1603" s="65"/>
      <c r="W1603" s="65"/>
      <c r="X1603" s="65"/>
      <c r="Y1603" s="68">
        <v>2</v>
      </c>
      <c r="Z1603" s="66">
        <v>1</v>
      </c>
      <c r="AA1603" s="69">
        <f t="shared" si="49"/>
        <v>0</v>
      </c>
      <c r="AB1603" s="63" t="s">
        <v>405</v>
      </c>
      <c r="AC1603" s="75"/>
      <c r="AD1603" s="77"/>
      <c r="AE1603" s="77"/>
      <c r="AF1603" s="76"/>
      <c r="AG1603" s="82" t="s">
        <v>14000</v>
      </c>
      <c r="AH1603" s="77"/>
      <c r="AI1603" s="77"/>
      <c r="AJ1603" s="77"/>
      <c r="AK1603" s="76"/>
      <c r="AL1603" s="82" t="s">
        <v>14001</v>
      </c>
      <c r="AM1603" s="77"/>
      <c r="AN1603" s="77"/>
      <c r="AO1603" s="77"/>
      <c r="AP1603" s="76"/>
      <c r="AQ1603" s="82" t="s">
        <v>14000</v>
      </c>
      <c r="AR1603" s="77"/>
      <c r="AS1603" s="77"/>
      <c r="AT1603" s="77"/>
      <c r="AU1603" s="76"/>
      <c r="AV1603" s="82" t="s">
        <v>14000</v>
      </c>
      <c r="AW1603" s="77"/>
      <c r="AX1603" s="77"/>
      <c r="AY1603" s="77"/>
      <c r="AZ1603" s="76"/>
      <c r="BA1603" s="82" t="s">
        <v>405</v>
      </c>
      <c r="BB1603" s="77"/>
      <c r="BC1603" s="77"/>
      <c r="BD1603" s="77"/>
      <c r="BE1603" s="76"/>
      <c r="BF1603" s="82" t="s">
        <v>14000</v>
      </c>
      <c r="BG1603" s="77"/>
      <c r="BH1603" s="77"/>
      <c r="BI1603" s="77"/>
      <c r="BJ1603" s="76"/>
      <c r="BK1603" s="82" t="s">
        <v>14000</v>
      </c>
      <c r="BL1603" s="77"/>
      <c r="BM1603" s="77"/>
      <c r="BN1603" s="77"/>
      <c r="BO1603" s="76"/>
      <c r="BP1603" s="44" t="s">
        <v>14002</v>
      </c>
    </row>
    <row r="1604" spans="1:68" x14ac:dyDescent="0.2">
      <c r="A1604" s="63" t="s">
        <v>1406</v>
      </c>
      <c r="B1604" s="44" t="s">
        <v>6117</v>
      </c>
      <c r="C1604" s="44" t="s">
        <v>9559</v>
      </c>
      <c r="D1604" s="105" t="s">
        <v>14003</v>
      </c>
      <c r="E1604" s="44" t="str">
        <f t="shared" si="48"/>
        <v>Angband Revisited_Minion_MEBA</v>
      </c>
      <c r="F1604" s="44" t="s">
        <v>14004</v>
      </c>
      <c r="G1604" s="44" t="s">
        <v>5235</v>
      </c>
      <c r="H1604" s="44" t="s">
        <v>13917</v>
      </c>
      <c r="I1604" s="64"/>
      <c r="J1604" s="65"/>
      <c r="K1604" s="65"/>
      <c r="L1604" s="65"/>
      <c r="M1604" s="65"/>
      <c r="N1604" s="64"/>
      <c r="O1604" s="64"/>
      <c r="P1604" s="65"/>
      <c r="Q1604" s="65"/>
      <c r="R1604" s="65"/>
      <c r="S1604" s="65"/>
      <c r="T1604" s="64"/>
      <c r="U1604" s="65"/>
      <c r="V1604" s="65"/>
      <c r="W1604" s="65"/>
      <c r="X1604" s="65"/>
      <c r="Y1604" s="68">
        <v>1</v>
      </c>
      <c r="Z1604" s="66">
        <v>2</v>
      </c>
      <c r="AA1604" s="69">
        <f t="shared" si="49"/>
        <v>0</v>
      </c>
      <c r="AB1604" s="63" t="s">
        <v>92</v>
      </c>
      <c r="AC1604" s="75"/>
      <c r="AD1604" s="77"/>
      <c r="AE1604" s="77"/>
      <c r="AF1604" s="76"/>
      <c r="AG1604" s="82" t="s">
        <v>14005</v>
      </c>
      <c r="AH1604" s="77"/>
      <c r="AI1604" s="77"/>
      <c r="AJ1604" s="77"/>
      <c r="AK1604" s="76"/>
      <c r="AL1604" s="82" t="s">
        <v>14006</v>
      </c>
      <c r="AM1604" s="77"/>
      <c r="AN1604" s="77"/>
      <c r="AO1604" s="77"/>
      <c r="AP1604" s="76"/>
      <c r="AQ1604" s="82" t="s">
        <v>14005</v>
      </c>
      <c r="AR1604" s="77"/>
      <c r="AS1604" s="77"/>
      <c r="AT1604" s="77"/>
      <c r="AU1604" s="76"/>
      <c r="AV1604" s="82" t="s">
        <v>14005</v>
      </c>
      <c r="AW1604" s="77"/>
      <c r="AX1604" s="77"/>
      <c r="AY1604" s="77"/>
      <c r="AZ1604" s="76"/>
      <c r="BA1604" s="82" t="s">
        <v>92</v>
      </c>
      <c r="BB1604" s="77"/>
      <c r="BC1604" s="77"/>
      <c r="BD1604" s="77"/>
      <c r="BE1604" s="76"/>
      <c r="BF1604" s="82" t="s">
        <v>14005</v>
      </c>
      <c r="BG1604" s="77"/>
      <c r="BH1604" s="77"/>
      <c r="BI1604" s="77"/>
      <c r="BJ1604" s="76"/>
      <c r="BK1604" s="82" t="s">
        <v>14005</v>
      </c>
      <c r="BL1604" s="77"/>
      <c r="BM1604" s="77"/>
      <c r="BN1604" s="77"/>
      <c r="BO1604" s="76"/>
      <c r="BP1604" s="44" t="s">
        <v>14007</v>
      </c>
    </row>
    <row r="1605" spans="1:68" x14ac:dyDescent="0.2">
      <c r="A1605" s="63" t="s">
        <v>1406</v>
      </c>
      <c r="B1605" s="44" t="s">
        <v>6117</v>
      </c>
      <c r="C1605" s="44" t="s">
        <v>9559</v>
      </c>
      <c r="D1605" s="105" t="s">
        <v>14008</v>
      </c>
      <c r="E1605" s="44" t="str">
        <f t="shared" ref="E1605:E1668" si="50">_xlfn.CONCAT(AB1605,"_",C1605,"_",A1605)</f>
        <v>Breach the Hold_Minion_MEBA</v>
      </c>
      <c r="F1605" s="44" t="s">
        <v>13999</v>
      </c>
      <c r="G1605" s="44" t="s">
        <v>5183</v>
      </c>
      <c r="H1605" s="44" t="s">
        <v>5184</v>
      </c>
      <c r="I1605" s="64"/>
      <c r="J1605" s="65"/>
      <c r="K1605" s="65"/>
      <c r="L1605" s="65"/>
      <c r="M1605" s="65"/>
      <c r="N1605" s="64"/>
      <c r="O1605" s="64"/>
      <c r="P1605" s="65"/>
      <c r="Q1605" s="65"/>
      <c r="R1605" s="65"/>
      <c r="S1605" s="65"/>
      <c r="T1605" s="64"/>
      <c r="U1605" s="65"/>
      <c r="V1605" s="65"/>
      <c r="W1605" s="65"/>
      <c r="X1605" s="65"/>
      <c r="Y1605" s="68">
        <v>1</v>
      </c>
      <c r="Z1605" s="66">
        <v>1</v>
      </c>
      <c r="AA1605" s="69">
        <f t="shared" si="49"/>
        <v>0</v>
      </c>
      <c r="AB1605" s="63" t="s">
        <v>93</v>
      </c>
      <c r="AC1605" s="75"/>
      <c r="AD1605" s="77"/>
      <c r="AE1605" s="77"/>
      <c r="AF1605" s="76"/>
      <c r="AG1605" s="82" t="s">
        <v>14009</v>
      </c>
      <c r="AH1605" s="77"/>
      <c r="AI1605" s="77"/>
      <c r="AJ1605" s="77"/>
      <c r="AK1605" s="76"/>
      <c r="AL1605" s="82" t="s">
        <v>14010</v>
      </c>
      <c r="AM1605" s="77"/>
      <c r="AN1605" s="77"/>
      <c r="AO1605" s="77"/>
      <c r="AP1605" s="76"/>
      <c r="AQ1605" s="82" t="s">
        <v>14009</v>
      </c>
      <c r="AR1605" s="77"/>
      <c r="AS1605" s="77"/>
      <c r="AT1605" s="77"/>
      <c r="AU1605" s="76"/>
      <c r="AV1605" s="82" t="s">
        <v>14009</v>
      </c>
      <c r="AW1605" s="77"/>
      <c r="AX1605" s="77"/>
      <c r="AY1605" s="77"/>
      <c r="AZ1605" s="76"/>
      <c r="BA1605" s="82" t="s">
        <v>93</v>
      </c>
      <c r="BB1605" s="77"/>
      <c r="BC1605" s="77"/>
      <c r="BD1605" s="77"/>
      <c r="BE1605" s="76"/>
      <c r="BF1605" s="82" t="s">
        <v>14009</v>
      </c>
      <c r="BG1605" s="77"/>
      <c r="BH1605" s="77"/>
      <c r="BI1605" s="77"/>
      <c r="BJ1605" s="76"/>
      <c r="BK1605" s="82" t="s">
        <v>14009</v>
      </c>
      <c r="BL1605" s="77"/>
      <c r="BM1605" s="77"/>
      <c r="BN1605" s="77"/>
      <c r="BO1605" s="76"/>
      <c r="BP1605" s="44" t="s">
        <v>1804</v>
      </c>
    </row>
    <row r="1606" spans="1:68" x14ac:dyDescent="0.2">
      <c r="A1606" s="63" t="s">
        <v>1406</v>
      </c>
      <c r="B1606" s="44" t="s">
        <v>6117</v>
      </c>
      <c r="C1606" s="44" t="s">
        <v>9559</v>
      </c>
      <c r="D1606" s="105" t="s">
        <v>14011</v>
      </c>
      <c r="E1606" s="44" t="str">
        <f t="shared" si="50"/>
        <v>Caverns Unchoked_Minion_MEBA</v>
      </c>
      <c r="F1606" s="44" t="s">
        <v>10893</v>
      </c>
      <c r="G1606" s="44" t="s">
        <v>5183</v>
      </c>
      <c r="H1606" s="44" t="s">
        <v>5184</v>
      </c>
      <c r="I1606" s="64"/>
      <c r="J1606" s="65"/>
      <c r="K1606" s="65"/>
      <c r="L1606" s="65"/>
      <c r="M1606" s="65"/>
      <c r="N1606" s="64"/>
      <c r="O1606" s="64"/>
      <c r="P1606" s="65"/>
      <c r="Q1606" s="65"/>
      <c r="R1606" s="65"/>
      <c r="S1606" s="65"/>
      <c r="T1606" s="64"/>
      <c r="U1606" s="65"/>
      <c r="V1606" s="65"/>
      <c r="W1606" s="65"/>
      <c r="X1606" s="65"/>
      <c r="Y1606" s="68">
        <v>1</v>
      </c>
      <c r="Z1606" s="66">
        <v>1</v>
      </c>
      <c r="AA1606" s="69">
        <f t="shared" si="49"/>
        <v>0</v>
      </c>
      <c r="AB1606" s="63" t="s">
        <v>94</v>
      </c>
      <c r="AC1606" s="75"/>
      <c r="AD1606" s="77"/>
      <c r="AE1606" s="77"/>
      <c r="AF1606" s="76"/>
      <c r="AG1606" s="82" t="s">
        <v>14012</v>
      </c>
      <c r="AH1606" s="77"/>
      <c r="AI1606" s="77"/>
      <c r="AJ1606" s="77"/>
      <c r="AK1606" s="76"/>
      <c r="AL1606" s="82" t="s">
        <v>14013</v>
      </c>
      <c r="AM1606" s="77"/>
      <c r="AN1606" s="77"/>
      <c r="AO1606" s="77"/>
      <c r="AP1606" s="76"/>
      <c r="AQ1606" s="82" t="s">
        <v>14012</v>
      </c>
      <c r="AR1606" s="77"/>
      <c r="AS1606" s="77"/>
      <c r="AT1606" s="77"/>
      <c r="AU1606" s="76"/>
      <c r="AV1606" s="82" t="s">
        <v>14012</v>
      </c>
      <c r="AW1606" s="77"/>
      <c r="AX1606" s="77"/>
      <c r="AY1606" s="77"/>
      <c r="AZ1606" s="76"/>
      <c r="BA1606" s="82" t="s">
        <v>94</v>
      </c>
      <c r="BB1606" s="77"/>
      <c r="BC1606" s="77"/>
      <c r="BD1606" s="77"/>
      <c r="BE1606" s="76"/>
      <c r="BF1606" s="82" t="s">
        <v>14012</v>
      </c>
      <c r="BG1606" s="77"/>
      <c r="BH1606" s="77"/>
      <c r="BI1606" s="77"/>
      <c r="BJ1606" s="76"/>
      <c r="BK1606" s="82" t="s">
        <v>14012</v>
      </c>
      <c r="BL1606" s="77"/>
      <c r="BM1606" s="77"/>
      <c r="BN1606" s="77"/>
      <c r="BO1606" s="76"/>
      <c r="BP1606" s="44" t="s">
        <v>14014</v>
      </c>
    </row>
    <row r="1607" spans="1:68" x14ac:dyDescent="0.2">
      <c r="A1607" s="63" t="s">
        <v>1406</v>
      </c>
      <c r="B1607" s="44" t="s">
        <v>6117</v>
      </c>
      <c r="C1607" s="44" t="s">
        <v>9559</v>
      </c>
      <c r="D1607" s="105" t="s">
        <v>14015</v>
      </c>
      <c r="E1607" s="44" t="str">
        <f t="shared" si="50"/>
        <v>Challenge the Power_Minion_MEBA</v>
      </c>
      <c r="F1607" s="44" t="s">
        <v>5808</v>
      </c>
      <c r="G1607" s="44" t="s">
        <v>5197</v>
      </c>
      <c r="H1607" s="44" t="s">
        <v>3290</v>
      </c>
      <c r="I1607" s="64"/>
      <c r="J1607" s="65"/>
      <c r="K1607" s="65"/>
      <c r="L1607" s="65"/>
      <c r="M1607" s="65"/>
      <c r="N1607" s="64"/>
      <c r="O1607" s="64"/>
      <c r="P1607" s="65"/>
      <c r="Q1607" s="65"/>
      <c r="R1607" s="65"/>
      <c r="S1607" s="65"/>
      <c r="T1607" s="64"/>
      <c r="U1607" s="65"/>
      <c r="V1607" s="65"/>
      <c r="W1607" s="65"/>
      <c r="X1607" s="65"/>
      <c r="Y1607" s="64"/>
      <c r="Z1607" s="66">
        <v>1</v>
      </c>
      <c r="AA1607" s="69">
        <f t="shared" si="49"/>
        <v>0</v>
      </c>
      <c r="AB1607" s="63" t="s">
        <v>95</v>
      </c>
      <c r="AC1607" s="75"/>
      <c r="AD1607" s="77"/>
      <c r="AE1607" s="77"/>
      <c r="AF1607" s="76"/>
      <c r="AG1607" s="82" t="s">
        <v>14016</v>
      </c>
      <c r="AH1607" s="77"/>
      <c r="AI1607" s="77"/>
      <c r="AJ1607" s="77"/>
      <c r="AK1607" s="76"/>
      <c r="AL1607" s="82" t="s">
        <v>14017</v>
      </c>
      <c r="AM1607" s="77"/>
      <c r="AN1607" s="77"/>
      <c r="AO1607" s="77"/>
      <c r="AP1607" s="76"/>
      <c r="AQ1607" s="82" t="s">
        <v>14016</v>
      </c>
      <c r="AR1607" s="77"/>
      <c r="AS1607" s="77"/>
      <c r="AT1607" s="77"/>
      <c r="AU1607" s="76"/>
      <c r="AV1607" s="82" t="s">
        <v>14016</v>
      </c>
      <c r="AW1607" s="77"/>
      <c r="AX1607" s="77"/>
      <c r="AY1607" s="77"/>
      <c r="AZ1607" s="76"/>
      <c r="BA1607" s="82" t="s">
        <v>95</v>
      </c>
      <c r="BB1607" s="77"/>
      <c r="BC1607" s="77"/>
      <c r="BD1607" s="77"/>
      <c r="BE1607" s="76"/>
      <c r="BF1607" s="82" t="s">
        <v>14016</v>
      </c>
      <c r="BG1607" s="77"/>
      <c r="BH1607" s="77"/>
      <c r="BI1607" s="77"/>
      <c r="BJ1607" s="76"/>
      <c r="BK1607" s="82" t="s">
        <v>14016</v>
      </c>
      <c r="BL1607" s="77"/>
      <c r="BM1607" s="77"/>
      <c r="BN1607" s="77"/>
      <c r="BO1607" s="76"/>
      <c r="BP1607" s="44" t="s">
        <v>1805</v>
      </c>
    </row>
    <row r="1608" spans="1:68" x14ac:dyDescent="0.2">
      <c r="A1608" s="63" t="s">
        <v>1406</v>
      </c>
      <c r="B1608" s="44" t="s">
        <v>6117</v>
      </c>
      <c r="C1608" s="44" t="s">
        <v>9559</v>
      </c>
      <c r="D1608" s="105" t="s">
        <v>14018</v>
      </c>
      <c r="E1608" s="44" t="str">
        <f t="shared" si="50"/>
        <v>Cloaked by Darkness_Minion_MEBA</v>
      </c>
      <c r="F1608" s="44" t="s">
        <v>13945</v>
      </c>
      <c r="G1608" s="44" t="s">
        <v>5197</v>
      </c>
      <c r="H1608" s="44" t="s">
        <v>3290</v>
      </c>
      <c r="I1608" s="64"/>
      <c r="J1608" s="65"/>
      <c r="K1608" s="65"/>
      <c r="L1608" s="65"/>
      <c r="M1608" s="65"/>
      <c r="N1608" s="64"/>
      <c r="O1608" s="64"/>
      <c r="P1608" s="65"/>
      <c r="Q1608" s="65"/>
      <c r="R1608" s="65"/>
      <c r="S1608" s="65"/>
      <c r="T1608" s="64"/>
      <c r="U1608" s="65"/>
      <c r="V1608" s="65"/>
      <c r="W1608" s="65"/>
      <c r="X1608" s="65"/>
      <c r="Y1608" s="68">
        <v>1</v>
      </c>
      <c r="Z1608" s="65"/>
      <c r="AA1608" s="69">
        <f t="shared" si="49"/>
        <v>0</v>
      </c>
      <c r="AB1608" s="63" t="s">
        <v>96</v>
      </c>
      <c r="AC1608" s="75"/>
      <c r="AD1608" s="77"/>
      <c r="AE1608" s="77"/>
      <c r="AF1608" s="76"/>
      <c r="AG1608" s="82" t="s">
        <v>14019</v>
      </c>
      <c r="AH1608" s="77"/>
      <c r="AI1608" s="77"/>
      <c r="AJ1608" s="77"/>
      <c r="AK1608" s="76"/>
      <c r="AL1608" s="82" t="s">
        <v>14020</v>
      </c>
      <c r="AM1608" s="77"/>
      <c r="AN1608" s="77"/>
      <c r="AO1608" s="77"/>
      <c r="AP1608" s="76"/>
      <c r="AQ1608" s="82" t="s">
        <v>14019</v>
      </c>
      <c r="AR1608" s="77"/>
      <c r="AS1608" s="77"/>
      <c r="AT1608" s="77"/>
      <c r="AU1608" s="76"/>
      <c r="AV1608" s="82" t="s">
        <v>14019</v>
      </c>
      <c r="AW1608" s="77"/>
      <c r="AX1608" s="77"/>
      <c r="AY1608" s="77"/>
      <c r="AZ1608" s="76"/>
      <c r="BA1608" s="82" t="s">
        <v>96</v>
      </c>
      <c r="BB1608" s="77"/>
      <c r="BC1608" s="77"/>
      <c r="BD1608" s="77"/>
      <c r="BE1608" s="76"/>
      <c r="BF1608" s="82" t="s">
        <v>14019</v>
      </c>
      <c r="BG1608" s="77"/>
      <c r="BH1608" s="77"/>
      <c r="BI1608" s="77"/>
      <c r="BJ1608" s="76"/>
      <c r="BK1608" s="82" t="s">
        <v>14019</v>
      </c>
      <c r="BL1608" s="77"/>
      <c r="BM1608" s="77"/>
      <c r="BN1608" s="77"/>
      <c r="BO1608" s="76"/>
      <c r="BP1608" s="44" t="s">
        <v>14021</v>
      </c>
    </row>
    <row r="1609" spans="1:68" x14ac:dyDescent="0.2">
      <c r="A1609" s="63" t="s">
        <v>1406</v>
      </c>
      <c r="B1609" s="44" t="s">
        <v>6117</v>
      </c>
      <c r="C1609" s="44" t="s">
        <v>9559</v>
      </c>
      <c r="D1609" s="105" t="s">
        <v>14022</v>
      </c>
      <c r="E1609" s="44" t="str">
        <f t="shared" si="50"/>
        <v>Crowned with Storm_Minion_MEBA</v>
      </c>
      <c r="F1609" s="44" t="s">
        <v>5538</v>
      </c>
      <c r="G1609" s="44" t="s">
        <v>5197</v>
      </c>
      <c r="H1609" s="44" t="s">
        <v>3290</v>
      </c>
      <c r="I1609" s="64"/>
      <c r="J1609" s="65"/>
      <c r="K1609" s="65"/>
      <c r="L1609" s="65"/>
      <c r="M1609" s="65"/>
      <c r="N1609" s="64"/>
      <c r="O1609" s="64"/>
      <c r="P1609" s="65"/>
      <c r="Q1609" s="65"/>
      <c r="R1609" s="65"/>
      <c r="S1609" s="65"/>
      <c r="T1609" s="64"/>
      <c r="U1609" s="65"/>
      <c r="V1609" s="65"/>
      <c r="W1609" s="65"/>
      <c r="X1609" s="65"/>
      <c r="Y1609" s="64"/>
      <c r="Z1609" s="66">
        <v>1</v>
      </c>
      <c r="AA1609" s="69">
        <f t="shared" si="49"/>
        <v>0</v>
      </c>
      <c r="AB1609" s="63" t="s">
        <v>97</v>
      </c>
      <c r="AC1609" s="75"/>
      <c r="AD1609" s="77"/>
      <c r="AE1609" s="77"/>
      <c r="AF1609" s="76"/>
      <c r="AG1609" s="82" t="s">
        <v>14023</v>
      </c>
      <c r="AH1609" s="77"/>
      <c r="AI1609" s="77"/>
      <c r="AJ1609" s="77"/>
      <c r="AK1609" s="76"/>
      <c r="AL1609" s="82" t="s">
        <v>14024</v>
      </c>
      <c r="AM1609" s="77"/>
      <c r="AN1609" s="77"/>
      <c r="AO1609" s="77"/>
      <c r="AP1609" s="76"/>
      <c r="AQ1609" s="82" t="s">
        <v>14023</v>
      </c>
      <c r="AR1609" s="77"/>
      <c r="AS1609" s="77"/>
      <c r="AT1609" s="77"/>
      <c r="AU1609" s="76"/>
      <c r="AV1609" s="82" t="s">
        <v>14023</v>
      </c>
      <c r="AW1609" s="77"/>
      <c r="AX1609" s="77"/>
      <c r="AY1609" s="77"/>
      <c r="AZ1609" s="76"/>
      <c r="BA1609" s="82" t="s">
        <v>97</v>
      </c>
      <c r="BB1609" s="77"/>
      <c r="BC1609" s="77"/>
      <c r="BD1609" s="77"/>
      <c r="BE1609" s="76"/>
      <c r="BF1609" s="82" t="s">
        <v>14023</v>
      </c>
      <c r="BG1609" s="77"/>
      <c r="BH1609" s="77"/>
      <c r="BI1609" s="77"/>
      <c r="BJ1609" s="76"/>
      <c r="BK1609" s="82" t="s">
        <v>14023</v>
      </c>
      <c r="BL1609" s="77"/>
      <c r="BM1609" s="77"/>
      <c r="BN1609" s="77"/>
      <c r="BO1609" s="76"/>
      <c r="BP1609" s="44" t="s">
        <v>1882</v>
      </c>
    </row>
    <row r="1610" spans="1:68" x14ac:dyDescent="0.2">
      <c r="A1610" s="63" t="s">
        <v>1406</v>
      </c>
      <c r="B1610" s="44" t="s">
        <v>6117</v>
      </c>
      <c r="C1610" s="44" t="s">
        <v>9559</v>
      </c>
      <c r="D1610" s="105" t="s">
        <v>14025</v>
      </c>
      <c r="E1610" s="44" t="str">
        <f t="shared" si="50"/>
        <v>Darkness Wielded_Minion_MEBA</v>
      </c>
      <c r="F1610" s="44" t="s">
        <v>5538</v>
      </c>
      <c r="G1610" s="44" t="s">
        <v>5197</v>
      </c>
      <c r="H1610" s="44" t="s">
        <v>3290</v>
      </c>
      <c r="I1610" s="64"/>
      <c r="J1610" s="65"/>
      <c r="K1610" s="65"/>
      <c r="L1610" s="65"/>
      <c r="M1610" s="65"/>
      <c r="N1610" s="64"/>
      <c r="O1610" s="64"/>
      <c r="P1610" s="65"/>
      <c r="Q1610" s="65"/>
      <c r="R1610" s="65"/>
      <c r="S1610" s="65"/>
      <c r="T1610" s="64"/>
      <c r="U1610" s="65"/>
      <c r="V1610" s="65"/>
      <c r="W1610" s="65"/>
      <c r="X1610" s="65"/>
      <c r="Y1610" s="68">
        <v>1</v>
      </c>
      <c r="Z1610" s="65"/>
      <c r="AA1610" s="69">
        <f t="shared" si="49"/>
        <v>0</v>
      </c>
      <c r="AB1610" s="63" t="s">
        <v>98</v>
      </c>
      <c r="AC1610" s="75"/>
      <c r="AD1610" s="77"/>
      <c r="AE1610" s="77"/>
      <c r="AF1610" s="76"/>
      <c r="AG1610" s="82" t="s">
        <v>14026</v>
      </c>
      <c r="AH1610" s="77"/>
      <c r="AI1610" s="77"/>
      <c r="AJ1610" s="77"/>
      <c r="AK1610" s="76"/>
      <c r="AL1610" s="82" t="s">
        <v>14027</v>
      </c>
      <c r="AM1610" s="77"/>
      <c r="AN1610" s="77"/>
      <c r="AO1610" s="77"/>
      <c r="AP1610" s="76"/>
      <c r="AQ1610" s="82" t="s">
        <v>14026</v>
      </c>
      <c r="AR1610" s="77"/>
      <c r="AS1610" s="77"/>
      <c r="AT1610" s="77"/>
      <c r="AU1610" s="76"/>
      <c r="AV1610" s="82" t="s">
        <v>14026</v>
      </c>
      <c r="AW1610" s="77"/>
      <c r="AX1610" s="77"/>
      <c r="AY1610" s="77"/>
      <c r="AZ1610" s="76"/>
      <c r="BA1610" s="82" t="s">
        <v>98</v>
      </c>
      <c r="BB1610" s="77"/>
      <c r="BC1610" s="77"/>
      <c r="BD1610" s="77"/>
      <c r="BE1610" s="76"/>
      <c r="BF1610" s="82" t="s">
        <v>14026</v>
      </c>
      <c r="BG1610" s="77"/>
      <c r="BH1610" s="77"/>
      <c r="BI1610" s="77"/>
      <c r="BJ1610" s="76"/>
      <c r="BK1610" s="82" t="s">
        <v>14026</v>
      </c>
      <c r="BL1610" s="77"/>
      <c r="BM1610" s="77"/>
      <c r="BN1610" s="77"/>
      <c r="BO1610" s="76"/>
      <c r="BP1610" s="44" t="s">
        <v>1883</v>
      </c>
    </row>
    <row r="1611" spans="1:68" x14ac:dyDescent="0.2">
      <c r="A1611" s="63" t="s">
        <v>1406</v>
      </c>
      <c r="B1611" s="44" t="s">
        <v>6117</v>
      </c>
      <c r="C1611" s="44" t="s">
        <v>9559</v>
      </c>
      <c r="D1611" s="105" t="s">
        <v>14028</v>
      </c>
      <c r="E1611" s="44" t="str">
        <f t="shared" si="50"/>
        <v>Descent through Fire_Minion_MEBA</v>
      </c>
      <c r="F1611" s="44" t="s">
        <v>9864</v>
      </c>
      <c r="G1611" s="44" t="s">
        <v>5197</v>
      </c>
      <c r="H1611" s="44" t="s">
        <v>3290</v>
      </c>
      <c r="I1611" s="64"/>
      <c r="J1611" s="65"/>
      <c r="K1611" s="65"/>
      <c r="L1611" s="65"/>
      <c r="M1611" s="65"/>
      <c r="N1611" s="64"/>
      <c r="O1611" s="64"/>
      <c r="P1611" s="65"/>
      <c r="Q1611" s="65"/>
      <c r="R1611" s="65"/>
      <c r="S1611" s="65"/>
      <c r="T1611" s="64"/>
      <c r="U1611" s="65"/>
      <c r="V1611" s="65"/>
      <c r="W1611" s="65"/>
      <c r="X1611" s="65"/>
      <c r="Y1611" s="68">
        <v>1</v>
      </c>
      <c r="Z1611" s="65"/>
      <c r="AA1611" s="69">
        <f t="shared" ref="AA1611:AA1674" si="51">SUM(AB1611:BO1611)</f>
        <v>0</v>
      </c>
      <c r="AB1611" s="63" t="s">
        <v>99</v>
      </c>
      <c r="AC1611" s="75"/>
      <c r="AD1611" s="77"/>
      <c r="AE1611" s="77"/>
      <c r="AF1611" s="76"/>
      <c r="AG1611" s="82" t="s">
        <v>14029</v>
      </c>
      <c r="AH1611" s="77"/>
      <c r="AI1611" s="77"/>
      <c r="AJ1611" s="77"/>
      <c r="AK1611" s="76"/>
      <c r="AL1611" s="82" t="s">
        <v>14030</v>
      </c>
      <c r="AM1611" s="77"/>
      <c r="AN1611" s="77"/>
      <c r="AO1611" s="77"/>
      <c r="AP1611" s="76"/>
      <c r="AQ1611" s="82" t="s">
        <v>14029</v>
      </c>
      <c r="AR1611" s="77"/>
      <c r="AS1611" s="77"/>
      <c r="AT1611" s="77"/>
      <c r="AU1611" s="76"/>
      <c r="AV1611" s="82" t="s">
        <v>14029</v>
      </c>
      <c r="AW1611" s="77"/>
      <c r="AX1611" s="77"/>
      <c r="AY1611" s="77"/>
      <c r="AZ1611" s="76"/>
      <c r="BA1611" s="82" t="s">
        <v>99</v>
      </c>
      <c r="BB1611" s="77"/>
      <c r="BC1611" s="77"/>
      <c r="BD1611" s="77"/>
      <c r="BE1611" s="76"/>
      <c r="BF1611" s="82" t="s">
        <v>14029</v>
      </c>
      <c r="BG1611" s="77"/>
      <c r="BH1611" s="77"/>
      <c r="BI1611" s="77"/>
      <c r="BJ1611" s="76"/>
      <c r="BK1611" s="82" t="s">
        <v>14029</v>
      </c>
      <c r="BL1611" s="77"/>
      <c r="BM1611" s="77"/>
      <c r="BN1611" s="77"/>
      <c r="BO1611" s="76"/>
      <c r="BP1611" s="44" t="s">
        <v>1930</v>
      </c>
    </row>
    <row r="1612" spans="1:68" x14ac:dyDescent="0.2">
      <c r="A1612" s="63" t="s">
        <v>1406</v>
      </c>
      <c r="B1612" s="44" t="s">
        <v>6117</v>
      </c>
      <c r="C1612" s="44" t="s">
        <v>9559</v>
      </c>
      <c r="D1612" s="105" t="s">
        <v>14031</v>
      </c>
      <c r="E1612" s="44" t="str">
        <f t="shared" si="50"/>
        <v>Eddy in Fate's Tide_Minion_MEBA</v>
      </c>
      <c r="F1612" s="44" t="s">
        <v>8368</v>
      </c>
      <c r="G1612" s="44" t="s">
        <v>5197</v>
      </c>
      <c r="H1612" s="44" t="s">
        <v>3290</v>
      </c>
      <c r="I1612" s="64"/>
      <c r="J1612" s="65"/>
      <c r="K1612" s="65"/>
      <c r="L1612" s="65"/>
      <c r="M1612" s="65"/>
      <c r="N1612" s="64"/>
      <c r="O1612" s="64"/>
      <c r="P1612" s="65"/>
      <c r="Q1612" s="65"/>
      <c r="R1612" s="65"/>
      <c r="S1612" s="65"/>
      <c r="T1612" s="64"/>
      <c r="U1612" s="65"/>
      <c r="V1612" s="65"/>
      <c r="W1612" s="65"/>
      <c r="X1612" s="65"/>
      <c r="Y1612" s="64"/>
      <c r="Z1612" s="66">
        <v>1</v>
      </c>
      <c r="AA1612" s="69">
        <f t="shared" si="51"/>
        <v>0</v>
      </c>
      <c r="AB1612" s="63" t="s">
        <v>36</v>
      </c>
      <c r="AC1612" s="75"/>
      <c r="AD1612" s="77"/>
      <c r="AE1612" s="77"/>
      <c r="AF1612" s="76"/>
      <c r="AG1612" s="82" t="s">
        <v>14032</v>
      </c>
      <c r="AH1612" s="77"/>
      <c r="AI1612" s="77"/>
      <c r="AJ1612" s="77"/>
      <c r="AK1612" s="76"/>
      <c r="AL1612" s="82" t="s">
        <v>14033</v>
      </c>
      <c r="AM1612" s="77"/>
      <c r="AN1612" s="77"/>
      <c r="AO1612" s="77"/>
      <c r="AP1612" s="76"/>
      <c r="AQ1612" s="82" t="s">
        <v>14032</v>
      </c>
      <c r="AR1612" s="77"/>
      <c r="AS1612" s="77"/>
      <c r="AT1612" s="77"/>
      <c r="AU1612" s="76"/>
      <c r="AV1612" s="82" t="s">
        <v>14032</v>
      </c>
      <c r="AW1612" s="77"/>
      <c r="AX1612" s="77"/>
      <c r="AY1612" s="77"/>
      <c r="AZ1612" s="76"/>
      <c r="BA1612" s="82" t="s">
        <v>36</v>
      </c>
      <c r="BB1612" s="77"/>
      <c r="BC1612" s="77"/>
      <c r="BD1612" s="77"/>
      <c r="BE1612" s="76"/>
      <c r="BF1612" s="82" t="s">
        <v>14032</v>
      </c>
      <c r="BG1612" s="77"/>
      <c r="BH1612" s="77"/>
      <c r="BI1612" s="77"/>
      <c r="BJ1612" s="76"/>
      <c r="BK1612" s="82" t="s">
        <v>14032</v>
      </c>
      <c r="BL1612" s="77"/>
      <c r="BM1612" s="77"/>
      <c r="BN1612" s="77"/>
      <c r="BO1612" s="76"/>
      <c r="BP1612" s="44" t="s">
        <v>1884</v>
      </c>
    </row>
    <row r="1613" spans="1:68" x14ac:dyDescent="0.2">
      <c r="A1613" s="63" t="s">
        <v>1406</v>
      </c>
      <c r="B1613" s="44" t="s">
        <v>6117</v>
      </c>
      <c r="C1613" s="44" t="s">
        <v>9559</v>
      </c>
      <c r="D1613" s="105" t="s">
        <v>14034</v>
      </c>
      <c r="E1613" s="44" t="str">
        <f t="shared" si="50"/>
        <v>Flame of Udûn_Minion_MEBA</v>
      </c>
      <c r="F1613" s="44" t="s">
        <v>6488</v>
      </c>
      <c r="G1613" s="44" t="s">
        <v>5183</v>
      </c>
      <c r="H1613" s="44" t="s">
        <v>5184</v>
      </c>
      <c r="I1613" s="64"/>
      <c r="J1613" s="65"/>
      <c r="K1613" s="65"/>
      <c r="L1613" s="65"/>
      <c r="M1613" s="65"/>
      <c r="N1613" s="64"/>
      <c r="O1613" s="64"/>
      <c r="P1613" s="65"/>
      <c r="Q1613" s="65"/>
      <c r="R1613" s="65"/>
      <c r="S1613" s="65"/>
      <c r="T1613" s="64"/>
      <c r="U1613" s="65"/>
      <c r="V1613" s="65"/>
      <c r="W1613" s="65"/>
      <c r="X1613" s="65"/>
      <c r="Y1613" s="68">
        <v>1</v>
      </c>
      <c r="Z1613" s="66">
        <v>1</v>
      </c>
      <c r="AA1613" s="69">
        <f t="shared" si="51"/>
        <v>0</v>
      </c>
      <c r="AB1613" s="63" t="s">
        <v>37</v>
      </c>
      <c r="AC1613" s="75"/>
      <c r="AD1613" s="77"/>
      <c r="AE1613" s="77"/>
      <c r="AF1613" s="76"/>
      <c r="AG1613" s="82" t="s">
        <v>14035</v>
      </c>
      <c r="AH1613" s="77"/>
      <c r="AI1613" s="77"/>
      <c r="AJ1613" s="77"/>
      <c r="AK1613" s="76"/>
      <c r="AL1613" s="82" t="s">
        <v>14036</v>
      </c>
      <c r="AM1613" s="77"/>
      <c r="AN1613" s="77"/>
      <c r="AO1613" s="77"/>
      <c r="AP1613" s="76"/>
      <c r="AQ1613" s="82" t="s">
        <v>14035</v>
      </c>
      <c r="AR1613" s="77"/>
      <c r="AS1613" s="77"/>
      <c r="AT1613" s="77"/>
      <c r="AU1613" s="76"/>
      <c r="AV1613" s="82" t="s">
        <v>14035</v>
      </c>
      <c r="AW1613" s="77"/>
      <c r="AX1613" s="77"/>
      <c r="AY1613" s="77"/>
      <c r="AZ1613" s="76"/>
      <c r="BA1613" s="82" t="s">
        <v>37</v>
      </c>
      <c r="BB1613" s="77"/>
      <c r="BC1613" s="77"/>
      <c r="BD1613" s="77"/>
      <c r="BE1613" s="76"/>
      <c r="BF1613" s="82" t="s">
        <v>14035</v>
      </c>
      <c r="BG1613" s="77"/>
      <c r="BH1613" s="77"/>
      <c r="BI1613" s="77"/>
      <c r="BJ1613" s="76"/>
      <c r="BK1613" s="82" t="s">
        <v>14035</v>
      </c>
      <c r="BL1613" s="77"/>
      <c r="BM1613" s="77"/>
      <c r="BN1613" s="77"/>
      <c r="BO1613" s="76"/>
      <c r="BP1613" s="44" t="s">
        <v>1894</v>
      </c>
    </row>
    <row r="1614" spans="1:68" x14ac:dyDescent="0.2">
      <c r="A1614" s="63" t="s">
        <v>1406</v>
      </c>
      <c r="B1614" s="44" t="s">
        <v>6117</v>
      </c>
      <c r="C1614" s="44" t="s">
        <v>9559</v>
      </c>
      <c r="D1614" s="105" t="s">
        <v>14037</v>
      </c>
      <c r="E1614" s="44" t="str">
        <f t="shared" si="50"/>
        <v>Foe Dismayed_Minion_MEBA</v>
      </c>
      <c r="F1614" s="44" t="s">
        <v>14038</v>
      </c>
      <c r="G1614" s="44" t="s">
        <v>5235</v>
      </c>
      <c r="H1614" s="44" t="s">
        <v>13917</v>
      </c>
      <c r="I1614" s="64"/>
      <c r="J1614" s="65"/>
      <c r="K1614" s="65"/>
      <c r="L1614" s="65"/>
      <c r="M1614" s="65"/>
      <c r="N1614" s="64"/>
      <c r="O1614" s="64"/>
      <c r="P1614" s="65"/>
      <c r="Q1614" s="65"/>
      <c r="R1614" s="65"/>
      <c r="S1614" s="65"/>
      <c r="T1614" s="64"/>
      <c r="U1614" s="65"/>
      <c r="V1614" s="65"/>
      <c r="W1614" s="65"/>
      <c r="X1614" s="65"/>
      <c r="Y1614" s="68">
        <v>1</v>
      </c>
      <c r="Z1614" s="66">
        <v>2</v>
      </c>
      <c r="AA1614" s="69">
        <f t="shared" si="51"/>
        <v>0</v>
      </c>
      <c r="AB1614" s="63" t="s">
        <v>38</v>
      </c>
      <c r="AC1614" s="75"/>
      <c r="AD1614" s="77"/>
      <c r="AE1614" s="77"/>
      <c r="AF1614" s="76"/>
      <c r="AG1614" s="82" t="s">
        <v>14039</v>
      </c>
      <c r="AH1614" s="77"/>
      <c r="AI1614" s="77"/>
      <c r="AJ1614" s="77"/>
      <c r="AK1614" s="76"/>
      <c r="AL1614" s="82" t="s">
        <v>14040</v>
      </c>
      <c r="AM1614" s="77"/>
      <c r="AN1614" s="77"/>
      <c r="AO1614" s="77"/>
      <c r="AP1614" s="76"/>
      <c r="AQ1614" s="82" t="s">
        <v>14039</v>
      </c>
      <c r="AR1614" s="77"/>
      <c r="AS1614" s="77"/>
      <c r="AT1614" s="77"/>
      <c r="AU1614" s="76"/>
      <c r="AV1614" s="82" t="s">
        <v>14039</v>
      </c>
      <c r="AW1614" s="77"/>
      <c r="AX1614" s="77"/>
      <c r="AY1614" s="77"/>
      <c r="AZ1614" s="76"/>
      <c r="BA1614" s="82" t="s">
        <v>38</v>
      </c>
      <c r="BB1614" s="77"/>
      <c r="BC1614" s="77"/>
      <c r="BD1614" s="77"/>
      <c r="BE1614" s="76"/>
      <c r="BF1614" s="82" t="s">
        <v>14039</v>
      </c>
      <c r="BG1614" s="77"/>
      <c r="BH1614" s="77"/>
      <c r="BI1614" s="77"/>
      <c r="BJ1614" s="76"/>
      <c r="BK1614" s="82" t="s">
        <v>14039</v>
      </c>
      <c r="BL1614" s="77"/>
      <c r="BM1614" s="77"/>
      <c r="BN1614" s="77"/>
      <c r="BO1614" s="76"/>
      <c r="BP1614" s="44" t="s">
        <v>14041</v>
      </c>
    </row>
    <row r="1615" spans="1:68" x14ac:dyDescent="0.2">
      <c r="A1615" s="63" t="s">
        <v>1406</v>
      </c>
      <c r="B1615" s="44" t="s">
        <v>6117</v>
      </c>
      <c r="C1615" s="44" t="s">
        <v>9559</v>
      </c>
      <c r="D1615" s="105" t="s">
        <v>14042</v>
      </c>
      <c r="E1615" s="44" t="str">
        <f t="shared" si="50"/>
        <v>Gangways over the Fire_Minion_MEBA</v>
      </c>
      <c r="F1615" s="44" t="s">
        <v>13960</v>
      </c>
      <c r="G1615" s="44" t="s">
        <v>5183</v>
      </c>
      <c r="H1615" s="44" t="s">
        <v>5184</v>
      </c>
      <c r="I1615" s="64"/>
      <c r="J1615" s="65"/>
      <c r="K1615" s="65"/>
      <c r="L1615" s="65"/>
      <c r="M1615" s="65"/>
      <c r="N1615" s="64"/>
      <c r="O1615" s="64"/>
      <c r="P1615" s="65"/>
      <c r="Q1615" s="65"/>
      <c r="R1615" s="65"/>
      <c r="S1615" s="65"/>
      <c r="T1615" s="64"/>
      <c r="U1615" s="65"/>
      <c r="V1615" s="65"/>
      <c r="W1615" s="65"/>
      <c r="X1615" s="65"/>
      <c r="Y1615" s="68">
        <v>1</v>
      </c>
      <c r="Z1615" s="66">
        <v>1</v>
      </c>
      <c r="AA1615" s="69">
        <f t="shared" si="51"/>
        <v>0</v>
      </c>
      <c r="AB1615" s="63" t="s">
        <v>39</v>
      </c>
      <c r="AC1615" s="75"/>
      <c r="AD1615" s="77"/>
      <c r="AE1615" s="77"/>
      <c r="AF1615" s="76"/>
      <c r="AG1615" s="82" t="s">
        <v>14043</v>
      </c>
      <c r="AH1615" s="77"/>
      <c r="AI1615" s="77"/>
      <c r="AJ1615" s="77"/>
      <c r="AK1615" s="76"/>
      <c r="AL1615" s="82" t="s">
        <v>14044</v>
      </c>
      <c r="AM1615" s="77"/>
      <c r="AN1615" s="77"/>
      <c r="AO1615" s="77"/>
      <c r="AP1615" s="76"/>
      <c r="AQ1615" s="82" t="s">
        <v>14043</v>
      </c>
      <c r="AR1615" s="77"/>
      <c r="AS1615" s="77"/>
      <c r="AT1615" s="77"/>
      <c r="AU1615" s="76"/>
      <c r="AV1615" s="82" t="s">
        <v>14043</v>
      </c>
      <c r="AW1615" s="77"/>
      <c r="AX1615" s="77"/>
      <c r="AY1615" s="77"/>
      <c r="AZ1615" s="76"/>
      <c r="BA1615" s="82" t="s">
        <v>39</v>
      </c>
      <c r="BB1615" s="77"/>
      <c r="BC1615" s="77"/>
      <c r="BD1615" s="77"/>
      <c r="BE1615" s="76"/>
      <c r="BF1615" s="82" t="s">
        <v>14043</v>
      </c>
      <c r="BG1615" s="77"/>
      <c r="BH1615" s="77"/>
      <c r="BI1615" s="77"/>
      <c r="BJ1615" s="76"/>
      <c r="BK1615" s="82" t="s">
        <v>14043</v>
      </c>
      <c r="BL1615" s="77"/>
      <c r="BM1615" s="77"/>
      <c r="BN1615" s="77"/>
      <c r="BO1615" s="76"/>
      <c r="BP1615" s="44" t="s">
        <v>1859</v>
      </c>
    </row>
    <row r="1616" spans="1:68" x14ac:dyDescent="0.2">
      <c r="A1616" s="63" t="s">
        <v>1406</v>
      </c>
      <c r="B1616" s="44" t="s">
        <v>6117</v>
      </c>
      <c r="C1616" s="44" t="s">
        <v>9559</v>
      </c>
      <c r="D1616" s="105" t="s">
        <v>14045</v>
      </c>
      <c r="E1616" s="44" t="str">
        <f t="shared" si="50"/>
        <v>Going Ever Under Dark_Minion_MEBA</v>
      </c>
      <c r="F1616" s="44" t="s">
        <v>11117</v>
      </c>
      <c r="G1616" s="44" t="s">
        <v>5197</v>
      </c>
      <c r="H1616" s="44" t="s">
        <v>3290</v>
      </c>
      <c r="I1616" s="64"/>
      <c r="J1616" s="65"/>
      <c r="K1616" s="65"/>
      <c r="L1616" s="65"/>
      <c r="M1616" s="65"/>
      <c r="N1616" s="64"/>
      <c r="O1616" s="64"/>
      <c r="P1616" s="65"/>
      <c r="Q1616" s="65"/>
      <c r="R1616" s="65"/>
      <c r="S1616" s="65"/>
      <c r="T1616" s="64"/>
      <c r="U1616" s="65"/>
      <c r="V1616" s="65"/>
      <c r="W1616" s="65"/>
      <c r="X1616" s="65"/>
      <c r="Y1616" s="68">
        <v>1</v>
      </c>
      <c r="Z1616" s="65"/>
      <c r="AA1616" s="69">
        <f t="shared" si="51"/>
        <v>0</v>
      </c>
      <c r="AB1616" s="63" t="s">
        <v>439</v>
      </c>
      <c r="AC1616" s="75"/>
      <c r="AD1616" s="77"/>
      <c r="AE1616" s="77"/>
      <c r="AF1616" s="76"/>
      <c r="AG1616" s="82" t="s">
        <v>14046</v>
      </c>
      <c r="AH1616" s="77"/>
      <c r="AI1616" s="77"/>
      <c r="AJ1616" s="77"/>
      <c r="AK1616" s="76"/>
      <c r="AL1616" s="82" t="s">
        <v>14047</v>
      </c>
      <c r="AM1616" s="77"/>
      <c r="AN1616" s="77"/>
      <c r="AO1616" s="77"/>
      <c r="AP1616" s="76"/>
      <c r="AQ1616" s="82" t="s">
        <v>14046</v>
      </c>
      <c r="AR1616" s="77"/>
      <c r="AS1616" s="77"/>
      <c r="AT1616" s="77"/>
      <c r="AU1616" s="76"/>
      <c r="AV1616" s="82" t="s">
        <v>14046</v>
      </c>
      <c r="AW1616" s="77"/>
      <c r="AX1616" s="77"/>
      <c r="AY1616" s="77"/>
      <c r="AZ1616" s="76"/>
      <c r="BA1616" s="82" t="s">
        <v>439</v>
      </c>
      <c r="BB1616" s="77"/>
      <c r="BC1616" s="77"/>
      <c r="BD1616" s="77"/>
      <c r="BE1616" s="76"/>
      <c r="BF1616" s="82" t="s">
        <v>14046</v>
      </c>
      <c r="BG1616" s="77"/>
      <c r="BH1616" s="77"/>
      <c r="BI1616" s="77"/>
      <c r="BJ1616" s="76"/>
      <c r="BK1616" s="82" t="s">
        <v>14046</v>
      </c>
      <c r="BL1616" s="77"/>
      <c r="BM1616" s="77"/>
      <c r="BN1616" s="77"/>
      <c r="BO1616" s="76"/>
      <c r="BP1616" s="44" t="s">
        <v>1860</v>
      </c>
    </row>
    <row r="1617" spans="1:68" x14ac:dyDescent="0.2">
      <c r="A1617" s="63" t="s">
        <v>1406</v>
      </c>
      <c r="B1617" s="44" t="s">
        <v>6117</v>
      </c>
      <c r="C1617" s="44" t="s">
        <v>9559</v>
      </c>
      <c r="D1617" s="105" t="s">
        <v>14048</v>
      </c>
      <c r="E1617" s="44" t="str">
        <f t="shared" si="50"/>
        <v>Great Army of the North_Minion_MEBA</v>
      </c>
      <c r="F1617" s="44" t="s">
        <v>10893</v>
      </c>
      <c r="G1617" s="44" t="s">
        <v>5197</v>
      </c>
      <c r="H1617" s="44" t="s">
        <v>3290</v>
      </c>
      <c r="I1617" s="64"/>
      <c r="J1617" s="65"/>
      <c r="K1617" s="65"/>
      <c r="L1617" s="65"/>
      <c r="M1617" s="65"/>
      <c r="N1617" s="64"/>
      <c r="O1617" s="64"/>
      <c r="P1617" s="65"/>
      <c r="Q1617" s="65"/>
      <c r="R1617" s="65"/>
      <c r="S1617" s="65"/>
      <c r="T1617" s="64"/>
      <c r="U1617" s="65"/>
      <c r="V1617" s="65"/>
      <c r="W1617" s="65"/>
      <c r="X1617" s="65"/>
      <c r="Y1617" s="64"/>
      <c r="Z1617" s="66">
        <v>1</v>
      </c>
      <c r="AA1617" s="69">
        <f t="shared" si="51"/>
        <v>0</v>
      </c>
      <c r="AB1617" s="63" t="s">
        <v>440</v>
      </c>
      <c r="AC1617" s="75"/>
      <c r="AD1617" s="77"/>
      <c r="AE1617" s="77"/>
      <c r="AF1617" s="76"/>
      <c r="AG1617" s="82" t="s">
        <v>14049</v>
      </c>
      <c r="AH1617" s="77"/>
      <c r="AI1617" s="77"/>
      <c r="AJ1617" s="77"/>
      <c r="AK1617" s="76"/>
      <c r="AL1617" s="82" t="s">
        <v>14050</v>
      </c>
      <c r="AM1617" s="77"/>
      <c r="AN1617" s="77"/>
      <c r="AO1617" s="77"/>
      <c r="AP1617" s="76"/>
      <c r="AQ1617" s="82" t="s">
        <v>14049</v>
      </c>
      <c r="AR1617" s="77"/>
      <c r="AS1617" s="77"/>
      <c r="AT1617" s="77"/>
      <c r="AU1617" s="76"/>
      <c r="AV1617" s="82" t="s">
        <v>14049</v>
      </c>
      <c r="AW1617" s="77"/>
      <c r="AX1617" s="77"/>
      <c r="AY1617" s="77"/>
      <c r="AZ1617" s="76"/>
      <c r="BA1617" s="82" t="s">
        <v>440</v>
      </c>
      <c r="BB1617" s="77"/>
      <c r="BC1617" s="77"/>
      <c r="BD1617" s="77"/>
      <c r="BE1617" s="76"/>
      <c r="BF1617" s="82" t="s">
        <v>14049</v>
      </c>
      <c r="BG1617" s="77"/>
      <c r="BH1617" s="77"/>
      <c r="BI1617" s="77"/>
      <c r="BJ1617" s="76"/>
      <c r="BK1617" s="82" t="s">
        <v>14049</v>
      </c>
      <c r="BL1617" s="77"/>
      <c r="BM1617" s="77"/>
      <c r="BN1617" s="77"/>
      <c r="BO1617" s="76"/>
      <c r="BP1617" s="44" t="s">
        <v>14051</v>
      </c>
    </row>
    <row r="1618" spans="1:68" x14ac:dyDescent="0.2">
      <c r="A1618" s="63" t="s">
        <v>1406</v>
      </c>
      <c r="B1618" s="44" t="s">
        <v>6117</v>
      </c>
      <c r="C1618" s="44" t="s">
        <v>9559</v>
      </c>
      <c r="D1618" s="105" t="s">
        <v>14052</v>
      </c>
      <c r="E1618" s="44" t="str">
        <f t="shared" si="50"/>
        <v>Great Fissure_Minion_MEBA</v>
      </c>
      <c r="F1618" s="44" t="s">
        <v>13945</v>
      </c>
      <c r="G1618" s="44" t="s">
        <v>5235</v>
      </c>
      <c r="H1618" s="44" t="s">
        <v>13917</v>
      </c>
      <c r="I1618" s="64"/>
      <c r="J1618" s="65"/>
      <c r="K1618" s="65"/>
      <c r="L1618" s="65"/>
      <c r="M1618" s="65"/>
      <c r="N1618" s="64"/>
      <c r="O1618" s="64"/>
      <c r="P1618" s="65"/>
      <c r="Q1618" s="65"/>
      <c r="R1618" s="65"/>
      <c r="S1618" s="65"/>
      <c r="T1618" s="64"/>
      <c r="U1618" s="65"/>
      <c r="V1618" s="65"/>
      <c r="W1618" s="65"/>
      <c r="X1618" s="65"/>
      <c r="Y1618" s="68">
        <v>2</v>
      </c>
      <c r="Z1618" s="66">
        <v>1</v>
      </c>
      <c r="AA1618" s="69">
        <f t="shared" si="51"/>
        <v>0</v>
      </c>
      <c r="AB1618" s="63" t="s">
        <v>441</v>
      </c>
      <c r="AC1618" s="75"/>
      <c r="AD1618" s="77"/>
      <c r="AE1618" s="77"/>
      <c r="AF1618" s="76"/>
      <c r="AG1618" s="82" t="s">
        <v>14053</v>
      </c>
      <c r="AH1618" s="77"/>
      <c r="AI1618" s="77"/>
      <c r="AJ1618" s="77"/>
      <c r="AK1618" s="76"/>
      <c r="AL1618" s="82" t="s">
        <v>14054</v>
      </c>
      <c r="AM1618" s="77"/>
      <c r="AN1618" s="77"/>
      <c r="AO1618" s="77"/>
      <c r="AP1618" s="76"/>
      <c r="AQ1618" s="82" t="s">
        <v>14053</v>
      </c>
      <c r="AR1618" s="77"/>
      <c r="AS1618" s="77"/>
      <c r="AT1618" s="77"/>
      <c r="AU1618" s="76"/>
      <c r="AV1618" s="82" t="s">
        <v>14053</v>
      </c>
      <c r="AW1618" s="77"/>
      <c r="AX1618" s="77"/>
      <c r="AY1618" s="77"/>
      <c r="AZ1618" s="76"/>
      <c r="BA1618" s="82" t="s">
        <v>441</v>
      </c>
      <c r="BB1618" s="77"/>
      <c r="BC1618" s="77"/>
      <c r="BD1618" s="77"/>
      <c r="BE1618" s="76"/>
      <c r="BF1618" s="82" t="s">
        <v>14053</v>
      </c>
      <c r="BG1618" s="77"/>
      <c r="BH1618" s="77"/>
      <c r="BI1618" s="77"/>
      <c r="BJ1618" s="76"/>
      <c r="BK1618" s="82" t="s">
        <v>14053</v>
      </c>
      <c r="BL1618" s="77"/>
      <c r="BM1618" s="77"/>
      <c r="BN1618" s="77"/>
      <c r="BO1618" s="76"/>
      <c r="BP1618" s="44" t="s">
        <v>14055</v>
      </c>
    </row>
    <row r="1619" spans="1:68" x14ac:dyDescent="0.2">
      <c r="A1619" s="63" t="s">
        <v>1406</v>
      </c>
      <c r="B1619" s="44" t="s">
        <v>6117</v>
      </c>
      <c r="C1619" s="44" t="s">
        <v>9559</v>
      </c>
      <c r="D1619" s="105" t="s">
        <v>14056</v>
      </c>
      <c r="E1619" s="44" t="str">
        <f t="shared" si="50"/>
        <v>Great Shadow_Minion_MEBA</v>
      </c>
      <c r="F1619" s="44" t="s">
        <v>14038</v>
      </c>
      <c r="G1619" s="44" t="s">
        <v>5183</v>
      </c>
      <c r="H1619" s="44" t="s">
        <v>5184</v>
      </c>
      <c r="I1619" s="64"/>
      <c r="J1619" s="65"/>
      <c r="K1619" s="65"/>
      <c r="L1619" s="65"/>
      <c r="M1619" s="65"/>
      <c r="N1619" s="64"/>
      <c r="O1619" s="64"/>
      <c r="P1619" s="65"/>
      <c r="Q1619" s="65"/>
      <c r="R1619" s="65"/>
      <c r="S1619" s="65"/>
      <c r="T1619" s="64"/>
      <c r="U1619" s="65"/>
      <c r="V1619" s="65"/>
      <c r="W1619" s="65"/>
      <c r="X1619" s="65"/>
      <c r="Y1619" s="68">
        <v>2</v>
      </c>
      <c r="Z1619" s="65"/>
      <c r="AA1619" s="69">
        <f t="shared" si="51"/>
        <v>0</v>
      </c>
      <c r="AB1619" s="63" t="s">
        <v>442</v>
      </c>
      <c r="AC1619" s="75"/>
      <c r="AD1619" s="77"/>
      <c r="AE1619" s="77"/>
      <c r="AF1619" s="76"/>
      <c r="AG1619" s="82" t="s">
        <v>14057</v>
      </c>
      <c r="AH1619" s="77"/>
      <c r="AI1619" s="77"/>
      <c r="AJ1619" s="77"/>
      <c r="AK1619" s="76"/>
      <c r="AL1619" s="82" t="s">
        <v>14058</v>
      </c>
      <c r="AM1619" s="77"/>
      <c r="AN1619" s="77"/>
      <c r="AO1619" s="77"/>
      <c r="AP1619" s="76"/>
      <c r="AQ1619" s="82" t="s">
        <v>14057</v>
      </c>
      <c r="AR1619" s="77"/>
      <c r="AS1619" s="77"/>
      <c r="AT1619" s="77"/>
      <c r="AU1619" s="76"/>
      <c r="AV1619" s="82" t="s">
        <v>14057</v>
      </c>
      <c r="AW1619" s="77"/>
      <c r="AX1619" s="77"/>
      <c r="AY1619" s="77"/>
      <c r="AZ1619" s="76"/>
      <c r="BA1619" s="82" t="s">
        <v>442</v>
      </c>
      <c r="BB1619" s="77"/>
      <c r="BC1619" s="77"/>
      <c r="BD1619" s="77"/>
      <c r="BE1619" s="76"/>
      <c r="BF1619" s="82" t="s">
        <v>14057</v>
      </c>
      <c r="BG1619" s="77"/>
      <c r="BH1619" s="77"/>
      <c r="BI1619" s="77"/>
      <c r="BJ1619" s="76"/>
      <c r="BK1619" s="82" t="s">
        <v>14057</v>
      </c>
      <c r="BL1619" s="77"/>
      <c r="BM1619" s="77"/>
      <c r="BN1619" s="77"/>
      <c r="BO1619" s="76"/>
      <c r="BP1619" s="44" t="s">
        <v>1817</v>
      </c>
    </row>
    <row r="1620" spans="1:68" x14ac:dyDescent="0.2">
      <c r="A1620" s="63" t="s">
        <v>1406</v>
      </c>
      <c r="B1620" s="44" t="s">
        <v>6117</v>
      </c>
      <c r="C1620" s="44" t="s">
        <v>9559</v>
      </c>
      <c r="D1620" s="105" t="s">
        <v>14059</v>
      </c>
      <c r="E1620" s="44" t="str">
        <f t="shared" si="50"/>
        <v>Grond_Minion_MEBA</v>
      </c>
      <c r="F1620" s="44" t="s">
        <v>11117</v>
      </c>
      <c r="G1620" s="44" t="s">
        <v>5197</v>
      </c>
      <c r="H1620" s="44" t="s">
        <v>3290</v>
      </c>
      <c r="I1620" s="64"/>
      <c r="J1620" s="65"/>
      <c r="K1620" s="65"/>
      <c r="L1620" s="65"/>
      <c r="M1620" s="65"/>
      <c r="N1620" s="64"/>
      <c r="O1620" s="64"/>
      <c r="P1620" s="65"/>
      <c r="Q1620" s="65"/>
      <c r="R1620" s="65"/>
      <c r="S1620" s="65"/>
      <c r="T1620" s="64"/>
      <c r="U1620" s="65"/>
      <c r="V1620" s="65"/>
      <c r="W1620" s="65"/>
      <c r="X1620" s="65"/>
      <c r="Y1620" s="64"/>
      <c r="Z1620" s="66">
        <v>1</v>
      </c>
      <c r="AA1620" s="69">
        <f t="shared" si="51"/>
        <v>0</v>
      </c>
      <c r="AB1620" s="63" t="s">
        <v>443</v>
      </c>
      <c r="AC1620" s="75"/>
      <c r="AD1620" s="77"/>
      <c r="AE1620" s="77"/>
      <c r="AF1620" s="76"/>
      <c r="AG1620" s="82" t="s">
        <v>14060</v>
      </c>
      <c r="AH1620" s="77"/>
      <c r="AI1620" s="77"/>
      <c r="AJ1620" s="77"/>
      <c r="AK1620" s="76"/>
      <c r="AL1620" s="82" t="s">
        <v>443</v>
      </c>
      <c r="AM1620" s="77"/>
      <c r="AN1620" s="77"/>
      <c r="AO1620" s="77"/>
      <c r="AP1620" s="76"/>
      <c r="AQ1620" s="82" t="s">
        <v>14060</v>
      </c>
      <c r="AR1620" s="77"/>
      <c r="AS1620" s="77"/>
      <c r="AT1620" s="77"/>
      <c r="AU1620" s="76"/>
      <c r="AV1620" s="82" t="s">
        <v>14060</v>
      </c>
      <c r="AW1620" s="77"/>
      <c r="AX1620" s="77"/>
      <c r="AY1620" s="77"/>
      <c r="AZ1620" s="76"/>
      <c r="BA1620" s="82" t="s">
        <v>443</v>
      </c>
      <c r="BB1620" s="77"/>
      <c r="BC1620" s="77"/>
      <c r="BD1620" s="77"/>
      <c r="BE1620" s="76"/>
      <c r="BF1620" s="82" t="s">
        <v>14060</v>
      </c>
      <c r="BG1620" s="77"/>
      <c r="BH1620" s="77"/>
      <c r="BI1620" s="77"/>
      <c r="BJ1620" s="76"/>
      <c r="BK1620" s="82" t="s">
        <v>14060</v>
      </c>
      <c r="BL1620" s="77"/>
      <c r="BM1620" s="77"/>
      <c r="BN1620" s="77"/>
      <c r="BO1620" s="76"/>
      <c r="BP1620" s="44" t="s">
        <v>14061</v>
      </c>
    </row>
    <row r="1621" spans="1:68" x14ac:dyDescent="0.2">
      <c r="A1621" s="63" t="s">
        <v>1406</v>
      </c>
      <c r="B1621" s="44" t="s">
        <v>6117</v>
      </c>
      <c r="C1621" s="44" t="s">
        <v>9559</v>
      </c>
      <c r="D1621" s="105" t="s">
        <v>14062</v>
      </c>
      <c r="E1621" s="44" t="str">
        <f t="shared" si="50"/>
        <v>Heart of Dark Fire_Minion_MEBA</v>
      </c>
      <c r="F1621" s="44" t="s">
        <v>13940</v>
      </c>
      <c r="G1621" s="44" t="s">
        <v>5197</v>
      </c>
      <c r="H1621" s="44" t="s">
        <v>3290</v>
      </c>
      <c r="I1621" s="64"/>
      <c r="J1621" s="65"/>
      <c r="K1621" s="65"/>
      <c r="L1621" s="65"/>
      <c r="M1621" s="65"/>
      <c r="N1621" s="64"/>
      <c r="O1621" s="64"/>
      <c r="P1621" s="65"/>
      <c r="Q1621" s="65"/>
      <c r="R1621" s="65"/>
      <c r="S1621" s="65"/>
      <c r="T1621" s="64"/>
      <c r="U1621" s="65"/>
      <c r="V1621" s="65"/>
      <c r="W1621" s="65"/>
      <c r="X1621" s="65"/>
      <c r="Y1621" s="64"/>
      <c r="Z1621" s="66">
        <v>1</v>
      </c>
      <c r="AA1621" s="69">
        <f t="shared" si="51"/>
        <v>0</v>
      </c>
      <c r="AB1621" s="63" t="s">
        <v>444</v>
      </c>
      <c r="AC1621" s="75"/>
      <c r="AD1621" s="77"/>
      <c r="AE1621" s="77"/>
      <c r="AF1621" s="76"/>
      <c r="AG1621" s="82" t="s">
        <v>14063</v>
      </c>
      <c r="AH1621" s="77"/>
      <c r="AI1621" s="77"/>
      <c r="AJ1621" s="77"/>
      <c r="AK1621" s="76"/>
      <c r="AL1621" s="82" t="s">
        <v>14064</v>
      </c>
      <c r="AM1621" s="77"/>
      <c r="AN1621" s="77"/>
      <c r="AO1621" s="77"/>
      <c r="AP1621" s="76"/>
      <c r="AQ1621" s="82" t="s">
        <v>14063</v>
      </c>
      <c r="AR1621" s="77"/>
      <c r="AS1621" s="77"/>
      <c r="AT1621" s="77"/>
      <c r="AU1621" s="76"/>
      <c r="AV1621" s="82" t="s">
        <v>14063</v>
      </c>
      <c r="AW1621" s="77"/>
      <c r="AX1621" s="77"/>
      <c r="AY1621" s="77"/>
      <c r="AZ1621" s="76"/>
      <c r="BA1621" s="82" t="s">
        <v>444</v>
      </c>
      <c r="BB1621" s="77"/>
      <c r="BC1621" s="77"/>
      <c r="BD1621" s="77"/>
      <c r="BE1621" s="76"/>
      <c r="BF1621" s="82" t="s">
        <v>14063</v>
      </c>
      <c r="BG1621" s="77"/>
      <c r="BH1621" s="77"/>
      <c r="BI1621" s="77"/>
      <c r="BJ1621" s="76"/>
      <c r="BK1621" s="82" t="s">
        <v>14063</v>
      </c>
      <c r="BL1621" s="77"/>
      <c r="BM1621" s="77"/>
      <c r="BN1621" s="77"/>
      <c r="BO1621" s="76"/>
      <c r="BP1621" s="44" t="s">
        <v>14065</v>
      </c>
    </row>
    <row r="1622" spans="1:68" x14ac:dyDescent="0.2">
      <c r="A1622" s="63" t="s">
        <v>1406</v>
      </c>
      <c r="B1622" s="44" t="s">
        <v>6117</v>
      </c>
      <c r="C1622" s="44" t="s">
        <v>9559</v>
      </c>
      <c r="D1622" s="105" t="s">
        <v>14066</v>
      </c>
      <c r="E1622" s="44" t="str">
        <f t="shared" si="50"/>
        <v>Invade Their Domain_Minion_MEBA</v>
      </c>
      <c r="F1622" s="44" t="s">
        <v>14067</v>
      </c>
      <c r="G1622" s="44" t="s">
        <v>5197</v>
      </c>
      <c r="H1622" s="44" t="s">
        <v>3290</v>
      </c>
      <c r="I1622" s="64"/>
      <c r="J1622" s="65"/>
      <c r="K1622" s="65"/>
      <c r="L1622" s="65"/>
      <c r="M1622" s="65"/>
      <c r="N1622" s="64"/>
      <c r="O1622" s="64"/>
      <c r="P1622" s="65"/>
      <c r="Q1622" s="65"/>
      <c r="R1622" s="65"/>
      <c r="S1622" s="65"/>
      <c r="T1622" s="64"/>
      <c r="U1622" s="65"/>
      <c r="V1622" s="65"/>
      <c r="W1622" s="65"/>
      <c r="X1622" s="65"/>
      <c r="Y1622" s="64"/>
      <c r="Z1622" s="66">
        <v>1</v>
      </c>
      <c r="AA1622" s="69">
        <f t="shared" si="51"/>
        <v>0</v>
      </c>
      <c r="AB1622" s="63" t="s">
        <v>445</v>
      </c>
      <c r="AC1622" s="75"/>
      <c r="AD1622" s="77"/>
      <c r="AE1622" s="77"/>
      <c r="AF1622" s="76"/>
      <c r="AG1622" s="82" t="s">
        <v>14068</v>
      </c>
      <c r="AH1622" s="77"/>
      <c r="AI1622" s="77"/>
      <c r="AJ1622" s="77"/>
      <c r="AK1622" s="76"/>
      <c r="AL1622" s="82" t="s">
        <v>14069</v>
      </c>
      <c r="AM1622" s="77"/>
      <c r="AN1622" s="77"/>
      <c r="AO1622" s="77"/>
      <c r="AP1622" s="76"/>
      <c r="AQ1622" s="82" t="s">
        <v>14068</v>
      </c>
      <c r="AR1622" s="77"/>
      <c r="AS1622" s="77"/>
      <c r="AT1622" s="77"/>
      <c r="AU1622" s="76"/>
      <c r="AV1622" s="82" t="s">
        <v>14068</v>
      </c>
      <c r="AW1622" s="77"/>
      <c r="AX1622" s="77"/>
      <c r="AY1622" s="77"/>
      <c r="AZ1622" s="76"/>
      <c r="BA1622" s="82" t="s">
        <v>445</v>
      </c>
      <c r="BB1622" s="77"/>
      <c r="BC1622" s="77"/>
      <c r="BD1622" s="77"/>
      <c r="BE1622" s="76"/>
      <c r="BF1622" s="82" t="s">
        <v>14068</v>
      </c>
      <c r="BG1622" s="77"/>
      <c r="BH1622" s="77"/>
      <c r="BI1622" s="77"/>
      <c r="BJ1622" s="76"/>
      <c r="BK1622" s="82" t="s">
        <v>14068</v>
      </c>
      <c r="BL1622" s="77"/>
      <c r="BM1622" s="77"/>
      <c r="BN1622" s="77"/>
      <c r="BO1622" s="76"/>
      <c r="BP1622" s="44" t="s">
        <v>1765</v>
      </c>
    </row>
    <row r="1623" spans="1:68" x14ac:dyDescent="0.2">
      <c r="A1623" s="63" t="s">
        <v>1406</v>
      </c>
      <c r="B1623" s="44" t="s">
        <v>6117</v>
      </c>
      <c r="C1623" s="44" t="s">
        <v>9559</v>
      </c>
      <c r="D1623" s="105" t="s">
        <v>14070</v>
      </c>
      <c r="E1623" s="44" t="str">
        <f t="shared" si="50"/>
        <v>Long Grievous Siege_Minion_MEBA</v>
      </c>
      <c r="F1623" s="44" t="s">
        <v>9864</v>
      </c>
      <c r="G1623" s="44" t="s">
        <v>5197</v>
      </c>
      <c r="H1623" s="44" t="s">
        <v>3290</v>
      </c>
      <c r="I1623" s="64"/>
      <c r="J1623" s="65"/>
      <c r="K1623" s="65"/>
      <c r="L1623" s="65"/>
      <c r="M1623" s="65"/>
      <c r="N1623" s="64"/>
      <c r="O1623" s="64"/>
      <c r="P1623" s="65"/>
      <c r="Q1623" s="65"/>
      <c r="R1623" s="65"/>
      <c r="S1623" s="65"/>
      <c r="T1623" s="64"/>
      <c r="U1623" s="65"/>
      <c r="V1623" s="65"/>
      <c r="W1623" s="65"/>
      <c r="X1623" s="65"/>
      <c r="Y1623" s="64"/>
      <c r="Z1623" s="66">
        <v>1</v>
      </c>
      <c r="AA1623" s="69">
        <f t="shared" si="51"/>
        <v>0</v>
      </c>
      <c r="AB1623" s="63" t="s">
        <v>388</v>
      </c>
      <c r="AC1623" s="75"/>
      <c r="AD1623" s="77"/>
      <c r="AE1623" s="77"/>
      <c r="AF1623" s="76"/>
      <c r="AG1623" s="82" t="s">
        <v>14071</v>
      </c>
      <c r="AH1623" s="77"/>
      <c r="AI1623" s="77"/>
      <c r="AJ1623" s="77"/>
      <c r="AK1623" s="76"/>
      <c r="AL1623" s="82" t="s">
        <v>14072</v>
      </c>
      <c r="AM1623" s="77"/>
      <c r="AN1623" s="77"/>
      <c r="AO1623" s="77"/>
      <c r="AP1623" s="76"/>
      <c r="AQ1623" s="82" t="s">
        <v>14071</v>
      </c>
      <c r="AR1623" s="77"/>
      <c r="AS1623" s="77"/>
      <c r="AT1623" s="77"/>
      <c r="AU1623" s="76"/>
      <c r="AV1623" s="82" t="s">
        <v>14071</v>
      </c>
      <c r="AW1623" s="77"/>
      <c r="AX1623" s="77"/>
      <c r="AY1623" s="77"/>
      <c r="AZ1623" s="76"/>
      <c r="BA1623" s="82" t="s">
        <v>388</v>
      </c>
      <c r="BB1623" s="77"/>
      <c r="BC1623" s="77"/>
      <c r="BD1623" s="77"/>
      <c r="BE1623" s="76"/>
      <c r="BF1623" s="82" t="s">
        <v>14071</v>
      </c>
      <c r="BG1623" s="77"/>
      <c r="BH1623" s="77"/>
      <c r="BI1623" s="77"/>
      <c r="BJ1623" s="76"/>
      <c r="BK1623" s="82" t="s">
        <v>14071</v>
      </c>
      <c r="BL1623" s="77"/>
      <c r="BM1623" s="77"/>
      <c r="BN1623" s="77"/>
      <c r="BO1623" s="76"/>
      <c r="BP1623" s="44" t="s">
        <v>14073</v>
      </c>
    </row>
    <row r="1624" spans="1:68" x14ac:dyDescent="0.2">
      <c r="A1624" s="63" t="s">
        <v>1406</v>
      </c>
      <c r="B1624" s="44" t="s">
        <v>6117</v>
      </c>
      <c r="C1624" s="44" t="s">
        <v>9559</v>
      </c>
      <c r="D1624" s="105" t="s">
        <v>14074</v>
      </c>
      <c r="E1624" s="44" t="str">
        <f t="shared" si="50"/>
        <v>Lord and Usurper_Minion_MEBA</v>
      </c>
      <c r="F1624" s="44" t="s">
        <v>13999</v>
      </c>
      <c r="G1624" s="44" t="s">
        <v>5197</v>
      </c>
      <c r="H1624" s="44" t="s">
        <v>3290</v>
      </c>
      <c r="I1624" s="64"/>
      <c r="J1624" s="65"/>
      <c r="K1624" s="65"/>
      <c r="L1624" s="65"/>
      <c r="M1624" s="65"/>
      <c r="N1624" s="64"/>
      <c r="O1624" s="64"/>
      <c r="P1624" s="65"/>
      <c r="Q1624" s="65"/>
      <c r="R1624" s="65"/>
      <c r="S1624" s="65"/>
      <c r="T1624" s="64"/>
      <c r="U1624" s="65"/>
      <c r="V1624" s="65"/>
      <c r="W1624" s="65"/>
      <c r="X1624" s="65"/>
      <c r="Y1624" s="64"/>
      <c r="Z1624" s="66">
        <v>1</v>
      </c>
      <c r="AA1624" s="69">
        <f t="shared" si="51"/>
        <v>0</v>
      </c>
      <c r="AB1624" s="63" t="s">
        <v>446</v>
      </c>
      <c r="AC1624" s="75"/>
      <c r="AD1624" s="77"/>
      <c r="AE1624" s="77"/>
      <c r="AF1624" s="76"/>
      <c r="AG1624" s="82" t="s">
        <v>14075</v>
      </c>
      <c r="AH1624" s="77"/>
      <c r="AI1624" s="77"/>
      <c r="AJ1624" s="77"/>
      <c r="AK1624" s="76"/>
      <c r="AL1624" s="82" t="s">
        <v>14076</v>
      </c>
      <c r="AM1624" s="77"/>
      <c r="AN1624" s="77"/>
      <c r="AO1624" s="77"/>
      <c r="AP1624" s="76"/>
      <c r="AQ1624" s="82" t="s">
        <v>14075</v>
      </c>
      <c r="AR1624" s="77"/>
      <c r="AS1624" s="77"/>
      <c r="AT1624" s="77"/>
      <c r="AU1624" s="76"/>
      <c r="AV1624" s="82" t="s">
        <v>14075</v>
      </c>
      <c r="AW1624" s="77"/>
      <c r="AX1624" s="77"/>
      <c r="AY1624" s="77"/>
      <c r="AZ1624" s="76"/>
      <c r="BA1624" s="82" t="s">
        <v>446</v>
      </c>
      <c r="BB1624" s="77"/>
      <c r="BC1624" s="77"/>
      <c r="BD1624" s="77"/>
      <c r="BE1624" s="76"/>
      <c r="BF1624" s="82" t="s">
        <v>14075</v>
      </c>
      <c r="BG1624" s="77"/>
      <c r="BH1624" s="77"/>
      <c r="BI1624" s="77"/>
      <c r="BJ1624" s="76"/>
      <c r="BK1624" s="82" t="s">
        <v>14075</v>
      </c>
      <c r="BL1624" s="77"/>
      <c r="BM1624" s="77"/>
      <c r="BN1624" s="77"/>
      <c r="BO1624" s="76"/>
      <c r="BP1624" s="44" t="s">
        <v>14077</v>
      </c>
    </row>
    <row r="1625" spans="1:68" x14ac:dyDescent="0.2">
      <c r="A1625" s="63" t="s">
        <v>1406</v>
      </c>
      <c r="B1625" s="44" t="s">
        <v>6117</v>
      </c>
      <c r="C1625" s="44" t="s">
        <v>9559</v>
      </c>
      <c r="D1625" s="105" t="s">
        <v>14078</v>
      </c>
      <c r="E1625" s="44" t="str">
        <f t="shared" si="50"/>
        <v>Maker's Map_Minion_MEBA</v>
      </c>
      <c r="F1625" s="44" t="s">
        <v>6488</v>
      </c>
      <c r="G1625" s="44" t="s">
        <v>5197</v>
      </c>
      <c r="H1625" s="44" t="s">
        <v>3290</v>
      </c>
      <c r="I1625" s="64"/>
      <c r="J1625" s="65"/>
      <c r="K1625" s="65"/>
      <c r="L1625" s="65"/>
      <c r="M1625" s="65"/>
      <c r="N1625" s="64"/>
      <c r="O1625" s="64"/>
      <c r="P1625" s="65"/>
      <c r="Q1625" s="65"/>
      <c r="R1625" s="65"/>
      <c r="S1625" s="65"/>
      <c r="T1625" s="64"/>
      <c r="U1625" s="65"/>
      <c r="V1625" s="65"/>
      <c r="W1625" s="65"/>
      <c r="X1625" s="65"/>
      <c r="Y1625" s="68">
        <v>1</v>
      </c>
      <c r="Z1625" s="65"/>
      <c r="AA1625" s="69">
        <f t="shared" si="51"/>
        <v>0</v>
      </c>
      <c r="AB1625" s="63" t="s">
        <v>447</v>
      </c>
      <c r="AC1625" s="75"/>
      <c r="AD1625" s="77"/>
      <c r="AE1625" s="77"/>
      <c r="AF1625" s="76"/>
      <c r="AG1625" s="82" t="s">
        <v>14079</v>
      </c>
      <c r="AH1625" s="77"/>
      <c r="AI1625" s="77"/>
      <c r="AJ1625" s="77"/>
      <c r="AK1625" s="76"/>
      <c r="AL1625" s="82" t="s">
        <v>14080</v>
      </c>
      <c r="AM1625" s="77"/>
      <c r="AN1625" s="77"/>
      <c r="AO1625" s="77"/>
      <c r="AP1625" s="76"/>
      <c r="AQ1625" s="82" t="s">
        <v>14079</v>
      </c>
      <c r="AR1625" s="77"/>
      <c r="AS1625" s="77"/>
      <c r="AT1625" s="77"/>
      <c r="AU1625" s="76"/>
      <c r="AV1625" s="82" t="s">
        <v>14079</v>
      </c>
      <c r="AW1625" s="77"/>
      <c r="AX1625" s="77"/>
      <c r="AY1625" s="77"/>
      <c r="AZ1625" s="76"/>
      <c r="BA1625" s="82" t="s">
        <v>447</v>
      </c>
      <c r="BB1625" s="77"/>
      <c r="BC1625" s="77"/>
      <c r="BD1625" s="77"/>
      <c r="BE1625" s="76"/>
      <c r="BF1625" s="82" t="s">
        <v>14079</v>
      </c>
      <c r="BG1625" s="77"/>
      <c r="BH1625" s="77"/>
      <c r="BI1625" s="77"/>
      <c r="BJ1625" s="76"/>
      <c r="BK1625" s="82" t="s">
        <v>14079</v>
      </c>
      <c r="BL1625" s="77"/>
      <c r="BM1625" s="77"/>
      <c r="BN1625" s="77"/>
      <c r="BO1625" s="76"/>
      <c r="BP1625" s="44" t="s">
        <v>14081</v>
      </c>
    </row>
    <row r="1626" spans="1:68" x14ac:dyDescent="0.2">
      <c r="A1626" s="63" t="s">
        <v>1406</v>
      </c>
      <c r="B1626" s="44" t="s">
        <v>6117</v>
      </c>
      <c r="C1626" s="44" t="s">
        <v>9559</v>
      </c>
      <c r="D1626" s="105" t="s">
        <v>14082</v>
      </c>
      <c r="E1626" s="44" t="str">
        <f t="shared" si="50"/>
        <v>Memories of Old Torture_Minion_MEBA</v>
      </c>
      <c r="F1626" s="44" t="s">
        <v>6488</v>
      </c>
      <c r="G1626" s="44" t="s">
        <v>5197</v>
      </c>
      <c r="H1626" s="44" t="s">
        <v>3290</v>
      </c>
      <c r="I1626" s="64"/>
      <c r="J1626" s="65"/>
      <c r="K1626" s="65"/>
      <c r="L1626" s="65"/>
      <c r="M1626" s="65"/>
      <c r="N1626" s="64"/>
      <c r="O1626" s="64"/>
      <c r="P1626" s="65"/>
      <c r="Q1626" s="65"/>
      <c r="R1626" s="65"/>
      <c r="S1626" s="65"/>
      <c r="T1626" s="64"/>
      <c r="U1626" s="65"/>
      <c r="V1626" s="65"/>
      <c r="W1626" s="65"/>
      <c r="X1626" s="65"/>
      <c r="Y1626" s="68">
        <v>1</v>
      </c>
      <c r="Z1626" s="65"/>
      <c r="AA1626" s="69">
        <f t="shared" si="51"/>
        <v>0</v>
      </c>
      <c r="AB1626" s="63" t="s">
        <v>448</v>
      </c>
      <c r="AC1626" s="75"/>
      <c r="AD1626" s="77"/>
      <c r="AE1626" s="77"/>
      <c r="AF1626" s="76"/>
      <c r="AG1626" s="82" t="s">
        <v>14083</v>
      </c>
      <c r="AH1626" s="77"/>
      <c r="AI1626" s="77"/>
      <c r="AJ1626" s="77"/>
      <c r="AK1626" s="76"/>
      <c r="AL1626" s="82" t="s">
        <v>14084</v>
      </c>
      <c r="AM1626" s="77"/>
      <c r="AN1626" s="77"/>
      <c r="AO1626" s="77"/>
      <c r="AP1626" s="76"/>
      <c r="AQ1626" s="82" t="s">
        <v>14083</v>
      </c>
      <c r="AR1626" s="77"/>
      <c r="AS1626" s="77"/>
      <c r="AT1626" s="77"/>
      <c r="AU1626" s="76"/>
      <c r="AV1626" s="82" t="s">
        <v>14083</v>
      </c>
      <c r="AW1626" s="77"/>
      <c r="AX1626" s="77"/>
      <c r="AY1626" s="77"/>
      <c r="AZ1626" s="76"/>
      <c r="BA1626" s="82" t="s">
        <v>448</v>
      </c>
      <c r="BB1626" s="77"/>
      <c r="BC1626" s="77"/>
      <c r="BD1626" s="77"/>
      <c r="BE1626" s="76"/>
      <c r="BF1626" s="82" t="s">
        <v>14083</v>
      </c>
      <c r="BG1626" s="77"/>
      <c r="BH1626" s="77"/>
      <c r="BI1626" s="77"/>
      <c r="BJ1626" s="76"/>
      <c r="BK1626" s="82" t="s">
        <v>14083</v>
      </c>
      <c r="BL1626" s="77"/>
      <c r="BM1626" s="77"/>
      <c r="BN1626" s="77"/>
      <c r="BO1626" s="76"/>
      <c r="BP1626" s="44" t="s">
        <v>14085</v>
      </c>
    </row>
    <row r="1627" spans="1:68" x14ac:dyDescent="0.2">
      <c r="A1627" s="63" t="s">
        <v>1406</v>
      </c>
      <c r="B1627" s="44" t="s">
        <v>6117</v>
      </c>
      <c r="C1627" s="44" t="s">
        <v>9559</v>
      </c>
      <c r="D1627" s="105" t="s">
        <v>14086</v>
      </c>
      <c r="E1627" s="44" t="str">
        <f t="shared" si="50"/>
        <v>Mine or No One's_Minion_MEBA</v>
      </c>
      <c r="F1627" s="44" t="s">
        <v>5808</v>
      </c>
      <c r="G1627" s="44" t="s">
        <v>5197</v>
      </c>
      <c r="H1627" s="44" t="s">
        <v>3290</v>
      </c>
      <c r="I1627" s="64"/>
      <c r="J1627" s="65"/>
      <c r="K1627" s="65"/>
      <c r="L1627" s="65"/>
      <c r="M1627" s="65"/>
      <c r="N1627" s="64"/>
      <c r="O1627" s="64"/>
      <c r="P1627" s="65"/>
      <c r="Q1627" s="65"/>
      <c r="R1627" s="65"/>
      <c r="S1627" s="65"/>
      <c r="T1627" s="64"/>
      <c r="U1627" s="65"/>
      <c r="V1627" s="65"/>
      <c r="W1627" s="65"/>
      <c r="X1627" s="65"/>
      <c r="Y1627" s="64"/>
      <c r="Z1627" s="66">
        <v>1</v>
      </c>
      <c r="AA1627" s="69">
        <f t="shared" si="51"/>
        <v>0</v>
      </c>
      <c r="AB1627" s="63" t="s">
        <v>449</v>
      </c>
      <c r="AC1627" s="75"/>
      <c r="AD1627" s="77"/>
      <c r="AE1627" s="77"/>
      <c r="AF1627" s="76"/>
      <c r="AG1627" s="82" t="s">
        <v>14087</v>
      </c>
      <c r="AH1627" s="77"/>
      <c r="AI1627" s="77"/>
      <c r="AJ1627" s="77"/>
      <c r="AK1627" s="76"/>
      <c r="AL1627" s="82" t="s">
        <v>14088</v>
      </c>
      <c r="AM1627" s="77"/>
      <c r="AN1627" s="77"/>
      <c r="AO1627" s="77"/>
      <c r="AP1627" s="76"/>
      <c r="AQ1627" s="82" t="s">
        <v>14087</v>
      </c>
      <c r="AR1627" s="77"/>
      <c r="AS1627" s="77"/>
      <c r="AT1627" s="77"/>
      <c r="AU1627" s="76"/>
      <c r="AV1627" s="82" t="s">
        <v>14087</v>
      </c>
      <c r="AW1627" s="77"/>
      <c r="AX1627" s="77"/>
      <c r="AY1627" s="77"/>
      <c r="AZ1627" s="76"/>
      <c r="BA1627" s="82" t="s">
        <v>449</v>
      </c>
      <c r="BB1627" s="77"/>
      <c r="BC1627" s="77"/>
      <c r="BD1627" s="77"/>
      <c r="BE1627" s="76"/>
      <c r="BF1627" s="82" t="s">
        <v>14087</v>
      </c>
      <c r="BG1627" s="77"/>
      <c r="BH1627" s="77"/>
      <c r="BI1627" s="77"/>
      <c r="BJ1627" s="76"/>
      <c r="BK1627" s="82" t="s">
        <v>14087</v>
      </c>
      <c r="BL1627" s="77"/>
      <c r="BM1627" s="77"/>
      <c r="BN1627" s="77"/>
      <c r="BO1627" s="76"/>
      <c r="BP1627" s="44" t="s">
        <v>14089</v>
      </c>
    </row>
    <row r="1628" spans="1:68" x14ac:dyDescent="0.2">
      <c r="A1628" s="63" t="s">
        <v>1406</v>
      </c>
      <c r="B1628" s="44" t="s">
        <v>6117</v>
      </c>
      <c r="C1628" s="44" t="s">
        <v>9559</v>
      </c>
      <c r="D1628" s="105" t="s">
        <v>14090</v>
      </c>
      <c r="E1628" s="44" t="str">
        <f t="shared" si="50"/>
        <v>No Better Use_Minion_MEBA</v>
      </c>
      <c r="F1628" s="44" t="s">
        <v>10893</v>
      </c>
      <c r="G1628" s="44" t="s">
        <v>5197</v>
      </c>
      <c r="H1628" s="44" t="s">
        <v>3290</v>
      </c>
      <c r="I1628" s="64"/>
      <c r="J1628" s="65"/>
      <c r="K1628" s="65"/>
      <c r="L1628" s="65"/>
      <c r="M1628" s="65"/>
      <c r="N1628" s="64"/>
      <c r="O1628" s="64"/>
      <c r="P1628" s="65"/>
      <c r="Q1628" s="65"/>
      <c r="R1628" s="65"/>
      <c r="S1628" s="65"/>
      <c r="T1628" s="64"/>
      <c r="U1628" s="65"/>
      <c r="V1628" s="65"/>
      <c r="W1628" s="65"/>
      <c r="X1628" s="65"/>
      <c r="Y1628" s="68">
        <v>1</v>
      </c>
      <c r="Z1628" s="65"/>
      <c r="AA1628" s="69">
        <f t="shared" si="51"/>
        <v>0</v>
      </c>
      <c r="AB1628" s="63" t="s">
        <v>450</v>
      </c>
      <c r="AC1628" s="75"/>
      <c r="AD1628" s="77"/>
      <c r="AE1628" s="77"/>
      <c r="AF1628" s="76"/>
      <c r="AG1628" s="82" t="s">
        <v>14091</v>
      </c>
      <c r="AH1628" s="77"/>
      <c r="AI1628" s="77"/>
      <c r="AJ1628" s="77"/>
      <c r="AK1628" s="76"/>
      <c r="AL1628" s="82" t="s">
        <v>14092</v>
      </c>
      <c r="AM1628" s="77"/>
      <c r="AN1628" s="77"/>
      <c r="AO1628" s="77"/>
      <c r="AP1628" s="76"/>
      <c r="AQ1628" s="82" t="s">
        <v>14091</v>
      </c>
      <c r="AR1628" s="77"/>
      <c r="AS1628" s="77"/>
      <c r="AT1628" s="77"/>
      <c r="AU1628" s="76"/>
      <c r="AV1628" s="82" t="s">
        <v>14091</v>
      </c>
      <c r="AW1628" s="77"/>
      <c r="AX1628" s="77"/>
      <c r="AY1628" s="77"/>
      <c r="AZ1628" s="76"/>
      <c r="BA1628" s="82" t="s">
        <v>450</v>
      </c>
      <c r="BB1628" s="77"/>
      <c r="BC1628" s="77"/>
      <c r="BD1628" s="77"/>
      <c r="BE1628" s="76"/>
      <c r="BF1628" s="82" t="s">
        <v>14091</v>
      </c>
      <c r="BG1628" s="77"/>
      <c r="BH1628" s="77"/>
      <c r="BI1628" s="77"/>
      <c r="BJ1628" s="76"/>
      <c r="BK1628" s="82" t="s">
        <v>14091</v>
      </c>
      <c r="BL1628" s="77"/>
      <c r="BM1628" s="77"/>
      <c r="BN1628" s="77"/>
      <c r="BO1628" s="76"/>
      <c r="BP1628" s="44" t="s">
        <v>14093</v>
      </c>
    </row>
    <row r="1629" spans="1:68" x14ac:dyDescent="0.2">
      <c r="A1629" s="63" t="s">
        <v>1406</v>
      </c>
      <c r="B1629" s="44" t="s">
        <v>6117</v>
      </c>
      <c r="C1629" s="44" t="s">
        <v>9559</v>
      </c>
      <c r="D1629" s="105" t="s">
        <v>14094</v>
      </c>
      <c r="E1629" s="44" t="str">
        <f t="shared" si="50"/>
        <v>Obey Him or Die_Minion_MEBA</v>
      </c>
      <c r="F1629" s="44" t="s">
        <v>11117</v>
      </c>
      <c r="G1629" s="44" t="s">
        <v>5197</v>
      </c>
      <c r="H1629" s="44" t="s">
        <v>3290</v>
      </c>
      <c r="I1629" s="64"/>
      <c r="J1629" s="65"/>
      <c r="K1629" s="65"/>
      <c r="L1629" s="65"/>
      <c r="M1629" s="65"/>
      <c r="N1629" s="64"/>
      <c r="O1629" s="64"/>
      <c r="P1629" s="65"/>
      <c r="Q1629" s="65"/>
      <c r="R1629" s="65"/>
      <c r="S1629" s="65"/>
      <c r="T1629" s="64"/>
      <c r="U1629" s="65"/>
      <c r="V1629" s="65"/>
      <c r="W1629" s="65"/>
      <c r="X1629" s="65"/>
      <c r="Y1629" s="64"/>
      <c r="Z1629" s="66">
        <v>1</v>
      </c>
      <c r="AA1629" s="69">
        <f t="shared" si="51"/>
        <v>0</v>
      </c>
      <c r="AB1629" s="63" t="s">
        <v>451</v>
      </c>
      <c r="AC1629" s="75"/>
      <c r="AD1629" s="77"/>
      <c r="AE1629" s="77"/>
      <c r="AF1629" s="76"/>
      <c r="AG1629" s="82" t="s">
        <v>14095</v>
      </c>
      <c r="AH1629" s="77"/>
      <c r="AI1629" s="77"/>
      <c r="AJ1629" s="77"/>
      <c r="AK1629" s="76"/>
      <c r="AL1629" s="82" t="s">
        <v>14096</v>
      </c>
      <c r="AM1629" s="77"/>
      <c r="AN1629" s="77"/>
      <c r="AO1629" s="77"/>
      <c r="AP1629" s="76"/>
      <c r="AQ1629" s="82" t="s">
        <v>14095</v>
      </c>
      <c r="AR1629" s="77"/>
      <c r="AS1629" s="77"/>
      <c r="AT1629" s="77"/>
      <c r="AU1629" s="76"/>
      <c r="AV1629" s="82" t="s">
        <v>14095</v>
      </c>
      <c r="AW1629" s="77"/>
      <c r="AX1629" s="77"/>
      <c r="AY1629" s="77"/>
      <c r="AZ1629" s="76"/>
      <c r="BA1629" s="82" t="s">
        <v>451</v>
      </c>
      <c r="BB1629" s="77"/>
      <c r="BC1629" s="77"/>
      <c r="BD1629" s="77"/>
      <c r="BE1629" s="76"/>
      <c r="BF1629" s="82" t="s">
        <v>14095</v>
      </c>
      <c r="BG1629" s="77"/>
      <c r="BH1629" s="77"/>
      <c r="BI1629" s="77"/>
      <c r="BJ1629" s="76"/>
      <c r="BK1629" s="82" t="s">
        <v>14095</v>
      </c>
      <c r="BL1629" s="77"/>
      <c r="BM1629" s="77"/>
      <c r="BN1629" s="77"/>
      <c r="BO1629" s="76"/>
      <c r="BP1629" s="44" t="s">
        <v>14097</v>
      </c>
    </row>
    <row r="1630" spans="1:68" x14ac:dyDescent="0.2">
      <c r="A1630" s="63" t="s">
        <v>1406</v>
      </c>
      <c r="B1630" s="44" t="s">
        <v>6117</v>
      </c>
      <c r="C1630" s="44" t="s">
        <v>9559</v>
      </c>
      <c r="D1630" s="105" t="s">
        <v>14098</v>
      </c>
      <c r="E1630" s="44" t="str">
        <f t="shared" si="50"/>
        <v>Orders from the Great Demon_Minion_MEBA</v>
      </c>
      <c r="F1630" s="44" t="s">
        <v>11117</v>
      </c>
      <c r="G1630" s="44" t="s">
        <v>5183</v>
      </c>
      <c r="H1630" s="44" t="s">
        <v>5184</v>
      </c>
      <c r="I1630" s="64"/>
      <c r="J1630" s="65"/>
      <c r="K1630" s="65"/>
      <c r="L1630" s="65"/>
      <c r="M1630" s="65"/>
      <c r="N1630" s="64"/>
      <c r="O1630" s="64"/>
      <c r="P1630" s="65"/>
      <c r="Q1630" s="65"/>
      <c r="R1630" s="65"/>
      <c r="S1630" s="65"/>
      <c r="T1630" s="64"/>
      <c r="U1630" s="65"/>
      <c r="V1630" s="65"/>
      <c r="W1630" s="65"/>
      <c r="X1630" s="65"/>
      <c r="Y1630" s="68">
        <v>1</v>
      </c>
      <c r="Z1630" s="66">
        <v>1</v>
      </c>
      <c r="AA1630" s="69">
        <f t="shared" si="51"/>
        <v>0</v>
      </c>
      <c r="AB1630" s="63" t="s">
        <v>452</v>
      </c>
      <c r="AC1630" s="75"/>
      <c r="AD1630" s="77"/>
      <c r="AE1630" s="77"/>
      <c r="AF1630" s="76"/>
      <c r="AG1630" s="82" t="s">
        <v>14099</v>
      </c>
      <c r="AH1630" s="77"/>
      <c r="AI1630" s="77"/>
      <c r="AJ1630" s="77"/>
      <c r="AK1630" s="76"/>
      <c r="AL1630" s="82" t="s">
        <v>14100</v>
      </c>
      <c r="AM1630" s="77"/>
      <c r="AN1630" s="77"/>
      <c r="AO1630" s="77"/>
      <c r="AP1630" s="76"/>
      <c r="AQ1630" s="82" t="s">
        <v>14099</v>
      </c>
      <c r="AR1630" s="77"/>
      <c r="AS1630" s="77"/>
      <c r="AT1630" s="77"/>
      <c r="AU1630" s="76"/>
      <c r="AV1630" s="82" t="s">
        <v>14099</v>
      </c>
      <c r="AW1630" s="77"/>
      <c r="AX1630" s="77"/>
      <c r="AY1630" s="77"/>
      <c r="AZ1630" s="76"/>
      <c r="BA1630" s="82" t="s">
        <v>452</v>
      </c>
      <c r="BB1630" s="77"/>
      <c r="BC1630" s="77"/>
      <c r="BD1630" s="77"/>
      <c r="BE1630" s="76"/>
      <c r="BF1630" s="82" t="s">
        <v>14099</v>
      </c>
      <c r="BG1630" s="77"/>
      <c r="BH1630" s="77"/>
      <c r="BI1630" s="77"/>
      <c r="BJ1630" s="76"/>
      <c r="BK1630" s="82" t="s">
        <v>14099</v>
      </c>
      <c r="BL1630" s="77"/>
      <c r="BM1630" s="77"/>
      <c r="BN1630" s="77"/>
      <c r="BO1630" s="76"/>
      <c r="BP1630" s="44" t="s">
        <v>14101</v>
      </c>
    </row>
    <row r="1631" spans="1:68" x14ac:dyDescent="0.2">
      <c r="A1631" s="63" t="s">
        <v>1406</v>
      </c>
      <c r="B1631" s="44" t="s">
        <v>6117</v>
      </c>
      <c r="C1631" s="44" t="s">
        <v>9559</v>
      </c>
      <c r="D1631" s="105" t="s">
        <v>14102</v>
      </c>
      <c r="E1631" s="44" t="str">
        <f t="shared" si="50"/>
        <v>Out He Sprang_Minion_MEBA</v>
      </c>
      <c r="F1631" s="44" t="s">
        <v>13940</v>
      </c>
      <c r="G1631" s="44" t="s">
        <v>5235</v>
      </c>
      <c r="H1631" s="44" t="s">
        <v>13917</v>
      </c>
      <c r="I1631" s="64"/>
      <c r="J1631" s="65"/>
      <c r="K1631" s="65"/>
      <c r="L1631" s="65"/>
      <c r="M1631" s="65"/>
      <c r="N1631" s="64"/>
      <c r="O1631" s="64"/>
      <c r="P1631" s="65"/>
      <c r="Q1631" s="65"/>
      <c r="R1631" s="65"/>
      <c r="S1631" s="65"/>
      <c r="T1631" s="64"/>
      <c r="U1631" s="65"/>
      <c r="V1631" s="65"/>
      <c r="W1631" s="65"/>
      <c r="X1631" s="65"/>
      <c r="Y1631" s="68">
        <v>1</v>
      </c>
      <c r="Z1631" s="66">
        <v>2</v>
      </c>
      <c r="AA1631" s="69">
        <f t="shared" si="51"/>
        <v>0</v>
      </c>
      <c r="AB1631" s="63" t="s">
        <v>453</v>
      </c>
      <c r="AC1631" s="75"/>
      <c r="AD1631" s="77"/>
      <c r="AE1631" s="77"/>
      <c r="AF1631" s="76"/>
      <c r="AG1631" s="82" t="s">
        <v>14103</v>
      </c>
      <c r="AH1631" s="77"/>
      <c r="AI1631" s="77"/>
      <c r="AJ1631" s="77"/>
      <c r="AK1631" s="76"/>
      <c r="AL1631" s="82" t="s">
        <v>14104</v>
      </c>
      <c r="AM1631" s="77"/>
      <c r="AN1631" s="77"/>
      <c r="AO1631" s="77"/>
      <c r="AP1631" s="76"/>
      <c r="AQ1631" s="82" t="s">
        <v>14103</v>
      </c>
      <c r="AR1631" s="77"/>
      <c r="AS1631" s="77"/>
      <c r="AT1631" s="77"/>
      <c r="AU1631" s="76"/>
      <c r="AV1631" s="82" t="s">
        <v>14103</v>
      </c>
      <c r="AW1631" s="77"/>
      <c r="AX1631" s="77"/>
      <c r="AY1631" s="77"/>
      <c r="AZ1631" s="76"/>
      <c r="BA1631" s="82" t="s">
        <v>453</v>
      </c>
      <c r="BB1631" s="77"/>
      <c r="BC1631" s="77"/>
      <c r="BD1631" s="77"/>
      <c r="BE1631" s="76"/>
      <c r="BF1631" s="82" t="s">
        <v>14103</v>
      </c>
      <c r="BG1631" s="77"/>
      <c r="BH1631" s="77"/>
      <c r="BI1631" s="77"/>
      <c r="BJ1631" s="76"/>
      <c r="BK1631" s="82" t="s">
        <v>14103</v>
      </c>
      <c r="BL1631" s="77"/>
      <c r="BM1631" s="77"/>
      <c r="BN1631" s="77"/>
      <c r="BO1631" s="76"/>
      <c r="BP1631" s="44" t="s">
        <v>1892</v>
      </c>
    </row>
    <row r="1632" spans="1:68" x14ac:dyDescent="0.2">
      <c r="A1632" s="63" t="s">
        <v>1406</v>
      </c>
      <c r="B1632" s="44" t="s">
        <v>6117</v>
      </c>
      <c r="C1632" s="44" t="s">
        <v>9559</v>
      </c>
      <c r="D1632" s="105" t="s">
        <v>14105</v>
      </c>
      <c r="E1632" s="44" t="str">
        <f t="shared" si="50"/>
        <v>People Diminished_Minion_MEBA</v>
      </c>
      <c r="F1632" s="44" t="s">
        <v>11470</v>
      </c>
      <c r="G1632" s="44" t="s">
        <v>5197</v>
      </c>
      <c r="H1632" s="44" t="s">
        <v>3290</v>
      </c>
      <c r="I1632" s="64"/>
      <c r="J1632" s="65"/>
      <c r="K1632" s="65"/>
      <c r="L1632" s="65"/>
      <c r="M1632" s="65"/>
      <c r="N1632" s="64"/>
      <c r="O1632" s="64"/>
      <c r="P1632" s="65"/>
      <c r="Q1632" s="65"/>
      <c r="R1632" s="65"/>
      <c r="S1632" s="65"/>
      <c r="T1632" s="64"/>
      <c r="U1632" s="65"/>
      <c r="V1632" s="65"/>
      <c r="W1632" s="65"/>
      <c r="X1632" s="65"/>
      <c r="Y1632" s="64"/>
      <c r="Z1632" s="66">
        <v>1</v>
      </c>
      <c r="AA1632" s="69">
        <f t="shared" si="51"/>
        <v>0</v>
      </c>
      <c r="AB1632" s="63" t="s">
        <v>454</v>
      </c>
      <c r="AC1632" s="75"/>
      <c r="AD1632" s="77"/>
      <c r="AE1632" s="77"/>
      <c r="AF1632" s="76"/>
      <c r="AG1632" s="82" t="s">
        <v>14106</v>
      </c>
      <c r="AH1632" s="77"/>
      <c r="AI1632" s="77"/>
      <c r="AJ1632" s="77"/>
      <c r="AK1632" s="76"/>
      <c r="AL1632" s="82" t="s">
        <v>14107</v>
      </c>
      <c r="AM1632" s="77"/>
      <c r="AN1632" s="77"/>
      <c r="AO1632" s="77"/>
      <c r="AP1632" s="76"/>
      <c r="AQ1632" s="82" t="s">
        <v>14106</v>
      </c>
      <c r="AR1632" s="77"/>
      <c r="AS1632" s="77"/>
      <c r="AT1632" s="77"/>
      <c r="AU1632" s="76"/>
      <c r="AV1632" s="82" t="s">
        <v>14106</v>
      </c>
      <c r="AW1632" s="77"/>
      <c r="AX1632" s="77"/>
      <c r="AY1632" s="77"/>
      <c r="AZ1632" s="76"/>
      <c r="BA1632" s="82" t="s">
        <v>454</v>
      </c>
      <c r="BB1632" s="77"/>
      <c r="BC1632" s="77"/>
      <c r="BD1632" s="77"/>
      <c r="BE1632" s="76"/>
      <c r="BF1632" s="82" t="s">
        <v>14106</v>
      </c>
      <c r="BG1632" s="77"/>
      <c r="BH1632" s="77"/>
      <c r="BI1632" s="77"/>
      <c r="BJ1632" s="76"/>
      <c r="BK1632" s="82" t="s">
        <v>14106</v>
      </c>
      <c r="BL1632" s="77"/>
      <c r="BM1632" s="77"/>
      <c r="BN1632" s="77"/>
      <c r="BO1632" s="76"/>
      <c r="BP1632" s="44" t="s">
        <v>14108</v>
      </c>
    </row>
    <row r="1633" spans="1:68" x14ac:dyDescent="0.2">
      <c r="A1633" s="63" t="s">
        <v>1406</v>
      </c>
      <c r="B1633" s="44" t="s">
        <v>6117</v>
      </c>
      <c r="C1633" s="44" t="s">
        <v>9559</v>
      </c>
      <c r="D1633" s="105" t="s">
        <v>14109</v>
      </c>
      <c r="E1633" s="44" t="str">
        <f t="shared" si="50"/>
        <v>Prone to Violence_Minion_MEBA</v>
      </c>
      <c r="F1633" s="44" t="s">
        <v>11117</v>
      </c>
      <c r="G1633" s="44" t="s">
        <v>5197</v>
      </c>
      <c r="H1633" s="44" t="s">
        <v>3290</v>
      </c>
      <c r="I1633" s="64"/>
      <c r="J1633" s="65"/>
      <c r="K1633" s="65"/>
      <c r="L1633" s="65"/>
      <c r="M1633" s="65"/>
      <c r="N1633" s="64"/>
      <c r="O1633" s="64"/>
      <c r="P1633" s="65"/>
      <c r="Q1633" s="65"/>
      <c r="R1633" s="65"/>
      <c r="S1633" s="65"/>
      <c r="T1633" s="64"/>
      <c r="U1633" s="65"/>
      <c r="V1633" s="65"/>
      <c r="W1633" s="65"/>
      <c r="X1633" s="65"/>
      <c r="Y1633" s="64"/>
      <c r="Z1633" s="66">
        <v>1</v>
      </c>
      <c r="AA1633" s="69">
        <f t="shared" si="51"/>
        <v>0</v>
      </c>
      <c r="AB1633" s="63" t="s">
        <v>455</v>
      </c>
      <c r="AC1633" s="75"/>
      <c r="AD1633" s="77"/>
      <c r="AE1633" s="77"/>
      <c r="AF1633" s="76"/>
      <c r="AG1633" s="82" t="s">
        <v>14110</v>
      </c>
      <c r="AH1633" s="77"/>
      <c r="AI1633" s="77"/>
      <c r="AJ1633" s="77"/>
      <c r="AK1633" s="76"/>
      <c r="AL1633" s="82" t="s">
        <v>14111</v>
      </c>
      <c r="AM1633" s="77"/>
      <c r="AN1633" s="77"/>
      <c r="AO1633" s="77"/>
      <c r="AP1633" s="76"/>
      <c r="AQ1633" s="82" t="s">
        <v>14110</v>
      </c>
      <c r="AR1633" s="77"/>
      <c r="AS1633" s="77"/>
      <c r="AT1633" s="77"/>
      <c r="AU1633" s="76"/>
      <c r="AV1633" s="82" t="s">
        <v>14110</v>
      </c>
      <c r="AW1633" s="77"/>
      <c r="AX1633" s="77"/>
      <c r="AY1633" s="77"/>
      <c r="AZ1633" s="76"/>
      <c r="BA1633" s="82" t="s">
        <v>455</v>
      </c>
      <c r="BB1633" s="77"/>
      <c r="BC1633" s="77"/>
      <c r="BD1633" s="77"/>
      <c r="BE1633" s="76"/>
      <c r="BF1633" s="82" t="s">
        <v>14110</v>
      </c>
      <c r="BG1633" s="77"/>
      <c r="BH1633" s="77"/>
      <c r="BI1633" s="77"/>
      <c r="BJ1633" s="76"/>
      <c r="BK1633" s="82" t="s">
        <v>14110</v>
      </c>
      <c r="BL1633" s="77"/>
      <c r="BM1633" s="77"/>
      <c r="BN1633" s="77"/>
      <c r="BO1633" s="76"/>
      <c r="BP1633" s="44" t="s">
        <v>14112</v>
      </c>
    </row>
    <row r="1634" spans="1:68" x14ac:dyDescent="0.2">
      <c r="A1634" s="63" t="s">
        <v>1406</v>
      </c>
      <c r="B1634" s="44" t="s">
        <v>6117</v>
      </c>
      <c r="C1634" s="44" t="s">
        <v>9559</v>
      </c>
      <c r="D1634" s="105" t="s">
        <v>14113</v>
      </c>
      <c r="E1634" s="44" t="str">
        <f t="shared" si="50"/>
        <v>Roam the Waste_Minion_MEBA</v>
      </c>
      <c r="F1634" s="44" t="s">
        <v>10893</v>
      </c>
      <c r="G1634" s="44" t="s">
        <v>5197</v>
      </c>
      <c r="H1634" s="44" t="s">
        <v>3290</v>
      </c>
      <c r="I1634" s="64"/>
      <c r="J1634" s="65"/>
      <c r="K1634" s="65"/>
      <c r="L1634" s="65"/>
      <c r="M1634" s="65"/>
      <c r="N1634" s="64"/>
      <c r="O1634" s="64"/>
      <c r="P1634" s="65"/>
      <c r="Q1634" s="65"/>
      <c r="R1634" s="65"/>
      <c r="S1634" s="65"/>
      <c r="T1634" s="64"/>
      <c r="U1634" s="65"/>
      <c r="V1634" s="65"/>
      <c r="W1634" s="65"/>
      <c r="X1634" s="65"/>
      <c r="Y1634" s="64"/>
      <c r="Z1634" s="66">
        <v>1</v>
      </c>
      <c r="AA1634" s="69">
        <f t="shared" si="51"/>
        <v>0</v>
      </c>
      <c r="AB1634" s="63" t="s">
        <v>456</v>
      </c>
      <c r="AC1634" s="75"/>
      <c r="AD1634" s="77"/>
      <c r="AE1634" s="77"/>
      <c r="AF1634" s="76"/>
      <c r="AG1634" s="82" t="s">
        <v>14114</v>
      </c>
      <c r="AH1634" s="77"/>
      <c r="AI1634" s="77"/>
      <c r="AJ1634" s="77"/>
      <c r="AK1634" s="76"/>
      <c r="AL1634" s="82" t="s">
        <v>14115</v>
      </c>
      <c r="AM1634" s="77"/>
      <c r="AN1634" s="77"/>
      <c r="AO1634" s="77"/>
      <c r="AP1634" s="76"/>
      <c r="AQ1634" s="82" t="s">
        <v>14114</v>
      </c>
      <c r="AR1634" s="77"/>
      <c r="AS1634" s="77"/>
      <c r="AT1634" s="77"/>
      <c r="AU1634" s="76"/>
      <c r="AV1634" s="82" t="s">
        <v>14114</v>
      </c>
      <c r="AW1634" s="77"/>
      <c r="AX1634" s="77"/>
      <c r="AY1634" s="77"/>
      <c r="AZ1634" s="76"/>
      <c r="BA1634" s="82" t="s">
        <v>456</v>
      </c>
      <c r="BB1634" s="77"/>
      <c r="BC1634" s="77"/>
      <c r="BD1634" s="77"/>
      <c r="BE1634" s="76"/>
      <c r="BF1634" s="82" t="s">
        <v>14114</v>
      </c>
      <c r="BG1634" s="77"/>
      <c r="BH1634" s="77"/>
      <c r="BI1634" s="77"/>
      <c r="BJ1634" s="76"/>
      <c r="BK1634" s="82" t="s">
        <v>14114</v>
      </c>
      <c r="BL1634" s="77"/>
      <c r="BM1634" s="77"/>
      <c r="BN1634" s="77"/>
      <c r="BO1634" s="76"/>
      <c r="BP1634" s="44" t="s">
        <v>14116</v>
      </c>
    </row>
    <row r="1635" spans="1:68" x14ac:dyDescent="0.2">
      <c r="A1635" s="63" t="s">
        <v>1406</v>
      </c>
      <c r="B1635" s="44" t="s">
        <v>6117</v>
      </c>
      <c r="C1635" s="44" t="s">
        <v>9559</v>
      </c>
      <c r="D1635" s="105" t="s">
        <v>14117</v>
      </c>
      <c r="E1635" s="44" t="str">
        <f t="shared" si="50"/>
        <v>Roots of the Earth_Minion_MEBA</v>
      </c>
      <c r="F1635" s="44" t="s">
        <v>13960</v>
      </c>
      <c r="G1635" s="44" t="s">
        <v>5183</v>
      </c>
      <c r="H1635" s="44" t="s">
        <v>5184</v>
      </c>
      <c r="I1635" s="64"/>
      <c r="J1635" s="65"/>
      <c r="K1635" s="65"/>
      <c r="L1635" s="65"/>
      <c r="M1635" s="65"/>
      <c r="N1635" s="64"/>
      <c r="O1635" s="64"/>
      <c r="P1635" s="65"/>
      <c r="Q1635" s="65"/>
      <c r="R1635" s="65"/>
      <c r="S1635" s="65"/>
      <c r="T1635" s="64"/>
      <c r="U1635" s="65"/>
      <c r="V1635" s="65"/>
      <c r="W1635" s="65"/>
      <c r="X1635" s="65"/>
      <c r="Y1635" s="68">
        <v>1</v>
      </c>
      <c r="Z1635" s="66">
        <v>1</v>
      </c>
      <c r="AA1635" s="69">
        <f t="shared" si="51"/>
        <v>0</v>
      </c>
      <c r="AB1635" s="63" t="s">
        <v>457</v>
      </c>
      <c r="AC1635" s="75"/>
      <c r="AD1635" s="77"/>
      <c r="AE1635" s="77"/>
      <c r="AF1635" s="76"/>
      <c r="AG1635" s="82" t="s">
        <v>14118</v>
      </c>
      <c r="AH1635" s="77"/>
      <c r="AI1635" s="77"/>
      <c r="AJ1635" s="77"/>
      <c r="AK1635" s="76"/>
      <c r="AL1635" s="82" t="s">
        <v>14119</v>
      </c>
      <c r="AM1635" s="77"/>
      <c r="AN1635" s="77"/>
      <c r="AO1635" s="77"/>
      <c r="AP1635" s="76"/>
      <c r="AQ1635" s="82" t="s">
        <v>14118</v>
      </c>
      <c r="AR1635" s="77"/>
      <c r="AS1635" s="77"/>
      <c r="AT1635" s="77"/>
      <c r="AU1635" s="76"/>
      <c r="AV1635" s="82" t="s">
        <v>14118</v>
      </c>
      <c r="AW1635" s="77"/>
      <c r="AX1635" s="77"/>
      <c r="AY1635" s="77"/>
      <c r="AZ1635" s="76"/>
      <c r="BA1635" s="82" t="s">
        <v>457</v>
      </c>
      <c r="BB1635" s="77"/>
      <c r="BC1635" s="77"/>
      <c r="BD1635" s="77"/>
      <c r="BE1635" s="76"/>
      <c r="BF1635" s="82" t="s">
        <v>14118</v>
      </c>
      <c r="BG1635" s="77"/>
      <c r="BH1635" s="77"/>
      <c r="BI1635" s="77"/>
      <c r="BJ1635" s="76"/>
      <c r="BK1635" s="82" t="s">
        <v>14118</v>
      </c>
      <c r="BL1635" s="77"/>
      <c r="BM1635" s="77"/>
      <c r="BN1635" s="77"/>
      <c r="BO1635" s="76"/>
      <c r="BP1635" s="44" t="s">
        <v>14120</v>
      </c>
    </row>
    <row r="1636" spans="1:68" x14ac:dyDescent="0.2">
      <c r="A1636" s="63" t="s">
        <v>1406</v>
      </c>
      <c r="B1636" s="44" t="s">
        <v>6117</v>
      </c>
      <c r="C1636" s="44" t="s">
        <v>9559</v>
      </c>
      <c r="D1636" s="105" t="s">
        <v>14121</v>
      </c>
      <c r="E1636" s="44" t="str">
        <f t="shared" si="50"/>
        <v>Sauron_Minion_MEBA</v>
      </c>
      <c r="F1636" s="44" t="s">
        <v>5808</v>
      </c>
      <c r="G1636" s="44" t="s">
        <v>5197</v>
      </c>
      <c r="H1636" s="44" t="s">
        <v>3290</v>
      </c>
      <c r="I1636" s="64"/>
      <c r="J1636" s="65"/>
      <c r="K1636" s="65"/>
      <c r="L1636" s="65"/>
      <c r="M1636" s="65"/>
      <c r="N1636" s="64"/>
      <c r="O1636" s="64"/>
      <c r="P1636" s="65"/>
      <c r="Q1636" s="65"/>
      <c r="R1636" s="65"/>
      <c r="S1636" s="65"/>
      <c r="T1636" s="64"/>
      <c r="U1636" s="65"/>
      <c r="V1636" s="65"/>
      <c r="W1636" s="65"/>
      <c r="X1636" s="65"/>
      <c r="Y1636" s="64"/>
      <c r="Z1636" s="66">
        <v>1</v>
      </c>
      <c r="AA1636" s="69">
        <f t="shared" si="51"/>
        <v>0</v>
      </c>
      <c r="AB1636" s="63" t="s">
        <v>458</v>
      </c>
      <c r="AC1636" s="75"/>
      <c r="AD1636" s="77"/>
      <c r="AE1636" s="77"/>
      <c r="AF1636" s="76"/>
      <c r="AG1636" s="82" t="s">
        <v>14122</v>
      </c>
      <c r="AH1636" s="77"/>
      <c r="AI1636" s="77"/>
      <c r="AJ1636" s="77"/>
      <c r="AK1636" s="76"/>
      <c r="AL1636" s="82" t="s">
        <v>458</v>
      </c>
      <c r="AM1636" s="77"/>
      <c r="AN1636" s="77"/>
      <c r="AO1636" s="77"/>
      <c r="AP1636" s="76"/>
      <c r="AQ1636" s="82" t="s">
        <v>14122</v>
      </c>
      <c r="AR1636" s="77"/>
      <c r="AS1636" s="77"/>
      <c r="AT1636" s="77"/>
      <c r="AU1636" s="76"/>
      <c r="AV1636" s="82" t="s">
        <v>14122</v>
      </c>
      <c r="AW1636" s="77"/>
      <c r="AX1636" s="77"/>
      <c r="AY1636" s="77"/>
      <c r="AZ1636" s="76"/>
      <c r="BA1636" s="82" t="s">
        <v>458</v>
      </c>
      <c r="BB1636" s="77"/>
      <c r="BC1636" s="77"/>
      <c r="BD1636" s="77"/>
      <c r="BE1636" s="76"/>
      <c r="BF1636" s="82" t="s">
        <v>14122</v>
      </c>
      <c r="BG1636" s="77"/>
      <c r="BH1636" s="77"/>
      <c r="BI1636" s="77"/>
      <c r="BJ1636" s="76"/>
      <c r="BK1636" s="82" t="s">
        <v>14122</v>
      </c>
      <c r="BL1636" s="77"/>
      <c r="BM1636" s="77"/>
      <c r="BN1636" s="77"/>
      <c r="BO1636" s="76"/>
      <c r="BP1636" s="44" t="s">
        <v>1906</v>
      </c>
    </row>
    <row r="1637" spans="1:68" x14ac:dyDescent="0.2">
      <c r="A1637" s="63" t="s">
        <v>1406</v>
      </c>
      <c r="B1637" s="44" t="s">
        <v>6117</v>
      </c>
      <c r="C1637" s="44" t="s">
        <v>9559</v>
      </c>
      <c r="D1637" s="105" t="s">
        <v>14123</v>
      </c>
      <c r="E1637" s="44" t="str">
        <f t="shared" si="50"/>
        <v>Scourge of Fire_Minion_MEBA</v>
      </c>
      <c r="F1637" s="44" t="s">
        <v>8560</v>
      </c>
      <c r="G1637" s="44" t="s">
        <v>5197</v>
      </c>
      <c r="H1637" s="44" t="s">
        <v>3290</v>
      </c>
      <c r="I1637" s="64"/>
      <c r="J1637" s="65"/>
      <c r="K1637" s="65"/>
      <c r="L1637" s="65"/>
      <c r="M1637" s="65"/>
      <c r="N1637" s="64"/>
      <c r="O1637" s="64"/>
      <c r="P1637" s="65"/>
      <c r="Q1637" s="65"/>
      <c r="R1637" s="65"/>
      <c r="S1637" s="65"/>
      <c r="T1637" s="64"/>
      <c r="U1637" s="65"/>
      <c r="V1637" s="65"/>
      <c r="W1637" s="65"/>
      <c r="X1637" s="65"/>
      <c r="Y1637" s="64"/>
      <c r="Z1637" s="66">
        <v>1</v>
      </c>
      <c r="AA1637" s="69">
        <f t="shared" si="51"/>
        <v>0</v>
      </c>
      <c r="AB1637" s="63" t="s">
        <v>40</v>
      </c>
      <c r="AC1637" s="75"/>
      <c r="AD1637" s="77"/>
      <c r="AE1637" s="77"/>
      <c r="AF1637" s="76"/>
      <c r="AG1637" s="82" t="s">
        <v>14124</v>
      </c>
      <c r="AH1637" s="77"/>
      <c r="AI1637" s="77"/>
      <c r="AJ1637" s="77"/>
      <c r="AK1637" s="76"/>
      <c r="AL1637" s="82" t="s">
        <v>14125</v>
      </c>
      <c r="AM1637" s="77"/>
      <c r="AN1637" s="77"/>
      <c r="AO1637" s="77"/>
      <c r="AP1637" s="76"/>
      <c r="AQ1637" s="82" t="s">
        <v>14124</v>
      </c>
      <c r="AR1637" s="77"/>
      <c r="AS1637" s="77"/>
      <c r="AT1637" s="77"/>
      <c r="AU1637" s="76"/>
      <c r="AV1637" s="82" t="s">
        <v>14124</v>
      </c>
      <c r="AW1637" s="77"/>
      <c r="AX1637" s="77"/>
      <c r="AY1637" s="77"/>
      <c r="AZ1637" s="76"/>
      <c r="BA1637" s="82" t="s">
        <v>40</v>
      </c>
      <c r="BB1637" s="77"/>
      <c r="BC1637" s="77"/>
      <c r="BD1637" s="77"/>
      <c r="BE1637" s="76"/>
      <c r="BF1637" s="82" t="s">
        <v>14124</v>
      </c>
      <c r="BG1637" s="77"/>
      <c r="BH1637" s="77"/>
      <c r="BI1637" s="77"/>
      <c r="BJ1637" s="76"/>
      <c r="BK1637" s="82" t="s">
        <v>14124</v>
      </c>
      <c r="BL1637" s="77"/>
      <c r="BM1637" s="77"/>
      <c r="BN1637" s="77"/>
      <c r="BO1637" s="76"/>
      <c r="BP1637" s="44" t="s">
        <v>1907</v>
      </c>
    </row>
    <row r="1638" spans="1:68" x14ac:dyDescent="0.2">
      <c r="A1638" s="63" t="s">
        <v>1406</v>
      </c>
      <c r="B1638" s="44" t="s">
        <v>6117</v>
      </c>
      <c r="C1638" s="44" t="s">
        <v>9559</v>
      </c>
      <c r="D1638" s="105" t="s">
        <v>14126</v>
      </c>
      <c r="E1638" s="44" t="str">
        <f t="shared" si="50"/>
        <v>Strangling Coils_Minion_MEBA</v>
      </c>
      <c r="F1638" s="44" t="s">
        <v>13940</v>
      </c>
      <c r="G1638" s="44" t="s">
        <v>5183</v>
      </c>
      <c r="H1638" s="44" t="s">
        <v>5184</v>
      </c>
      <c r="I1638" s="64"/>
      <c r="J1638" s="65"/>
      <c r="K1638" s="65"/>
      <c r="L1638" s="65"/>
      <c r="M1638" s="65"/>
      <c r="N1638" s="64"/>
      <c r="O1638" s="64"/>
      <c r="P1638" s="65"/>
      <c r="Q1638" s="65"/>
      <c r="R1638" s="65"/>
      <c r="S1638" s="65"/>
      <c r="T1638" s="64"/>
      <c r="U1638" s="65"/>
      <c r="V1638" s="65"/>
      <c r="W1638" s="65"/>
      <c r="X1638" s="65"/>
      <c r="Y1638" s="64"/>
      <c r="Z1638" s="66">
        <v>2</v>
      </c>
      <c r="AA1638" s="69">
        <f t="shared" si="51"/>
        <v>0</v>
      </c>
      <c r="AB1638" s="63" t="s">
        <v>41</v>
      </c>
      <c r="AC1638" s="75"/>
      <c r="AD1638" s="77"/>
      <c r="AE1638" s="77"/>
      <c r="AF1638" s="76"/>
      <c r="AG1638" s="82" t="s">
        <v>14127</v>
      </c>
      <c r="AH1638" s="77"/>
      <c r="AI1638" s="77"/>
      <c r="AJ1638" s="77"/>
      <c r="AK1638" s="76"/>
      <c r="AL1638" s="82" t="s">
        <v>14128</v>
      </c>
      <c r="AM1638" s="77"/>
      <c r="AN1638" s="77"/>
      <c r="AO1638" s="77"/>
      <c r="AP1638" s="76"/>
      <c r="AQ1638" s="82" t="s">
        <v>14127</v>
      </c>
      <c r="AR1638" s="77"/>
      <c r="AS1638" s="77"/>
      <c r="AT1638" s="77"/>
      <c r="AU1638" s="76"/>
      <c r="AV1638" s="82" t="s">
        <v>14127</v>
      </c>
      <c r="AW1638" s="77"/>
      <c r="AX1638" s="77"/>
      <c r="AY1638" s="77"/>
      <c r="AZ1638" s="76"/>
      <c r="BA1638" s="82" t="s">
        <v>41</v>
      </c>
      <c r="BB1638" s="77"/>
      <c r="BC1638" s="77"/>
      <c r="BD1638" s="77"/>
      <c r="BE1638" s="76"/>
      <c r="BF1638" s="82" t="s">
        <v>14127</v>
      </c>
      <c r="BG1638" s="77"/>
      <c r="BH1638" s="77"/>
      <c r="BI1638" s="77"/>
      <c r="BJ1638" s="76"/>
      <c r="BK1638" s="82" t="s">
        <v>14127</v>
      </c>
      <c r="BL1638" s="77"/>
      <c r="BM1638" s="77"/>
      <c r="BN1638" s="77"/>
      <c r="BO1638" s="76"/>
      <c r="BP1638" s="44" t="s">
        <v>1908</v>
      </c>
    </row>
    <row r="1639" spans="1:68" x14ac:dyDescent="0.2">
      <c r="A1639" s="63" t="s">
        <v>1406</v>
      </c>
      <c r="B1639" s="44" t="s">
        <v>6117</v>
      </c>
      <c r="C1639" s="44" t="s">
        <v>9559</v>
      </c>
      <c r="D1639" s="105" t="s">
        <v>14129</v>
      </c>
      <c r="E1639" s="44" t="str">
        <f t="shared" si="50"/>
        <v>Tempest of Fire_Minion_MEBA</v>
      </c>
      <c r="F1639" s="44" t="s">
        <v>9927</v>
      </c>
      <c r="G1639" s="44" t="s">
        <v>5197</v>
      </c>
      <c r="H1639" s="44" t="s">
        <v>3290</v>
      </c>
      <c r="I1639" s="64"/>
      <c r="J1639" s="65"/>
      <c r="K1639" s="65"/>
      <c r="L1639" s="65"/>
      <c r="M1639" s="65"/>
      <c r="N1639" s="64"/>
      <c r="O1639" s="64"/>
      <c r="P1639" s="65"/>
      <c r="Q1639" s="65"/>
      <c r="R1639" s="65"/>
      <c r="S1639" s="65"/>
      <c r="T1639" s="64"/>
      <c r="U1639" s="65"/>
      <c r="V1639" s="65"/>
      <c r="W1639" s="65"/>
      <c r="X1639" s="65"/>
      <c r="Y1639" s="68">
        <v>1</v>
      </c>
      <c r="Z1639" s="65"/>
      <c r="AA1639" s="69">
        <f t="shared" si="51"/>
        <v>0</v>
      </c>
      <c r="AB1639" s="63" t="s">
        <v>42</v>
      </c>
      <c r="AC1639" s="75"/>
      <c r="AD1639" s="77"/>
      <c r="AE1639" s="77"/>
      <c r="AF1639" s="76"/>
      <c r="AG1639" s="82" t="s">
        <v>14130</v>
      </c>
      <c r="AH1639" s="77"/>
      <c r="AI1639" s="77"/>
      <c r="AJ1639" s="77"/>
      <c r="AK1639" s="76"/>
      <c r="AL1639" s="82" t="s">
        <v>14131</v>
      </c>
      <c r="AM1639" s="77"/>
      <c r="AN1639" s="77"/>
      <c r="AO1639" s="77"/>
      <c r="AP1639" s="76"/>
      <c r="AQ1639" s="82" t="s">
        <v>14130</v>
      </c>
      <c r="AR1639" s="77"/>
      <c r="AS1639" s="77"/>
      <c r="AT1639" s="77"/>
      <c r="AU1639" s="76"/>
      <c r="AV1639" s="82" t="s">
        <v>14130</v>
      </c>
      <c r="AW1639" s="77"/>
      <c r="AX1639" s="77"/>
      <c r="AY1639" s="77"/>
      <c r="AZ1639" s="76"/>
      <c r="BA1639" s="82" t="s">
        <v>42</v>
      </c>
      <c r="BB1639" s="77"/>
      <c r="BC1639" s="77"/>
      <c r="BD1639" s="77"/>
      <c r="BE1639" s="76"/>
      <c r="BF1639" s="82" t="s">
        <v>14130</v>
      </c>
      <c r="BG1639" s="77"/>
      <c r="BH1639" s="77"/>
      <c r="BI1639" s="77"/>
      <c r="BJ1639" s="76"/>
      <c r="BK1639" s="82" t="s">
        <v>14130</v>
      </c>
      <c r="BL1639" s="77"/>
      <c r="BM1639" s="77"/>
      <c r="BN1639" s="77"/>
      <c r="BO1639" s="76"/>
      <c r="BP1639" s="44" t="s">
        <v>14132</v>
      </c>
    </row>
    <row r="1640" spans="1:68" x14ac:dyDescent="0.2">
      <c r="A1640" s="63" t="s">
        <v>1406</v>
      </c>
      <c r="B1640" s="44" t="s">
        <v>6117</v>
      </c>
      <c r="C1640" s="44" t="s">
        <v>9559</v>
      </c>
      <c r="D1640" s="105" t="s">
        <v>14133</v>
      </c>
      <c r="E1640" s="44" t="str">
        <f t="shared" si="50"/>
        <v>Terror Heralds Doom_Minion_MEBA</v>
      </c>
      <c r="F1640" s="44" t="s">
        <v>7098</v>
      </c>
      <c r="G1640" s="44" t="s">
        <v>5197</v>
      </c>
      <c r="H1640" s="44" t="s">
        <v>3290</v>
      </c>
      <c r="I1640" s="64"/>
      <c r="J1640" s="65"/>
      <c r="K1640" s="65"/>
      <c r="L1640" s="65"/>
      <c r="M1640" s="65"/>
      <c r="N1640" s="64"/>
      <c r="O1640" s="64"/>
      <c r="P1640" s="65"/>
      <c r="Q1640" s="65"/>
      <c r="R1640" s="65"/>
      <c r="S1640" s="65"/>
      <c r="T1640" s="64"/>
      <c r="U1640" s="65"/>
      <c r="V1640" s="65"/>
      <c r="W1640" s="65"/>
      <c r="X1640" s="65"/>
      <c r="Y1640" s="68">
        <v>1</v>
      </c>
      <c r="Z1640" s="65"/>
      <c r="AA1640" s="69">
        <f t="shared" si="51"/>
        <v>0</v>
      </c>
      <c r="AB1640" s="63" t="s">
        <v>43</v>
      </c>
      <c r="AC1640" s="75"/>
      <c r="AD1640" s="77"/>
      <c r="AE1640" s="77"/>
      <c r="AF1640" s="76"/>
      <c r="AG1640" s="82" t="s">
        <v>14134</v>
      </c>
      <c r="AH1640" s="77"/>
      <c r="AI1640" s="77"/>
      <c r="AJ1640" s="77"/>
      <c r="AK1640" s="76"/>
      <c r="AL1640" s="82" t="s">
        <v>14135</v>
      </c>
      <c r="AM1640" s="77"/>
      <c r="AN1640" s="77"/>
      <c r="AO1640" s="77"/>
      <c r="AP1640" s="76"/>
      <c r="AQ1640" s="82" t="s">
        <v>14134</v>
      </c>
      <c r="AR1640" s="77"/>
      <c r="AS1640" s="77"/>
      <c r="AT1640" s="77"/>
      <c r="AU1640" s="76"/>
      <c r="AV1640" s="82" t="s">
        <v>14134</v>
      </c>
      <c r="AW1640" s="77"/>
      <c r="AX1640" s="77"/>
      <c r="AY1640" s="77"/>
      <c r="AZ1640" s="76"/>
      <c r="BA1640" s="82" t="s">
        <v>43</v>
      </c>
      <c r="BB1640" s="77"/>
      <c r="BC1640" s="77"/>
      <c r="BD1640" s="77"/>
      <c r="BE1640" s="76"/>
      <c r="BF1640" s="82" t="s">
        <v>14134</v>
      </c>
      <c r="BG1640" s="77"/>
      <c r="BH1640" s="77"/>
      <c r="BI1640" s="77"/>
      <c r="BJ1640" s="76"/>
      <c r="BK1640" s="82" t="s">
        <v>14134</v>
      </c>
      <c r="BL1640" s="77"/>
      <c r="BM1640" s="77"/>
      <c r="BN1640" s="77"/>
      <c r="BO1640" s="76"/>
      <c r="BP1640" s="44" t="s">
        <v>14136</v>
      </c>
    </row>
    <row r="1641" spans="1:68" x14ac:dyDescent="0.2">
      <c r="A1641" s="63" t="s">
        <v>1406</v>
      </c>
      <c r="B1641" s="44" t="s">
        <v>6117</v>
      </c>
      <c r="C1641" s="44" t="s">
        <v>9559</v>
      </c>
      <c r="D1641" s="105" t="s">
        <v>14137</v>
      </c>
      <c r="E1641" s="44" t="str">
        <f t="shared" si="50"/>
        <v>Vanguard of Might_Minion_MEBA</v>
      </c>
      <c r="F1641" s="44" t="s">
        <v>11117</v>
      </c>
      <c r="G1641" s="44" t="s">
        <v>5197</v>
      </c>
      <c r="H1641" s="44" t="s">
        <v>3290</v>
      </c>
      <c r="I1641" s="64"/>
      <c r="J1641" s="65"/>
      <c r="K1641" s="65"/>
      <c r="L1641" s="65"/>
      <c r="M1641" s="65"/>
      <c r="N1641" s="64"/>
      <c r="O1641" s="64"/>
      <c r="P1641" s="65"/>
      <c r="Q1641" s="65"/>
      <c r="R1641" s="65"/>
      <c r="S1641" s="65"/>
      <c r="T1641" s="64"/>
      <c r="U1641" s="65"/>
      <c r="V1641" s="65"/>
      <c r="W1641" s="65"/>
      <c r="X1641" s="65"/>
      <c r="Y1641" s="68">
        <v>1</v>
      </c>
      <c r="Z1641" s="65"/>
      <c r="AA1641" s="69">
        <f t="shared" si="51"/>
        <v>0</v>
      </c>
      <c r="AB1641" s="63" t="s">
        <v>44</v>
      </c>
      <c r="AC1641" s="75"/>
      <c r="AD1641" s="77"/>
      <c r="AE1641" s="77"/>
      <c r="AF1641" s="76"/>
      <c r="AG1641" s="82" t="s">
        <v>14138</v>
      </c>
      <c r="AH1641" s="77"/>
      <c r="AI1641" s="77"/>
      <c r="AJ1641" s="77"/>
      <c r="AK1641" s="76"/>
      <c r="AL1641" s="82" t="s">
        <v>14139</v>
      </c>
      <c r="AM1641" s="77"/>
      <c r="AN1641" s="77"/>
      <c r="AO1641" s="77"/>
      <c r="AP1641" s="76"/>
      <c r="AQ1641" s="82" t="s">
        <v>14138</v>
      </c>
      <c r="AR1641" s="77"/>
      <c r="AS1641" s="77"/>
      <c r="AT1641" s="77"/>
      <c r="AU1641" s="76"/>
      <c r="AV1641" s="82" t="s">
        <v>14138</v>
      </c>
      <c r="AW1641" s="77"/>
      <c r="AX1641" s="77"/>
      <c r="AY1641" s="77"/>
      <c r="AZ1641" s="76"/>
      <c r="BA1641" s="82" t="s">
        <v>44</v>
      </c>
      <c r="BB1641" s="77"/>
      <c r="BC1641" s="77"/>
      <c r="BD1641" s="77"/>
      <c r="BE1641" s="76"/>
      <c r="BF1641" s="82" t="s">
        <v>14138</v>
      </c>
      <c r="BG1641" s="77"/>
      <c r="BH1641" s="77"/>
      <c r="BI1641" s="77"/>
      <c r="BJ1641" s="76"/>
      <c r="BK1641" s="82" t="s">
        <v>14138</v>
      </c>
      <c r="BL1641" s="77"/>
      <c r="BM1641" s="77"/>
      <c r="BN1641" s="77"/>
      <c r="BO1641" s="76"/>
      <c r="BP1641" s="44" t="s">
        <v>1917</v>
      </c>
    </row>
    <row r="1642" spans="1:68" x14ac:dyDescent="0.2">
      <c r="A1642" s="63" t="s">
        <v>1406</v>
      </c>
      <c r="B1642" s="44" t="s">
        <v>6117</v>
      </c>
      <c r="C1642" s="44" t="s">
        <v>9559</v>
      </c>
      <c r="D1642" s="105" t="s">
        <v>14140</v>
      </c>
      <c r="E1642" s="44" t="str">
        <f t="shared" si="50"/>
        <v>Whispers of Rings_Minion_MEBA</v>
      </c>
      <c r="F1642" s="44" t="s">
        <v>8560</v>
      </c>
      <c r="G1642" s="44" t="s">
        <v>5197</v>
      </c>
      <c r="H1642" s="44" t="s">
        <v>3290</v>
      </c>
      <c r="I1642" s="64"/>
      <c r="J1642" s="65"/>
      <c r="K1642" s="65"/>
      <c r="L1642" s="65"/>
      <c r="M1642" s="65"/>
      <c r="N1642" s="64"/>
      <c r="O1642" s="64"/>
      <c r="P1642" s="65"/>
      <c r="Q1642" s="65"/>
      <c r="R1642" s="65"/>
      <c r="S1642" s="65"/>
      <c r="T1642" s="64"/>
      <c r="U1642" s="65"/>
      <c r="V1642" s="65"/>
      <c r="W1642" s="65"/>
      <c r="X1642" s="65"/>
      <c r="Y1642" s="64"/>
      <c r="Z1642" s="66">
        <v>1</v>
      </c>
      <c r="AA1642" s="69">
        <f t="shared" si="51"/>
        <v>0</v>
      </c>
      <c r="AB1642" s="63" t="s">
        <v>45</v>
      </c>
      <c r="AC1642" s="75"/>
      <c r="AD1642" s="77"/>
      <c r="AE1642" s="77"/>
      <c r="AF1642" s="76"/>
      <c r="AG1642" s="82" t="s">
        <v>14141</v>
      </c>
      <c r="AH1642" s="77"/>
      <c r="AI1642" s="77"/>
      <c r="AJ1642" s="77"/>
      <c r="AK1642" s="76"/>
      <c r="AL1642" s="82" t="s">
        <v>14142</v>
      </c>
      <c r="AM1642" s="77"/>
      <c r="AN1642" s="77"/>
      <c r="AO1642" s="77"/>
      <c r="AP1642" s="76"/>
      <c r="AQ1642" s="82" t="s">
        <v>14141</v>
      </c>
      <c r="AR1642" s="77"/>
      <c r="AS1642" s="77"/>
      <c r="AT1642" s="77"/>
      <c r="AU1642" s="76"/>
      <c r="AV1642" s="82" t="s">
        <v>14141</v>
      </c>
      <c r="AW1642" s="77"/>
      <c r="AX1642" s="77"/>
      <c r="AY1642" s="77"/>
      <c r="AZ1642" s="76"/>
      <c r="BA1642" s="82" t="s">
        <v>45</v>
      </c>
      <c r="BB1642" s="77"/>
      <c r="BC1642" s="77"/>
      <c r="BD1642" s="77"/>
      <c r="BE1642" s="76"/>
      <c r="BF1642" s="82" t="s">
        <v>14141</v>
      </c>
      <c r="BG1642" s="77"/>
      <c r="BH1642" s="77"/>
      <c r="BI1642" s="77"/>
      <c r="BJ1642" s="76"/>
      <c r="BK1642" s="82" t="s">
        <v>14141</v>
      </c>
      <c r="BL1642" s="77"/>
      <c r="BM1642" s="77"/>
      <c r="BN1642" s="77"/>
      <c r="BO1642" s="76"/>
      <c r="BP1642" s="44" t="s">
        <v>14143</v>
      </c>
    </row>
    <row r="1643" spans="1:68" x14ac:dyDescent="0.2">
      <c r="A1643" s="63" t="s">
        <v>1406</v>
      </c>
      <c r="B1643" s="44" t="s">
        <v>2410</v>
      </c>
      <c r="C1643" s="44" t="s">
        <v>6791</v>
      </c>
      <c r="D1643" s="105" t="s">
        <v>14144</v>
      </c>
      <c r="E1643" s="44" t="str">
        <f t="shared" si="50"/>
        <v>Beorning Skin-changers_Neutral_MEBA</v>
      </c>
      <c r="F1643" s="44" t="s">
        <v>8560</v>
      </c>
      <c r="G1643" s="44" t="s">
        <v>5197</v>
      </c>
      <c r="H1643" s="44" t="s">
        <v>3290</v>
      </c>
      <c r="I1643" s="64"/>
      <c r="J1643" s="65"/>
      <c r="K1643" s="65"/>
      <c r="L1643" s="65"/>
      <c r="M1643" s="65"/>
      <c r="N1643" s="64"/>
      <c r="O1643" s="64"/>
      <c r="P1643" s="65"/>
      <c r="Q1643" s="65"/>
      <c r="R1643" s="65"/>
      <c r="S1643" s="65"/>
      <c r="T1643" s="64"/>
      <c r="U1643" s="65"/>
      <c r="V1643" s="65"/>
      <c r="W1643" s="65"/>
      <c r="X1643" s="65"/>
      <c r="Y1643" s="68">
        <v>1</v>
      </c>
      <c r="Z1643" s="65"/>
      <c r="AA1643" s="69">
        <f t="shared" si="51"/>
        <v>0</v>
      </c>
      <c r="AB1643" s="63" t="s">
        <v>46</v>
      </c>
      <c r="AC1643" s="75"/>
      <c r="AD1643" s="77"/>
      <c r="AE1643" s="77"/>
      <c r="AF1643" s="76"/>
      <c r="AG1643" s="82" t="s">
        <v>14145</v>
      </c>
      <c r="AH1643" s="77"/>
      <c r="AI1643" s="77"/>
      <c r="AJ1643" s="77"/>
      <c r="AK1643" s="76"/>
      <c r="AL1643" s="82" t="s">
        <v>14146</v>
      </c>
      <c r="AM1643" s="77"/>
      <c r="AN1643" s="77"/>
      <c r="AO1643" s="77"/>
      <c r="AP1643" s="76"/>
      <c r="AQ1643" s="82" t="s">
        <v>14145</v>
      </c>
      <c r="AR1643" s="77"/>
      <c r="AS1643" s="77"/>
      <c r="AT1643" s="77"/>
      <c r="AU1643" s="76"/>
      <c r="AV1643" s="82" t="s">
        <v>14145</v>
      </c>
      <c r="AW1643" s="77"/>
      <c r="AX1643" s="77"/>
      <c r="AY1643" s="77"/>
      <c r="AZ1643" s="76"/>
      <c r="BA1643" s="82" t="s">
        <v>46</v>
      </c>
      <c r="BB1643" s="77"/>
      <c r="BC1643" s="77"/>
      <c r="BD1643" s="77"/>
      <c r="BE1643" s="76"/>
      <c r="BF1643" s="82" t="s">
        <v>14145</v>
      </c>
      <c r="BG1643" s="77"/>
      <c r="BH1643" s="77"/>
      <c r="BI1643" s="77"/>
      <c r="BJ1643" s="76"/>
      <c r="BK1643" s="82" t="s">
        <v>14145</v>
      </c>
      <c r="BL1643" s="77"/>
      <c r="BM1643" s="77"/>
      <c r="BN1643" s="77"/>
      <c r="BO1643" s="76"/>
      <c r="BP1643" s="44" t="s">
        <v>1849</v>
      </c>
    </row>
    <row r="1644" spans="1:68" x14ac:dyDescent="0.2">
      <c r="A1644" s="63" t="s">
        <v>1406</v>
      </c>
      <c r="B1644" s="44" t="s">
        <v>2410</v>
      </c>
      <c r="C1644" s="44" t="s">
        <v>6791</v>
      </c>
      <c r="D1644" s="105" t="s">
        <v>14147</v>
      </c>
      <c r="E1644" s="44" t="str">
        <f t="shared" si="50"/>
        <v>Carrion Feeders_Neutral_MEBA</v>
      </c>
      <c r="F1644" s="44" t="s">
        <v>11117</v>
      </c>
      <c r="G1644" s="44" t="s">
        <v>5197</v>
      </c>
      <c r="H1644" s="44" t="s">
        <v>3290</v>
      </c>
      <c r="I1644" s="64"/>
      <c r="J1644" s="65"/>
      <c r="K1644" s="65"/>
      <c r="L1644" s="65"/>
      <c r="M1644" s="65"/>
      <c r="N1644" s="64"/>
      <c r="O1644" s="64"/>
      <c r="P1644" s="65"/>
      <c r="Q1644" s="65"/>
      <c r="R1644" s="65"/>
      <c r="S1644" s="65"/>
      <c r="T1644" s="64"/>
      <c r="U1644" s="65"/>
      <c r="V1644" s="65"/>
      <c r="W1644" s="65"/>
      <c r="X1644" s="65"/>
      <c r="Y1644" s="68">
        <v>1</v>
      </c>
      <c r="Z1644" s="65"/>
      <c r="AA1644" s="69">
        <f t="shared" si="51"/>
        <v>0</v>
      </c>
      <c r="AB1644" s="63" t="s">
        <v>47</v>
      </c>
      <c r="AC1644" s="75"/>
      <c r="AD1644" s="77"/>
      <c r="AE1644" s="77"/>
      <c r="AF1644" s="76"/>
      <c r="AG1644" s="82" t="s">
        <v>14148</v>
      </c>
      <c r="AH1644" s="77"/>
      <c r="AI1644" s="77"/>
      <c r="AJ1644" s="77"/>
      <c r="AK1644" s="76"/>
      <c r="AL1644" s="82" t="s">
        <v>14149</v>
      </c>
      <c r="AM1644" s="77"/>
      <c r="AN1644" s="77"/>
      <c r="AO1644" s="77"/>
      <c r="AP1644" s="76"/>
      <c r="AQ1644" s="82" t="s">
        <v>14148</v>
      </c>
      <c r="AR1644" s="77"/>
      <c r="AS1644" s="77"/>
      <c r="AT1644" s="77"/>
      <c r="AU1644" s="76"/>
      <c r="AV1644" s="82" t="s">
        <v>14148</v>
      </c>
      <c r="AW1644" s="77"/>
      <c r="AX1644" s="77"/>
      <c r="AY1644" s="77"/>
      <c r="AZ1644" s="76"/>
      <c r="BA1644" s="82" t="s">
        <v>47</v>
      </c>
      <c r="BB1644" s="77"/>
      <c r="BC1644" s="77"/>
      <c r="BD1644" s="77"/>
      <c r="BE1644" s="76"/>
      <c r="BF1644" s="82" t="s">
        <v>14148</v>
      </c>
      <c r="BG1644" s="77"/>
      <c r="BH1644" s="77"/>
      <c r="BI1644" s="77"/>
      <c r="BJ1644" s="76"/>
      <c r="BK1644" s="82" t="s">
        <v>14148</v>
      </c>
      <c r="BL1644" s="77"/>
      <c r="BM1644" s="77"/>
      <c r="BN1644" s="77"/>
      <c r="BO1644" s="76"/>
      <c r="BP1644" s="44" t="s">
        <v>14150</v>
      </c>
    </row>
    <row r="1645" spans="1:68" x14ac:dyDescent="0.2">
      <c r="A1645" s="63" t="s">
        <v>1406</v>
      </c>
      <c r="B1645" s="44" t="s">
        <v>2410</v>
      </c>
      <c r="C1645" s="44" t="s">
        <v>6791</v>
      </c>
      <c r="D1645" s="105" t="s">
        <v>14151</v>
      </c>
      <c r="E1645" s="44" t="str">
        <f t="shared" si="50"/>
        <v>Olog Warlords_Neutral_MEBA</v>
      </c>
      <c r="F1645" s="44" t="s">
        <v>10893</v>
      </c>
      <c r="G1645" s="44" t="s">
        <v>5197</v>
      </c>
      <c r="H1645" s="44" t="s">
        <v>3290</v>
      </c>
      <c r="I1645" s="64"/>
      <c r="J1645" s="65"/>
      <c r="K1645" s="65"/>
      <c r="L1645" s="65"/>
      <c r="M1645" s="65"/>
      <c r="N1645" s="64"/>
      <c r="O1645" s="64"/>
      <c r="P1645" s="65"/>
      <c r="Q1645" s="65"/>
      <c r="R1645" s="65"/>
      <c r="S1645" s="65"/>
      <c r="T1645" s="64"/>
      <c r="U1645" s="65"/>
      <c r="V1645" s="65"/>
      <c r="W1645" s="65"/>
      <c r="X1645" s="65"/>
      <c r="Y1645" s="64"/>
      <c r="Z1645" s="66">
        <v>1</v>
      </c>
      <c r="AA1645" s="69">
        <f t="shared" si="51"/>
        <v>0</v>
      </c>
      <c r="AB1645" s="63" t="s">
        <v>48</v>
      </c>
      <c r="AC1645" s="75"/>
      <c r="AD1645" s="77"/>
      <c r="AE1645" s="77"/>
      <c r="AF1645" s="76"/>
      <c r="AG1645" s="82" t="s">
        <v>14152</v>
      </c>
      <c r="AH1645" s="77"/>
      <c r="AI1645" s="77"/>
      <c r="AJ1645" s="77"/>
      <c r="AK1645" s="76"/>
      <c r="AL1645" s="82" t="s">
        <v>14153</v>
      </c>
      <c r="AM1645" s="77"/>
      <c r="AN1645" s="77"/>
      <c r="AO1645" s="77"/>
      <c r="AP1645" s="76"/>
      <c r="AQ1645" s="82" t="s">
        <v>14152</v>
      </c>
      <c r="AR1645" s="77"/>
      <c r="AS1645" s="77"/>
      <c r="AT1645" s="77"/>
      <c r="AU1645" s="76"/>
      <c r="AV1645" s="82" t="s">
        <v>14152</v>
      </c>
      <c r="AW1645" s="77"/>
      <c r="AX1645" s="77"/>
      <c r="AY1645" s="77"/>
      <c r="AZ1645" s="76"/>
      <c r="BA1645" s="82" t="s">
        <v>48</v>
      </c>
      <c r="BB1645" s="77"/>
      <c r="BC1645" s="77"/>
      <c r="BD1645" s="77"/>
      <c r="BE1645" s="76"/>
      <c r="BF1645" s="82" t="s">
        <v>14152</v>
      </c>
      <c r="BG1645" s="77"/>
      <c r="BH1645" s="77"/>
      <c r="BI1645" s="77"/>
      <c r="BJ1645" s="76"/>
      <c r="BK1645" s="82" t="s">
        <v>14152</v>
      </c>
      <c r="BL1645" s="77"/>
      <c r="BM1645" s="77"/>
      <c r="BN1645" s="77"/>
      <c r="BO1645" s="76"/>
      <c r="BP1645" s="44" t="s">
        <v>14154</v>
      </c>
    </row>
    <row r="1646" spans="1:68" x14ac:dyDescent="0.2">
      <c r="A1646" s="63" t="s">
        <v>1406</v>
      </c>
      <c r="B1646" s="44" t="s">
        <v>2410</v>
      </c>
      <c r="C1646" s="44" t="s">
        <v>6791</v>
      </c>
      <c r="D1646" s="105" t="s">
        <v>14155</v>
      </c>
      <c r="E1646" s="44" t="str">
        <f t="shared" si="50"/>
        <v>Shelob's Brood_Neutral_MEBA</v>
      </c>
      <c r="F1646" s="44" t="s">
        <v>9203</v>
      </c>
      <c r="G1646" s="44" t="s">
        <v>5183</v>
      </c>
      <c r="H1646" s="44" t="s">
        <v>5184</v>
      </c>
      <c r="I1646" s="64"/>
      <c r="J1646" s="65"/>
      <c r="K1646" s="65"/>
      <c r="L1646" s="65"/>
      <c r="M1646" s="65"/>
      <c r="N1646" s="64"/>
      <c r="O1646" s="64"/>
      <c r="P1646" s="65"/>
      <c r="Q1646" s="65"/>
      <c r="R1646" s="65"/>
      <c r="S1646" s="65"/>
      <c r="T1646" s="64"/>
      <c r="U1646" s="65"/>
      <c r="V1646" s="65"/>
      <c r="W1646" s="65"/>
      <c r="X1646" s="65"/>
      <c r="Y1646" s="68">
        <v>2</v>
      </c>
      <c r="Z1646" s="65"/>
      <c r="AA1646" s="69">
        <f t="shared" si="51"/>
        <v>0</v>
      </c>
      <c r="AB1646" s="63" t="s">
        <v>49</v>
      </c>
      <c r="AC1646" s="75"/>
      <c r="AD1646" s="77"/>
      <c r="AE1646" s="77"/>
      <c r="AF1646" s="76"/>
      <c r="AG1646" s="82" t="s">
        <v>14156</v>
      </c>
      <c r="AH1646" s="77"/>
      <c r="AI1646" s="77"/>
      <c r="AJ1646" s="77"/>
      <c r="AK1646" s="76"/>
      <c r="AL1646" s="82" t="s">
        <v>14157</v>
      </c>
      <c r="AM1646" s="77"/>
      <c r="AN1646" s="77"/>
      <c r="AO1646" s="77"/>
      <c r="AP1646" s="76"/>
      <c r="AQ1646" s="82" t="s">
        <v>14156</v>
      </c>
      <c r="AR1646" s="77"/>
      <c r="AS1646" s="77"/>
      <c r="AT1646" s="77"/>
      <c r="AU1646" s="76"/>
      <c r="AV1646" s="82" t="s">
        <v>14156</v>
      </c>
      <c r="AW1646" s="77"/>
      <c r="AX1646" s="77"/>
      <c r="AY1646" s="77"/>
      <c r="AZ1646" s="76"/>
      <c r="BA1646" s="82" t="s">
        <v>49</v>
      </c>
      <c r="BB1646" s="77"/>
      <c r="BC1646" s="77"/>
      <c r="BD1646" s="77"/>
      <c r="BE1646" s="76"/>
      <c r="BF1646" s="82" t="s">
        <v>14156</v>
      </c>
      <c r="BG1646" s="77"/>
      <c r="BH1646" s="77"/>
      <c r="BI1646" s="77"/>
      <c r="BJ1646" s="76"/>
      <c r="BK1646" s="82" t="s">
        <v>14156</v>
      </c>
      <c r="BL1646" s="77"/>
      <c r="BM1646" s="77"/>
      <c r="BN1646" s="77"/>
      <c r="BO1646" s="76"/>
      <c r="BP1646" s="44" t="s">
        <v>14158</v>
      </c>
    </row>
    <row r="1647" spans="1:68" x14ac:dyDescent="0.2">
      <c r="A1647" s="63" t="s">
        <v>1406</v>
      </c>
      <c r="B1647" s="44" t="s">
        <v>7156</v>
      </c>
      <c r="C1647" s="44" t="s">
        <v>6791</v>
      </c>
      <c r="D1647" s="105" t="s">
        <v>14159</v>
      </c>
      <c r="E1647" s="44" t="str">
        <f t="shared" si="50"/>
        <v>Black Vapour_Neutral_MEBA</v>
      </c>
      <c r="F1647" s="44" t="s">
        <v>7098</v>
      </c>
      <c r="G1647" s="44" t="s">
        <v>5197</v>
      </c>
      <c r="H1647" s="44" t="s">
        <v>3290</v>
      </c>
      <c r="I1647" s="64"/>
      <c r="J1647" s="65"/>
      <c r="K1647" s="65"/>
      <c r="L1647" s="65"/>
      <c r="M1647" s="65"/>
      <c r="N1647" s="64"/>
      <c r="O1647" s="64"/>
      <c r="P1647" s="65"/>
      <c r="Q1647" s="65"/>
      <c r="R1647" s="65"/>
      <c r="S1647" s="65"/>
      <c r="T1647" s="64"/>
      <c r="U1647" s="65"/>
      <c r="V1647" s="65"/>
      <c r="W1647" s="65"/>
      <c r="X1647" s="65"/>
      <c r="Y1647" s="68">
        <v>1</v>
      </c>
      <c r="Z1647" s="65"/>
      <c r="AA1647" s="69">
        <f t="shared" si="51"/>
        <v>0</v>
      </c>
      <c r="AB1647" s="63" t="s">
        <v>50</v>
      </c>
      <c r="AC1647" s="75"/>
      <c r="AD1647" s="77"/>
      <c r="AE1647" s="77"/>
      <c r="AF1647" s="76"/>
      <c r="AG1647" s="82" t="s">
        <v>14160</v>
      </c>
      <c r="AH1647" s="77"/>
      <c r="AI1647" s="77"/>
      <c r="AJ1647" s="77"/>
      <c r="AK1647" s="76"/>
      <c r="AL1647" s="82" t="s">
        <v>14161</v>
      </c>
      <c r="AM1647" s="77"/>
      <c r="AN1647" s="77"/>
      <c r="AO1647" s="77"/>
      <c r="AP1647" s="76"/>
      <c r="AQ1647" s="82" t="s">
        <v>14160</v>
      </c>
      <c r="AR1647" s="77"/>
      <c r="AS1647" s="77"/>
      <c r="AT1647" s="77"/>
      <c r="AU1647" s="76"/>
      <c r="AV1647" s="82" t="s">
        <v>14160</v>
      </c>
      <c r="AW1647" s="77"/>
      <c r="AX1647" s="77"/>
      <c r="AY1647" s="77"/>
      <c r="AZ1647" s="76"/>
      <c r="BA1647" s="82" t="s">
        <v>50</v>
      </c>
      <c r="BB1647" s="77"/>
      <c r="BC1647" s="77"/>
      <c r="BD1647" s="77"/>
      <c r="BE1647" s="76"/>
      <c r="BF1647" s="82" t="s">
        <v>14160</v>
      </c>
      <c r="BG1647" s="77"/>
      <c r="BH1647" s="77"/>
      <c r="BI1647" s="77"/>
      <c r="BJ1647" s="76"/>
      <c r="BK1647" s="82" t="s">
        <v>14160</v>
      </c>
      <c r="BL1647" s="77"/>
      <c r="BM1647" s="77"/>
      <c r="BN1647" s="77"/>
      <c r="BO1647" s="76"/>
      <c r="BP1647" s="44" t="s">
        <v>1807</v>
      </c>
    </row>
    <row r="1648" spans="1:68" x14ac:dyDescent="0.2">
      <c r="A1648" s="63" t="s">
        <v>1406</v>
      </c>
      <c r="B1648" s="44" t="s">
        <v>7156</v>
      </c>
      <c r="C1648" s="44" t="s">
        <v>6791</v>
      </c>
      <c r="D1648" s="105" t="s">
        <v>14162</v>
      </c>
      <c r="E1648" s="44" t="str">
        <f t="shared" si="50"/>
        <v>Darkness Made by Malice_Neutral_MEBA</v>
      </c>
      <c r="F1648" s="44" t="s">
        <v>11722</v>
      </c>
      <c r="G1648" s="44" t="s">
        <v>5197</v>
      </c>
      <c r="H1648" s="44" t="s">
        <v>3290</v>
      </c>
      <c r="I1648" s="64"/>
      <c r="J1648" s="65"/>
      <c r="K1648" s="65"/>
      <c r="L1648" s="65"/>
      <c r="M1648" s="65"/>
      <c r="N1648" s="64"/>
      <c r="O1648" s="64"/>
      <c r="P1648" s="65"/>
      <c r="Q1648" s="65"/>
      <c r="R1648" s="65"/>
      <c r="S1648" s="65"/>
      <c r="T1648" s="64"/>
      <c r="U1648" s="65"/>
      <c r="V1648" s="65"/>
      <c r="W1648" s="65"/>
      <c r="X1648" s="65"/>
      <c r="Y1648" s="68">
        <v>1</v>
      </c>
      <c r="Z1648" s="65"/>
      <c r="AA1648" s="69">
        <f t="shared" si="51"/>
        <v>0</v>
      </c>
      <c r="AB1648" s="63" t="s">
        <v>51</v>
      </c>
      <c r="AC1648" s="75"/>
      <c r="AD1648" s="77"/>
      <c r="AE1648" s="77"/>
      <c r="AF1648" s="76"/>
      <c r="AG1648" s="82" t="s">
        <v>14163</v>
      </c>
      <c r="AH1648" s="77"/>
      <c r="AI1648" s="77"/>
      <c r="AJ1648" s="77"/>
      <c r="AK1648" s="76"/>
      <c r="AL1648" s="82" t="s">
        <v>14164</v>
      </c>
      <c r="AM1648" s="77"/>
      <c r="AN1648" s="77"/>
      <c r="AO1648" s="77"/>
      <c r="AP1648" s="76"/>
      <c r="AQ1648" s="82" t="s">
        <v>14163</v>
      </c>
      <c r="AR1648" s="77"/>
      <c r="AS1648" s="77"/>
      <c r="AT1648" s="77"/>
      <c r="AU1648" s="76"/>
      <c r="AV1648" s="82" t="s">
        <v>14163</v>
      </c>
      <c r="AW1648" s="77"/>
      <c r="AX1648" s="77"/>
      <c r="AY1648" s="77"/>
      <c r="AZ1648" s="76"/>
      <c r="BA1648" s="82" t="s">
        <v>51</v>
      </c>
      <c r="BB1648" s="77"/>
      <c r="BC1648" s="77"/>
      <c r="BD1648" s="77"/>
      <c r="BE1648" s="76"/>
      <c r="BF1648" s="82" t="s">
        <v>14163</v>
      </c>
      <c r="BG1648" s="77"/>
      <c r="BH1648" s="77"/>
      <c r="BI1648" s="77"/>
      <c r="BJ1648" s="76"/>
      <c r="BK1648" s="82" t="s">
        <v>14163</v>
      </c>
      <c r="BL1648" s="77"/>
      <c r="BM1648" s="77"/>
      <c r="BN1648" s="77"/>
      <c r="BO1648" s="76"/>
      <c r="BP1648" s="44" t="s">
        <v>14165</v>
      </c>
    </row>
    <row r="1649" spans="1:68" x14ac:dyDescent="0.2">
      <c r="A1649" s="63" t="s">
        <v>1406</v>
      </c>
      <c r="B1649" s="44" t="s">
        <v>7156</v>
      </c>
      <c r="C1649" s="44" t="s">
        <v>6791</v>
      </c>
      <c r="D1649" s="105" t="s">
        <v>14166</v>
      </c>
      <c r="E1649" s="44" t="str">
        <f t="shared" si="50"/>
        <v>Desire All for Thy Belly_Neutral_MEBA</v>
      </c>
      <c r="F1649" s="44" t="s">
        <v>9864</v>
      </c>
      <c r="G1649" s="44" t="s">
        <v>5197</v>
      </c>
      <c r="H1649" s="44" t="s">
        <v>3290</v>
      </c>
      <c r="I1649" s="64"/>
      <c r="J1649" s="65"/>
      <c r="K1649" s="65"/>
      <c r="L1649" s="65"/>
      <c r="M1649" s="65"/>
      <c r="N1649" s="64"/>
      <c r="O1649" s="64"/>
      <c r="P1649" s="65"/>
      <c r="Q1649" s="65"/>
      <c r="R1649" s="65"/>
      <c r="S1649" s="65"/>
      <c r="T1649" s="64"/>
      <c r="U1649" s="65"/>
      <c r="V1649" s="65"/>
      <c r="W1649" s="65"/>
      <c r="X1649" s="65"/>
      <c r="Y1649" s="68">
        <v>1</v>
      </c>
      <c r="Z1649" s="65"/>
      <c r="AA1649" s="69">
        <f t="shared" si="51"/>
        <v>0</v>
      </c>
      <c r="AB1649" s="63" t="s">
        <v>52</v>
      </c>
      <c r="AC1649" s="75"/>
      <c r="AD1649" s="77"/>
      <c r="AE1649" s="77"/>
      <c r="AF1649" s="76"/>
      <c r="AG1649" s="82" t="s">
        <v>14167</v>
      </c>
      <c r="AH1649" s="77"/>
      <c r="AI1649" s="77"/>
      <c r="AJ1649" s="77"/>
      <c r="AK1649" s="76"/>
      <c r="AL1649" s="82" t="s">
        <v>14168</v>
      </c>
      <c r="AM1649" s="77"/>
      <c r="AN1649" s="77"/>
      <c r="AO1649" s="77"/>
      <c r="AP1649" s="76"/>
      <c r="AQ1649" s="82" t="s">
        <v>14167</v>
      </c>
      <c r="AR1649" s="77"/>
      <c r="AS1649" s="77"/>
      <c r="AT1649" s="77"/>
      <c r="AU1649" s="76"/>
      <c r="AV1649" s="82" t="s">
        <v>14167</v>
      </c>
      <c r="AW1649" s="77"/>
      <c r="AX1649" s="77"/>
      <c r="AY1649" s="77"/>
      <c r="AZ1649" s="76"/>
      <c r="BA1649" s="82" t="s">
        <v>52</v>
      </c>
      <c r="BB1649" s="77"/>
      <c r="BC1649" s="77"/>
      <c r="BD1649" s="77"/>
      <c r="BE1649" s="76"/>
      <c r="BF1649" s="82" t="s">
        <v>14167</v>
      </c>
      <c r="BG1649" s="77"/>
      <c r="BH1649" s="77"/>
      <c r="BI1649" s="77"/>
      <c r="BJ1649" s="76"/>
      <c r="BK1649" s="82" t="s">
        <v>14167</v>
      </c>
      <c r="BL1649" s="77"/>
      <c r="BM1649" s="77"/>
      <c r="BN1649" s="77"/>
      <c r="BO1649" s="76"/>
      <c r="BP1649" s="44" t="s">
        <v>1808</v>
      </c>
    </row>
    <row r="1650" spans="1:68" x14ac:dyDescent="0.2">
      <c r="A1650" s="63" t="s">
        <v>1406</v>
      </c>
      <c r="B1650" s="44" t="s">
        <v>7156</v>
      </c>
      <c r="C1650" s="44" t="s">
        <v>6791</v>
      </c>
      <c r="D1650" s="105" t="s">
        <v>14169</v>
      </c>
      <c r="E1650" s="44" t="str">
        <f t="shared" si="50"/>
        <v>Diminish and Depart_Neutral_MEBA</v>
      </c>
      <c r="F1650" s="44" t="s">
        <v>8368</v>
      </c>
      <c r="G1650" s="44" t="s">
        <v>5197</v>
      </c>
      <c r="H1650" s="44" t="s">
        <v>3290</v>
      </c>
      <c r="I1650" s="64"/>
      <c r="J1650" s="65"/>
      <c r="K1650" s="65"/>
      <c r="L1650" s="65"/>
      <c r="M1650" s="65"/>
      <c r="N1650" s="64"/>
      <c r="O1650" s="64"/>
      <c r="P1650" s="65"/>
      <c r="Q1650" s="65"/>
      <c r="R1650" s="65"/>
      <c r="S1650" s="65"/>
      <c r="T1650" s="64"/>
      <c r="U1650" s="65"/>
      <c r="V1650" s="65"/>
      <c r="W1650" s="65"/>
      <c r="X1650" s="65"/>
      <c r="Y1650" s="64"/>
      <c r="Z1650" s="66">
        <v>1</v>
      </c>
      <c r="AA1650" s="69">
        <f t="shared" si="51"/>
        <v>0</v>
      </c>
      <c r="AB1650" s="63" t="s">
        <v>53</v>
      </c>
      <c r="AC1650" s="75"/>
      <c r="AD1650" s="77"/>
      <c r="AE1650" s="77"/>
      <c r="AF1650" s="76"/>
      <c r="AG1650" s="82" t="s">
        <v>14170</v>
      </c>
      <c r="AH1650" s="77"/>
      <c r="AI1650" s="77"/>
      <c r="AJ1650" s="77"/>
      <c r="AK1650" s="76"/>
      <c r="AL1650" s="82" t="s">
        <v>14171</v>
      </c>
      <c r="AM1650" s="77"/>
      <c r="AN1650" s="77"/>
      <c r="AO1650" s="77"/>
      <c r="AP1650" s="76"/>
      <c r="AQ1650" s="82" t="s">
        <v>14170</v>
      </c>
      <c r="AR1650" s="77"/>
      <c r="AS1650" s="77"/>
      <c r="AT1650" s="77"/>
      <c r="AU1650" s="76"/>
      <c r="AV1650" s="82" t="s">
        <v>14170</v>
      </c>
      <c r="AW1650" s="77"/>
      <c r="AX1650" s="77"/>
      <c r="AY1650" s="77"/>
      <c r="AZ1650" s="76"/>
      <c r="BA1650" s="82" t="s">
        <v>53</v>
      </c>
      <c r="BB1650" s="77"/>
      <c r="BC1650" s="77"/>
      <c r="BD1650" s="77"/>
      <c r="BE1650" s="76"/>
      <c r="BF1650" s="82" t="s">
        <v>14170</v>
      </c>
      <c r="BG1650" s="77"/>
      <c r="BH1650" s="77"/>
      <c r="BI1650" s="77"/>
      <c r="BJ1650" s="76"/>
      <c r="BK1650" s="82" t="s">
        <v>14170</v>
      </c>
      <c r="BL1650" s="77"/>
      <c r="BM1650" s="77"/>
      <c r="BN1650" s="77"/>
      <c r="BO1650" s="76"/>
      <c r="BP1650" s="44" t="s">
        <v>14172</v>
      </c>
    </row>
    <row r="1651" spans="1:68" x14ac:dyDescent="0.2">
      <c r="A1651" s="63" t="s">
        <v>1406</v>
      </c>
      <c r="B1651" s="44" t="s">
        <v>7156</v>
      </c>
      <c r="C1651" s="44" t="s">
        <v>6791</v>
      </c>
      <c r="D1651" s="105" t="s">
        <v>14173</v>
      </c>
      <c r="E1651" s="44" t="str">
        <f t="shared" si="50"/>
        <v>Fled into Darkness_Neutral_MEBA</v>
      </c>
      <c r="F1651" s="44" t="s">
        <v>9864</v>
      </c>
      <c r="G1651" s="44" t="s">
        <v>5197</v>
      </c>
      <c r="H1651" s="44" t="s">
        <v>3290</v>
      </c>
      <c r="I1651" s="64"/>
      <c r="J1651" s="65"/>
      <c r="K1651" s="65"/>
      <c r="L1651" s="65"/>
      <c r="M1651" s="65"/>
      <c r="N1651" s="64"/>
      <c r="O1651" s="64"/>
      <c r="P1651" s="65"/>
      <c r="Q1651" s="65"/>
      <c r="R1651" s="65"/>
      <c r="S1651" s="65"/>
      <c r="T1651" s="64"/>
      <c r="U1651" s="65"/>
      <c r="V1651" s="65"/>
      <c r="W1651" s="65"/>
      <c r="X1651" s="65"/>
      <c r="Y1651" s="64"/>
      <c r="Z1651" s="66">
        <v>1</v>
      </c>
      <c r="AA1651" s="69">
        <f t="shared" si="51"/>
        <v>0</v>
      </c>
      <c r="AB1651" s="63" t="s">
        <v>54</v>
      </c>
      <c r="AC1651" s="75"/>
      <c r="AD1651" s="77"/>
      <c r="AE1651" s="77"/>
      <c r="AF1651" s="76"/>
      <c r="AG1651" s="82" t="s">
        <v>14174</v>
      </c>
      <c r="AH1651" s="77"/>
      <c r="AI1651" s="77"/>
      <c r="AJ1651" s="77"/>
      <c r="AK1651" s="76"/>
      <c r="AL1651" s="82" t="s">
        <v>14175</v>
      </c>
      <c r="AM1651" s="77"/>
      <c r="AN1651" s="77"/>
      <c r="AO1651" s="77"/>
      <c r="AP1651" s="76"/>
      <c r="AQ1651" s="82" t="s">
        <v>14174</v>
      </c>
      <c r="AR1651" s="77"/>
      <c r="AS1651" s="77"/>
      <c r="AT1651" s="77"/>
      <c r="AU1651" s="76"/>
      <c r="AV1651" s="82" t="s">
        <v>14174</v>
      </c>
      <c r="AW1651" s="77"/>
      <c r="AX1651" s="77"/>
      <c r="AY1651" s="77"/>
      <c r="AZ1651" s="76"/>
      <c r="BA1651" s="82" t="s">
        <v>54</v>
      </c>
      <c r="BB1651" s="77"/>
      <c r="BC1651" s="77"/>
      <c r="BD1651" s="77"/>
      <c r="BE1651" s="76"/>
      <c r="BF1651" s="82" t="s">
        <v>14174</v>
      </c>
      <c r="BG1651" s="77"/>
      <c r="BH1651" s="77"/>
      <c r="BI1651" s="77"/>
      <c r="BJ1651" s="76"/>
      <c r="BK1651" s="82" t="s">
        <v>14174</v>
      </c>
      <c r="BL1651" s="77"/>
      <c r="BM1651" s="77"/>
      <c r="BN1651" s="77"/>
      <c r="BO1651" s="76"/>
      <c r="BP1651" s="44" t="s">
        <v>14176</v>
      </c>
    </row>
    <row r="1652" spans="1:68" x14ac:dyDescent="0.2">
      <c r="A1652" s="63" t="s">
        <v>1406</v>
      </c>
      <c r="B1652" s="44" t="s">
        <v>7156</v>
      </c>
      <c r="C1652" s="44" t="s">
        <v>6791</v>
      </c>
      <c r="D1652" s="105" t="s">
        <v>14177</v>
      </c>
      <c r="E1652" s="44" t="str">
        <f t="shared" si="50"/>
        <v>Glance of Arien_Neutral_MEBA</v>
      </c>
      <c r="F1652" s="44" t="s">
        <v>14004</v>
      </c>
      <c r="G1652" s="44" t="s">
        <v>5197</v>
      </c>
      <c r="H1652" s="44" t="s">
        <v>3290</v>
      </c>
      <c r="I1652" s="64"/>
      <c r="J1652" s="65"/>
      <c r="K1652" s="65"/>
      <c r="L1652" s="65"/>
      <c r="M1652" s="65"/>
      <c r="N1652" s="64"/>
      <c r="O1652" s="64"/>
      <c r="P1652" s="65"/>
      <c r="Q1652" s="65"/>
      <c r="R1652" s="65"/>
      <c r="S1652" s="65"/>
      <c r="T1652" s="64"/>
      <c r="U1652" s="65"/>
      <c r="V1652" s="65"/>
      <c r="W1652" s="65"/>
      <c r="X1652" s="65"/>
      <c r="Y1652" s="68">
        <v>1</v>
      </c>
      <c r="Z1652" s="65"/>
      <c r="AA1652" s="69">
        <f t="shared" si="51"/>
        <v>0</v>
      </c>
      <c r="AB1652" s="63" t="s">
        <v>55</v>
      </c>
      <c r="AC1652" s="75"/>
      <c r="AD1652" s="77"/>
      <c r="AE1652" s="77"/>
      <c r="AF1652" s="76"/>
      <c r="AG1652" s="82" t="s">
        <v>14178</v>
      </c>
      <c r="AH1652" s="77"/>
      <c r="AI1652" s="77"/>
      <c r="AJ1652" s="77"/>
      <c r="AK1652" s="76"/>
      <c r="AL1652" s="82" t="s">
        <v>14179</v>
      </c>
      <c r="AM1652" s="77"/>
      <c r="AN1652" s="77"/>
      <c r="AO1652" s="77"/>
      <c r="AP1652" s="76"/>
      <c r="AQ1652" s="82" t="s">
        <v>14178</v>
      </c>
      <c r="AR1652" s="77"/>
      <c r="AS1652" s="77"/>
      <c r="AT1652" s="77"/>
      <c r="AU1652" s="76"/>
      <c r="AV1652" s="82" t="s">
        <v>14178</v>
      </c>
      <c r="AW1652" s="77"/>
      <c r="AX1652" s="77"/>
      <c r="AY1652" s="77"/>
      <c r="AZ1652" s="76"/>
      <c r="BA1652" s="82" t="s">
        <v>55</v>
      </c>
      <c r="BB1652" s="77"/>
      <c r="BC1652" s="77"/>
      <c r="BD1652" s="77"/>
      <c r="BE1652" s="76"/>
      <c r="BF1652" s="82" t="s">
        <v>14178</v>
      </c>
      <c r="BG1652" s="77"/>
      <c r="BH1652" s="77"/>
      <c r="BI1652" s="77"/>
      <c r="BJ1652" s="76"/>
      <c r="BK1652" s="82" t="s">
        <v>14178</v>
      </c>
      <c r="BL1652" s="77"/>
      <c r="BM1652" s="77"/>
      <c r="BN1652" s="77"/>
      <c r="BO1652" s="76"/>
      <c r="BP1652" s="44" t="s">
        <v>14180</v>
      </c>
    </row>
    <row r="1653" spans="1:68" x14ac:dyDescent="0.2">
      <c r="A1653" s="63" t="s">
        <v>1406</v>
      </c>
      <c r="B1653" s="44" t="s">
        <v>7156</v>
      </c>
      <c r="C1653" s="44" t="s">
        <v>6791</v>
      </c>
      <c r="D1653" s="105" t="s">
        <v>14181</v>
      </c>
      <c r="E1653" s="44" t="str">
        <f t="shared" si="50"/>
        <v>Imprisoned and Mocked_Neutral_MEBA</v>
      </c>
      <c r="F1653" s="44" t="s">
        <v>11470</v>
      </c>
      <c r="G1653" s="44" t="s">
        <v>5197</v>
      </c>
      <c r="H1653" s="44" t="s">
        <v>3290</v>
      </c>
      <c r="I1653" s="64"/>
      <c r="J1653" s="65"/>
      <c r="K1653" s="65"/>
      <c r="L1653" s="65"/>
      <c r="M1653" s="65"/>
      <c r="N1653" s="64"/>
      <c r="O1653" s="64"/>
      <c r="P1653" s="65"/>
      <c r="Q1653" s="65"/>
      <c r="R1653" s="65"/>
      <c r="S1653" s="65"/>
      <c r="T1653" s="64"/>
      <c r="U1653" s="65"/>
      <c r="V1653" s="65"/>
      <c r="W1653" s="65"/>
      <c r="X1653" s="65"/>
      <c r="Y1653" s="64"/>
      <c r="Z1653" s="66">
        <v>1</v>
      </c>
      <c r="AA1653" s="69">
        <f t="shared" si="51"/>
        <v>0</v>
      </c>
      <c r="AB1653" s="63" t="s">
        <v>56</v>
      </c>
      <c r="AC1653" s="75"/>
      <c r="AD1653" s="77"/>
      <c r="AE1653" s="77"/>
      <c r="AF1653" s="76"/>
      <c r="AG1653" s="82" t="s">
        <v>14182</v>
      </c>
      <c r="AH1653" s="77"/>
      <c r="AI1653" s="77"/>
      <c r="AJ1653" s="77"/>
      <c r="AK1653" s="76"/>
      <c r="AL1653" s="82" t="s">
        <v>14183</v>
      </c>
      <c r="AM1653" s="77"/>
      <c r="AN1653" s="77"/>
      <c r="AO1653" s="77"/>
      <c r="AP1653" s="76"/>
      <c r="AQ1653" s="82" t="s">
        <v>14182</v>
      </c>
      <c r="AR1653" s="77"/>
      <c r="AS1653" s="77"/>
      <c r="AT1653" s="77"/>
      <c r="AU1653" s="76"/>
      <c r="AV1653" s="82" t="s">
        <v>14182</v>
      </c>
      <c r="AW1653" s="77"/>
      <c r="AX1653" s="77"/>
      <c r="AY1653" s="77"/>
      <c r="AZ1653" s="76"/>
      <c r="BA1653" s="82" t="s">
        <v>56</v>
      </c>
      <c r="BB1653" s="77"/>
      <c r="BC1653" s="77"/>
      <c r="BD1653" s="77"/>
      <c r="BE1653" s="76"/>
      <c r="BF1653" s="82" t="s">
        <v>14182</v>
      </c>
      <c r="BG1653" s="77"/>
      <c r="BH1653" s="77"/>
      <c r="BI1653" s="77"/>
      <c r="BJ1653" s="76"/>
      <c r="BK1653" s="82" t="s">
        <v>14182</v>
      </c>
      <c r="BL1653" s="77"/>
      <c r="BM1653" s="77"/>
      <c r="BN1653" s="77"/>
      <c r="BO1653" s="76"/>
      <c r="BP1653" s="44" t="s">
        <v>14184</v>
      </c>
    </row>
    <row r="1654" spans="1:68" x14ac:dyDescent="0.2">
      <c r="A1654" s="63" t="s">
        <v>1406</v>
      </c>
      <c r="B1654" s="44" t="s">
        <v>7156</v>
      </c>
      <c r="C1654" s="44" t="s">
        <v>6791</v>
      </c>
      <c r="D1654" s="105" t="s">
        <v>14185</v>
      </c>
      <c r="E1654" s="44" t="str">
        <f t="shared" si="50"/>
        <v>Monstrosity of Diverse Shape_Neutral_MEBA</v>
      </c>
      <c r="F1654" s="44" t="s">
        <v>10893</v>
      </c>
      <c r="G1654" s="44" t="s">
        <v>5197</v>
      </c>
      <c r="H1654" s="44" t="s">
        <v>3290</v>
      </c>
      <c r="I1654" s="64"/>
      <c r="J1654" s="65"/>
      <c r="K1654" s="65"/>
      <c r="L1654" s="65"/>
      <c r="M1654" s="65"/>
      <c r="N1654" s="64"/>
      <c r="O1654" s="64"/>
      <c r="P1654" s="65"/>
      <c r="Q1654" s="65"/>
      <c r="R1654" s="65"/>
      <c r="S1654" s="65"/>
      <c r="T1654" s="64"/>
      <c r="U1654" s="65"/>
      <c r="V1654" s="65"/>
      <c r="W1654" s="65"/>
      <c r="X1654" s="65"/>
      <c r="Y1654" s="68">
        <v>1</v>
      </c>
      <c r="Z1654" s="65"/>
      <c r="AA1654" s="69">
        <f t="shared" si="51"/>
        <v>0</v>
      </c>
      <c r="AB1654" s="63" t="s">
        <v>57</v>
      </c>
      <c r="AC1654" s="75"/>
      <c r="AD1654" s="77"/>
      <c r="AE1654" s="77"/>
      <c r="AF1654" s="76"/>
      <c r="AG1654" s="82" t="s">
        <v>14186</v>
      </c>
      <c r="AH1654" s="77"/>
      <c r="AI1654" s="77"/>
      <c r="AJ1654" s="77"/>
      <c r="AK1654" s="76"/>
      <c r="AL1654" s="82" t="s">
        <v>14187</v>
      </c>
      <c r="AM1654" s="77"/>
      <c r="AN1654" s="77"/>
      <c r="AO1654" s="77"/>
      <c r="AP1654" s="76"/>
      <c r="AQ1654" s="82" t="s">
        <v>14186</v>
      </c>
      <c r="AR1654" s="77"/>
      <c r="AS1654" s="77"/>
      <c r="AT1654" s="77"/>
      <c r="AU1654" s="76"/>
      <c r="AV1654" s="82" t="s">
        <v>14186</v>
      </c>
      <c r="AW1654" s="77"/>
      <c r="AX1654" s="77"/>
      <c r="AY1654" s="77"/>
      <c r="AZ1654" s="76"/>
      <c r="BA1654" s="82" t="s">
        <v>57</v>
      </c>
      <c r="BB1654" s="77"/>
      <c r="BC1654" s="77"/>
      <c r="BD1654" s="77"/>
      <c r="BE1654" s="76"/>
      <c r="BF1654" s="82" t="s">
        <v>14186</v>
      </c>
      <c r="BG1654" s="77"/>
      <c r="BH1654" s="77"/>
      <c r="BI1654" s="77"/>
      <c r="BJ1654" s="76"/>
      <c r="BK1654" s="82" t="s">
        <v>14186</v>
      </c>
      <c r="BL1654" s="77"/>
      <c r="BM1654" s="77"/>
      <c r="BN1654" s="77"/>
      <c r="BO1654" s="76"/>
      <c r="BP1654" s="44" t="s">
        <v>1731</v>
      </c>
    </row>
    <row r="1655" spans="1:68" x14ac:dyDescent="0.2">
      <c r="A1655" s="63" t="s">
        <v>1406</v>
      </c>
      <c r="B1655" s="44" t="s">
        <v>7156</v>
      </c>
      <c r="C1655" s="44" t="s">
        <v>6791</v>
      </c>
      <c r="D1655" s="105" t="s">
        <v>14188</v>
      </c>
      <c r="E1655" s="44" t="str">
        <f t="shared" si="50"/>
        <v>Press-gang_Neutral_MEBA</v>
      </c>
      <c r="F1655" s="44" t="s">
        <v>11117</v>
      </c>
      <c r="G1655" s="44" t="s">
        <v>5197</v>
      </c>
      <c r="H1655" s="44" t="s">
        <v>3290</v>
      </c>
      <c r="I1655" s="64"/>
      <c r="J1655" s="65"/>
      <c r="K1655" s="65"/>
      <c r="L1655" s="65"/>
      <c r="M1655" s="65"/>
      <c r="N1655" s="64"/>
      <c r="O1655" s="64"/>
      <c r="P1655" s="65"/>
      <c r="Q1655" s="65"/>
      <c r="R1655" s="65"/>
      <c r="S1655" s="65"/>
      <c r="T1655" s="64"/>
      <c r="U1655" s="65"/>
      <c r="V1655" s="65"/>
      <c r="W1655" s="65"/>
      <c r="X1655" s="65"/>
      <c r="Y1655" s="64"/>
      <c r="Z1655" s="66">
        <v>1</v>
      </c>
      <c r="AA1655" s="69">
        <f t="shared" si="51"/>
        <v>0</v>
      </c>
      <c r="AB1655" s="63" t="s">
        <v>1900</v>
      </c>
      <c r="AC1655" s="75"/>
      <c r="AD1655" s="77"/>
      <c r="AE1655" s="77"/>
      <c r="AF1655" s="76"/>
      <c r="AG1655" s="82" t="s">
        <v>14189</v>
      </c>
      <c r="AH1655" s="77"/>
      <c r="AI1655" s="77"/>
      <c r="AJ1655" s="77"/>
      <c r="AK1655" s="76"/>
      <c r="AL1655" s="82" t="s">
        <v>14190</v>
      </c>
      <c r="AM1655" s="77"/>
      <c r="AN1655" s="77"/>
      <c r="AO1655" s="77"/>
      <c r="AP1655" s="76"/>
      <c r="AQ1655" s="82" t="s">
        <v>14189</v>
      </c>
      <c r="AR1655" s="77"/>
      <c r="AS1655" s="77"/>
      <c r="AT1655" s="77"/>
      <c r="AU1655" s="76"/>
      <c r="AV1655" s="82" t="s">
        <v>14189</v>
      </c>
      <c r="AW1655" s="77"/>
      <c r="AX1655" s="77"/>
      <c r="AY1655" s="77"/>
      <c r="AZ1655" s="76"/>
      <c r="BA1655" s="82" t="s">
        <v>14191</v>
      </c>
      <c r="BB1655" s="77"/>
      <c r="BC1655" s="77"/>
      <c r="BD1655" s="77"/>
      <c r="BE1655" s="76"/>
      <c r="BF1655" s="82" t="s">
        <v>14189</v>
      </c>
      <c r="BG1655" s="77"/>
      <c r="BH1655" s="77"/>
      <c r="BI1655" s="77"/>
      <c r="BJ1655" s="76"/>
      <c r="BK1655" s="82" t="s">
        <v>14189</v>
      </c>
      <c r="BL1655" s="77"/>
      <c r="BM1655" s="77"/>
      <c r="BN1655" s="77"/>
      <c r="BO1655" s="76"/>
      <c r="BP1655" s="44" t="s">
        <v>14192</v>
      </c>
    </row>
    <row r="1656" spans="1:68" x14ac:dyDescent="0.2">
      <c r="A1656" s="63" t="s">
        <v>1406</v>
      </c>
      <c r="B1656" s="44" t="s">
        <v>7156</v>
      </c>
      <c r="C1656" s="44" t="s">
        <v>6791</v>
      </c>
      <c r="D1656" s="105" t="s">
        <v>14193</v>
      </c>
      <c r="E1656" s="44" t="str">
        <f t="shared" si="50"/>
        <v>Spawn of Ungoliant_Neutral_MEBA</v>
      </c>
      <c r="F1656" s="44" t="s">
        <v>13945</v>
      </c>
      <c r="G1656" s="44" t="s">
        <v>5197</v>
      </c>
      <c r="H1656" s="44" t="s">
        <v>3290</v>
      </c>
      <c r="I1656" s="64"/>
      <c r="J1656" s="65"/>
      <c r="K1656" s="65"/>
      <c r="L1656" s="65"/>
      <c r="M1656" s="65"/>
      <c r="N1656" s="64"/>
      <c r="O1656" s="64"/>
      <c r="P1656" s="65"/>
      <c r="Q1656" s="65"/>
      <c r="R1656" s="65"/>
      <c r="S1656" s="65"/>
      <c r="T1656" s="64"/>
      <c r="U1656" s="65"/>
      <c r="V1656" s="65"/>
      <c r="W1656" s="65"/>
      <c r="X1656" s="65"/>
      <c r="Y1656" s="68">
        <v>1</v>
      </c>
      <c r="Z1656" s="65"/>
      <c r="AA1656" s="69">
        <f t="shared" si="51"/>
        <v>0</v>
      </c>
      <c r="AB1656" s="63" t="s">
        <v>58</v>
      </c>
      <c r="AC1656" s="75"/>
      <c r="AD1656" s="77"/>
      <c r="AE1656" s="77"/>
      <c r="AF1656" s="76"/>
      <c r="AG1656" s="82" t="s">
        <v>14194</v>
      </c>
      <c r="AH1656" s="77"/>
      <c r="AI1656" s="77"/>
      <c r="AJ1656" s="77"/>
      <c r="AK1656" s="76"/>
      <c r="AL1656" s="82" t="s">
        <v>14195</v>
      </c>
      <c r="AM1656" s="77"/>
      <c r="AN1656" s="77"/>
      <c r="AO1656" s="77"/>
      <c r="AP1656" s="76"/>
      <c r="AQ1656" s="82" t="s">
        <v>14194</v>
      </c>
      <c r="AR1656" s="77"/>
      <c r="AS1656" s="77"/>
      <c r="AT1656" s="77"/>
      <c r="AU1656" s="76"/>
      <c r="AV1656" s="82" t="s">
        <v>14194</v>
      </c>
      <c r="AW1656" s="77"/>
      <c r="AX1656" s="77"/>
      <c r="AY1656" s="77"/>
      <c r="AZ1656" s="76"/>
      <c r="BA1656" s="82" t="s">
        <v>58</v>
      </c>
      <c r="BB1656" s="77"/>
      <c r="BC1656" s="77"/>
      <c r="BD1656" s="77"/>
      <c r="BE1656" s="76"/>
      <c r="BF1656" s="82" t="s">
        <v>14194</v>
      </c>
      <c r="BG1656" s="77"/>
      <c r="BH1656" s="77"/>
      <c r="BI1656" s="77"/>
      <c r="BJ1656" s="76"/>
      <c r="BK1656" s="82" t="s">
        <v>14194</v>
      </c>
      <c r="BL1656" s="77"/>
      <c r="BM1656" s="77"/>
      <c r="BN1656" s="77"/>
      <c r="BO1656" s="76"/>
      <c r="BP1656" s="44" t="s">
        <v>14196</v>
      </c>
    </row>
    <row r="1657" spans="1:68" x14ac:dyDescent="0.2">
      <c r="A1657" s="63" t="s">
        <v>1406</v>
      </c>
      <c r="B1657" s="44" t="s">
        <v>7156</v>
      </c>
      <c r="C1657" s="44" t="s">
        <v>6791</v>
      </c>
      <c r="D1657" s="105" t="s">
        <v>14197</v>
      </c>
      <c r="E1657" s="44" t="str">
        <f t="shared" si="50"/>
        <v>The Reek_Neutral_MEBA</v>
      </c>
      <c r="F1657" s="44" t="s">
        <v>5212</v>
      </c>
      <c r="G1657" s="44" t="s">
        <v>5197</v>
      </c>
      <c r="H1657" s="44" t="s">
        <v>3290</v>
      </c>
      <c r="I1657" s="64"/>
      <c r="J1657" s="65"/>
      <c r="K1657" s="65"/>
      <c r="L1657" s="65"/>
      <c r="M1657" s="65"/>
      <c r="N1657" s="64"/>
      <c r="O1657" s="64"/>
      <c r="P1657" s="65"/>
      <c r="Q1657" s="65"/>
      <c r="R1657" s="65"/>
      <c r="S1657" s="65"/>
      <c r="T1657" s="64"/>
      <c r="U1657" s="65"/>
      <c r="V1657" s="65"/>
      <c r="W1657" s="65"/>
      <c r="X1657" s="65"/>
      <c r="Y1657" s="68">
        <v>1</v>
      </c>
      <c r="Z1657" s="65"/>
      <c r="AA1657" s="69">
        <f t="shared" si="51"/>
        <v>0</v>
      </c>
      <c r="AB1657" s="63" t="s">
        <v>59</v>
      </c>
      <c r="AC1657" s="75"/>
      <c r="AD1657" s="77"/>
      <c r="AE1657" s="77"/>
      <c r="AF1657" s="76"/>
      <c r="AG1657" s="82" t="s">
        <v>14198</v>
      </c>
      <c r="AH1657" s="77"/>
      <c r="AI1657" s="77"/>
      <c r="AJ1657" s="77"/>
      <c r="AK1657" s="76"/>
      <c r="AL1657" s="82" t="s">
        <v>14199</v>
      </c>
      <c r="AM1657" s="77"/>
      <c r="AN1657" s="77"/>
      <c r="AO1657" s="77"/>
      <c r="AP1657" s="76"/>
      <c r="AQ1657" s="82" t="s">
        <v>14198</v>
      </c>
      <c r="AR1657" s="77"/>
      <c r="AS1657" s="77"/>
      <c r="AT1657" s="77"/>
      <c r="AU1657" s="76"/>
      <c r="AV1657" s="82" t="s">
        <v>14198</v>
      </c>
      <c r="AW1657" s="77"/>
      <c r="AX1657" s="77"/>
      <c r="AY1657" s="77"/>
      <c r="AZ1657" s="76"/>
      <c r="BA1657" s="82" t="s">
        <v>59</v>
      </c>
      <c r="BB1657" s="77"/>
      <c r="BC1657" s="77"/>
      <c r="BD1657" s="77"/>
      <c r="BE1657" s="76"/>
      <c r="BF1657" s="82" t="s">
        <v>14198</v>
      </c>
      <c r="BG1657" s="77"/>
      <c r="BH1657" s="77"/>
      <c r="BI1657" s="77"/>
      <c r="BJ1657" s="76"/>
      <c r="BK1657" s="82" t="s">
        <v>14198</v>
      </c>
      <c r="BL1657" s="77"/>
      <c r="BM1657" s="77"/>
      <c r="BN1657" s="77"/>
      <c r="BO1657" s="76"/>
      <c r="BP1657" s="44" t="s">
        <v>14200</v>
      </c>
    </row>
    <row r="1658" spans="1:68" x14ac:dyDescent="0.2">
      <c r="A1658" s="63" t="s">
        <v>1406</v>
      </c>
      <c r="B1658" s="44" t="s">
        <v>7156</v>
      </c>
      <c r="C1658" s="44" t="s">
        <v>6791</v>
      </c>
      <c r="D1658" s="105" t="s">
        <v>14201</v>
      </c>
      <c r="E1658" s="44" t="str">
        <f t="shared" si="50"/>
        <v>The Sun Shone Fiercely_Neutral_MEBA</v>
      </c>
      <c r="F1658" s="44" t="s">
        <v>5212</v>
      </c>
      <c r="G1658" s="44" t="s">
        <v>5197</v>
      </c>
      <c r="H1658" s="44" t="s">
        <v>3290</v>
      </c>
      <c r="I1658" s="64"/>
      <c r="J1658" s="65"/>
      <c r="K1658" s="65"/>
      <c r="L1658" s="65"/>
      <c r="M1658" s="65"/>
      <c r="N1658" s="64"/>
      <c r="O1658" s="64"/>
      <c r="P1658" s="65"/>
      <c r="Q1658" s="65"/>
      <c r="R1658" s="65"/>
      <c r="S1658" s="65"/>
      <c r="T1658" s="64"/>
      <c r="U1658" s="65"/>
      <c r="V1658" s="65"/>
      <c r="W1658" s="65"/>
      <c r="X1658" s="65"/>
      <c r="Y1658" s="68">
        <v>1</v>
      </c>
      <c r="Z1658" s="65"/>
      <c r="AA1658" s="69">
        <f t="shared" si="51"/>
        <v>0</v>
      </c>
      <c r="AB1658" s="63" t="s">
        <v>60</v>
      </c>
      <c r="AC1658" s="75"/>
      <c r="AD1658" s="77"/>
      <c r="AE1658" s="77"/>
      <c r="AF1658" s="76"/>
      <c r="AG1658" s="82" t="s">
        <v>14202</v>
      </c>
      <c r="AH1658" s="77"/>
      <c r="AI1658" s="77"/>
      <c r="AJ1658" s="77"/>
      <c r="AK1658" s="76"/>
      <c r="AL1658" s="82" t="s">
        <v>14203</v>
      </c>
      <c r="AM1658" s="77"/>
      <c r="AN1658" s="77"/>
      <c r="AO1658" s="77"/>
      <c r="AP1658" s="76"/>
      <c r="AQ1658" s="82" t="s">
        <v>14202</v>
      </c>
      <c r="AR1658" s="77"/>
      <c r="AS1658" s="77"/>
      <c r="AT1658" s="77"/>
      <c r="AU1658" s="76"/>
      <c r="AV1658" s="82" t="s">
        <v>14202</v>
      </c>
      <c r="AW1658" s="77"/>
      <c r="AX1658" s="77"/>
      <c r="AY1658" s="77"/>
      <c r="AZ1658" s="76"/>
      <c r="BA1658" s="82" t="s">
        <v>60</v>
      </c>
      <c r="BB1658" s="77"/>
      <c r="BC1658" s="77"/>
      <c r="BD1658" s="77"/>
      <c r="BE1658" s="76"/>
      <c r="BF1658" s="82" t="s">
        <v>14202</v>
      </c>
      <c r="BG1658" s="77"/>
      <c r="BH1658" s="77"/>
      <c r="BI1658" s="77"/>
      <c r="BJ1658" s="76"/>
      <c r="BK1658" s="82" t="s">
        <v>14202</v>
      </c>
      <c r="BL1658" s="77"/>
      <c r="BM1658" s="77"/>
      <c r="BN1658" s="77"/>
      <c r="BO1658" s="76"/>
      <c r="BP1658" s="44" t="s">
        <v>14204</v>
      </c>
    </row>
    <row r="1659" spans="1:68" x14ac:dyDescent="0.2">
      <c r="A1659" s="63" t="s">
        <v>1406</v>
      </c>
      <c r="B1659" s="44" t="s">
        <v>7156</v>
      </c>
      <c r="C1659" s="44" t="s">
        <v>6791</v>
      </c>
      <c r="D1659" s="105" t="s">
        <v>14205</v>
      </c>
      <c r="E1659" s="44" t="str">
        <f t="shared" si="50"/>
        <v>Unabated in Malice_Neutral_MEBA</v>
      </c>
      <c r="F1659" s="44" t="s">
        <v>8368</v>
      </c>
      <c r="G1659" s="44" t="s">
        <v>5197</v>
      </c>
      <c r="H1659" s="44" t="s">
        <v>3290</v>
      </c>
      <c r="I1659" s="64"/>
      <c r="J1659" s="65"/>
      <c r="K1659" s="65"/>
      <c r="L1659" s="65"/>
      <c r="M1659" s="65"/>
      <c r="N1659" s="64"/>
      <c r="O1659" s="64"/>
      <c r="P1659" s="65"/>
      <c r="Q1659" s="65"/>
      <c r="R1659" s="65"/>
      <c r="S1659" s="65"/>
      <c r="T1659" s="64"/>
      <c r="U1659" s="65"/>
      <c r="V1659" s="65"/>
      <c r="W1659" s="65"/>
      <c r="X1659" s="65"/>
      <c r="Y1659" s="68">
        <v>1</v>
      </c>
      <c r="Z1659" s="65"/>
      <c r="AA1659" s="69">
        <f t="shared" si="51"/>
        <v>0</v>
      </c>
      <c r="AB1659" s="63" t="s">
        <v>61</v>
      </c>
      <c r="AC1659" s="75"/>
      <c r="AD1659" s="77"/>
      <c r="AE1659" s="77"/>
      <c r="AF1659" s="76"/>
      <c r="AG1659" s="82" t="s">
        <v>14206</v>
      </c>
      <c r="AH1659" s="77"/>
      <c r="AI1659" s="77"/>
      <c r="AJ1659" s="77"/>
      <c r="AK1659" s="76"/>
      <c r="AL1659" s="82" t="s">
        <v>14207</v>
      </c>
      <c r="AM1659" s="77"/>
      <c r="AN1659" s="77"/>
      <c r="AO1659" s="77"/>
      <c r="AP1659" s="76"/>
      <c r="AQ1659" s="82" t="s">
        <v>14206</v>
      </c>
      <c r="AR1659" s="77"/>
      <c r="AS1659" s="77"/>
      <c r="AT1659" s="77"/>
      <c r="AU1659" s="76"/>
      <c r="AV1659" s="82" t="s">
        <v>14206</v>
      </c>
      <c r="AW1659" s="77"/>
      <c r="AX1659" s="77"/>
      <c r="AY1659" s="77"/>
      <c r="AZ1659" s="76"/>
      <c r="BA1659" s="82" t="s">
        <v>61</v>
      </c>
      <c r="BB1659" s="77"/>
      <c r="BC1659" s="77"/>
      <c r="BD1659" s="77"/>
      <c r="BE1659" s="76"/>
      <c r="BF1659" s="82" t="s">
        <v>14206</v>
      </c>
      <c r="BG1659" s="77"/>
      <c r="BH1659" s="77"/>
      <c r="BI1659" s="77"/>
      <c r="BJ1659" s="76"/>
      <c r="BK1659" s="82" t="s">
        <v>14206</v>
      </c>
      <c r="BL1659" s="77"/>
      <c r="BM1659" s="77"/>
      <c r="BN1659" s="77"/>
      <c r="BO1659" s="76"/>
      <c r="BP1659" s="44" t="s">
        <v>14208</v>
      </c>
    </row>
    <row r="1660" spans="1:68" x14ac:dyDescent="0.2">
      <c r="A1660" s="63" t="s">
        <v>1406</v>
      </c>
      <c r="B1660" s="44" t="s">
        <v>7156</v>
      </c>
      <c r="C1660" s="44" t="s">
        <v>6791</v>
      </c>
      <c r="D1660" s="105" t="s">
        <v>14209</v>
      </c>
      <c r="E1660" s="44" t="str">
        <f t="shared" si="50"/>
        <v>Ungoliant's Foul Issue_Neutral_MEBA</v>
      </c>
      <c r="F1660" s="44" t="s">
        <v>13945</v>
      </c>
      <c r="G1660" s="44" t="s">
        <v>5197</v>
      </c>
      <c r="H1660" s="44" t="s">
        <v>3290</v>
      </c>
      <c r="I1660" s="64"/>
      <c r="J1660" s="65"/>
      <c r="K1660" s="65"/>
      <c r="L1660" s="65"/>
      <c r="M1660" s="65"/>
      <c r="N1660" s="64"/>
      <c r="O1660" s="64"/>
      <c r="P1660" s="65"/>
      <c r="Q1660" s="65"/>
      <c r="R1660" s="65"/>
      <c r="S1660" s="65"/>
      <c r="T1660" s="64"/>
      <c r="U1660" s="65"/>
      <c r="V1660" s="65"/>
      <c r="W1660" s="65"/>
      <c r="X1660" s="65"/>
      <c r="Y1660" s="68">
        <v>1</v>
      </c>
      <c r="Z1660" s="65"/>
      <c r="AA1660" s="69">
        <f t="shared" si="51"/>
        <v>0</v>
      </c>
      <c r="AB1660" s="63" t="s">
        <v>62</v>
      </c>
      <c r="AC1660" s="75"/>
      <c r="AD1660" s="77"/>
      <c r="AE1660" s="77"/>
      <c r="AF1660" s="76"/>
      <c r="AG1660" s="82" t="s">
        <v>14210</v>
      </c>
      <c r="AH1660" s="77"/>
      <c r="AI1660" s="77"/>
      <c r="AJ1660" s="77"/>
      <c r="AK1660" s="76"/>
      <c r="AL1660" s="82" t="s">
        <v>14211</v>
      </c>
      <c r="AM1660" s="77"/>
      <c r="AN1660" s="77"/>
      <c r="AO1660" s="77"/>
      <c r="AP1660" s="76"/>
      <c r="AQ1660" s="82" t="s">
        <v>14210</v>
      </c>
      <c r="AR1660" s="77"/>
      <c r="AS1660" s="77"/>
      <c r="AT1660" s="77"/>
      <c r="AU1660" s="76"/>
      <c r="AV1660" s="82" t="s">
        <v>14210</v>
      </c>
      <c r="AW1660" s="77"/>
      <c r="AX1660" s="77"/>
      <c r="AY1660" s="77"/>
      <c r="AZ1660" s="76"/>
      <c r="BA1660" s="82" t="s">
        <v>62</v>
      </c>
      <c r="BB1660" s="77"/>
      <c r="BC1660" s="77"/>
      <c r="BD1660" s="77"/>
      <c r="BE1660" s="76"/>
      <c r="BF1660" s="82" t="s">
        <v>14210</v>
      </c>
      <c r="BG1660" s="77"/>
      <c r="BH1660" s="77"/>
      <c r="BI1660" s="77"/>
      <c r="BJ1660" s="76"/>
      <c r="BK1660" s="82" t="s">
        <v>14210</v>
      </c>
      <c r="BL1660" s="77"/>
      <c r="BM1660" s="77"/>
      <c r="BN1660" s="77"/>
      <c r="BO1660" s="76"/>
      <c r="BP1660" s="44" t="s">
        <v>14212</v>
      </c>
    </row>
    <row r="1661" spans="1:68" x14ac:dyDescent="0.2">
      <c r="A1661" s="63" t="s">
        <v>1406</v>
      </c>
      <c r="B1661" s="44" t="s">
        <v>7156</v>
      </c>
      <c r="C1661" s="44" t="s">
        <v>6791</v>
      </c>
      <c r="D1661" s="105" t="s">
        <v>14213</v>
      </c>
      <c r="E1661" s="44" t="str">
        <f t="shared" si="50"/>
        <v>Ungoliant's Progeny_Neutral_MEBA</v>
      </c>
      <c r="F1661" s="44" t="s">
        <v>11117</v>
      </c>
      <c r="G1661" s="44" t="s">
        <v>5197</v>
      </c>
      <c r="H1661" s="44" t="s">
        <v>3290</v>
      </c>
      <c r="I1661" s="64"/>
      <c r="J1661" s="65"/>
      <c r="K1661" s="65"/>
      <c r="L1661" s="65"/>
      <c r="M1661" s="65"/>
      <c r="N1661" s="64"/>
      <c r="O1661" s="64"/>
      <c r="P1661" s="65"/>
      <c r="Q1661" s="65"/>
      <c r="R1661" s="65"/>
      <c r="S1661" s="65"/>
      <c r="T1661" s="64"/>
      <c r="U1661" s="65"/>
      <c r="V1661" s="65"/>
      <c r="W1661" s="65"/>
      <c r="X1661" s="65"/>
      <c r="Y1661" s="68">
        <v>1</v>
      </c>
      <c r="Z1661" s="65"/>
      <c r="AA1661" s="69">
        <f t="shared" si="51"/>
        <v>0</v>
      </c>
      <c r="AB1661" s="63" t="s">
        <v>63</v>
      </c>
      <c r="AC1661" s="75"/>
      <c r="AD1661" s="77"/>
      <c r="AE1661" s="77"/>
      <c r="AF1661" s="76"/>
      <c r="AG1661" s="82" t="s">
        <v>14214</v>
      </c>
      <c r="AH1661" s="77"/>
      <c r="AI1661" s="77"/>
      <c r="AJ1661" s="77"/>
      <c r="AK1661" s="76"/>
      <c r="AL1661" s="82" t="s">
        <v>14215</v>
      </c>
      <c r="AM1661" s="77"/>
      <c r="AN1661" s="77"/>
      <c r="AO1661" s="77"/>
      <c r="AP1661" s="76"/>
      <c r="AQ1661" s="82" t="s">
        <v>14214</v>
      </c>
      <c r="AR1661" s="77"/>
      <c r="AS1661" s="77"/>
      <c r="AT1661" s="77"/>
      <c r="AU1661" s="76"/>
      <c r="AV1661" s="82" t="s">
        <v>14214</v>
      </c>
      <c r="AW1661" s="77"/>
      <c r="AX1661" s="77"/>
      <c r="AY1661" s="77"/>
      <c r="AZ1661" s="76"/>
      <c r="BA1661" s="82" t="s">
        <v>63</v>
      </c>
      <c r="BB1661" s="77"/>
      <c r="BC1661" s="77"/>
      <c r="BD1661" s="77"/>
      <c r="BE1661" s="76"/>
      <c r="BF1661" s="82" t="s">
        <v>14214</v>
      </c>
      <c r="BG1661" s="77"/>
      <c r="BH1661" s="77"/>
      <c r="BI1661" s="77"/>
      <c r="BJ1661" s="76"/>
      <c r="BK1661" s="82" t="s">
        <v>14214</v>
      </c>
      <c r="BL1661" s="77"/>
      <c r="BM1661" s="77"/>
      <c r="BN1661" s="77"/>
      <c r="BO1661" s="76"/>
      <c r="BP1661" s="44" t="s">
        <v>14216</v>
      </c>
    </row>
    <row r="1662" spans="1:68" x14ac:dyDescent="0.2">
      <c r="A1662" s="63" t="s">
        <v>1406</v>
      </c>
      <c r="B1662" s="44" t="s">
        <v>3202</v>
      </c>
      <c r="C1662" s="44" t="s">
        <v>14217</v>
      </c>
      <c r="D1662" s="105" t="s">
        <v>14218</v>
      </c>
      <c r="E1662" s="44" t="str">
        <f t="shared" si="50"/>
        <v>Ancient Deep-hold_Balrog_MEBA</v>
      </c>
      <c r="F1662" s="44" t="s">
        <v>14067</v>
      </c>
      <c r="G1662" s="44" t="s">
        <v>5197</v>
      </c>
      <c r="H1662" s="44" t="s">
        <v>3290</v>
      </c>
      <c r="I1662" s="64"/>
      <c r="J1662" s="65"/>
      <c r="K1662" s="65"/>
      <c r="L1662" s="65"/>
      <c r="M1662" s="65"/>
      <c r="N1662" s="64"/>
      <c r="O1662" s="64"/>
      <c r="P1662" s="65"/>
      <c r="Q1662" s="65"/>
      <c r="R1662" s="65"/>
      <c r="S1662" s="65"/>
      <c r="T1662" s="64"/>
      <c r="U1662" s="65"/>
      <c r="V1662" s="65"/>
      <c r="W1662" s="65"/>
      <c r="X1662" s="65"/>
      <c r="Y1662" s="64"/>
      <c r="Z1662" s="66">
        <v>1</v>
      </c>
      <c r="AA1662" s="69">
        <f t="shared" si="51"/>
        <v>0</v>
      </c>
      <c r="AB1662" s="63" t="s">
        <v>64</v>
      </c>
      <c r="AC1662" s="75"/>
      <c r="AD1662" s="77"/>
      <c r="AE1662" s="77"/>
      <c r="AF1662" s="76"/>
      <c r="AG1662" s="82" t="s">
        <v>14219</v>
      </c>
      <c r="AH1662" s="77"/>
      <c r="AI1662" s="77"/>
      <c r="AJ1662" s="77"/>
      <c r="AK1662" s="76"/>
      <c r="AL1662" s="82" t="s">
        <v>14220</v>
      </c>
      <c r="AM1662" s="77"/>
      <c r="AN1662" s="77"/>
      <c r="AO1662" s="77"/>
      <c r="AP1662" s="76"/>
      <c r="AQ1662" s="82" t="s">
        <v>14219</v>
      </c>
      <c r="AR1662" s="77"/>
      <c r="AS1662" s="77"/>
      <c r="AT1662" s="77"/>
      <c r="AU1662" s="76"/>
      <c r="AV1662" s="82" t="s">
        <v>14219</v>
      </c>
      <c r="AW1662" s="77"/>
      <c r="AX1662" s="77"/>
      <c r="AY1662" s="77"/>
      <c r="AZ1662" s="76"/>
      <c r="BA1662" s="82" t="s">
        <v>64</v>
      </c>
      <c r="BB1662" s="77"/>
      <c r="BC1662" s="77"/>
      <c r="BD1662" s="77"/>
      <c r="BE1662" s="76"/>
      <c r="BF1662" s="82" t="s">
        <v>14219</v>
      </c>
      <c r="BG1662" s="77"/>
      <c r="BH1662" s="77"/>
      <c r="BI1662" s="77"/>
      <c r="BJ1662" s="76"/>
      <c r="BK1662" s="82" t="s">
        <v>14219</v>
      </c>
      <c r="BL1662" s="77"/>
      <c r="BM1662" s="77"/>
      <c r="BN1662" s="77"/>
      <c r="BO1662" s="76"/>
      <c r="BP1662" s="44" t="s">
        <v>14221</v>
      </c>
    </row>
    <row r="1663" spans="1:68" x14ac:dyDescent="0.2">
      <c r="A1663" s="63" t="s">
        <v>1406</v>
      </c>
      <c r="B1663" s="44" t="s">
        <v>3202</v>
      </c>
      <c r="C1663" s="44" t="s">
        <v>14217</v>
      </c>
      <c r="D1663" s="105" t="s">
        <v>14222</v>
      </c>
      <c r="E1663" s="44" t="str">
        <f t="shared" si="50"/>
        <v>Barad-dûr_Balrog_MEBA</v>
      </c>
      <c r="F1663" s="44" t="s">
        <v>9927</v>
      </c>
      <c r="G1663" s="44" t="s">
        <v>5197</v>
      </c>
      <c r="H1663" s="44" t="s">
        <v>3290</v>
      </c>
      <c r="I1663" s="64"/>
      <c r="J1663" s="65"/>
      <c r="K1663" s="65"/>
      <c r="L1663" s="65"/>
      <c r="M1663" s="65"/>
      <c r="N1663" s="64"/>
      <c r="O1663" s="64"/>
      <c r="P1663" s="65"/>
      <c r="Q1663" s="65"/>
      <c r="R1663" s="65"/>
      <c r="S1663" s="65"/>
      <c r="T1663" s="64"/>
      <c r="U1663" s="65"/>
      <c r="V1663" s="65"/>
      <c r="W1663" s="65"/>
      <c r="X1663" s="65"/>
      <c r="Y1663" s="68">
        <v>1</v>
      </c>
      <c r="Z1663" s="65"/>
      <c r="AA1663" s="69">
        <f t="shared" si="51"/>
        <v>0</v>
      </c>
      <c r="AB1663" s="63" t="s">
        <v>1503</v>
      </c>
      <c r="AC1663" s="75"/>
      <c r="AD1663" s="77"/>
      <c r="AE1663" s="77"/>
      <c r="AF1663" s="76"/>
      <c r="AG1663" s="82" t="s">
        <v>12449</v>
      </c>
      <c r="AH1663" s="77"/>
      <c r="AI1663" s="77"/>
      <c r="AJ1663" s="77"/>
      <c r="AK1663" s="76"/>
      <c r="AL1663" s="82" t="s">
        <v>1503</v>
      </c>
      <c r="AM1663" s="77"/>
      <c r="AN1663" s="77"/>
      <c r="AO1663" s="77"/>
      <c r="AP1663" s="76"/>
      <c r="AQ1663" s="82" t="s">
        <v>12449</v>
      </c>
      <c r="AR1663" s="77"/>
      <c r="AS1663" s="77"/>
      <c r="AT1663" s="77"/>
      <c r="AU1663" s="76"/>
      <c r="AV1663" s="82" t="s">
        <v>12449</v>
      </c>
      <c r="AW1663" s="77"/>
      <c r="AX1663" s="77"/>
      <c r="AY1663" s="77"/>
      <c r="AZ1663" s="76"/>
      <c r="BA1663" s="82" t="s">
        <v>1503</v>
      </c>
      <c r="BB1663" s="77"/>
      <c r="BC1663" s="77"/>
      <c r="BD1663" s="77"/>
      <c r="BE1663" s="76"/>
      <c r="BF1663" s="82" t="s">
        <v>12449</v>
      </c>
      <c r="BG1663" s="77"/>
      <c r="BH1663" s="77"/>
      <c r="BI1663" s="77"/>
      <c r="BJ1663" s="76"/>
      <c r="BK1663" s="82" t="s">
        <v>12449</v>
      </c>
      <c r="BL1663" s="77"/>
      <c r="BM1663" s="77"/>
      <c r="BN1663" s="77"/>
      <c r="BO1663" s="76"/>
      <c r="BP1663" s="44" t="s">
        <v>1916</v>
      </c>
    </row>
    <row r="1664" spans="1:68" x14ac:dyDescent="0.2">
      <c r="A1664" s="63" t="s">
        <v>1406</v>
      </c>
      <c r="B1664" s="44" t="s">
        <v>3202</v>
      </c>
      <c r="C1664" s="44" t="s">
        <v>14217</v>
      </c>
      <c r="D1664" s="105" t="s">
        <v>14223</v>
      </c>
      <c r="E1664" s="44" t="str">
        <f t="shared" si="50"/>
        <v>Carn Dûm_Balrog_MEBA</v>
      </c>
      <c r="F1664" s="44" t="s">
        <v>9927</v>
      </c>
      <c r="G1664" s="44" t="s">
        <v>5197</v>
      </c>
      <c r="H1664" s="44" t="s">
        <v>3290</v>
      </c>
      <c r="I1664" s="64"/>
      <c r="J1664" s="65"/>
      <c r="K1664" s="65"/>
      <c r="L1664" s="65"/>
      <c r="M1664" s="65"/>
      <c r="N1664" s="64"/>
      <c r="O1664" s="64"/>
      <c r="P1664" s="65"/>
      <c r="Q1664" s="65"/>
      <c r="R1664" s="65"/>
      <c r="S1664" s="65"/>
      <c r="T1664" s="64"/>
      <c r="U1664" s="65"/>
      <c r="V1664" s="65"/>
      <c r="W1664" s="65"/>
      <c r="X1664" s="65"/>
      <c r="Y1664" s="68">
        <v>1</v>
      </c>
      <c r="Z1664" s="65"/>
      <c r="AA1664" s="69">
        <f t="shared" si="51"/>
        <v>0</v>
      </c>
      <c r="AB1664" s="63" t="s">
        <v>1509</v>
      </c>
      <c r="AC1664" s="75"/>
      <c r="AD1664" s="77"/>
      <c r="AE1664" s="77"/>
      <c r="AF1664" s="76"/>
      <c r="AG1664" s="82" t="s">
        <v>12469</v>
      </c>
      <c r="AH1664" s="77"/>
      <c r="AI1664" s="77"/>
      <c r="AJ1664" s="77"/>
      <c r="AK1664" s="76"/>
      <c r="AL1664" s="82" t="s">
        <v>1509</v>
      </c>
      <c r="AM1664" s="77"/>
      <c r="AN1664" s="77"/>
      <c r="AO1664" s="77"/>
      <c r="AP1664" s="76"/>
      <c r="AQ1664" s="82" t="s">
        <v>12469</v>
      </c>
      <c r="AR1664" s="77"/>
      <c r="AS1664" s="77"/>
      <c r="AT1664" s="77"/>
      <c r="AU1664" s="76"/>
      <c r="AV1664" s="82" t="s">
        <v>12469</v>
      </c>
      <c r="AW1664" s="77"/>
      <c r="AX1664" s="77"/>
      <c r="AY1664" s="77"/>
      <c r="AZ1664" s="76"/>
      <c r="BA1664" s="82" t="s">
        <v>1509</v>
      </c>
      <c r="BB1664" s="77"/>
      <c r="BC1664" s="77"/>
      <c r="BD1664" s="77"/>
      <c r="BE1664" s="76"/>
      <c r="BF1664" s="82" t="s">
        <v>12469</v>
      </c>
      <c r="BG1664" s="77"/>
      <c r="BH1664" s="77"/>
      <c r="BI1664" s="77"/>
      <c r="BJ1664" s="76"/>
      <c r="BK1664" s="82" t="s">
        <v>12469</v>
      </c>
      <c r="BL1664" s="77"/>
      <c r="BM1664" s="77"/>
      <c r="BN1664" s="77"/>
      <c r="BO1664" s="76"/>
      <c r="BP1664" s="44" t="s">
        <v>14224</v>
      </c>
    </row>
    <row r="1665" spans="1:68" x14ac:dyDescent="0.2">
      <c r="A1665" s="63" t="s">
        <v>1406</v>
      </c>
      <c r="B1665" s="44" t="s">
        <v>3202</v>
      </c>
      <c r="C1665" s="44" t="s">
        <v>14217</v>
      </c>
      <c r="D1665" s="105" t="s">
        <v>14225</v>
      </c>
      <c r="E1665" s="44" t="str">
        <f t="shared" si="50"/>
        <v>Cirith Gorgor_Balrog_MEBA</v>
      </c>
      <c r="F1665" s="44" t="s">
        <v>14226</v>
      </c>
      <c r="G1665" s="44" t="s">
        <v>5197</v>
      </c>
      <c r="H1665" s="44" t="s">
        <v>3290</v>
      </c>
      <c r="I1665" s="64"/>
      <c r="J1665" s="65"/>
      <c r="K1665" s="65"/>
      <c r="L1665" s="65"/>
      <c r="M1665" s="65"/>
      <c r="N1665" s="64"/>
      <c r="O1665" s="64"/>
      <c r="P1665" s="65"/>
      <c r="Q1665" s="65"/>
      <c r="R1665" s="65"/>
      <c r="S1665" s="65"/>
      <c r="T1665" s="64"/>
      <c r="U1665" s="65"/>
      <c r="V1665" s="65"/>
      <c r="W1665" s="65"/>
      <c r="X1665" s="65"/>
      <c r="Y1665" s="68">
        <v>1</v>
      </c>
      <c r="Z1665" s="65"/>
      <c r="AA1665" s="69">
        <f t="shared" si="51"/>
        <v>0</v>
      </c>
      <c r="AB1665" s="63" t="s">
        <v>343</v>
      </c>
      <c r="AC1665" s="75"/>
      <c r="AD1665" s="77"/>
      <c r="AE1665" s="77"/>
      <c r="AF1665" s="76"/>
      <c r="AG1665" s="82" t="s">
        <v>12476</v>
      </c>
      <c r="AH1665" s="77"/>
      <c r="AI1665" s="77"/>
      <c r="AJ1665" s="77"/>
      <c r="AK1665" s="76"/>
      <c r="AL1665" s="82" t="s">
        <v>343</v>
      </c>
      <c r="AM1665" s="77"/>
      <c r="AN1665" s="77"/>
      <c r="AO1665" s="77"/>
      <c r="AP1665" s="76"/>
      <c r="AQ1665" s="82" t="s">
        <v>12476</v>
      </c>
      <c r="AR1665" s="77"/>
      <c r="AS1665" s="77"/>
      <c r="AT1665" s="77"/>
      <c r="AU1665" s="76"/>
      <c r="AV1665" s="82" t="s">
        <v>12476</v>
      </c>
      <c r="AW1665" s="77"/>
      <c r="AX1665" s="77"/>
      <c r="AY1665" s="77"/>
      <c r="AZ1665" s="76"/>
      <c r="BA1665" s="82" t="s">
        <v>343</v>
      </c>
      <c r="BB1665" s="77"/>
      <c r="BC1665" s="77"/>
      <c r="BD1665" s="77"/>
      <c r="BE1665" s="76"/>
      <c r="BF1665" s="82" t="s">
        <v>12476</v>
      </c>
      <c r="BG1665" s="77"/>
      <c r="BH1665" s="77"/>
      <c r="BI1665" s="77"/>
      <c r="BJ1665" s="76"/>
      <c r="BK1665" s="82" t="s">
        <v>12476</v>
      </c>
      <c r="BL1665" s="77"/>
      <c r="BM1665" s="77"/>
      <c r="BN1665" s="77"/>
      <c r="BO1665" s="76"/>
      <c r="BP1665" s="44" t="s">
        <v>14227</v>
      </c>
    </row>
    <row r="1666" spans="1:68" x14ac:dyDescent="0.2">
      <c r="A1666" s="63" t="s">
        <v>1406</v>
      </c>
      <c r="B1666" s="44" t="s">
        <v>3202</v>
      </c>
      <c r="C1666" s="44" t="s">
        <v>14217</v>
      </c>
      <c r="D1666" s="105" t="s">
        <v>14228</v>
      </c>
      <c r="E1666" s="44" t="str">
        <f t="shared" si="50"/>
        <v>Cirith Ungol_Balrog_MEBA</v>
      </c>
      <c r="F1666" s="44" t="s">
        <v>5410</v>
      </c>
      <c r="G1666" s="44" t="s">
        <v>5197</v>
      </c>
      <c r="H1666" s="44" t="s">
        <v>3290</v>
      </c>
      <c r="I1666" s="64"/>
      <c r="J1666" s="65"/>
      <c r="K1666" s="65"/>
      <c r="L1666" s="65"/>
      <c r="M1666" s="65"/>
      <c r="N1666" s="64"/>
      <c r="O1666" s="64"/>
      <c r="P1666" s="65"/>
      <c r="Q1666" s="65"/>
      <c r="R1666" s="65"/>
      <c r="S1666" s="65"/>
      <c r="T1666" s="64"/>
      <c r="U1666" s="65"/>
      <c r="V1666" s="65"/>
      <c r="W1666" s="65"/>
      <c r="X1666" s="65"/>
      <c r="Y1666" s="68">
        <v>1</v>
      </c>
      <c r="Z1666" s="65"/>
      <c r="AA1666" s="69">
        <f t="shared" si="51"/>
        <v>0</v>
      </c>
      <c r="AB1666" s="63" t="s">
        <v>1511</v>
      </c>
      <c r="AC1666" s="75"/>
      <c r="AD1666" s="77"/>
      <c r="AE1666" s="77"/>
      <c r="AF1666" s="76"/>
      <c r="AG1666" s="82" t="s">
        <v>12479</v>
      </c>
      <c r="AH1666" s="77"/>
      <c r="AI1666" s="77"/>
      <c r="AJ1666" s="77"/>
      <c r="AK1666" s="76"/>
      <c r="AL1666" s="82" t="s">
        <v>1511</v>
      </c>
      <c r="AM1666" s="77"/>
      <c r="AN1666" s="77"/>
      <c r="AO1666" s="77"/>
      <c r="AP1666" s="76"/>
      <c r="AQ1666" s="82" t="s">
        <v>12479</v>
      </c>
      <c r="AR1666" s="77"/>
      <c r="AS1666" s="77"/>
      <c r="AT1666" s="77"/>
      <c r="AU1666" s="76"/>
      <c r="AV1666" s="82" t="s">
        <v>12479</v>
      </c>
      <c r="AW1666" s="77"/>
      <c r="AX1666" s="77"/>
      <c r="AY1666" s="77"/>
      <c r="AZ1666" s="76"/>
      <c r="BA1666" s="82" t="s">
        <v>1511</v>
      </c>
      <c r="BB1666" s="77"/>
      <c r="BC1666" s="77"/>
      <c r="BD1666" s="77"/>
      <c r="BE1666" s="76"/>
      <c r="BF1666" s="82" t="s">
        <v>12479</v>
      </c>
      <c r="BG1666" s="77"/>
      <c r="BH1666" s="77"/>
      <c r="BI1666" s="77"/>
      <c r="BJ1666" s="76"/>
      <c r="BK1666" s="82" t="s">
        <v>12479</v>
      </c>
      <c r="BL1666" s="77"/>
      <c r="BM1666" s="77"/>
      <c r="BN1666" s="77"/>
      <c r="BO1666" s="76"/>
      <c r="BP1666" s="44" t="s">
        <v>14229</v>
      </c>
    </row>
    <row r="1667" spans="1:68" x14ac:dyDescent="0.2">
      <c r="A1667" s="63" t="s">
        <v>1406</v>
      </c>
      <c r="B1667" s="44" t="s">
        <v>3202</v>
      </c>
      <c r="C1667" s="44" t="s">
        <v>14217</v>
      </c>
      <c r="D1667" s="105" t="s">
        <v>14230</v>
      </c>
      <c r="E1667" s="44" t="str">
        <f t="shared" si="50"/>
        <v>Dol Guldur_Balrog_MEBA</v>
      </c>
      <c r="F1667" s="44" t="s">
        <v>9927</v>
      </c>
      <c r="G1667" s="44" t="s">
        <v>5197</v>
      </c>
      <c r="H1667" s="44" t="s">
        <v>3290</v>
      </c>
      <c r="I1667" s="64"/>
      <c r="J1667" s="65"/>
      <c r="K1667" s="65"/>
      <c r="L1667" s="65"/>
      <c r="M1667" s="65"/>
      <c r="N1667" s="64"/>
      <c r="O1667" s="64"/>
      <c r="P1667" s="65"/>
      <c r="Q1667" s="65"/>
      <c r="R1667" s="65"/>
      <c r="S1667" s="65"/>
      <c r="T1667" s="64"/>
      <c r="U1667" s="65"/>
      <c r="V1667" s="65"/>
      <c r="W1667" s="65"/>
      <c r="X1667" s="65"/>
      <c r="Y1667" s="68">
        <v>1</v>
      </c>
      <c r="Z1667" s="65"/>
      <c r="AA1667" s="69">
        <f t="shared" si="51"/>
        <v>0</v>
      </c>
      <c r="AB1667" s="63" t="s">
        <v>1516</v>
      </c>
      <c r="AC1667" s="75"/>
      <c r="AD1667" s="77"/>
      <c r="AE1667" s="77"/>
      <c r="AF1667" s="76"/>
      <c r="AG1667" s="82" t="s">
        <v>12495</v>
      </c>
      <c r="AH1667" s="77"/>
      <c r="AI1667" s="77"/>
      <c r="AJ1667" s="77"/>
      <c r="AK1667" s="76"/>
      <c r="AL1667" s="82" t="s">
        <v>1516</v>
      </c>
      <c r="AM1667" s="77"/>
      <c r="AN1667" s="77"/>
      <c r="AO1667" s="77"/>
      <c r="AP1667" s="76"/>
      <c r="AQ1667" s="82" t="s">
        <v>12495</v>
      </c>
      <c r="AR1667" s="77"/>
      <c r="AS1667" s="77"/>
      <c r="AT1667" s="77"/>
      <c r="AU1667" s="76"/>
      <c r="AV1667" s="82" t="s">
        <v>1516</v>
      </c>
      <c r="AW1667" s="77"/>
      <c r="AX1667" s="77"/>
      <c r="AY1667" s="77"/>
      <c r="AZ1667" s="76"/>
      <c r="BA1667" s="82" t="s">
        <v>1516</v>
      </c>
      <c r="BB1667" s="77"/>
      <c r="BC1667" s="77"/>
      <c r="BD1667" s="77"/>
      <c r="BE1667" s="76"/>
      <c r="BF1667" s="82" t="s">
        <v>12495</v>
      </c>
      <c r="BG1667" s="77"/>
      <c r="BH1667" s="77"/>
      <c r="BI1667" s="77"/>
      <c r="BJ1667" s="76"/>
      <c r="BK1667" s="82" t="s">
        <v>12495</v>
      </c>
      <c r="BL1667" s="77"/>
      <c r="BM1667" s="77"/>
      <c r="BN1667" s="77"/>
      <c r="BO1667" s="76"/>
      <c r="BP1667" s="44" t="s">
        <v>1818</v>
      </c>
    </row>
    <row r="1668" spans="1:68" x14ac:dyDescent="0.2">
      <c r="A1668" s="63" t="s">
        <v>1406</v>
      </c>
      <c r="B1668" s="44" t="s">
        <v>3202</v>
      </c>
      <c r="C1668" s="44" t="s">
        <v>14217</v>
      </c>
      <c r="D1668" s="105" t="s">
        <v>14231</v>
      </c>
      <c r="E1668" s="44" t="str">
        <f t="shared" si="50"/>
        <v>Minas Morgul_Balrog_MEBA</v>
      </c>
      <c r="F1668" s="44" t="s">
        <v>14067</v>
      </c>
      <c r="G1668" s="44" t="s">
        <v>5197</v>
      </c>
      <c r="H1668" s="44" t="s">
        <v>3290</v>
      </c>
      <c r="I1668" s="64"/>
      <c r="J1668" s="65"/>
      <c r="K1668" s="65"/>
      <c r="L1668" s="65"/>
      <c r="M1668" s="65"/>
      <c r="N1668" s="64"/>
      <c r="O1668" s="64"/>
      <c r="P1668" s="65"/>
      <c r="Q1668" s="65"/>
      <c r="R1668" s="65"/>
      <c r="S1668" s="65"/>
      <c r="T1668" s="64"/>
      <c r="U1668" s="65"/>
      <c r="V1668" s="65"/>
      <c r="W1668" s="65"/>
      <c r="X1668" s="65"/>
      <c r="Y1668" s="68">
        <v>1</v>
      </c>
      <c r="Z1668" s="65"/>
      <c r="AA1668" s="69">
        <f t="shared" si="51"/>
        <v>0</v>
      </c>
      <c r="AB1668" s="63" t="s">
        <v>1322</v>
      </c>
      <c r="AC1668" s="75"/>
      <c r="AD1668" s="77"/>
      <c r="AE1668" s="77"/>
      <c r="AF1668" s="76"/>
      <c r="AG1668" s="82" t="s">
        <v>12562</v>
      </c>
      <c r="AH1668" s="77"/>
      <c r="AI1668" s="77"/>
      <c r="AJ1668" s="77"/>
      <c r="AK1668" s="76"/>
      <c r="AL1668" s="82" t="s">
        <v>1322</v>
      </c>
      <c r="AM1668" s="77"/>
      <c r="AN1668" s="77"/>
      <c r="AO1668" s="77"/>
      <c r="AP1668" s="76"/>
      <c r="AQ1668" s="82" t="s">
        <v>12562</v>
      </c>
      <c r="AR1668" s="77"/>
      <c r="AS1668" s="77"/>
      <c r="AT1668" s="77"/>
      <c r="AU1668" s="76"/>
      <c r="AV1668" s="82" t="s">
        <v>12562</v>
      </c>
      <c r="AW1668" s="77"/>
      <c r="AX1668" s="77"/>
      <c r="AY1668" s="77"/>
      <c r="AZ1668" s="76"/>
      <c r="BA1668" s="82" t="s">
        <v>1322</v>
      </c>
      <c r="BB1668" s="77"/>
      <c r="BC1668" s="77"/>
      <c r="BD1668" s="77"/>
      <c r="BE1668" s="76"/>
      <c r="BF1668" s="82" t="s">
        <v>12562</v>
      </c>
      <c r="BG1668" s="77"/>
      <c r="BH1668" s="77"/>
      <c r="BI1668" s="77"/>
      <c r="BJ1668" s="76"/>
      <c r="BK1668" s="82" t="s">
        <v>12562</v>
      </c>
      <c r="BL1668" s="77"/>
      <c r="BM1668" s="77"/>
      <c r="BN1668" s="77"/>
      <c r="BO1668" s="76"/>
      <c r="BP1668" s="44" t="s">
        <v>14232</v>
      </c>
    </row>
    <row r="1669" spans="1:68" x14ac:dyDescent="0.2">
      <c r="A1669" s="63" t="s">
        <v>1406</v>
      </c>
      <c r="B1669" s="44" t="s">
        <v>3202</v>
      </c>
      <c r="C1669" s="44" t="s">
        <v>14217</v>
      </c>
      <c r="D1669" s="105" t="s">
        <v>14233</v>
      </c>
      <c r="E1669" s="44" t="str">
        <f t="shared" ref="E1669:E1732" si="52">_xlfn.CONCAT(AB1669,"_",C1669,"_",A1669)</f>
        <v>Moria_Balrog_MEBA</v>
      </c>
      <c r="F1669" s="44" t="s">
        <v>13999</v>
      </c>
      <c r="G1669" s="44" t="s">
        <v>5183</v>
      </c>
      <c r="H1669" s="44" t="s">
        <v>5184</v>
      </c>
      <c r="I1669" s="64"/>
      <c r="J1669" s="65"/>
      <c r="K1669" s="65"/>
      <c r="L1669" s="65"/>
      <c r="M1669" s="65"/>
      <c r="N1669" s="64"/>
      <c r="O1669" s="64"/>
      <c r="P1669" s="65"/>
      <c r="Q1669" s="65"/>
      <c r="R1669" s="65"/>
      <c r="S1669" s="65"/>
      <c r="T1669" s="64"/>
      <c r="U1669" s="65"/>
      <c r="V1669" s="65"/>
      <c r="W1669" s="65"/>
      <c r="X1669" s="65"/>
      <c r="Y1669" s="68">
        <v>1</v>
      </c>
      <c r="Z1669" s="66">
        <v>1</v>
      </c>
      <c r="AA1669" s="69">
        <f t="shared" si="51"/>
        <v>0</v>
      </c>
      <c r="AB1669" s="63" t="s">
        <v>1324</v>
      </c>
      <c r="AC1669" s="75"/>
      <c r="AD1669" s="77"/>
      <c r="AE1669" s="77"/>
      <c r="AF1669" s="76"/>
      <c r="AG1669" s="82" t="s">
        <v>12567</v>
      </c>
      <c r="AH1669" s="77"/>
      <c r="AI1669" s="77"/>
      <c r="AJ1669" s="77"/>
      <c r="AK1669" s="76"/>
      <c r="AL1669" s="82" t="s">
        <v>1324</v>
      </c>
      <c r="AM1669" s="77"/>
      <c r="AN1669" s="77"/>
      <c r="AO1669" s="77"/>
      <c r="AP1669" s="76"/>
      <c r="AQ1669" s="82" t="s">
        <v>12567</v>
      </c>
      <c r="AR1669" s="77"/>
      <c r="AS1669" s="77"/>
      <c r="AT1669" s="77"/>
      <c r="AU1669" s="76"/>
      <c r="AV1669" s="82" t="s">
        <v>12567</v>
      </c>
      <c r="AW1669" s="77"/>
      <c r="AX1669" s="77"/>
      <c r="AY1669" s="77"/>
      <c r="AZ1669" s="76"/>
      <c r="BA1669" s="82" t="s">
        <v>1324</v>
      </c>
      <c r="BB1669" s="77"/>
      <c r="BC1669" s="77"/>
      <c r="BD1669" s="77"/>
      <c r="BE1669" s="76"/>
      <c r="BF1669" s="82" t="s">
        <v>12567</v>
      </c>
      <c r="BG1669" s="77"/>
      <c r="BH1669" s="77"/>
      <c r="BI1669" s="77"/>
      <c r="BJ1669" s="76"/>
      <c r="BK1669" s="82" t="s">
        <v>12567</v>
      </c>
      <c r="BL1669" s="77"/>
      <c r="BM1669" s="77"/>
      <c r="BN1669" s="77"/>
      <c r="BO1669" s="76"/>
      <c r="BP1669" s="44" t="s">
        <v>14234</v>
      </c>
    </row>
    <row r="1670" spans="1:68" x14ac:dyDescent="0.2">
      <c r="A1670" s="63" t="s">
        <v>1406</v>
      </c>
      <c r="B1670" s="44" t="s">
        <v>3202</v>
      </c>
      <c r="C1670" s="44" t="s">
        <v>14217</v>
      </c>
      <c r="D1670" s="105" t="s">
        <v>14235</v>
      </c>
      <c r="E1670" s="44" t="str">
        <f t="shared" si="52"/>
        <v>Remains of Thangorodrim_Balrog_MEBA</v>
      </c>
      <c r="F1670" s="44" t="s">
        <v>5538</v>
      </c>
      <c r="G1670" s="44" t="s">
        <v>5197</v>
      </c>
      <c r="H1670" s="44" t="s">
        <v>3290</v>
      </c>
      <c r="I1670" s="64"/>
      <c r="J1670" s="65"/>
      <c r="K1670" s="65"/>
      <c r="L1670" s="65"/>
      <c r="M1670" s="65"/>
      <c r="N1670" s="64"/>
      <c r="O1670" s="64"/>
      <c r="P1670" s="65"/>
      <c r="Q1670" s="65"/>
      <c r="R1670" s="65"/>
      <c r="S1670" s="65"/>
      <c r="T1670" s="64"/>
      <c r="U1670" s="65"/>
      <c r="V1670" s="65"/>
      <c r="W1670" s="65"/>
      <c r="X1670" s="65"/>
      <c r="Y1670" s="68">
        <v>1</v>
      </c>
      <c r="Z1670" s="65"/>
      <c r="AA1670" s="69">
        <f t="shared" si="51"/>
        <v>0</v>
      </c>
      <c r="AB1670" s="63" t="s">
        <v>65</v>
      </c>
      <c r="AC1670" s="75"/>
      <c r="AD1670" s="77"/>
      <c r="AE1670" s="77"/>
      <c r="AF1670" s="76"/>
      <c r="AG1670" s="82" t="s">
        <v>14236</v>
      </c>
      <c r="AH1670" s="77"/>
      <c r="AI1670" s="77"/>
      <c r="AJ1670" s="77"/>
      <c r="AK1670" s="76"/>
      <c r="AL1670" s="82" t="s">
        <v>14237</v>
      </c>
      <c r="AM1670" s="77"/>
      <c r="AN1670" s="77"/>
      <c r="AO1670" s="77"/>
      <c r="AP1670" s="76"/>
      <c r="AQ1670" s="82" t="s">
        <v>14236</v>
      </c>
      <c r="AR1670" s="77"/>
      <c r="AS1670" s="77"/>
      <c r="AT1670" s="77"/>
      <c r="AU1670" s="76"/>
      <c r="AV1670" s="82" t="s">
        <v>14236</v>
      </c>
      <c r="AW1670" s="77"/>
      <c r="AX1670" s="77"/>
      <c r="AY1670" s="77"/>
      <c r="AZ1670" s="76"/>
      <c r="BA1670" s="82" t="s">
        <v>65</v>
      </c>
      <c r="BB1670" s="77"/>
      <c r="BC1670" s="77"/>
      <c r="BD1670" s="77"/>
      <c r="BE1670" s="76"/>
      <c r="BF1670" s="82" t="s">
        <v>14236</v>
      </c>
      <c r="BG1670" s="77"/>
      <c r="BH1670" s="77"/>
      <c r="BI1670" s="77"/>
      <c r="BJ1670" s="76"/>
      <c r="BK1670" s="82" t="s">
        <v>14236</v>
      </c>
      <c r="BL1670" s="77"/>
      <c r="BM1670" s="77"/>
      <c r="BN1670" s="77"/>
      <c r="BO1670" s="76"/>
      <c r="BP1670" s="44" t="s">
        <v>14238</v>
      </c>
    </row>
    <row r="1671" spans="1:68" x14ac:dyDescent="0.2">
      <c r="A1671" s="63" t="s">
        <v>1406</v>
      </c>
      <c r="B1671" s="44" t="s">
        <v>3202</v>
      </c>
      <c r="C1671" s="44" t="s">
        <v>14217</v>
      </c>
      <c r="D1671" s="105" t="s">
        <v>14239</v>
      </c>
      <c r="E1671" s="44" t="str">
        <f t="shared" si="52"/>
        <v>The Drowning-deeps_Balrog_MEBA</v>
      </c>
      <c r="F1671" s="44" t="s">
        <v>8560</v>
      </c>
      <c r="G1671" s="44" t="s">
        <v>5197</v>
      </c>
      <c r="H1671" s="44" t="s">
        <v>3290</v>
      </c>
      <c r="I1671" s="64"/>
      <c r="J1671" s="65"/>
      <c r="K1671" s="65"/>
      <c r="L1671" s="65"/>
      <c r="M1671" s="65"/>
      <c r="N1671" s="64"/>
      <c r="O1671" s="64"/>
      <c r="P1671" s="65"/>
      <c r="Q1671" s="65"/>
      <c r="R1671" s="65"/>
      <c r="S1671" s="65"/>
      <c r="T1671" s="64"/>
      <c r="U1671" s="65"/>
      <c r="V1671" s="65"/>
      <c r="W1671" s="65"/>
      <c r="X1671" s="65"/>
      <c r="Y1671" s="68">
        <v>1</v>
      </c>
      <c r="Z1671" s="65"/>
      <c r="AA1671" s="69">
        <f t="shared" si="51"/>
        <v>0</v>
      </c>
      <c r="AB1671" s="63" t="s">
        <v>66</v>
      </c>
      <c r="AC1671" s="75"/>
      <c r="AD1671" s="77"/>
      <c r="AE1671" s="77"/>
      <c r="AF1671" s="76"/>
      <c r="AG1671" s="82" t="s">
        <v>14240</v>
      </c>
      <c r="AH1671" s="77"/>
      <c r="AI1671" s="77"/>
      <c r="AJ1671" s="77"/>
      <c r="AK1671" s="76"/>
      <c r="AL1671" s="82" t="s">
        <v>14241</v>
      </c>
      <c r="AM1671" s="77"/>
      <c r="AN1671" s="77"/>
      <c r="AO1671" s="77"/>
      <c r="AP1671" s="76"/>
      <c r="AQ1671" s="82" t="s">
        <v>14240</v>
      </c>
      <c r="AR1671" s="77"/>
      <c r="AS1671" s="77"/>
      <c r="AT1671" s="77"/>
      <c r="AU1671" s="76"/>
      <c r="AV1671" s="82" t="s">
        <v>14240</v>
      </c>
      <c r="AW1671" s="77"/>
      <c r="AX1671" s="77"/>
      <c r="AY1671" s="77"/>
      <c r="AZ1671" s="76"/>
      <c r="BA1671" s="82" t="s">
        <v>66</v>
      </c>
      <c r="BB1671" s="77"/>
      <c r="BC1671" s="77"/>
      <c r="BD1671" s="77"/>
      <c r="BE1671" s="76"/>
      <c r="BF1671" s="82" t="s">
        <v>14240</v>
      </c>
      <c r="BG1671" s="77"/>
      <c r="BH1671" s="77"/>
      <c r="BI1671" s="77"/>
      <c r="BJ1671" s="76"/>
      <c r="BK1671" s="82" t="s">
        <v>14240</v>
      </c>
      <c r="BL1671" s="77"/>
      <c r="BM1671" s="77"/>
      <c r="BN1671" s="77"/>
      <c r="BO1671" s="76"/>
      <c r="BP1671" s="44" t="s">
        <v>14242</v>
      </c>
    </row>
    <row r="1672" spans="1:68" x14ac:dyDescent="0.2">
      <c r="A1672" s="63" t="s">
        <v>1406</v>
      </c>
      <c r="B1672" s="44" t="s">
        <v>3202</v>
      </c>
      <c r="C1672" s="44" t="s">
        <v>14217</v>
      </c>
      <c r="D1672" s="105" t="s">
        <v>14243</v>
      </c>
      <c r="E1672" s="44" t="str">
        <f t="shared" si="52"/>
        <v>The Gem-deeps_Balrog_MEBA</v>
      </c>
      <c r="F1672" s="44" t="s">
        <v>8560</v>
      </c>
      <c r="G1672" s="44" t="s">
        <v>5197</v>
      </c>
      <c r="H1672" s="44" t="s">
        <v>3290</v>
      </c>
      <c r="I1672" s="64"/>
      <c r="J1672" s="65"/>
      <c r="K1672" s="65"/>
      <c r="L1672" s="65"/>
      <c r="M1672" s="65"/>
      <c r="N1672" s="64"/>
      <c r="O1672" s="64"/>
      <c r="P1672" s="65"/>
      <c r="Q1672" s="65"/>
      <c r="R1672" s="65"/>
      <c r="S1672" s="65"/>
      <c r="T1672" s="64"/>
      <c r="U1672" s="65"/>
      <c r="V1672" s="65"/>
      <c r="W1672" s="65"/>
      <c r="X1672" s="65"/>
      <c r="Y1672" s="64"/>
      <c r="Z1672" s="66">
        <v>1</v>
      </c>
      <c r="AA1672" s="69">
        <f t="shared" si="51"/>
        <v>0</v>
      </c>
      <c r="AB1672" s="63" t="s">
        <v>623</v>
      </c>
      <c r="AC1672" s="75"/>
      <c r="AD1672" s="77"/>
      <c r="AE1672" s="77"/>
      <c r="AF1672" s="76"/>
      <c r="AG1672" s="82" t="s">
        <v>10640</v>
      </c>
      <c r="AH1672" s="77"/>
      <c r="AI1672" s="77"/>
      <c r="AJ1672" s="77"/>
      <c r="AK1672" s="76"/>
      <c r="AL1672" s="82" t="s">
        <v>10639</v>
      </c>
      <c r="AM1672" s="77"/>
      <c r="AN1672" s="77"/>
      <c r="AO1672" s="77"/>
      <c r="AP1672" s="76"/>
      <c r="AQ1672" s="82" t="s">
        <v>10640</v>
      </c>
      <c r="AR1672" s="77"/>
      <c r="AS1672" s="77"/>
      <c r="AT1672" s="77"/>
      <c r="AU1672" s="76"/>
      <c r="AV1672" s="82" t="s">
        <v>10640</v>
      </c>
      <c r="AW1672" s="77"/>
      <c r="AX1672" s="77"/>
      <c r="AY1672" s="77"/>
      <c r="AZ1672" s="76"/>
      <c r="BA1672" s="82" t="s">
        <v>623</v>
      </c>
      <c r="BB1672" s="77"/>
      <c r="BC1672" s="77"/>
      <c r="BD1672" s="77"/>
      <c r="BE1672" s="76"/>
      <c r="BF1672" s="82" t="s">
        <v>10640</v>
      </c>
      <c r="BG1672" s="77"/>
      <c r="BH1672" s="77"/>
      <c r="BI1672" s="77"/>
      <c r="BJ1672" s="76"/>
      <c r="BK1672" s="82" t="s">
        <v>10640</v>
      </c>
      <c r="BL1672" s="77"/>
      <c r="BM1672" s="77"/>
      <c r="BN1672" s="77"/>
      <c r="BO1672" s="76"/>
      <c r="BP1672" s="44" t="s">
        <v>14244</v>
      </c>
    </row>
    <row r="1673" spans="1:68" x14ac:dyDescent="0.2">
      <c r="A1673" s="63" t="s">
        <v>1406</v>
      </c>
      <c r="B1673" s="44" t="s">
        <v>3202</v>
      </c>
      <c r="C1673" s="44" t="s">
        <v>14217</v>
      </c>
      <c r="D1673" s="105" t="s">
        <v>14245</v>
      </c>
      <c r="E1673" s="44" t="str">
        <f t="shared" si="52"/>
        <v>The Iron-deeps_Balrog_MEBA</v>
      </c>
      <c r="F1673" s="44" t="s">
        <v>8560</v>
      </c>
      <c r="G1673" s="44" t="s">
        <v>5197</v>
      </c>
      <c r="H1673" s="44" t="s">
        <v>3290</v>
      </c>
      <c r="I1673" s="64"/>
      <c r="J1673" s="65"/>
      <c r="K1673" s="65"/>
      <c r="L1673" s="65"/>
      <c r="M1673" s="65"/>
      <c r="N1673" s="64"/>
      <c r="O1673" s="64"/>
      <c r="P1673" s="65"/>
      <c r="Q1673" s="65"/>
      <c r="R1673" s="65"/>
      <c r="S1673" s="65"/>
      <c r="T1673" s="64"/>
      <c r="U1673" s="65"/>
      <c r="V1673" s="65"/>
      <c r="W1673" s="65"/>
      <c r="X1673" s="65"/>
      <c r="Y1673" s="68">
        <v>1</v>
      </c>
      <c r="Z1673" s="65"/>
      <c r="AA1673" s="69">
        <f t="shared" si="51"/>
        <v>0</v>
      </c>
      <c r="AB1673" s="63" t="s">
        <v>624</v>
      </c>
      <c r="AC1673" s="75"/>
      <c r="AD1673" s="77"/>
      <c r="AE1673" s="77"/>
      <c r="AF1673" s="76"/>
      <c r="AG1673" s="82" t="s">
        <v>10647</v>
      </c>
      <c r="AH1673" s="77"/>
      <c r="AI1673" s="77"/>
      <c r="AJ1673" s="77"/>
      <c r="AK1673" s="76"/>
      <c r="AL1673" s="82" t="s">
        <v>10646</v>
      </c>
      <c r="AM1673" s="77"/>
      <c r="AN1673" s="77"/>
      <c r="AO1673" s="77"/>
      <c r="AP1673" s="76"/>
      <c r="AQ1673" s="82" t="s">
        <v>10647</v>
      </c>
      <c r="AR1673" s="77"/>
      <c r="AS1673" s="77"/>
      <c r="AT1673" s="77"/>
      <c r="AU1673" s="76"/>
      <c r="AV1673" s="82" t="s">
        <v>10647</v>
      </c>
      <c r="AW1673" s="77"/>
      <c r="AX1673" s="77"/>
      <c r="AY1673" s="77"/>
      <c r="AZ1673" s="76"/>
      <c r="BA1673" s="82" t="s">
        <v>624</v>
      </c>
      <c r="BB1673" s="77"/>
      <c r="BC1673" s="77"/>
      <c r="BD1673" s="77"/>
      <c r="BE1673" s="76"/>
      <c r="BF1673" s="82" t="s">
        <v>10647</v>
      </c>
      <c r="BG1673" s="77"/>
      <c r="BH1673" s="77"/>
      <c r="BI1673" s="77"/>
      <c r="BJ1673" s="76"/>
      <c r="BK1673" s="82" t="s">
        <v>10647</v>
      </c>
      <c r="BL1673" s="77"/>
      <c r="BM1673" s="77"/>
      <c r="BN1673" s="77"/>
      <c r="BO1673" s="76"/>
      <c r="BP1673" s="44" t="s">
        <v>14246</v>
      </c>
    </row>
    <row r="1674" spans="1:68" x14ac:dyDescent="0.2">
      <c r="A1674" s="63" t="s">
        <v>1406</v>
      </c>
      <c r="B1674" s="44" t="s">
        <v>3202</v>
      </c>
      <c r="C1674" s="44" t="s">
        <v>14217</v>
      </c>
      <c r="D1674" s="105" t="s">
        <v>14247</v>
      </c>
      <c r="E1674" s="44" t="str">
        <f t="shared" si="52"/>
        <v>The Pûkel-deeps_Balrog_MEBA</v>
      </c>
      <c r="F1674" s="44" t="s">
        <v>8560</v>
      </c>
      <c r="G1674" s="44" t="s">
        <v>5197</v>
      </c>
      <c r="H1674" s="44" t="s">
        <v>3290</v>
      </c>
      <c r="I1674" s="64"/>
      <c r="J1674" s="65"/>
      <c r="K1674" s="65"/>
      <c r="L1674" s="65"/>
      <c r="M1674" s="65"/>
      <c r="N1674" s="64"/>
      <c r="O1674" s="64"/>
      <c r="P1674" s="65"/>
      <c r="Q1674" s="65"/>
      <c r="R1674" s="65"/>
      <c r="S1674" s="65"/>
      <c r="T1674" s="64"/>
      <c r="U1674" s="65"/>
      <c r="V1674" s="65"/>
      <c r="W1674" s="65"/>
      <c r="X1674" s="65"/>
      <c r="Y1674" s="64"/>
      <c r="Z1674" s="66">
        <v>1</v>
      </c>
      <c r="AA1674" s="69">
        <f t="shared" si="51"/>
        <v>0</v>
      </c>
      <c r="AB1674" s="63" t="s">
        <v>604</v>
      </c>
      <c r="AC1674" s="75"/>
      <c r="AD1674" s="77"/>
      <c r="AE1674" s="77"/>
      <c r="AF1674" s="76"/>
      <c r="AG1674" s="82" t="s">
        <v>10654</v>
      </c>
      <c r="AH1674" s="77"/>
      <c r="AI1674" s="77"/>
      <c r="AJ1674" s="77"/>
      <c r="AK1674" s="76"/>
      <c r="AL1674" s="82" t="s">
        <v>13313</v>
      </c>
      <c r="AM1674" s="77"/>
      <c r="AN1674" s="77"/>
      <c r="AO1674" s="77"/>
      <c r="AP1674" s="76"/>
      <c r="AQ1674" s="82" t="s">
        <v>10654</v>
      </c>
      <c r="AR1674" s="77"/>
      <c r="AS1674" s="77"/>
      <c r="AT1674" s="77"/>
      <c r="AU1674" s="76"/>
      <c r="AV1674" s="82" t="s">
        <v>10654</v>
      </c>
      <c r="AW1674" s="77"/>
      <c r="AX1674" s="77"/>
      <c r="AY1674" s="77"/>
      <c r="AZ1674" s="76"/>
      <c r="BA1674" s="82" t="s">
        <v>604</v>
      </c>
      <c r="BB1674" s="77"/>
      <c r="BC1674" s="77"/>
      <c r="BD1674" s="77"/>
      <c r="BE1674" s="76"/>
      <c r="BF1674" s="82" t="s">
        <v>10654</v>
      </c>
      <c r="BG1674" s="77"/>
      <c r="BH1674" s="77"/>
      <c r="BI1674" s="77"/>
      <c r="BJ1674" s="76"/>
      <c r="BK1674" s="82" t="s">
        <v>10654</v>
      </c>
      <c r="BL1674" s="77"/>
      <c r="BM1674" s="77"/>
      <c r="BN1674" s="77"/>
      <c r="BO1674" s="76"/>
      <c r="BP1674" s="44" t="s">
        <v>14248</v>
      </c>
    </row>
    <row r="1675" spans="1:68" x14ac:dyDescent="0.2">
      <c r="A1675" s="63" t="s">
        <v>1406</v>
      </c>
      <c r="B1675" s="44" t="s">
        <v>3202</v>
      </c>
      <c r="C1675" s="44" t="s">
        <v>14217</v>
      </c>
      <c r="D1675" s="105" t="s">
        <v>14249</v>
      </c>
      <c r="E1675" s="44" t="str">
        <f t="shared" si="52"/>
        <v>The Rusted-deeps_Balrog_MEBA</v>
      </c>
      <c r="F1675" s="44" t="s">
        <v>8560</v>
      </c>
      <c r="G1675" s="44" t="s">
        <v>5197</v>
      </c>
      <c r="H1675" s="44" t="s">
        <v>3290</v>
      </c>
      <c r="I1675" s="64"/>
      <c r="J1675" s="65"/>
      <c r="K1675" s="65"/>
      <c r="L1675" s="65"/>
      <c r="M1675" s="65"/>
      <c r="N1675" s="64"/>
      <c r="O1675" s="64"/>
      <c r="P1675" s="65"/>
      <c r="Q1675" s="65"/>
      <c r="R1675" s="65"/>
      <c r="S1675" s="65"/>
      <c r="T1675" s="64"/>
      <c r="U1675" s="65"/>
      <c r="V1675" s="65"/>
      <c r="W1675" s="65"/>
      <c r="X1675" s="65"/>
      <c r="Y1675" s="64"/>
      <c r="Z1675" s="66">
        <v>1</v>
      </c>
      <c r="AA1675" s="69">
        <f t="shared" ref="AA1675:AA1682" si="53">SUM(AB1675:BO1675)</f>
        <v>0</v>
      </c>
      <c r="AB1675" s="63" t="s">
        <v>67</v>
      </c>
      <c r="AC1675" s="75"/>
      <c r="AD1675" s="77"/>
      <c r="AE1675" s="77"/>
      <c r="AF1675" s="76"/>
      <c r="AG1675" s="82" t="s">
        <v>14250</v>
      </c>
      <c r="AH1675" s="77"/>
      <c r="AI1675" s="77"/>
      <c r="AJ1675" s="77"/>
      <c r="AK1675" s="76"/>
      <c r="AL1675" s="82" t="s">
        <v>14251</v>
      </c>
      <c r="AM1675" s="77"/>
      <c r="AN1675" s="77"/>
      <c r="AO1675" s="77"/>
      <c r="AP1675" s="76"/>
      <c r="AQ1675" s="82" t="s">
        <v>14250</v>
      </c>
      <c r="AR1675" s="77"/>
      <c r="AS1675" s="77"/>
      <c r="AT1675" s="77"/>
      <c r="AU1675" s="76"/>
      <c r="AV1675" s="82" t="s">
        <v>14250</v>
      </c>
      <c r="AW1675" s="77"/>
      <c r="AX1675" s="77"/>
      <c r="AY1675" s="77"/>
      <c r="AZ1675" s="76"/>
      <c r="BA1675" s="82" t="s">
        <v>67</v>
      </c>
      <c r="BB1675" s="77"/>
      <c r="BC1675" s="77"/>
      <c r="BD1675" s="77"/>
      <c r="BE1675" s="76"/>
      <c r="BF1675" s="82" t="s">
        <v>14250</v>
      </c>
      <c r="BG1675" s="77"/>
      <c r="BH1675" s="77"/>
      <c r="BI1675" s="77"/>
      <c r="BJ1675" s="76"/>
      <c r="BK1675" s="82" t="s">
        <v>14250</v>
      </c>
      <c r="BL1675" s="77"/>
      <c r="BM1675" s="77"/>
      <c r="BN1675" s="77"/>
      <c r="BO1675" s="76"/>
      <c r="BP1675" s="44" t="s">
        <v>14252</v>
      </c>
    </row>
    <row r="1676" spans="1:68" x14ac:dyDescent="0.2">
      <c r="A1676" s="63" t="s">
        <v>1406</v>
      </c>
      <c r="B1676" s="44" t="s">
        <v>3202</v>
      </c>
      <c r="C1676" s="44" t="s">
        <v>14217</v>
      </c>
      <c r="D1676" s="105" t="s">
        <v>14253</v>
      </c>
      <c r="E1676" s="44" t="str">
        <f t="shared" si="52"/>
        <v>The Sulfur-deeps_Balrog_MEBA</v>
      </c>
      <c r="F1676" s="44" t="s">
        <v>8560</v>
      </c>
      <c r="G1676" s="44" t="s">
        <v>5197</v>
      </c>
      <c r="H1676" s="44" t="s">
        <v>3290</v>
      </c>
      <c r="I1676" s="64"/>
      <c r="J1676" s="65"/>
      <c r="K1676" s="65"/>
      <c r="L1676" s="65"/>
      <c r="M1676" s="65"/>
      <c r="N1676" s="64"/>
      <c r="O1676" s="64"/>
      <c r="P1676" s="65"/>
      <c r="Q1676" s="65"/>
      <c r="R1676" s="65"/>
      <c r="S1676" s="65"/>
      <c r="T1676" s="64"/>
      <c r="U1676" s="65"/>
      <c r="V1676" s="65"/>
      <c r="W1676" s="65"/>
      <c r="X1676" s="65"/>
      <c r="Y1676" s="68">
        <v>1</v>
      </c>
      <c r="Z1676" s="65"/>
      <c r="AA1676" s="69">
        <f t="shared" si="53"/>
        <v>0</v>
      </c>
      <c r="AB1676" s="63" t="s">
        <v>605</v>
      </c>
      <c r="AC1676" s="75"/>
      <c r="AD1676" s="77"/>
      <c r="AE1676" s="77"/>
      <c r="AF1676" s="76"/>
      <c r="AG1676" s="82" t="s">
        <v>10661</v>
      </c>
      <c r="AH1676" s="77"/>
      <c r="AI1676" s="77"/>
      <c r="AJ1676" s="77"/>
      <c r="AK1676" s="76"/>
      <c r="AL1676" s="82" t="s">
        <v>13313</v>
      </c>
      <c r="AM1676" s="77"/>
      <c r="AN1676" s="77"/>
      <c r="AO1676" s="77"/>
      <c r="AP1676" s="76"/>
      <c r="AQ1676" s="82" t="s">
        <v>10661</v>
      </c>
      <c r="AR1676" s="77"/>
      <c r="AS1676" s="77"/>
      <c r="AT1676" s="77"/>
      <c r="AU1676" s="76"/>
      <c r="AV1676" s="82" t="s">
        <v>10661</v>
      </c>
      <c r="AW1676" s="77"/>
      <c r="AX1676" s="77"/>
      <c r="AY1676" s="77"/>
      <c r="AZ1676" s="76"/>
      <c r="BA1676" s="82" t="s">
        <v>605</v>
      </c>
      <c r="BB1676" s="77"/>
      <c r="BC1676" s="77"/>
      <c r="BD1676" s="77"/>
      <c r="BE1676" s="76"/>
      <c r="BF1676" s="82" t="s">
        <v>10661</v>
      </c>
      <c r="BG1676" s="77"/>
      <c r="BH1676" s="77"/>
      <c r="BI1676" s="77"/>
      <c r="BJ1676" s="76"/>
      <c r="BK1676" s="82" t="s">
        <v>10661</v>
      </c>
      <c r="BL1676" s="77"/>
      <c r="BM1676" s="77"/>
      <c r="BN1676" s="77"/>
      <c r="BO1676" s="76"/>
      <c r="BP1676" s="44" t="s">
        <v>14254</v>
      </c>
    </row>
    <row r="1677" spans="1:68" x14ac:dyDescent="0.2">
      <c r="A1677" s="63" t="s">
        <v>1406</v>
      </c>
      <c r="B1677" s="44" t="s">
        <v>3202</v>
      </c>
      <c r="C1677" s="44" t="s">
        <v>14217</v>
      </c>
      <c r="D1677" s="105" t="s">
        <v>14255</v>
      </c>
      <c r="E1677" s="44" t="str">
        <f t="shared" si="52"/>
        <v>The Under-courts_Balrog_MEBA</v>
      </c>
      <c r="F1677" s="44" t="s">
        <v>14226</v>
      </c>
      <c r="G1677" s="44" t="s">
        <v>5197</v>
      </c>
      <c r="H1677" s="44" t="s">
        <v>3290</v>
      </c>
      <c r="I1677" s="64"/>
      <c r="J1677" s="65"/>
      <c r="K1677" s="65"/>
      <c r="L1677" s="65"/>
      <c r="M1677" s="65"/>
      <c r="N1677" s="64"/>
      <c r="O1677" s="64"/>
      <c r="P1677" s="65"/>
      <c r="Q1677" s="65"/>
      <c r="R1677" s="65"/>
      <c r="S1677" s="65"/>
      <c r="T1677" s="64"/>
      <c r="U1677" s="65"/>
      <c r="V1677" s="65"/>
      <c r="W1677" s="65"/>
      <c r="X1677" s="65"/>
      <c r="Y1677" s="68">
        <v>1</v>
      </c>
      <c r="Z1677" s="65"/>
      <c r="AA1677" s="69">
        <f t="shared" si="53"/>
        <v>0</v>
      </c>
      <c r="AB1677" s="63" t="s">
        <v>606</v>
      </c>
      <c r="AC1677" s="75"/>
      <c r="AD1677" s="77"/>
      <c r="AE1677" s="77"/>
      <c r="AF1677" s="76"/>
      <c r="AG1677" s="82" t="s">
        <v>10668</v>
      </c>
      <c r="AH1677" s="77"/>
      <c r="AI1677" s="77"/>
      <c r="AJ1677" s="77"/>
      <c r="AK1677" s="76"/>
      <c r="AL1677" s="82" t="s">
        <v>10667</v>
      </c>
      <c r="AM1677" s="77"/>
      <c r="AN1677" s="77"/>
      <c r="AO1677" s="77"/>
      <c r="AP1677" s="76"/>
      <c r="AQ1677" s="82" t="s">
        <v>10668</v>
      </c>
      <c r="AR1677" s="77"/>
      <c r="AS1677" s="77"/>
      <c r="AT1677" s="77"/>
      <c r="AU1677" s="76"/>
      <c r="AV1677" s="82" t="s">
        <v>10668</v>
      </c>
      <c r="AW1677" s="77"/>
      <c r="AX1677" s="77"/>
      <c r="AY1677" s="77"/>
      <c r="AZ1677" s="76"/>
      <c r="BA1677" s="82" t="s">
        <v>606</v>
      </c>
      <c r="BB1677" s="77"/>
      <c r="BC1677" s="77"/>
      <c r="BD1677" s="77"/>
      <c r="BE1677" s="76"/>
      <c r="BF1677" s="82" t="s">
        <v>10668</v>
      </c>
      <c r="BG1677" s="77"/>
      <c r="BH1677" s="77"/>
      <c r="BI1677" s="77"/>
      <c r="BJ1677" s="76"/>
      <c r="BK1677" s="82" t="s">
        <v>10668</v>
      </c>
      <c r="BL1677" s="77"/>
      <c r="BM1677" s="77"/>
      <c r="BN1677" s="77"/>
      <c r="BO1677" s="76"/>
      <c r="BP1677" s="44" t="s">
        <v>14256</v>
      </c>
    </row>
    <row r="1678" spans="1:68" x14ac:dyDescent="0.2">
      <c r="A1678" s="63" t="s">
        <v>1406</v>
      </c>
      <c r="B1678" s="44" t="s">
        <v>3202</v>
      </c>
      <c r="C1678" s="44" t="s">
        <v>14217</v>
      </c>
      <c r="D1678" s="105" t="s">
        <v>14257</v>
      </c>
      <c r="E1678" s="44" t="str">
        <f t="shared" si="52"/>
        <v>The Under-galleries_Balrog_MEBA</v>
      </c>
      <c r="F1678" s="44" t="s">
        <v>9927</v>
      </c>
      <c r="G1678" s="44" t="s">
        <v>5197</v>
      </c>
      <c r="H1678" s="44" t="s">
        <v>3290</v>
      </c>
      <c r="I1678" s="64"/>
      <c r="J1678" s="65"/>
      <c r="K1678" s="65"/>
      <c r="L1678" s="65"/>
      <c r="M1678" s="65"/>
      <c r="N1678" s="64"/>
      <c r="O1678" s="64"/>
      <c r="P1678" s="65"/>
      <c r="Q1678" s="65"/>
      <c r="R1678" s="65"/>
      <c r="S1678" s="65"/>
      <c r="T1678" s="64"/>
      <c r="U1678" s="65"/>
      <c r="V1678" s="65"/>
      <c r="W1678" s="65"/>
      <c r="X1678" s="65"/>
      <c r="Y1678" s="68">
        <v>1</v>
      </c>
      <c r="Z1678" s="65"/>
      <c r="AA1678" s="69">
        <f t="shared" si="53"/>
        <v>0</v>
      </c>
      <c r="AB1678" s="63" t="s">
        <v>607</v>
      </c>
      <c r="AC1678" s="75"/>
      <c r="AD1678" s="77"/>
      <c r="AE1678" s="77"/>
      <c r="AF1678" s="76"/>
      <c r="AG1678" s="82" t="s">
        <v>10675</v>
      </c>
      <c r="AH1678" s="77"/>
      <c r="AI1678" s="77"/>
      <c r="AJ1678" s="77"/>
      <c r="AK1678" s="76"/>
      <c r="AL1678" s="82" t="s">
        <v>10674</v>
      </c>
      <c r="AM1678" s="77"/>
      <c r="AN1678" s="77"/>
      <c r="AO1678" s="77"/>
      <c r="AP1678" s="76"/>
      <c r="AQ1678" s="82" t="s">
        <v>10675</v>
      </c>
      <c r="AR1678" s="77"/>
      <c r="AS1678" s="77"/>
      <c r="AT1678" s="77"/>
      <c r="AU1678" s="76"/>
      <c r="AV1678" s="82" t="s">
        <v>10675</v>
      </c>
      <c r="AW1678" s="77"/>
      <c r="AX1678" s="77"/>
      <c r="AY1678" s="77"/>
      <c r="AZ1678" s="76"/>
      <c r="BA1678" s="82" t="s">
        <v>607</v>
      </c>
      <c r="BB1678" s="77"/>
      <c r="BC1678" s="77"/>
      <c r="BD1678" s="77"/>
      <c r="BE1678" s="76"/>
      <c r="BF1678" s="82" t="s">
        <v>10675</v>
      </c>
      <c r="BG1678" s="77"/>
      <c r="BH1678" s="77"/>
      <c r="BI1678" s="77"/>
      <c r="BJ1678" s="76"/>
      <c r="BK1678" s="82" t="s">
        <v>10675</v>
      </c>
      <c r="BL1678" s="77"/>
      <c r="BM1678" s="77"/>
      <c r="BN1678" s="77"/>
      <c r="BO1678" s="76"/>
      <c r="BP1678" s="44" t="s">
        <v>14258</v>
      </c>
    </row>
    <row r="1679" spans="1:68" x14ac:dyDescent="0.2">
      <c r="A1679" s="63" t="s">
        <v>1406</v>
      </c>
      <c r="B1679" s="44" t="s">
        <v>3202</v>
      </c>
      <c r="C1679" s="44" t="s">
        <v>14217</v>
      </c>
      <c r="D1679" s="105" t="s">
        <v>14259</v>
      </c>
      <c r="E1679" s="44" t="str">
        <f t="shared" si="52"/>
        <v>The Under-gates_Balrog_MEBA</v>
      </c>
      <c r="F1679" s="44" t="s">
        <v>8560</v>
      </c>
      <c r="G1679" s="44" t="s">
        <v>5183</v>
      </c>
      <c r="H1679" s="44" t="s">
        <v>5184</v>
      </c>
      <c r="I1679" s="64"/>
      <c r="J1679" s="65"/>
      <c r="K1679" s="65"/>
      <c r="L1679" s="65"/>
      <c r="M1679" s="65"/>
      <c r="N1679" s="64"/>
      <c r="O1679" s="64"/>
      <c r="P1679" s="65"/>
      <c r="Q1679" s="65"/>
      <c r="R1679" s="65"/>
      <c r="S1679" s="65"/>
      <c r="T1679" s="64"/>
      <c r="U1679" s="65"/>
      <c r="V1679" s="65"/>
      <c r="W1679" s="65"/>
      <c r="X1679" s="65"/>
      <c r="Y1679" s="68">
        <v>1</v>
      </c>
      <c r="Z1679" s="66">
        <v>1</v>
      </c>
      <c r="AA1679" s="69">
        <f t="shared" si="53"/>
        <v>0</v>
      </c>
      <c r="AB1679" s="63" t="s">
        <v>608</v>
      </c>
      <c r="AC1679" s="75"/>
      <c r="AD1679" s="77"/>
      <c r="AE1679" s="77"/>
      <c r="AF1679" s="76"/>
      <c r="AG1679" s="82" t="s">
        <v>10682</v>
      </c>
      <c r="AH1679" s="77"/>
      <c r="AI1679" s="77"/>
      <c r="AJ1679" s="77"/>
      <c r="AK1679" s="76"/>
      <c r="AL1679" s="82" t="s">
        <v>10681</v>
      </c>
      <c r="AM1679" s="77"/>
      <c r="AN1679" s="77"/>
      <c r="AO1679" s="77"/>
      <c r="AP1679" s="76"/>
      <c r="AQ1679" s="82" t="s">
        <v>10682</v>
      </c>
      <c r="AR1679" s="77"/>
      <c r="AS1679" s="77"/>
      <c r="AT1679" s="77"/>
      <c r="AU1679" s="76"/>
      <c r="AV1679" s="82" t="s">
        <v>10682</v>
      </c>
      <c r="AW1679" s="77"/>
      <c r="AX1679" s="77"/>
      <c r="AY1679" s="77"/>
      <c r="AZ1679" s="76"/>
      <c r="BA1679" s="82" t="s">
        <v>608</v>
      </c>
      <c r="BB1679" s="77"/>
      <c r="BC1679" s="77"/>
      <c r="BD1679" s="77"/>
      <c r="BE1679" s="76"/>
      <c r="BF1679" s="82" t="s">
        <v>10682</v>
      </c>
      <c r="BG1679" s="77"/>
      <c r="BH1679" s="77"/>
      <c r="BI1679" s="77"/>
      <c r="BJ1679" s="76"/>
      <c r="BK1679" s="82" t="s">
        <v>10682</v>
      </c>
      <c r="BL1679" s="77"/>
      <c r="BM1679" s="77"/>
      <c r="BN1679" s="77"/>
      <c r="BO1679" s="76"/>
      <c r="BP1679" s="44" t="s">
        <v>1918</v>
      </c>
    </row>
    <row r="1680" spans="1:68" x14ac:dyDescent="0.2">
      <c r="A1680" s="63" t="s">
        <v>1406</v>
      </c>
      <c r="B1680" s="44" t="s">
        <v>3202</v>
      </c>
      <c r="C1680" s="44" t="s">
        <v>14217</v>
      </c>
      <c r="D1680" s="105" t="s">
        <v>14260</v>
      </c>
      <c r="E1680" s="44" t="str">
        <f t="shared" si="52"/>
        <v>The Under-grottos_Balrog_MEBA</v>
      </c>
      <c r="F1680" s="44" t="s">
        <v>14067</v>
      </c>
      <c r="G1680" s="44" t="s">
        <v>5183</v>
      </c>
      <c r="H1680" s="44" t="s">
        <v>5184</v>
      </c>
      <c r="I1680" s="64"/>
      <c r="J1680" s="65"/>
      <c r="K1680" s="65"/>
      <c r="L1680" s="65"/>
      <c r="M1680" s="65"/>
      <c r="N1680" s="64"/>
      <c r="O1680" s="64"/>
      <c r="P1680" s="65"/>
      <c r="Q1680" s="65"/>
      <c r="R1680" s="65"/>
      <c r="S1680" s="65"/>
      <c r="T1680" s="64"/>
      <c r="U1680" s="65"/>
      <c r="V1680" s="65"/>
      <c r="W1680" s="65"/>
      <c r="X1680" s="65"/>
      <c r="Y1680" s="68">
        <v>1</v>
      </c>
      <c r="Z1680" s="66">
        <v>1</v>
      </c>
      <c r="AA1680" s="69">
        <f t="shared" si="53"/>
        <v>0</v>
      </c>
      <c r="AB1680" s="63" t="s">
        <v>629</v>
      </c>
      <c r="AC1680" s="75"/>
      <c r="AD1680" s="77"/>
      <c r="AE1680" s="77"/>
      <c r="AF1680" s="76"/>
      <c r="AG1680" s="82" t="s">
        <v>10689</v>
      </c>
      <c r="AH1680" s="77"/>
      <c r="AI1680" s="77"/>
      <c r="AJ1680" s="77"/>
      <c r="AK1680" s="76"/>
      <c r="AL1680" s="82" t="s">
        <v>10688</v>
      </c>
      <c r="AM1680" s="77"/>
      <c r="AN1680" s="77"/>
      <c r="AO1680" s="77"/>
      <c r="AP1680" s="76"/>
      <c r="AQ1680" s="82" t="s">
        <v>10689</v>
      </c>
      <c r="AR1680" s="77"/>
      <c r="AS1680" s="77"/>
      <c r="AT1680" s="77"/>
      <c r="AU1680" s="76"/>
      <c r="AV1680" s="82" t="s">
        <v>10689</v>
      </c>
      <c r="AW1680" s="77"/>
      <c r="AX1680" s="77"/>
      <c r="AY1680" s="77"/>
      <c r="AZ1680" s="76"/>
      <c r="BA1680" s="82" t="s">
        <v>629</v>
      </c>
      <c r="BB1680" s="77"/>
      <c r="BC1680" s="77"/>
      <c r="BD1680" s="77"/>
      <c r="BE1680" s="76"/>
      <c r="BF1680" s="82" t="s">
        <v>10689</v>
      </c>
      <c r="BG1680" s="77"/>
      <c r="BH1680" s="77"/>
      <c r="BI1680" s="77"/>
      <c r="BJ1680" s="76"/>
      <c r="BK1680" s="82" t="s">
        <v>10689</v>
      </c>
      <c r="BL1680" s="77"/>
      <c r="BM1680" s="77"/>
      <c r="BN1680" s="77"/>
      <c r="BO1680" s="76"/>
      <c r="BP1680" s="44" t="s">
        <v>14261</v>
      </c>
    </row>
    <row r="1681" spans="1:68" x14ac:dyDescent="0.2">
      <c r="A1681" s="63" t="s">
        <v>1406</v>
      </c>
      <c r="B1681" s="44" t="s">
        <v>3202</v>
      </c>
      <c r="C1681" s="44" t="s">
        <v>14217</v>
      </c>
      <c r="D1681" s="105" t="s">
        <v>14262</v>
      </c>
      <c r="E1681" s="44" t="str">
        <f t="shared" si="52"/>
        <v>The Under-leas_Balrog_MEBA</v>
      </c>
      <c r="F1681" s="44" t="s">
        <v>8560</v>
      </c>
      <c r="G1681" s="44" t="s">
        <v>5183</v>
      </c>
      <c r="H1681" s="44" t="s">
        <v>5184</v>
      </c>
      <c r="I1681" s="64"/>
      <c r="J1681" s="65"/>
      <c r="K1681" s="65"/>
      <c r="L1681" s="65"/>
      <c r="M1681" s="65"/>
      <c r="N1681" s="64"/>
      <c r="O1681" s="64"/>
      <c r="P1681" s="65"/>
      <c r="Q1681" s="65"/>
      <c r="R1681" s="65"/>
      <c r="S1681" s="65"/>
      <c r="T1681" s="64"/>
      <c r="U1681" s="65"/>
      <c r="V1681" s="65"/>
      <c r="W1681" s="65"/>
      <c r="X1681" s="65"/>
      <c r="Y1681" s="68">
        <v>1</v>
      </c>
      <c r="Z1681" s="66">
        <v>1</v>
      </c>
      <c r="AA1681" s="69">
        <f t="shared" si="53"/>
        <v>0</v>
      </c>
      <c r="AB1681" s="63" t="s">
        <v>630</v>
      </c>
      <c r="AC1681" s="75"/>
      <c r="AD1681" s="77"/>
      <c r="AE1681" s="77"/>
      <c r="AF1681" s="76"/>
      <c r="AG1681" s="82" t="s">
        <v>10696</v>
      </c>
      <c r="AH1681" s="77"/>
      <c r="AI1681" s="77"/>
      <c r="AJ1681" s="77"/>
      <c r="AK1681" s="76"/>
      <c r="AL1681" s="82" t="s">
        <v>10695</v>
      </c>
      <c r="AM1681" s="77"/>
      <c r="AN1681" s="77"/>
      <c r="AO1681" s="77"/>
      <c r="AP1681" s="76"/>
      <c r="AQ1681" s="82" t="s">
        <v>10696</v>
      </c>
      <c r="AR1681" s="77"/>
      <c r="AS1681" s="77"/>
      <c r="AT1681" s="77"/>
      <c r="AU1681" s="76"/>
      <c r="AV1681" s="82" t="s">
        <v>10696</v>
      </c>
      <c r="AW1681" s="77"/>
      <c r="AX1681" s="77"/>
      <c r="AY1681" s="77"/>
      <c r="AZ1681" s="76"/>
      <c r="BA1681" s="82" t="s">
        <v>630</v>
      </c>
      <c r="BB1681" s="77"/>
      <c r="BC1681" s="77"/>
      <c r="BD1681" s="77"/>
      <c r="BE1681" s="76"/>
      <c r="BF1681" s="82" t="s">
        <v>10696</v>
      </c>
      <c r="BG1681" s="77"/>
      <c r="BH1681" s="77"/>
      <c r="BI1681" s="77"/>
      <c r="BJ1681" s="76"/>
      <c r="BK1681" s="82" t="s">
        <v>10696</v>
      </c>
      <c r="BL1681" s="77"/>
      <c r="BM1681" s="77"/>
      <c r="BN1681" s="77"/>
      <c r="BO1681" s="76"/>
      <c r="BP1681" s="44" t="s">
        <v>14263</v>
      </c>
    </row>
    <row r="1682" spans="1:68" x14ac:dyDescent="0.2">
      <c r="A1682" s="63" t="s">
        <v>1406</v>
      </c>
      <c r="B1682" s="44" t="s">
        <v>3202</v>
      </c>
      <c r="C1682" s="44" t="s">
        <v>14217</v>
      </c>
      <c r="D1682" s="105" t="s">
        <v>14264</v>
      </c>
      <c r="E1682" s="44" t="str">
        <f t="shared" si="52"/>
        <v>The Under-vaults_Balrog_MEBA</v>
      </c>
      <c r="F1682" s="44" t="s">
        <v>8560</v>
      </c>
      <c r="G1682" s="44" t="s">
        <v>5183</v>
      </c>
      <c r="H1682" s="44" t="s">
        <v>5184</v>
      </c>
      <c r="I1682" s="64"/>
      <c r="J1682" s="65"/>
      <c r="K1682" s="65"/>
      <c r="L1682" s="65"/>
      <c r="M1682" s="65"/>
      <c r="N1682" s="64"/>
      <c r="O1682" s="64"/>
      <c r="P1682" s="65"/>
      <c r="Q1682" s="65"/>
      <c r="R1682" s="65"/>
      <c r="S1682" s="65"/>
      <c r="T1682" s="64"/>
      <c r="U1682" s="65"/>
      <c r="V1682" s="65"/>
      <c r="W1682" s="65"/>
      <c r="X1682" s="65"/>
      <c r="Y1682" s="68">
        <v>1</v>
      </c>
      <c r="Z1682" s="66">
        <v>1</v>
      </c>
      <c r="AA1682" s="69">
        <f t="shared" si="53"/>
        <v>0</v>
      </c>
      <c r="AB1682" s="63" t="s">
        <v>631</v>
      </c>
      <c r="AC1682" s="75"/>
      <c r="AD1682" s="77"/>
      <c r="AE1682" s="77"/>
      <c r="AF1682" s="76"/>
      <c r="AG1682" s="82" t="s">
        <v>10703</v>
      </c>
      <c r="AH1682" s="77"/>
      <c r="AI1682" s="77"/>
      <c r="AJ1682" s="77"/>
      <c r="AK1682" s="76"/>
      <c r="AL1682" s="82" t="s">
        <v>10702</v>
      </c>
      <c r="AM1682" s="77"/>
      <c r="AN1682" s="77"/>
      <c r="AO1682" s="77"/>
      <c r="AP1682" s="76"/>
      <c r="AQ1682" s="82" t="s">
        <v>10703</v>
      </c>
      <c r="AR1682" s="77"/>
      <c r="AS1682" s="77"/>
      <c r="AT1682" s="77"/>
      <c r="AU1682" s="76"/>
      <c r="AV1682" s="82" t="s">
        <v>10703</v>
      </c>
      <c r="AW1682" s="77"/>
      <c r="AX1682" s="77"/>
      <c r="AY1682" s="77"/>
      <c r="AZ1682" s="76"/>
      <c r="BA1682" s="82" t="s">
        <v>631</v>
      </c>
      <c r="BB1682" s="77"/>
      <c r="BC1682" s="77"/>
      <c r="BD1682" s="77"/>
      <c r="BE1682" s="76"/>
      <c r="BF1682" s="82" t="s">
        <v>10703</v>
      </c>
      <c r="BG1682" s="77"/>
      <c r="BH1682" s="77"/>
      <c r="BI1682" s="77"/>
      <c r="BJ1682" s="76"/>
      <c r="BK1682" s="82" t="s">
        <v>10703</v>
      </c>
      <c r="BL1682" s="77"/>
      <c r="BM1682" s="77"/>
      <c r="BN1682" s="77"/>
      <c r="BO1682" s="76"/>
      <c r="BP1682" s="44" t="s">
        <v>14265</v>
      </c>
    </row>
    <row r="1683" spans="1:68" ht="13.5" thickBot="1" x14ac:dyDescent="0.25">
      <c r="A1683" s="83" t="s">
        <v>1406</v>
      </c>
      <c r="B1683" s="84" t="s">
        <v>3202</v>
      </c>
      <c r="C1683" s="84" t="s">
        <v>14217</v>
      </c>
      <c r="D1683" s="106" t="s">
        <v>14266</v>
      </c>
      <c r="E1683" s="44" t="str">
        <f t="shared" si="52"/>
        <v>The Wind-deeps_Balrog_MEBA</v>
      </c>
      <c r="F1683" s="44" t="s">
        <v>13960</v>
      </c>
      <c r="G1683" s="44" t="s">
        <v>5197</v>
      </c>
      <c r="H1683" s="44" t="s">
        <v>3290</v>
      </c>
      <c r="I1683" s="64"/>
      <c r="J1683" s="65"/>
      <c r="K1683" s="65"/>
      <c r="L1683" s="65"/>
      <c r="M1683" s="65"/>
      <c r="N1683" s="64"/>
      <c r="O1683" s="64"/>
      <c r="P1683" s="65"/>
      <c r="Q1683" s="65"/>
      <c r="R1683" s="65"/>
      <c r="S1683" s="65"/>
      <c r="T1683" s="64"/>
      <c r="U1683" s="65"/>
      <c r="V1683" s="65"/>
      <c r="W1683" s="65"/>
      <c r="X1683" s="65"/>
      <c r="Y1683" s="64"/>
      <c r="Z1683" s="66">
        <v>1</v>
      </c>
      <c r="AA1683" s="85">
        <f>SUM(AB1682:BO1682)</f>
        <v>0</v>
      </c>
      <c r="AB1683" s="83" t="s">
        <v>68</v>
      </c>
      <c r="AC1683" s="100"/>
      <c r="AD1683" s="86"/>
      <c r="AE1683" s="86"/>
      <c r="AF1683" s="89"/>
      <c r="AG1683" s="88" t="s">
        <v>14267</v>
      </c>
      <c r="AH1683" s="86"/>
      <c r="AI1683" s="86"/>
      <c r="AJ1683" s="86"/>
      <c r="AK1683" s="89"/>
      <c r="AL1683" s="88" t="s">
        <v>14268</v>
      </c>
      <c r="AM1683" s="86"/>
      <c r="AN1683" s="86"/>
      <c r="AO1683" s="86"/>
      <c r="AP1683" s="89"/>
      <c r="AQ1683" s="88" t="s">
        <v>14267</v>
      </c>
      <c r="AR1683" s="86"/>
      <c r="AS1683" s="86"/>
      <c r="AT1683" s="86"/>
      <c r="AU1683" s="89"/>
      <c r="AV1683" s="88" t="s">
        <v>14267</v>
      </c>
      <c r="AW1683" s="86"/>
      <c r="AX1683" s="86"/>
      <c r="AY1683" s="86"/>
      <c r="AZ1683" s="89"/>
      <c r="BA1683" s="88" t="s">
        <v>68</v>
      </c>
      <c r="BB1683" s="86"/>
      <c r="BC1683" s="86"/>
      <c r="BD1683" s="86"/>
      <c r="BE1683" s="89"/>
      <c r="BF1683" s="88" t="s">
        <v>14267</v>
      </c>
      <c r="BG1683" s="86"/>
      <c r="BH1683" s="86"/>
      <c r="BI1683" s="86"/>
      <c r="BJ1683" s="89"/>
      <c r="BK1683" s="88" t="s">
        <v>14267</v>
      </c>
      <c r="BL1683" s="86"/>
      <c r="BM1683" s="86"/>
      <c r="BN1683" s="86"/>
      <c r="BO1683" s="89"/>
      <c r="BP1683" s="44" t="s">
        <v>14269</v>
      </c>
    </row>
    <row r="1684" spans="1:68" s="55" customFormat="1" ht="13.5" thickBot="1" x14ac:dyDescent="0.25">
      <c r="A1684" s="90"/>
      <c r="B1684" s="91"/>
      <c r="C1684" s="91"/>
      <c r="D1684" s="91"/>
      <c r="E1684" s="44" t="str">
        <f t="shared" si="52"/>
        <v>Middle-earth: The Northern Waste__</v>
      </c>
      <c r="F1684" s="91"/>
      <c r="G1684" s="91"/>
      <c r="H1684" s="91"/>
      <c r="I1684" s="92"/>
      <c r="J1684" s="93"/>
      <c r="K1684" s="93"/>
      <c r="L1684" s="93"/>
      <c r="M1684" s="93"/>
      <c r="N1684" s="92"/>
      <c r="O1684" s="92"/>
      <c r="P1684" s="93"/>
      <c r="Q1684" s="93"/>
      <c r="R1684" s="93"/>
      <c r="S1684" s="93"/>
      <c r="T1684" s="92"/>
      <c r="U1684" s="93"/>
      <c r="V1684" s="93"/>
      <c r="W1684" s="93"/>
      <c r="X1684" s="93"/>
      <c r="Y1684" s="92"/>
      <c r="Z1684" s="93"/>
      <c r="AA1684" s="95"/>
      <c r="AB1684" s="134" t="s">
        <v>407</v>
      </c>
      <c r="AC1684" s="135"/>
      <c r="AD1684" s="135"/>
      <c r="AE1684" s="135"/>
      <c r="AF1684" s="136"/>
      <c r="AG1684" s="134" t="s">
        <v>14270</v>
      </c>
      <c r="AH1684" s="135"/>
      <c r="AI1684" s="135"/>
      <c r="AJ1684" s="135"/>
      <c r="AK1684" s="136"/>
      <c r="AL1684" s="134" t="s">
        <v>14270</v>
      </c>
      <c r="AM1684" s="135"/>
      <c r="AN1684" s="135"/>
      <c r="AO1684" s="135"/>
      <c r="AP1684" s="136"/>
      <c r="AQ1684" s="134" t="s">
        <v>14270</v>
      </c>
      <c r="AR1684" s="135"/>
      <c r="AS1684" s="135"/>
      <c r="AT1684" s="135"/>
      <c r="AU1684" s="136"/>
      <c r="AV1684" s="134" t="s">
        <v>14270</v>
      </c>
      <c r="AW1684" s="135"/>
      <c r="AX1684" s="135"/>
      <c r="AY1684" s="135"/>
      <c r="AZ1684" s="136"/>
      <c r="BA1684" s="134" t="s">
        <v>14270</v>
      </c>
      <c r="BB1684" s="135"/>
      <c r="BC1684" s="135"/>
      <c r="BD1684" s="135"/>
      <c r="BE1684" s="136"/>
      <c r="BF1684" s="134" t="s">
        <v>14270</v>
      </c>
      <c r="BG1684" s="135"/>
      <c r="BH1684" s="135"/>
      <c r="BI1684" s="135"/>
      <c r="BJ1684" s="136"/>
      <c r="BK1684" s="134" t="s">
        <v>14270</v>
      </c>
      <c r="BL1684" s="135"/>
      <c r="BM1684" s="135"/>
      <c r="BN1684" s="135"/>
      <c r="BO1684" s="136"/>
      <c r="BP1684" s="96" t="s">
        <v>407</v>
      </c>
    </row>
    <row r="1685" spans="1:68" x14ac:dyDescent="0.2">
      <c r="A1685" s="97" t="s">
        <v>939</v>
      </c>
      <c r="B1685" s="98" t="s">
        <v>3202</v>
      </c>
      <c r="C1685" s="98" t="s">
        <v>2401</v>
      </c>
      <c r="D1685" s="104" t="s">
        <v>14271</v>
      </c>
      <c r="E1685" s="44" t="str">
        <f t="shared" si="52"/>
        <v>Achrond_Hero_MENW</v>
      </c>
      <c r="F1685" s="104" t="s">
        <v>14272</v>
      </c>
      <c r="G1685" s="104" t="s">
        <v>14271</v>
      </c>
      <c r="H1685" s="104" t="s">
        <v>14271</v>
      </c>
      <c r="I1685" s="64"/>
      <c r="J1685" s="65"/>
      <c r="K1685" s="65"/>
      <c r="L1685" s="65"/>
      <c r="M1685" s="65"/>
      <c r="N1685" s="64"/>
      <c r="O1685" s="64"/>
      <c r="P1685" s="65"/>
      <c r="Q1685" s="65"/>
      <c r="R1685" s="65"/>
      <c r="S1685" s="65"/>
      <c r="T1685" s="64"/>
      <c r="U1685" s="65"/>
      <c r="V1685" s="65"/>
      <c r="W1685" s="65"/>
      <c r="X1685" s="65"/>
      <c r="Y1685" s="64"/>
      <c r="Z1685" s="107"/>
      <c r="AA1685" s="108" t="s">
        <v>14271</v>
      </c>
      <c r="AB1685" s="97" t="s">
        <v>735</v>
      </c>
      <c r="AC1685" s="72"/>
      <c r="AD1685" s="72"/>
      <c r="AE1685" s="72"/>
      <c r="AF1685" s="71"/>
      <c r="AG1685" s="97" t="s">
        <v>14273</v>
      </c>
      <c r="AH1685" s="72"/>
      <c r="AI1685" s="72"/>
      <c r="AJ1685" s="72"/>
      <c r="AK1685" s="71"/>
      <c r="AL1685" s="97" t="s">
        <v>14273</v>
      </c>
      <c r="AM1685" s="72"/>
      <c r="AN1685" s="72"/>
      <c r="AO1685" s="72"/>
      <c r="AP1685" s="71"/>
      <c r="AQ1685" s="97" t="s">
        <v>14273</v>
      </c>
      <c r="AR1685" s="72"/>
      <c r="AS1685" s="72"/>
      <c r="AT1685" s="72"/>
      <c r="AU1685" s="71"/>
      <c r="AV1685" s="97" t="s">
        <v>14273</v>
      </c>
      <c r="AW1685" s="72"/>
      <c r="AX1685" s="72"/>
      <c r="AY1685" s="72"/>
      <c r="AZ1685" s="71"/>
      <c r="BA1685" s="97" t="s">
        <v>14273</v>
      </c>
      <c r="BB1685" s="72"/>
      <c r="BC1685" s="72"/>
      <c r="BD1685" s="72"/>
      <c r="BE1685" s="71"/>
      <c r="BF1685" s="97" t="s">
        <v>14273</v>
      </c>
      <c r="BG1685" s="72"/>
      <c r="BH1685" s="72"/>
      <c r="BI1685" s="72"/>
      <c r="BJ1685" s="71"/>
      <c r="BK1685" s="97" t="s">
        <v>14273</v>
      </c>
      <c r="BL1685" s="72"/>
      <c r="BM1685" s="72"/>
      <c r="BN1685" s="72"/>
      <c r="BO1685" s="71"/>
      <c r="BP1685" s="44" t="s">
        <v>304</v>
      </c>
    </row>
    <row r="1686" spans="1:68" x14ac:dyDescent="0.2">
      <c r="A1686" s="82" t="s">
        <v>939</v>
      </c>
      <c r="B1686" s="44" t="s">
        <v>3202</v>
      </c>
      <c r="C1686" s="44" t="s">
        <v>2401</v>
      </c>
      <c r="D1686" s="105" t="s">
        <v>14271</v>
      </c>
      <c r="E1686" s="44" t="str">
        <f t="shared" si="52"/>
        <v>Amon Anlug_Hero_MENW</v>
      </c>
      <c r="F1686" s="105" t="s">
        <v>14274</v>
      </c>
      <c r="G1686" s="105" t="s">
        <v>14271</v>
      </c>
      <c r="H1686" s="105" t="s">
        <v>14271</v>
      </c>
      <c r="I1686" s="64"/>
      <c r="J1686" s="65"/>
      <c r="K1686" s="65"/>
      <c r="L1686" s="65"/>
      <c r="M1686" s="65"/>
      <c r="N1686" s="64"/>
      <c r="O1686" s="64"/>
      <c r="P1686" s="65"/>
      <c r="Q1686" s="65"/>
      <c r="R1686" s="65"/>
      <c r="S1686" s="65"/>
      <c r="T1686" s="64"/>
      <c r="U1686" s="65"/>
      <c r="V1686" s="65"/>
      <c r="W1686" s="65"/>
      <c r="X1686" s="65"/>
      <c r="Y1686" s="64"/>
      <c r="Z1686" s="107"/>
      <c r="AA1686" s="109" t="s">
        <v>14271</v>
      </c>
      <c r="AB1686" s="82" t="s">
        <v>736</v>
      </c>
      <c r="AC1686" s="77"/>
      <c r="AD1686" s="77"/>
      <c r="AE1686" s="77"/>
      <c r="AF1686" s="76"/>
      <c r="AG1686" s="82" t="s">
        <v>14275</v>
      </c>
      <c r="AH1686" s="77"/>
      <c r="AI1686" s="77"/>
      <c r="AJ1686" s="77"/>
      <c r="AK1686" s="76"/>
      <c r="AL1686" s="82" t="s">
        <v>14275</v>
      </c>
      <c r="AM1686" s="77"/>
      <c r="AN1686" s="77"/>
      <c r="AO1686" s="77"/>
      <c r="AP1686" s="76"/>
      <c r="AQ1686" s="82" t="s">
        <v>14275</v>
      </c>
      <c r="AR1686" s="77"/>
      <c r="AS1686" s="77"/>
      <c r="AT1686" s="77"/>
      <c r="AU1686" s="76"/>
      <c r="AV1686" s="82" t="s">
        <v>14275</v>
      </c>
      <c r="AW1686" s="77"/>
      <c r="AX1686" s="77"/>
      <c r="AY1686" s="77"/>
      <c r="AZ1686" s="76"/>
      <c r="BA1686" s="82" t="s">
        <v>14275</v>
      </c>
      <c r="BB1686" s="77"/>
      <c r="BC1686" s="77"/>
      <c r="BD1686" s="77"/>
      <c r="BE1686" s="76"/>
      <c r="BF1686" s="82" t="s">
        <v>14275</v>
      </c>
      <c r="BG1686" s="77"/>
      <c r="BH1686" s="77"/>
      <c r="BI1686" s="77"/>
      <c r="BJ1686" s="76"/>
      <c r="BK1686" s="82" t="s">
        <v>14275</v>
      </c>
      <c r="BL1686" s="77"/>
      <c r="BM1686" s="77"/>
      <c r="BN1686" s="77"/>
      <c r="BO1686" s="76"/>
      <c r="BP1686" s="44" t="s">
        <v>305</v>
      </c>
    </row>
    <row r="1687" spans="1:68" x14ac:dyDescent="0.2">
      <c r="A1687" s="82" t="s">
        <v>939</v>
      </c>
      <c r="B1687" s="44" t="s">
        <v>3202</v>
      </c>
      <c r="C1687" s="44" t="s">
        <v>2401</v>
      </c>
      <c r="D1687" s="105" t="s">
        <v>14271</v>
      </c>
      <c r="E1687" s="44" t="str">
        <f t="shared" si="52"/>
        <v>Bernastath_Hero_MENW</v>
      </c>
      <c r="F1687" s="105" t="s">
        <v>14276</v>
      </c>
      <c r="G1687" s="105" t="s">
        <v>14271</v>
      </c>
      <c r="H1687" s="105" t="s">
        <v>14271</v>
      </c>
      <c r="I1687" s="64"/>
      <c r="J1687" s="65"/>
      <c r="K1687" s="65"/>
      <c r="L1687" s="65"/>
      <c r="M1687" s="65"/>
      <c r="N1687" s="64"/>
      <c r="O1687" s="64"/>
      <c r="P1687" s="65"/>
      <c r="Q1687" s="65"/>
      <c r="R1687" s="65"/>
      <c r="S1687" s="65"/>
      <c r="T1687" s="64"/>
      <c r="U1687" s="65"/>
      <c r="V1687" s="65"/>
      <c r="W1687" s="65"/>
      <c r="X1687" s="65"/>
      <c r="Y1687" s="64"/>
      <c r="Z1687" s="107"/>
      <c r="AA1687" s="109" t="s">
        <v>14271</v>
      </c>
      <c r="AB1687" s="82" t="s">
        <v>737</v>
      </c>
      <c r="AC1687" s="77"/>
      <c r="AD1687" s="77"/>
      <c r="AE1687" s="77"/>
      <c r="AF1687" s="76"/>
      <c r="AG1687" s="82" t="s">
        <v>14277</v>
      </c>
      <c r="AH1687" s="77"/>
      <c r="AI1687" s="77"/>
      <c r="AJ1687" s="77"/>
      <c r="AK1687" s="76"/>
      <c r="AL1687" s="82" t="s">
        <v>14277</v>
      </c>
      <c r="AM1687" s="77"/>
      <c r="AN1687" s="77"/>
      <c r="AO1687" s="77"/>
      <c r="AP1687" s="76"/>
      <c r="AQ1687" s="82" t="s">
        <v>14277</v>
      </c>
      <c r="AR1687" s="77"/>
      <c r="AS1687" s="77"/>
      <c r="AT1687" s="77"/>
      <c r="AU1687" s="76"/>
      <c r="AV1687" s="82" t="s">
        <v>14277</v>
      </c>
      <c r="AW1687" s="77"/>
      <c r="AX1687" s="77"/>
      <c r="AY1687" s="77"/>
      <c r="AZ1687" s="76"/>
      <c r="BA1687" s="82" t="s">
        <v>14277</v>
      </c>
      <c r="BB1687" s="77"/>
      <c r="BC1687" s="77"/>
      <c r="BD1687" s="77"/>
      <c r="BE1687" s="76"/>
      <c r="BF1687" s="82" t="s">
        <v>14277</v>
      </c>
      <c r="BG1687" s="77"/>
      <c r="BH1687" s="77"/>
      <c r="BI1687" s="77"/>
      <c r="BJ1687" s="76"/>
      <c r="BK1687" s="82" t="s">
        <v>14277</v>
      </c>
      <c r="BL1687" s="77"/>
      <c r="BM1687" s="77"/>
      <c r="BN1687" s="77"/>
      <c r="BO1687" s="76"/>
      <c r="BP1687" s="44" t="s">
        <v>306</v>
      </c>
    </row>
    <row r="1688" spans="1:68" x14ac:dyDescent="0.2">
      <c r="A1688" s="82" t="s">
        <v>939</v>
      </c>
      <c r="B1688" s="44" t="s">
        <v>3202</v>
      </c>
      <c r="C1688" s="44" t="s">
        <v>2401</v>
      </c>
      <c r="D1688" s="105" t="s">
        <v>14271</v>
      </c>
      <c r="E1688" s="44" t="str">
        <f t="shared" si="52"/>
        <v>Canadras_Hero_MENW</v>
      </c>
      <c r="F1688" s="105" t="s">
        <v>5538</v>
      </c>
      <c r="G1688" s="105" t="s">
        <v>14271</v>
      </c>
      <c r="H1688" s="105" t="s">
        <v>14271</v>
      </c>
      <c r="I1688" s="64"/>
      <c r="J1688" s="65"/>
      <c r="K1688" s="65"/>
      <c r="L1688" s="65"/>
      <c r="M1688" s="65"/>
      <c r="N1688" s="64"/>
      <c r="O1688" s="64"/>
      <c r="P1688" s="65"/>
      <c r="Q1688" s="65"/>
      <c r="R1688" s="65"/>
      <c r="S1688" s="65"/>
      <c r="T1688" s="64"/>
      <c r="U1688" s="65"/>
      <c r="V1688" s="65"/>
      <c r="W1688" s="65"/>
      <c r="X1688" s="65"/>
      <c r="Y1688" s="64"/>
      <c r="Z1688" s="107"/>
      <c r="AA1688" s="109" t="s">
        <v>14271</v>
      </c>
      <c r="AB1688" s="82" t="s">
        <v>738</v>
      </c>
      <c r="AC1688" s="77"/>
      <c r="AD1688" s="77"/>
      <c r="AE1688" s="77"/>
      <c r="AF1688" s="76"/>
      <c r="AG1688" s="82" t="s">
        <v>14278</v>
      </c>
      <c r="AH1688" s="77"/>
      <c r="AI1688" s="77"/>
      <c r="AJ1688" s="77"/>
      <c r="AK1688" s="76"/>
      <c r="AL1688" s="82" t="s">
        <v>14278</v>
      </c>
      <c r="AM1688" s="77"/>
      <c r="AN1688" s="77"/>
      <c r="AO1688" s="77"/>
      <c r="AP1688" s="76"/>
      <c r="AQ1688" s="82" t="s">
        <v>14278</v>
      </c>
      <c r="AR1688" s="77"/>
      <c r="AS1688" s="77"/>
      <c r="AT1688" s="77"/>
      <c r="AU1688" s="76"/>
      <c r="AV1688" s="82" t="s">
        <v>14278</v>
      </c>
      <c r="AW1688" s="77"/>
      <c r="AX1688" s="77"/>
      <c r="AY1688" s="77"/>
      <c r="AZ1688" s="76"/>
      <c r="BA1688" s="82" t="s">
        <v>14278</v>
      </c>
      <c r="BB1688" s="77"/>
      <c r="BC1688" s="77"/>
      <c r="BD1688" s="77"/>
      <c r="BE1688" s="76"/>
      <c r="BF1688" s="82" t="s">
        <v>14278</v>
      </c>
      <c r="BG1688" s="77"/>
      <c r="BH1688" s="77"/>
      <c r="BI1688" s="77"/>
      <c r="BJ1688" s="76"/>
      <c r="BK1688" s="82" t="s">
        <v>14278</v>
      </c>
      <c r="BL1688" s="77"/>
      <c r="BM1688" s="77"/>
      <c r="BN1688" s="77"/>
      <c r="BO1688" s="76"/>
      <c r="BP1688" s="44" t="s">
        <v>758</v>
      </c>
    </row>
    <row r="1689" spans="1:68" x14ac:dyDescent="0.2">
      <c r="A1689" s="82" t="s">
        <v>939</v>
      </c>
      <c r="B1689" s="44" t="s">
        <v>3202</v>
      </c>
      <c r="C1689" s="44" t="s">
        <v>2401</v>
      </c>
      <c r="D1689" s="105" t="s">
        <v>14271</v>
      </c>
      <c r="E1689" s="44" t="str">
        <f t="shared" si="52"/>
        <v>Ei Missa_Hero_MENW</v>
      </c>
      <c r="F1689" s="105" t="s">
        <v>5760</v>
      </c>
      <c r="G1689" s="105" t="s">
        <v>14271</v>
      </c>
      <c r="H1689" s="105" t="s">
        <v>14271</v>
      </c>
      <c r="I1689" s="64"/>
      <c r="J1689" s="65"/>
      <c r="K1689" s="65"/>
      <c r="L1689" s="65"/>
      <c r="M1689" s="65"/>
      <c r="N1689" s="64"/>
      <c r="O1689" s="64"/>
      <c r="P1689" s="65"/>
      <c r="Q1689" s="65"/>
      <c r="R1689" s="65"/>
      <c r="S1689" s="65"/>
      <c r="T1689" s="64"/>
      <c r="U1689" s="65"/>
      <c r="V1689" s="65"/>
      <c r="W1689" s="65"/>
      <c r="X1689" s="65"/>
      <c r="Y1689" s="64"/>
      <c r="Z1689" s="107"/>
      <c r="AA1689" s="109" t="s">
        <v>14271</v>
      </c>
      <c r="AB1689" s="82" t="s">
        <v>739</v>
      </c>
      <c r="AC1689" s="77"/>
      <c r="AD1689" s="77"/>
      <c r="AE1689" s="77"/>
      <c r="AF1689" s="76"/>
      <c r="AG1689" s="82" t="s">
        <v>14279</v>
      </c>
      <c r="AH1689" s="77"/>
      <c r="AI1689" s="77"/>
      <c r="AJ1689" s="77"/>
      <c r="AK1689" s="76"/>
      <c r="AL1689" s="82" t="s">
        <v>14279</v>
      </c>
      <c r="AM1689" s="77"/>
      <c r="AN1689" s="77"/>
      <c r="AO1689" s="77"/>
      <c r="AP1689" s="76"/>
      <c r="AQ1689" s="82" t="s">
        <v>14279</v>
      </c>
      <c r="AR1689" s="77"/>
      <c r="AS1689" s="77"/>
      <c r="AT1689" s="77"/>
      <c r="AU1689" s="76"/>
      <c r="AV1689" s="82" t="s">
        <v>14279</v>
      </c>
      <c r="AW1689" s="77"/>
      <c r="AX1689" s="77"/>
      <c r="AY1689" s="77"/>
      <c r="AZ1689" s="76"/>
      <c r="BA1689" s="82" t="s">
        <v>14279</v>
      </c>
      <c r="BB1689" s="77"/>
      <c r="BC1689" s="77"/>
      <c r="BD1689" s="77"/>
      <c r="BE1689" s="76"/>
      <c r="BF1689" s="82" t="s">
        <v>14279</v>
      </c>
      <c r="BG1689" s="77"/>
      <c r="BH1689" s="77"/>
      <c r="BI1689" s="77"/>
      <c r="BJ1689" s="76"/>
      <c r="BK1689" s="82" t="s">
        <v>14279</v>
      </c>
      <c r="BL1689" s="77"/>
      <c r="BM1689" s="77"/>
      <c r="BN1689" s="77"/>
      <c r="BO1689" s="76"/>
      <c r="BP1689" s="44" t="s">
        <v>759</v>
      </c>
    </row>
    <row r="1690" spans="1:68" x14ac:dyDescent="0.2">
      <c r="A1690" s="82" t="s">
        <v>939</v>
      </c>
      <c r="B1690" s="44" t="s">
        <v>3202</v>
      </c>
      <c r="C1690" s="44" t="s">
        <v>2401</v>
      </c>
      <c r="D1690" s="105" t="s">
        <v>14271</v>
      </c>
      <c r="E1690" s="44" t="str">
        <f t="shared" si="52"/>
        <v>Eithel Morgoth_Hero_MENW</v>
      </c>
      <c r="F1690" s="105" t="s">
        <v>14280</v>
      </c>
      <c r="G1690" s="105" t="s">
        <v>14271</v>
      </c>
      <c r="H1690" s="105" t="s">
        <v>14271</v>
      </c>
      <c r="I1690" s="64"/>
      <c r="J1690" s="65"/>
      <c r="K1690" s="65"/>
      <c r="L1690" s="65"/>
      <c r="M1690" s="65"/>
      <c r="N1690" s="64"/>
      <c r="O1690" s="64"/>
      <c r="P1690" s="65"/>
      <c r="Q1690" s="65"/>
      <c r="R1690" s="65"/>
      <c r="S1690" s="65"/>
      <c r="T1690" s="64"/>
      <c r="U1690" s="65"/>
      <c r="V1690" s="65"/>
      <c r="W1690" s="65"/>
      <c r="X1690" s="65"/>
      <c r="Y1690" s="64"/>
      <c r="Z1690" s="107"/>
      <c r="AA1690" s="109" t="s">
        <v>14271</v>
      </c>
      <c r="AB1690" s="82" t="s">
        <v>740</v>
      </c>
      <c r="AC1690" s="77"/>
      <c r="AD1690" s="77"/>
      <c r="AE1690" s="77"/>
      <c r="AF1690" s="76"/>
      <c r="AG1690" s="82" t="s">
        <v>14281</v>
      </c>
      <c r="AH1690" s="77"/>
      <c r="AI1690" s="77"/>
      <c r="AJ1690" s="77"/>
      <c r="AK1690" s="76"/>
      <c r="AL1690" s="82" t="s">
        <v>14281</v>
      </c>
      <c r="AM1690" s="77"/>
      <c r="AN1690" s="77"/>
      <c r="AO1690" s="77"/>
      <c r="AP1690" s="76"/>
      <c r="AQ1690" s="82" t="s">
        <v>14281</v>
      </c>
      <c r="AR1690" s="77"/>
      <c r="AS1690" s="77"/>
      <c r="AT1690" s="77"/>
      <c r="AU1690" s="76"/>
      <c r="AV1690" s="82" t="s">
        <v>14281</v>
      </c>
      <c r="AW1690" s="77"/>
      <c r="AX1690" s="77"/>
      <c r="AY1690" s="77"/>
      <c r="AZ1690" s="76"/>
      <c r="BA1690" s="82" t="s">
        <v>14281</v>
      </c>
      <c r="BB1690" s="77"/>
      <c r="BC1690" s="77"/>
      <c r="BD1690" s="77"/>
      <c r="BE1690" s="76"/>
      <c r="BF1690" s="82" t="s">
        <v>14281</v>
      </c>
      <c r="BG1690" s="77"/>
      <c r="BH1690" s="77"/>
      <c r="BI1690" s="77"/>
      <c r="BJ1690" s="76"/>
      <c r="BK1690" s="82" t="s">
        <v>14281</v>
      </c>
      <c r="BL1690" s="77"/>
      <c r="BM1690" s="77"/>
      <c r="BN1690" s="77"/>
      <c r="BO1690" s="76"/>
      <c r="BP1690" s="44" t="s">
        <v>760</v>
      </c>
    </row>
    <row r="1691" spans="1:68" x14ac:dyDescent="0.2">
      <c r="A1691" s="82" t="s">
        <v>939</v>
      </c>
      <c r="B1691" s="44" t="s">
        <v>3202</v>
      </c>
      <c r="C1691" s="44" t="s">
        <v>2401</v>
      </c>
      <c r="D1691" s="105" t="s">
        <v>14271</v>
      </c>
      <c r="E1691" s="44" t="str">
        <f t="shared" si="52"/>
        <v>Evermist_Hero_MENW</v>
      </c>
      <c r="F1691" s="105" t="s">
        <v>14282</v>
      </c>
      <c r="G1691" s="105" t="s">
        <v>14271</v>
      </c>
      <c r="H1691" s="105" t="s">
        <v>14271</v>
      </c>
      <c r="I1691" s="64"/>
      <c r="J1691" s="65"/>
      <c r="K1691" s="65"/>
      <c r="L1691" s="65"/>
      <c r="M1691" s="65"/>
      <c r="N1691" s="64"/>
      <c r="O1691" s="64"/>
      <c r="P1691" s="65"/>
      <c r="Q1691" s="65"/>
      <c r="R1691" s="65"/>
      <c r="S1691" s="65"/>
      <c r="T1691" s="64"/>
      <c r="U1691" s="65"/>
      <c r="V1691" s="65"/>
      <c r="W1691" s="65"/>
      <c r="X1691" s="65"/>
      <c r="Y1691" s="64"/>
      <c r="Z1691" s="107"/>
      <c r="AA1691" s="109" t="s">
        <v>14271</v>
      </c>
      <c r="AB1691" s="82" t="s">
        <v>741</v>
      </c>
      <c r="AC1691" s="77"/>
      <c r="AD1691" s="77"/>
      <c r="AE1691" s="77"/>
      <c r="AF1691" s="76"/>
      <c r="AG1691" s="82" t="s">
        <v>14283</v>
      </c>
      <c r="AH1691" s="77"/>
      <c r="AI1691" s="77"/>
      <c r="AJ1691" s="77"/>
      <c r="AK1691" s="76"/>
      <c r="AL1691" s="82" t="s">
        <v>14283</v>
      </c>
      <c r="AM1691" s="77"/>
      <c r="AN1691" s="77"/>
      <c r="AO1691" s="77"/>
      <c r="AP1691" s="76"/>
      <c r="AQ1691" s="82" t="s">
        <v>14283</v>
      </c>
      <c r="AR1691" s="77"/>
      <c r="AS1691" s="77"/>
      <c r="AT1691" s="77"/>
      <c r="AU1691" s="76"/>
      <c r="AV1691" s="82" t="s">
        <v>14283</v>
      </c>
      <c r="AW1691" s="77"/>
      <c r="AX1691" s="77"/>
      <c r="AY1691" s="77"/>
      <c r="AZ1691" s="76"/>
      <c r="BA1691" s="82" t="s">
        <v>14283</v>
      </c>
      <c r="BB1691" s="77"/>
      <c r="BC1691" s="77"/>
      <c r="BD1691" s="77"/>
      <c r="BE1691" s="76"/>
      <c r="BF1691" s="82" t="s">
        <v>14283</v>
      </c>
      <c r="BG1691" s="77"/>
      <c r="BH1691" s="77"/>
      <c r="BI1691" s="77"/>
      <c r="BJ1691" s="76"/>
      <c r="BK1691" s="82" t="s">
        <v>14283</v>
      </c>
      <c r="BL1691" s="77"/>
      <c r="BM1691" s="77"/>
      <c r="BN1691" s="77"/>
      <c r="BO1691" s="76"/>
      <c r="BP1691" s="44" t="s">
        <v>14284</v>
      </c>
    </row>
    <row r="1692" spans="1:68" x14ac:dyDescent="0.2">
      <c r="A1692" s="82" t="s">
        <v>939</v>
      </c>
      <c r="B1692" s="44" t="s">
        <v>3202</v>
      </c>
      <c r="C1692" s="44" t="s">
        <v>2401</v>
      </c>
      <c r="D1692" s="105" t="s">
        <v>14271</v>
      </c>
      <c r="E1692" s="44" t="str">
        <f t="shared" si="52"/>
        <v>Hyvät Kalat_Hero_MENW</v>
      </c>
      <c r="F1692" s="105" t="s">
        <v>14285</v>
      </c>
      <c r="G1692" s="105" t="s">
        <v>14271</v>
      </c>
      <c r="H1692" s="105" t="s">
        <v>14271</v>
      </c>
      <c r="I1692" s="64"/>
      <c r="J1692" s="65"/>
      <c r="K1692" s="65"/>
      <c r="L1692" s="65"/>
      <c r="M1692" s="65"/>
      <c r="N1692" s="64"/>
      <c r="O1692" s="64"/>
      <c r="P1692" s="65"/>
      <c r="Q1692" s="65"/>
      <c r="R1692" s="65"/>
      <c r="S1692" s="65"/>
      <c r="T1692" s="64"/>
      <c r="U1692" s="65"/>
      <c r="V1692" s="65"/>
      <c r="W1692" s="65"/>
      <c r="X1692" s="65"/>
      <c r="Y1692" s="64"/>
      <c r="Z1692" s="107"/>
      <c r="AA1692" s="109" t="s">
        <v>14271</v>
      </c>
      <c r="AB1692" s="82" t="s">
        <v>742</v>
      </c>
      <c r="AC1692" s="77"/>
      <c r="AD1692" s="77"/>
      <c r="AE1692" s="77"/>
      <c r="AF1692" s="76"/>
      <c r="AG1692" s="82" t="s">
        <v>14286</v>
      </c>
      <c r="AH1692" s="77"/>
      <c r="AI1692" s="77"/>
      <c r="AJ1692" s="77"/>
      <c r="AK1692" s="76"/>
      <c r="AL1692" s="82" t="s">
        <v>14286</v>
      </c>
      <c r="AM1692" s="77"/>
      <c r="AN1692" s="77"/>
      <c r="AO1692" s="77"/>
      <c r="AP1692" s="76"/>
      <c r="AQ1692" s="82" t="s">
        <v>14286</v>
      </c>
      <c r="AR1692" s="77"/>
      <c r="AS1692" s="77"/>
      <c r="AT1692" s="77"/>
      <c r="AU1692" s="76"/>
      <c r="AV1692" s="82" t="s">
        <v>14286</v>
      </c>
      <c r="AW1692" s="77"/>
      <c r="AX1692" s="77"/>
      <c r="AY1692" s="77"/>
      <c r="AZ1692" s="76"/>
      <c r="BA1692" s="82" t="s">
        <v>14286</v>
      </c>
      <c r="BB1692" s="77"/>
      <c r="BC1692" s="77"/>
      <c r="BD1692" s="77"/>
      <c r="BE1692" s="76"/>
      <c r="BF1692" s="82" t="s">
        <v>14286</v>
      </c>
      <c r="BG1692" s="77"/>
      <c r="BH1692" s="77"/>
      <c r="BI1692" s="77"/>
      <c r="BJ1692" s="76"/>
      <c r="BK1692" s="82" t="s">
        <v>14286</v>
      </c>
      <c r="BL1692" s="77"/>
      <c r="BM1692" s="77"/>
      <c r="BN1692" s="77"/>
      <c r="BO1692" s="76"/>
      <c r="BP1692" s="44" t="s">
        <v>761</v>
      </c>
    </row>
    <row r="1693" spans="1:68" x14ac:dyDescent="0.2">
      <c r="A1693" s="82" t="s">
        <v>939</v>
      </c>
      <c r="B1693" s="44" t="s">
        <v>3202</v>
      </c>
      <c r="C1693" s="44" t="s">
        <v>2401</v>
      </c>
      <c r="D1693" s="105" t="s">
        <v>14271</v>
      </c>
      <c r="E1693" s="44" t="str">
        <f t="shared" si="52"/>
        <v>Kylmätalo_Hero_MENW</v>
      </c>
      <c r="F1693" s="105" t="s">
        <v>14285</v>
      </c>
      <c r="G1693" s="105" t="s">
        <v>14271</v>
      </c>
      <c r="H1693" s="105" t="s">
        <v>14271</v>
      </c>
      <c r="I1693" s="64"/>
      <c r="J1693" s="65"/>
      <c r="K1693" s="65"/>
      <c r="L1693" s="65"/>
      <c r="M1693" s="65"/>
      <c r="N1693" s="64"/>
      <c r="O1693" s="64"/>
      <c r="P1693" s="65"/>
      <c r="Q1693" s="65"/>
      <c r="R1693" s="65"/>
      <c r="S1693" s="65"/>
      <c r="T1693" s="64"/>
      <c r="U1693" s="65"/>
      <c r="V1693" s="65"/>
      <c r="W1693" s="65"/>
      <c r="X1693" s="65"/>
      <c r="Y1693" s="64"/>
      <c r="Z1693" s="107"/>
      <c r="AA1693" s="109" t="s">
        <v>14271</v>
      </c>
      <c r="AB1693" s="82" t="s">
        <v>743</v>
      </c>
      <c r="AC1693" s="77"/>
      <c r="AD1693" s="77"/>
      <c r="AE1693" s="77"/>
      <c r="AF1693" s="76"/>
      <c r="AG1693" s="82" t="s">
        <v>14287</v>
      </c>
      <c r="AH1693" s="77"/>
      <c r="AI1693" s="77"/>
      <c r="AJ1693" s="77"/>
      <c r="AK1693" s="76"/>
      <c r="AL1693" s="82" t="s">
        <v>14287</v>
      </c>
      <c r="AM1693" s="77"/>
      <c r="AN1693" s="77"/>
      <c r="AO1693" s="77"/>
      <c r="AP1693" s="76"/>
      <c r="AQ1693" s="82" t="s">
        <v>14287</v>
      </c>
      <c r="AR1693" s="77"/>
      <c r="AS1693" s="77"/>
      <c r="AT1693" s="77"/>
      <c r="AU1693" s="76"/>
      <c r="AV1693" s="82" t="s">
        <v>14287</v>
      </c>
      <c r="AW1693" s="77"/>
      <c r="AX1693" s="77"/>
      <c r="AY1693" s="77"/>
      <c r="AZ1693" s="76"/>
      <c r="BA1693" s="82" t="s">
        <v>14287</v>
      </c>
      <c r="BB1693" s="77"/>
      <c r="BC1693" s="77"/>
      <c r="BD1693" s="77"/>
      <c r="BE1693" s="76"/>
      <c r="BF1693" s="82" t="s">
        <v>14287</v>
      </c>
      <c r="BG1693" s="77"/>
      <c r="BH1693" s="77"/>
      <c r="BI1693" s="77"/>
      <c r="BJ1693" s="76"/>
      <c r="BK1693" s="82" t="s">
        <v>14287</v>
      </c>
      <c r="BL1693" s="77"/>
      <c r="BM1693" s="77"/>
      <c r="BN1693" s="77"/>
      <c r="BO1693" s="76"/>
      <c r="BP1693" s="44" t="s">
        <v>762</v>
      </c>
    </row>
    <row r="1694" spans="1:68" x14ac:dyDescent="0.2">
      <c r="A1694" s="82" t="s">
        <v>939</v>
      </c>
      <c r="B1694" s="44" t="s">
        <v>3202</v>
      </c>
      <c r="C1694" s="44" t="s">
        <v>2401</v>
      </c>
      <c r="D1694" s="105" t="s">
        <v>14271</v>
      </c>
      <c r="E1694" s="44" t="str">
        <f t="shared" si="52"/>
        <v>Leiri_Hero_MENW</v>
      </c>
      <c r="F1694" s="105" t="s">
        <v>12781</v>
      </c>
      <c r="G1694" s="105" t="s">
        <v>14271</v>
      </c>
      <c r="H1694" s="105" t="s">
        <v>14271</v>
      </c>
      <c r="I1694" s="64"/>
      <c r="J1694" s="65"/>
      <c r="K1694" s="65"/>
      <c r="L1694" s="65"/>
      <c r="M1694" s="65"/>
      <c r="N1694" s="64"/>
      <c r="O1694" s="64"/>
      <c r="P1694" s="65"/>
      <c r="Q1694" s="65"/>
      <c r="R1694" s="65"/>
      <c r="S1694" s="65"/>
      <c r="T1694" s="64"/>
      <c r="U1694" s="65"/>
      <c r="V1694" s="65"/>
      <c r="W1694" s="65"/>
      <c r="X1694" s="65"/>
      <c r="Y1694" s="64"/>
      <c r="Z1694" s="107"/>
      <c r="AA1694" s="109" t="s">
        <v>14271</v>
      </c>
      <c r="AB1694" s="82" t="s">
        <v>744</v>
      </c>
      <c r="AC1694" s="77"/>
      <c r="AD1694" s="77"/>
      <c r="AE1694" s="77"/>
      <c r="AF1694" s="76"/>
      <c r="AG1694" s="82" t="s">
        <v>14288</v>
      </c>
      <c r="AH1694" s="77"/>
      <c r="AI1694" s="77"/>
      <c r="AJ1694" s="77"/>
      <c r="AK1694" s="76"/>
      <c r="AL1694" s="82" t="s">
        <v>14288</v>
      </c>
      <c r="AM1694" s="77"/>
      <c r="AN1694" s="77"/>
      <c r="AO1694" s="77"/>
      <c r="AP1694" s="76"/>
      <c r="AQ1694" s="82" t="s">
        <v>14288</v>
      </c>
      <c r="AR1694" s="77"/>
      <c r="AS1694" s="77"/>
      <c r="AT1694" s="77"/>
      <c r="AU1694" s="76"/>
      <c r="AV1694" s="82" t="s">
        <v>14288</v>
      </c>
      <c r="AW1694" s="77"/>
      <c r="AX1694" s="77"/>
      <c r="AY1694" s="77"/>
      <c r="AZ1694" s="76"/>
      <c r="BA1694" s="82" t="s">
        <v>14288</v>
      </c>
      <c r="BB1694" s="77"/>
      <c r="BC1694" s="77"/>
      <c r="BD1694" s="77"/>
      <c r="BE1694" s="76"/>
      <c r="BF1694" s="82" t="s">
        <v>14288</v>
      </c>
      <c r="BG1694" s="77"/>
      <c r="BH1694" s="77"/>
      <c r="BI1694" s="77"/>
      <c r="BJ1694" s="76"/>
      <c r="BK1694" s="82" t="s">
        <v>14288</v>
      </c>
      <c r="BL1694" s="77"/>
      <c r="BM1694" s="77"/>
      <c r="BN1694" s="77"/>
      <c r="BO1694" s="76"/>
      <c r="BP1694" s="44" t="s">
        <v>761</v>
      </c>
    </row>
    <row r="1695" spans="1:68" x14ac:dyDescent="0.2">
      <c r="A1695" s="82" t="s">
        <v>939</v>
      </c>
      <c r="B1695" s="44" t="s">
        <v>3202</v>
      </c>
      <c r="C1695" s="44" t="s">
        <v>2401</v>
      </c>
      <c r="D1695" s="105" t="s">
        <v>14271</v>
      </c>
      <c r="E1695" s="44" t="str">
        <f t="shared" si="52"/>
        <v>Mornost_Hero_MENW</v>
      </c>
      <c r="F1695" s="105" t="s">
        <v>14280</v>
      </c>
      <c r="G1695" s="105" t="s">
        <v>14271</v>
      </c>
      <c r="H1695" s="105" t="s">
        <v>14271</v>
      </c>
      <c r="I1695" s="64"/>
      <c r="J1695" s="65"/>
      <c r="K1695" s="65"/>
      <c r="L1695" s="65"/>
      <c r="M1695" s="65"/>
      <c r="N1695" s="64"/>
      <c r="O1695" s="64"/>
      <c r="P1695" s="65"/>
      <c r="Q1695" s="65"/>
      <c r="R1695" s="65"/>
      <c r="S1695" s="65"/>
      <c r="T1695" s="64"/>
      <c r="U1695" s="65"/>
      <c r="V1695" s="65"/>
      <c r="W1695" s="65"/>
      <c r="X1695" s="65"/>
      <c r="Y1695" s="64"/>
      <c r="Z1695" s="107"/>
      <c r="AA1695" s="109" t="s">
        <v>14271</v>
      </c>
      <c r="AB1695" s="82" t="s">
        <v>745</v>
      </c>
      <c r="AC1695" s="77"/>
      <c r="AD1695" s="77"/>
      <c r="AE1695" s="77"/>
      <c r="AF1695" s="76"/>
      <c r="AG1695" s="82" t="s">
        <v>14289</v>
      </c>
      <c r="AH1695" s="77"/>
      <c r="AI1695" s="77"/>
      <c r="AJ1695" s="77"/>
      <c r="AK1695" s="76"/>
      <c r="AL1695" s="82" t="s">
        <v>14289</v>
      </c>
      <c r="AM1695" s="77"/>
      <c r="AN1695" s="77"/>
      <c r="AO1695" s="77"/>
      <c r="AP1695" s="76"/>
      <c r="AQ1695" s="82" t="s">
        <v>14289</v>
      </c>
      <c r="AR1695" s="77"/>
      <c r="AS1695" s="77"/>
      <c r="AT1695" s="77"/>
      <c r="AU1695" s="76"/>
      <c r="AV1695" s="82" t="s">
        <v>14289</v>
      </c>
      <c r="AW1695" s="77"/>
      <c r="AX1695" s="77"/>
      <c r="AY1695" s="77"/>
      <c r="AZ1695" s="76"/>
      <c r="BA1695" s="82" t="s">
        <v>14289</v>
      </c>
      <c r="BB1695" s="77"/>
      <c r="BC1695" s="77"/>
      <c r="BD1695" s="77"/>
      <c r="BE1695" s="76"/>
      <c r="BF1695" s="82" t="s">
        <v>14289</v>
      </c>
      <c r="BG1695" s="77"/>
      <c r="BH1695" s="77"/>
      <c r="BI1695" s="77"/>
      <c r="BJ1695" s="76"/>
      <c r="BK1695" s="82" t="s">
        <v>14289</v>
      </c>
      <c r="BL1695" s="77"/>
      <c r="BM1695" s="77"/>
      <c r="BN1695" s="77"/>
      <c r="BO1695" s="76"/>
      <c r="BP1695" s="44" t="s">
        <v>763</v>
      </c>
    </row>
    <row r="1696" spans="1:68" x14ac:dyDescent="0.2">
      <c r="A1696" s="82" t="s">
        <v>939</v>
      </c>
      <c r="B1696" s="44" t="s">
        <v>3202</v>
      </c>
      <c r="C1696" s="44" t="s">
        <v>2401</v>
      </c>
      <c r="D1696" s="105" t="s">
        <v>14271</v>
      </c>
      <c r="E1696" s="44" t="str">
        <f t="shared" si="52"/>
        <v>Orod Certhas_Hero_MENW</v>
      </c>
      <c r="F1696" s="105" t="s">
        <v>10939</v>
      </c>
      <c r="G1696" s="105" t="s">
        <v>14271</v>
      </c>
      <c r="H1696" s="105" t="s">
        <v>14271</v>
      </c>
      <c r="I1696" s="64"/>
      <c r="J1696" s="65"/>
      <c r="K1696" s="65"/>
      <c r="L1696" s="65"/>
      <c r="M1696" s="65"/>
      <c r="N1696" s="64"/>
      <c r="O1696" s="64"/>
      <c r="P1696" s="65"/>
      <c r="Q1696" s="65"/>
      <c r="R1696" s="65"/>
      <c r="S1696" s="65"/>
      <c r="T1696" s="64"/>
      <c r="U1696" s="65"/>
      <c r="V1696" s="65"/>
      <c r="W1696" s="65"/>
      <c r="X1696" s="65"/>
      <c r="Y1696" s="64"/>
      <c r="Z1696" s="107"/>
      <c r="AA1696" s="109" t="s">
        <v>14271</v>
      </c>
      <c r="AB1696" s="82" t="s">
        <v>746</v>
      </c>
      <c r="AC1696" s="77"/>
      <c r="AD1696" s="77"/>
      <c r="AE1696" s="77"/>
      <c r="AF1696" s="76"/>
      <c r="AG1696" s="82" t="s">
        <v>14290</v>
      </c>
      <c r="AH1696" s="77"/>
      <c r="AI1696" s="77"/>
      <c r="AJ1696" s="77"/>
      <c r="AK1696" s="76"/>
      <c r="AL1696" s="82" t="s">
        <v>14290</v>
      </c>
      <c r="AM1696" s="77"/>
      <c r="AN1696" s="77"/>
      <c r="AO1696" s="77"/>
      <c r="AP1696" s="76"/>
      <c r="AQ1696" s="82" t="s">
        <v>14290</v>
      </c>
      <c r="AR1696" s="77"/>
      <c r="AS1696" s="77"/>
      <c r="AT1696" s="77"/>
      <c r="AU1696" s="76"/>
      <c r="AV1696" s="82" t="s">
        <v>14290</v>
      </c>
      <c r="AW1696" s="77"/>
      <c r="AX1696" s="77"/>
      <c r="AY1696" s="77"/>
      <c r="AZ1696" s="76"/>
      <c r="BA1696" s="82" t="s">
        <v>14290</v>
      </c>
      <c r="BB1696" s="77"/>
      <c r="BC1696" s="77"/>
      <c r="BD1696" s="77"/>
      <c r="BE1696" s="76"/>
      <c r="BF1696" s="82" t="s">
        <v>14290</v>
      </c>
      <c r="BG1696" s="77"/>
      <c r="BH1696" s="77"/>
      <c r="BI1696" s="77"/>
      <c r="BJ1696" s="76"/>
      <c r="BK1696" s="82" t="s">
        <v>14290</v>
      </c>
      <c r="BL1696" s="77"/>
      <c r="BM1696" s="77"/>
      <c r="BN1696" s="77"/>
      <c r="BO1696" s="76"/>
      <c r="BP1696" s="44" t="s">
        <v>1440</v>
      </c>
    </row>
    <row r="1697" spans="1:68" x14ac:dyDescent="0.2">
      <c r="A1697" s="82" t="s">
        <v>939</v>
      </c>
      <c r="B1697" s="44" t="s">
        <v>3202</v>
      </c>
      <c r="C1697" s="44" t="s">
        <v>2401</v>
      </c>
      <c r="D1697" s="105" t="s">
        <v>14271</v>
      </c>
      <c r="E1697" s="44" t="str">
        <f t="shared" si="52"/>
        <v>Pendrath na-Udûn_Hero_MENW</v>
      </c>
      <c r="F1697" s="105" t="s">
        <v>14280</v>
      </c>
      <c r="G1697" s="105" t="s">
        <v>14271</v>
      </c>
      <c r="H1697" s="105" t="s">
        <v>14271</v>
      </c>
      <c r="I1697" s="64"/>
      <c r="J1697" s="65"/>
      <c r="K1697" s="65"/>
      <c r="L1697" s="65"/>
      <c r="M1697" s="65"/>
      <c r="N1697" s="64"/>
      <c r="O1697" s="64"/>
      <c r="P1697" s="65"/>
      <c r="Q1697" s="65"/>
      <c r="R1697" s="65"/>
      <c r="S1697" s="65"/>
      <c r="T1697" s="64"/>
      <c r="U1697" s="65"/>
      <c r="V1697" s="65"/>
      <c r="W1697" s="65"/>
      <c r="X1697" s="65"/>
      <c r="Y1697" s="64"/>
      <c r="Z1697" s="107"/>
      <c r="AA1697" s="109" t="s">
        <v>14271</v>
      </c>
      <c r="AB1697" s="82" t="s">
        <v>981</v>
      </c>
      <c r="AC1697" s="77"/>
      <c r="AD1697" s="77"/>
      <c r="AE1697" s="77"/>
      <c r="AF1697" s="76"/>
      <c r="AG1697" s="82" t="s">
        <v>14291</v>
      </c>
      <c r="AH1697" s="77"/>
      <c r="AI1697" s="77"/>
      <c r="AJ1697" s="77"/>
      <c r="AK1697" s="76"/>
      <c r="AL1697" s="82" t="s">
        <v>14291</v>
      </c>
      <c r="AM1697" s="77"/>
      <c r="AN1697" s="77"/>
      <c r="AO1697" s="77"/>
      <c r="AP1697" s="76"/>
      <c r="AQ1697" s="82" t="s">
        <v>14291</v>
      </c>
      <c r="AR1697" s="77"/>
      <c r="AS1697" s="77"/>
      <c r="AT1697" s="77"/>
      <c r="AU1697" s="76"/>
      <c r="AV1697" s="82" t="s">
        <v>14291</v>
      </c>
      <c r="AW1697" s="77"/>
      <c r="AX1697" s="77"/>
      <c r="AY1697" s="77"/>
      <c r="AZ1697" s="76"/>
      <c r="BA1697" s="82" t="s">
        <v>14291</v>
      </c>
      <c r="BB1697" s="77"/>
      <c r="BC1697" s="77"/>
      <c r="BD1697" s="77"/>
      <c r="BE1697" s="76"/>
      <c r="BF1697" s="82" t="s">
        <v>14291</v>
      </c>
      <c r="BG1697" s="77"/>
      <c r="BH1697" s="77"/>
      <c r="BI1697" s="77"/>
      <c r="BJ1697" s="76"/>
      <c r="BK1697" s="82" t="s">
        <v>14291</v>
      </c>
      <c r="BL1697" s="77"/>
      <c r="BM1697" s="77"/>
      <c r="BN1697" s="77"/>
      <c r="BO1697" s="76"/>
      <c r="BP1697" s="44" t="s">
        <v>1441</v>
      </c>
    </row>
    <row r="1698" spans="1:68" x14ac:dyDescent="0.2">
      <c r="A1698" s="82" t="s">
        <v>939</v>
      </c>
      <c r="B1698" s="44" t="s">
        <v>3202</v>
      </c>
      <c r="C1698" s="44" t="s">
        <v>2401</v>
      </c>
      <c r="D1698" s="105" t="s">
        <v>14271</v>
      </c>
      <c r="E1698" s="44" t="str">
        <f t="shared" si="52"/>
        <v>Ruskea Vene_Hero_MENW</v>
      </c>
      <c r="F1698" s="105" t="s">
        <v>14292</v>
      </c>
      <c r="G1698" s="105" t="s">
        <v>14271</v>
      </c>
      <c r="H1698" s="105" t="s">
        <v>14271</v>
      </c>
      <c r="I1698" s="64"/>
      <c r="J1698" s="65"/>
      <c r="K1698" s="65"/>
      <c r="L1698" s="65"/>
      <c r="M1698" s="65"/>
      <c r="N1698" s="64"/>
      <c r="O1698" s="64"/>
      <c r="P1698" s="65"/>
      <c r="Q1698" s="65"/>
      <c r="R1698" s="65"/>
      <c r="S1698" s="65"/>
      <c r="T1698" s="64"/>
      <c r="U1698" s="65"/>
      <c r="V1698" s="65"/>
      <c r="W1698" s="65"/>
      <c r="X1698" s="65"/>
      <c r="Y1698" s="64"/>
      <c r="Z1698" s="107"/>
      <c r="AA1698" s="109" t="s">
        <v>14271</v>
      </c>
      <c r="AB1698" s="82" t="s">
        <v>936</v>
      </c>
      <c r="AC1698" s="77"/>
      <c r="AD1698" s="77"/>
      <c r="AE1698" s="77"/>
      <c r="AF1698" s="76"/>
      <c r="AG1698" s="82" t="s">
        <v>14293</v>
      </c>
      <c r="AH1698" s="77"/>
      <c r="AI1698" s="77"/>
      <c r="AJ1698" s="77"/>
      <c r="AK1698" s="76"/>
      <c r="AL1698" s="82" t="s">
        <v>14293</v>
      </c>
      <c r="AM1698" s="77"/>
      <c r="AN1698" s="77"/>
      <c r="AO1698" s="77"/>
      <c r="AP1698" s="76"/>
      <c r="AQ1698" s="82" t="s">
        <v>14293</v>
      </c>
      <c r="AR1698" s="77"/>
      <c r="AS1698" s="77"/>
      <c r="AT1698" s="77"/>
      <c r="AU1698" s="76"/>
      <c r="AV1698" s="82" t="s">
        <v>14293</v>
      </c>
      <c r="AW1698" s="77"/>
      <c r="AX1698" s="77"/>
      <c r="AY1698" s="77"/>
      <c r="AZ1698" s="76"/>
      <c r="BA1698" s="82" t="s">
        <v>14293</v>
      </c>
      <c r="BB1698" s="77"/>
      <c r="BC1698" s="77"/>
      <c r="BD1698" s="77"/>
      <c r="BE1698" s="76"/>
      <c r="BF1698" s="82" t="s">
        <v>14293</v>
      </c>
      <c r="BG1698" s="77"/>
      <c r="BH1698" s="77"/>
      <c r="BI1698" s="77"/>
      <c r="BJ1698" s="76"/>
      <c r="BK1698" s="82" t="s">
        <v>14293</v>
      </c>
      <c r="BL1698" s="77"/>
      <c r="BM1698" s="77"/>
      <c r="BN1698" s="77"/>
      <c r="BO1698" s="76"/>
      <c r="BP1698" s="44" t="s">
        <v>1442</v>
      </c>
    </row>
    <row r="1699" spans="1:68" x14ac:dyDescent="0.2">
      <c r="A1699" s="82" t="s">
        <v>939</v>
      </c>
      <c r="B1699" s="44" t="s">
        <v>3202</v>
      </c>
      <c r="C1699" s="44" t="s">
        <v>2401</v>
      </c>
      <c r="D1699" s="105" t="s">
        <v>14271</v>
      </c>
      <c r="E1699" s="44" t="str">
        <f t="shared" si="52"/>
        <v>Thaurung_Hero_MENW</v>
      </c>
      <c r="F1699" s="105" t="s">
        <v>14282</v>
      </c>
      <c r="G1699" s="105" t="s">
        <v>14271</v>
      </c>
      <c r="H1699" s="105" t="s">
        <v>14271</v>
      </c>
      <c r="I1699" s="64"/>
      <c r="J1699" s="65"/>
      <c r="K1699" s="65"/>
      <c r="L1699" s="65"/>
      <c r="M1699" s="65"/>
      <c r="N1699" s="64"/>
      <c r="O1699" s="64"/>
      <c r="P1699" s="65"/>
      <c r="Q1699" s="65"/>
      <c r="R1699" s="65"/>
      <c r="S1699" s="65"/>
      <c r="T1699" s="64"/>
      <c r="U1699" s="65"/>
      <c r="V1699" s="65"/>
      <c r="W1699" s="65"/>
      <c r="X1699" s="65"/>
      <c r="Y1699" s="64"/>
      <c r="Z1699" s="107"/>
      <c r="AA1699" s="109" t="s">
        <v>14271</v>
      </c>
      <c r="AB1699" s="82" t="s">
        <v>937</v>
      </c>
      <c r="AC1699" s="77"/>
      <c r="AD1699" s="77"/>
      <c r="AE1699" s="77"/>
      <c r="AF1699" s="76"/>
      <c r="AG1699" s="82" t="s">
        <v>14294</v>
      </c>
      <c r="AH1699" s="77"/>
      <c r="AI1699" s="77"/>
      <c r="AJ1699" s="77"/>
      <c r="AK1699" s="76"/>
      <c r="AL1699" s="82" t="s">
        <v>14294</v>
      </c>
      <c r="AM1699" s="77"/>
      <c r="AN1699" s="77"/>
      <c r="AO1699" s="77"/>
      <c r="AP1699" s="76"/>
      <c r="AQ1699" s="82" t="s">
        <v>14294</v>
      </c>
      <c r="AR1699" s="77"/>
      <c r="AS1699" s="77"/>
      <c r="AT1699" s="77"/>
      <c r="AU1699" s="76"/>
      <c r="AV1699" s="82" t="s">
        <v>14294</v>
      </c>
      <c r="AW1699" s="77"/>
      <c r="AX1699" s="77"/>
      <c r="AY1699" s="77"/>
      <c r="AZ1699" s="76"/>
      <c r="BA1699" s="82" t="s">
        <v>14294</v>
      </c>
      <c r="BB1699" s="77"/>
      <c r="BC1699" s="77"/>
      <c r="BD1699" s="77"/>
      <c r="BE1699" s="76"/>
      <c r="BF1699" s="82" t="s">
        <v>14294</v>
      </c>
      <c r="BG1699" s="77"/>
      <c r="BH1699" s="77"/>
      <c r="BI1699" s="77"/>
      <c r="BJ1699" s="76"/>
      <c r="BK1699" s="82" t="s">
        <v>14294</v>
      </c>
      <c r="BL1699" s="77"/>
      <c r="BM1699" s="77"/>
      <c r="BN1699" s="77"/>
      <c r="BO1699" s="76"/>
      <c r="BP1699" s="44" t="s">
        <v>1443</v>
      </c>
    </row>
    <row r="1700" spans="1:68" ht="13.5" thickBot="1" x14ac:dyDescent="0.25">
      <c r="A1700" s="88" t="s">
        <v>939</v>
      </c>
      <c r="B1700" s="84" t="s">
        <v>3202</v>
      </c>
      <c r="C1700" s="84" t="s">
        <v>2401</v>
      </c>
      <c r="D1700" s="106" t="s">
        <v>14271</v>
      </c>
      <c r="E1700" s="44" t="str">
        <f t="shared" si="52"/>
        <v>The Under-forges_Hero_MENW</v>
      </c>
      <c r="F1700" s="106" t="s">
        <v>14274</v>
      </c>
      <c r="G1700" s="105" t="s">
        <v>14271</v>
      </c>
      <c r="H1700" s="105" t="s">
        <v>14271</v>
      </c>
      <c r="I1700" s="64"/>
      <c r="J1700" s="65"/>
      <c r="K1700" s="65"/>
      <c r="L1700" s="65"/>
      <c r="M1700" s="65"/>
      <c r="N1700" s="64"/>
      <c r="O1700" s="64"/>
      <c r="P1700" s="65"/>
      <c r="Q1700" s="65"/>
      <c r="R1700" s="65"/>
      <c r="S1700" s="65"/>
      <c r="T1700" s="64"/>
      <c r="U1700" s="65"/>
      <c r="V1700" s="65"/>
      <c r="W1700" s="65"/>
      <c r="X1700" s="65"/>
      <c r="Y1700" s="64"/>
      <c r="Z1700" s="107"/>
      <c r="AA1700" s="110" t="s">
        <v>14271</v>
      </c>
      <c r="AB1700" s="82" t="s">
        <v>938</v>
      </c>
      <c r="AC1700" s="86"/>
      <c r="AD1700" s="86"/>
      <c r="AE1700" s="86"/>
      <c r="AF1700" s="89"/>
      <c r="AG1700" s="88" t="s">
        <v>14295</v>
      </c>
      <c r="AH1700" s="86"/>
      <c r="AI1700" s="86"/>
      <c r="AJ1700" s="86"/>
      <c r="AK1700" s="89"/>
      <c r="AL1700" s="88" t="s">
        <v>14295</v>
      </c>
      <c r="AM1700" s="86"/>
      <c r="AN1700" s="86"/>
      <c r="AO1700" s="86"/>
      <c r="AP1700" s="89"/>
      <c r="AQ1700" s="88" t="s">
        <v>14295</v>
      </c>
      <c r="AR1700" s="86"/>
      <c r="AS1700" s="86"/>
      <c r="AT1700" s="86"/>
      <c r="AU1700" s="89"/>
      <c r="AV1700" s="88" t="s">
        <v>14295</v>
      </c>
      <c r="AW1700" s="86"/>
      <c r="AX1700" s="86"/>
      <c r="AY1700" s="86"/>
      <c r="AZ1700" s="89"/>
      <c r="BA1700" s="88" t="s">
        <v>14295</v>
      </c>
      <c r="BB1700" s="86"/>
      <c r="BC1700" s="86"/>
      <c r="BD1700" s="86"/>
      <c r="BE1700" s="89"/>
      <c r="BF1700" s="88" t="s">
        <v>14295</v>
      </c>
      <c r="BG1700" s="86"/>
      <c r="BH1700" s="86"/>
      <c r="BI1700" s="86"/>
      <c r="BJ1700" s="89"/>
      <c r="BK1700" s="88" t="s">
        <v>14295</v>
      </c>
      <c r="BL1700" s="86"/>
      <c r="BM1700" s="86"/>
      <c r="BN1700" s="86"/>
      <c r="BO1700" s="89"/>
      <c r="BP1700" s="44" t="s">
        <v>14296</v>
      </c>
    </row>
    <row r="1701" spans="1:68" s="55" customFormat="1" ht="13.5" thickBot="1" x14ac:dyDescent="0.25">
      <c r="A1701" s="90"/>
      <c r="B1701" s="91"/>
      <c r="C1701" s="91"/>
      <c r="D1701" s="91"/>
      <c r="E1701" s="44" t="str">
        <f t="shared" si="52"/>
        <v>Middle-earth: Hands of the Healer__</v>
      </c>
      <c r="F1701" s="91"/>
      <c r="G1701" s="91"/>
      <c r="H1701" s="91"/>
      <c r="I1701" s="92"/>
      <c r="J1701" s="93"/>
      <c r="K1701" s="93"/>
      <c r="L1701" s="93"/>
      <c r="M1701" s="93"/>
      <c r="N1701" s="92"/>
      <c r="O1701" s="92"/>
      <c r="P1701" s="93"/>
      <c r="Q1701" s="93"/>
      <c r="R1701" s="93"/>
      <c r="S1701" s="93"/>
      <c r="T1701" s="92"/>
      <c r="U1701" s="93"/>
      <c r="V1701" s="93"/>
      <c r="W1701" s="93"/>
      <c r="X1701" s="93"/>
      <c r="Y1701" s="92"/>
      <c r="Z1701" s="93"/>
      <c r="AA1701" s="95"/>
      <c r="AB1701" s="134" t="s">
        <v>408</v>
      </c>
      <c r="AC1701" s="135"/>
      <c r="AD1701" s="135"/>
      <c r="AE1701" s="135"/>
      <c r="AF1701" s="136"/>
      <c r="AG1701" s="96" t="s">
        <v>14297</v>
      </c>
      <c r="AH1701" s="111"/>
      <c r="AI1701" s="111"/>
      <c r="AJ1701" s="111"/>
      <c r="AK1701" s="112"/>
      <c r="AL1701" s="96" t="s">
        <v>14297</v>
      </c>
      <c r="AM1701" s="111"/>
      <c r="AN1701" s="111"/>
      <c r="AO1701" s="111"/>
      <c r="AP1701" s="112"/>
      <c r="AQ1701" s="96" t="s">
        <v>14297</v>
      </c>
      <c r="AR1701" s="111"/>
      <c r="AS1701" s="111"/>
      <c r="AT1701" s="111"/>
      <c r="AU1701" s="112"/>
      <c r="AV1701" s="96" t="s">
        <v>14297</v>
      </c>
      <c r="AW1701" s="111"/>
      <c r="AX1701" s="111"/>
      <c r="AY1701" s="111"/>
      <c r="AZ1701" s="112"/>
      <c r="BA1701" s="96" t="s">
        <v>14297</v>
      </c>
      <c r="BB1701" s="111"/>
      <c r="BC1701" s="111"/>
      <c r="BD1701" s="111"/>
      <c r="BE1701" s="112"/>
      <c r="BF1701" s="96" t="s">
        <v>14297</v>
      </c>
      <c r="BG1701" s="111"/>
      <c r="BH1701" s="111"/>
      <c r="BI1701" s="111"/>
      <c r="BJ1701" s="112"/>
      <c r="BK1701" s="96" t="s">
        <v>14297</v>
      </c>
      <c r="BL1701" s="111"/>
      <c r="BM1701" s="111"/>
      <c r="BN1701" s="111"/>
      <c r="BO1701" s="112"/>
      <c r="BP1701" s="96" t="s">
        <v>408</v>
      </c>
    </row>
    <row r="1702" spans="1:68" x14ac:dyDescent="0.2">
      <c r="A1702" s="97" t="s">
        <v>940</v>
      </c>
      <c r="B1702" s="98" t="s">
        <v>5721</v>
      </c>
      <c r="C1702" s="98" t="s">
        <v>2401</v>
      </c>
      <c r="D1702" s="104" t="s">
        <v>14271</v>
      </c>
      <c r="E1702" s="44" t="str">
        <f t="shared" si="52"/>
        <v>Breadmaker's Healing Runeknife_Hero_MEHH</v>
      </c>
      <c r="F1702" s="104" t="s">
        <v>14282</v>
      </c>
      <c r="G1702" s="105" t="s">
        <v>14271</v>
      </c>
      <c r="H1702" s="105" t="s">
        <v>14271</v>
      </c>
      <c r="I1702" s="64"/>
      <c r="J1702" s="65"/>
      <c r="K1702" s="65"/>
      <c r="L1702" s="65"/>
      <c r="M1702" s="65"/>
      <c r="N1702" s="64"/>
      <c r="O1702" s="64"/>
      <c r="P1702" s="65"/>
      <c r="Q1702" s="65"/>
      <c r="R1702" s="65"/>
      <c r="S1702" s="65"/>
      <c r="T1702" s="64"/>
      <c r="U1702" s="65"/>
      <c r="V1702" s="65"/>
      <c r="W1702" s="65"/>
      <c r="X1702" s="65"/>
      <c r="Y1702" s="64"/>
      <c r="Z1702" s="107"/>
      <c r="AA1702" s="108" t="s">
        <v>14271</v>
      </c>
      <c r="AB1702" s="82" t="s">
        <v>949</v>
      </c>
      <c r="AC1702" s="72"/>
      <c r="AD1702" s="72"/>
      <c r="AE1702" s="72"/>
      <c r="AF1702" s="71"/>
      <c r="AG1702" s="82" t="s">
        <v>14298</v>
      </c>
      <c r="AH1702" s="72"/>
      <c r="AI1702" s="72"/>
      <c r="AJ1702" s="72"/>
      <c r="AK1702" s="71"/>
      <c r="AL1702" s="82" t="s">
        <v>14298</v>
      </c>
      <c r="AM1702" s="72"/>
      <c r="AN1702" s="72"/>
      <c r="AO1702" s="72"/>
      <c r="AP1702" s="71"/>
      <c r="AQ1702" s="82" t="s">
        <v>14298</v>
      </c>
      <c r="AR1702" s="72"/>
      <c r="AS1702" s="72"/>
      <c r="AT1702" s="72"/>
      <c r="AU1702" s="71"/>
      <c r="AV1702" s="82" t="s">
        <v>14298</v>
      </c>
      <c r="AW1702" s="72"/>
      <c r="AX1702" s="72"/>
      <c r="AY1702" s="72"/>
      <c r="AZ1702" s="71"/>
      <c r="BA1702" s="82" t="s">
        <v>14298</v>
      </c>
      <c r="BB1702" s="72"/>
      <c r="BC1702" s="72"/>
      <c r="BD1702" s="72"/>
      <c r="BE1702" s="71"/>
      <c r="BF1702" s="82" t="s">
        <v>14298</v>
      </c>
      <c r="BG1702" s="72"/>
      <c r="BH1702" s="72"/>
      <c r="BI1702" s="72"/>
      <c r="BJ1702" s="71"/>
      <c r="BK1702" s="82" t="s">
        <v>14298</v>
      </c>
      <c r="BL1702" s="72"/>
      <c r="BM1702" s="72"/>
      <c r="BN1702" s="72"/>
      <c r="BO1702" s="71"/>
      <c r="BP1702" s="44" t="s">
        <v>14299</v>
      </c>
    </row>
    <row r="1703" spans="1:68" x14ac:dyDescent="0.2">
      <c r="A1703" s="82" t="s">
        <v>940</v>
      </c>
      <c r="B1703" s="44" t="s">
        <v>6117</v>
      </c>
      <c r="C1703" s="44" t="s">
        <v>2401</v>
      </c>
      <c r="D1703" s="105" t="s">
        <v>14271</v>
      </c>
      <c r="E1703" s="44" t="str">
        <f t="shared" si="52"/>
        <v>Widuskapin Ritual_Hero_MEHH</v>
      </c>
      <c r="F1703" s="105" t="s">
        <v>14300</v>
      </c>
      <c r="G1703" s="105" t="s">
        <v>14271</v>
      </c>
      <c r="H1703" s="105" t="s">
        <v>14271</v>
      </c>
      <c r="I1703" s="64"/>
      <c r="J1703" s="65"/>
      <c r="K1703" s="65"/>
      <c r="L1703" s="65"/>
      <c r="M1703" s="65"/>
      <c r="N1703" s="64"/>
      <c r="O1703" s="64"/>
      <c r="P1703" s="65"/>
      <c r="Q1703" s="65"/>
      <c r="R1703" s="65"/>
      <c r="S1703" s="65"/>
      <c r="T1703" s="64"/>
      <c r="U1703" s="65"/>
      <c r="V1703" s="65"/>
      <c r="W1703" s="65"/>
      <c r="X1703" s="65"/>
      <c r="Y1703" s="64"/>
      <c r="Z1703" s="107"/>
      <c r="AA1703" s="109" t="s">
        <v>14271</v>
      </c>
      <c r="AB1703" s="82" t="s">
        <v>950</v>
      </c>
      <c r="AC1703" s="77"/>
      <c r="AD1703" s="77"/>
      <c r="AE1703" s="77"/>
      <c r="AF1703" s="76"/>
      <c r="AG1703" s="82" t="s">
        <v>14301</v>
      </c>
      <c r="AH1703" s="77"/>
      <c r="AI1703" s="77"/>
      <c r="AJ1703" s="77"/>
      <c r="AK1703" s="76"/>
      <c r="AL1703" s="82" t="s">
        <v>14301</v>
      </c>
      <c r="AM1703" s="77"/>
      <c r="AN1703" s="77"/>
      <c r="AO1703" s="77"/>
      <c r="AP1703" s="76"/>
      <c r="AQ1703" s="82" t="s">
        <v>14301</v>
      </c>
      <c r="AR1703" s="77"/>
      <c r="AS1703" s="77"/>
      <c r="AT1703" s="77"/>
      <c r="AU1703" s="76"/>
      <c r="AV1703" s="82" t="s">
        <v>14301</v>
      </c>
      <c r="AW1703" s="77"/>
      <c r="AX1703" s="77"/>
      <c r="AY1703" s="77"/>
      <c r="AZ1703" s="76"/>
      <c r="BA1703" s="82" t="s">
        <v>14301</v>
      </c>
      <c r="BB1703" s="77"/>
      <c r="BC1703" s="77"/>
      <c r="BD1703" s="77"/>
      <c r="BE1703" s="76"/>
      <c r="BF1703" s="82" t="s">
        <v>14301</v>
      </c>
      <c r="BG1703" s="77"/>
      <c r="BH1703" s="77"/>
      <c r="BI1703" s="77"/>
      <c r="BJ1703" s="76"/>
      <c r="BK1703" s="82" t="s">
        <v>14301</v>
      </c>
      <c r="BL1703" s="77"/>
      <c r="BM1703" s="77"/>
      <c r="BN1703" s="77"/>
      <c r="BO1703" s="76"/>
      <c r="BP1703" s="44" t="s">
        <v>299</v>
      </c>
    </row>
    <row r="1704" spans="1:68" x14ac:dyDescent="0.2">
      <c r="A1704" s="82" t="s">
        <v>940</v>
      </c>
      <c r="B1704" s="44" t="s">
        <v>3202</v>
      </c>
      <c r="C1704" s="44" t="s">
        <v>2401</v>
      </c>
      <c r="D1704" s="105" t="s">
        <v>14271</v>
      </c>
      <c r="E1704" s="44" t="str">
        <f t="shared" si="52"/>
        <v>Aden Scarlet's Medical Library_Hero_MEHH</v>
      </c>
      <c r="F1704" s="105" t="s">
        <v>14302</v>
      </c>
      <c r="G1704" s="105" t="s">
        <v>14271</v>
      </c>
      <c r="H1704" s="105" t="s">
        <v>14271</v>
      </c>
      <c r="I1704" s="64"/>
      <c r="J1704" s="65"/>
      <c r="K1704" s="65"/>
      <c r="L1704" s="65"/>
      <c r="M1704" s="65"/>
      <c r="N1704" s="64"/>
      <c r="O1704" s="64"/>
      <c r="P1704" s="65"/>
      <c r="Q1704" s="65"/>
      <c r="R1704" s="65"/>
      <c r="S1704" s="65"/>
      <c r="T1704" s="64"/>
      <c r="U1704" s="65"/>
      <c r="V1704" s="65"/>
      <c r="W1704" s="65"/>
      <c r="X1704" s="65"/>
      <c r="Y1704" s="64"/>
      <c r="Z1704" s="107"/>
      <c r="AA1704" s="109" t="s">
        <v>14271</v>
      </c>
      <c r="AB1704" s="82" t="s">
        <v>941</v>
      </c>
      <c r="AC1704" s="77"/>
      <c r="AD1704" s="77"/>
      <c r="AE1704" s="77"/>
      <c r="AF1704" s="76"/>
      <c r="AG1704" s="82" t="s">
        <v>14303</v>
      </c>
      <c r="AH1704" s="77"/>
      <c r="AI1704" s="77"/>
      <c r="AJ1704" s="77"/>
      <c r="AK1704" s="76"/>
      <c r="AL1704" s="82" t="s">
        <v>14303</v>
      </c>
      <c r="AM1704" s="77"/>
      <c r="AN1704" s="77"/>
      <c r="AO1704" s="77"/>
      <c r="AP1704" s="76"/>
      <c r="AQ1704" s="82" t="s">
        <v>14303</v>
      </c>
      <c r="AR1704" s="77"/>
      <c r="AS1704" s="77"/>
      <c r="AT1704" s="77"/>
      <c r="AU1704" s="76"/>
      <c r="AV1704" s="82" t="s">
        <v>14303</v>
      </c>
      <c r="AW1704" s="77"/>
      <c r="AX1704" s="77"/>
      <c r="AY1704" s="77"/>
      <c r="AZ1704" s="76"/>
      <c r="BA1704" s="82" t="s">
        <v>14303</v>
      </c>
      <c r="BB1704" s="77"/>
      <c r="BC1704" s="77"/>
      <c r="BD1704" s="77"/>
      <c r="BE1704" s="76"/>
      <c r="BF1704" s="82" t="s">
        <v>14303</v>
      </c>
      <c r="BG1704" s="77"/>
      <c r="BH1704" s="77"/>
      <c r="BI1704" s="77"/>
      <c r="BJ1704" s="76"/>
      <c r="BK1704" s="82" t="s">
        <v>14303</v>
      </c>
      <c r="BL1704" s="77"/>
      <c r="BM1704" s="77"/>
      <c r="BN1704" s="77"/>
      <c r="BO1704" s="76"/>
      <c r="BP1704" s="44" t="s">
        <v>300</v>
      </c>
    </row>
    <row r="1705" spans="1:68" x14ac:dyDescent="0.2">
      <c r="A1705" s="82" t="s">
        <v>940</v>
      </c>
      <c r="B1705" s="44" t="s">
        <v>3202</v>
      </c>
      <c r="C1705" s="44" t="s">
        <v>2401</v>
      </c>
      <c r="D1705" s="105" t="s">
        <v>14271</v>
      </c>
      <c r="E1705" s="44" t="str">
        <f t="shared" si="52"/>
        <v>Cairn of the Colruh Hazurbal_Hero_MEHH</v>
      </c>
      <c r="F1705" s="105" t="s">
        <v>14300</v>
      </c>
      <c r="G1705" s="105" t="s">
        <v>14271</v>
      </c>
      <c r="H1705" s="105" t="s">
        <v>14271</v>
      </c>
      <c r="I1705" s="64"/>
      <c r="J1705" s="65"/>
      <c r="K1705" s="65"/>
      <c r="L1705" s="65"/>
      <c r="M1705" s="65"/>
      <c r="N1705" s="64"/>
      <c r="O1705" s="64"/>
      <c r="P1705" s="65"/>
      <c r="Q1705" s="65"/>
      <c r="R1705" s="65"/>
      <c r="S1705" s="65"/>
      <c r="T1705" s="64"/>
      <c r="U1705" s="65"/>
      <c r="V1705" s="65"/>
      <c r="W1705" s="65"/>
      <c r="X1705" s="65"/>
      <c r="Y1705" s="64"/>
      <c r="Z1705" s="107"/>
      <c r="AA1705" s="109" t="s">
        <v>14271</v>
      </c>
      <c r="AB1705" s="82" t="s">
        <v>942</v>
      </c>
      <c r="AC1705" s="77"/>
      <c r="AD1705" s="77"/>
      <c r="AE1705" s="77"/>
      <c r="AF1705" s="76"/>
      <c r="AG1705" s="82" t="s">
        <v>14304</v>
      </c>
      <c r="AH1705" s="77"/>
      <c r="AI1705" s="77"/>
      <c r="AJ1705" s="77"/>
      <c r="AK1705" s="76"/>
      <c r="AL1705" s="82" t="s">
        <v>14304</v>
      </c>
      <c r="AM1705" s="77"/>
      <c r="AN1705" s="77"/>
      <c r="AO1705" s="77"/>
      <c r="AP1705" s="76"/>
      <c r="AQ1705" s="82" t="s">
        <v>14304</v>
      </c>
      <c r="AR1705" s="77"/>
      <c r="AS1705" s="77"/>
      <c r="AT1705" s="77"/>
      <c r="AU1705" s="76"/>
      <c r="AV1705" s="82" t="s">
        <v>14304</v>
      </c>
      <c r="AW1705" s="77"/>
      <c r="AX1705" s="77"/>
      <c r="AY1705" s="77"/>
      <c r="AZ1705" s="76"/>
      <c r="BA1705" s="82" t="s">
        <v>14304</v>
      </c>
      <c r="BB1705" s="77"/>
      <c r="BC1705" s="77"/>
      <c r="BD1705" s="77"/>
      <c r="BE1705" s="76"/>
      <c r="BF1705" s="82" t="s">
        <v>14304</v>
      </c>
      <c r="BG1705" s="77"/>
      <c r="BH1705" s="77"/>
      <c r="BI1705" s="77"/>
      <c r="BJ1705" s="76"/>
      <c r="BK1705" s="82" t="s">
        <v>14304</v>
      </c>
      <c r="BL1705" s="77"/>
      <c r="BM1705" s="77"/>
      <c r="BN1705" s="77"/>
      <c r="BO1705" s="76"/>
      <c r="BP1705" s="44" t="s">
        <v>216</v>
      </c>
    </row>
    <row r="1706" spans="1:68" x14ac:dyDescent="0.2">
      <c r="A1706" s="82" t="s">
        <v>940</v>
      </c>
      <c r="B1706" s="44" t="s">
        <v>3202</v>
      </c>
      <c r="C1706" s="44" t="s">
        <v>2401</v>
      </c>
      <c r="D1706" s="105" t="s">
        <v>14271</v>
      </c>
      <c r="E1706" s="44" t="str">
        <f t="shared" si="52"/>
        <v>Cave of the Urdharkonur_Hero_MEHH</v>
      </c>
      <c r="F1706" s="105" t="s">
        <v>5538</v>
      </c>
      <c r="G1706" s="105" t="s">
        <v>14271</v>
      </c>
      <c r="H1706" s="105" t="s">
        <v>14271</v>
      </c>
      <c r="I1706" s="64"/>
      <c r="J1706" s="65"/>
      <c r="K1706" s="65"/>
      <c r="L1706" s="65"/>
      <c r="M1706" s="65"/>
      <c r="N1706" s="64"/>
      <c r="O1706" s="64"/>
      <c r="P1706" s="65"/>
      <c r="Q1706" s="65"/>
      <c r="R1706" s="65"/>
      <c r="S1706" s="65"/>
      <c r="T1706" s="64"/>
      <c r="U1706" s="65"/>
      <c r="V1706" s="65"/>
      <c r="W1706" s="65"/>
      <c r="X1706" s="65"/>
      <c r="Y1706" s="64"/>
      <c r="Z1706" s="107"/>
      <c r="AA1706" s="109" t="s">
        <v>14271</v>
      </c>
      <c r="AB1706" s="82" t="s">
        <v>943</v>
      </c>
      <c r="AC1706" s="77"/>
      <c r="AD1706" s="77"/>
      <c r="AE1706" s="77"/>
      <c r="AF1706" s="76"/>
      <c r="AG1706" s="82" t="s">
        <v>14305</v>
      </c>
      <c r="AH1706" s="77"/>
      <c r="AI1706" s="77"/>
      <c r="AJ1706" s="77"/>
      <c r="AK1706" s="76"/>
      <c r="AL1706" s="82" t="s">
        <v>14305</v>
      </c>
      <c r="AM1706" s="77"/>
      <c r="AN1706" s="77"/>
      <c r="AO1706" s="77"/>
      <c r="AP1706" s="76"/>
      <c r="AQ1706" s="82" t="s">
        <v>14305</v>
      </c>
      <c r="AR1706" s="77"/>
      <c r="AS1706" s="77"/>
      <c r="AT1706" s="77"/>
      <c r="AU1706" s="76"/>
      <c r="AV1706" s="82" t="s">
        <v>14305</v>
      </c>
      <c r="AW1706" s="77"/>
      <c r="AX1706" s="77"/>
      <c r="AY1706" s="77"/>
      <c r="AZ1706" s="76"/>
      <c r="BA1706" s="82" t="s">
        <v>14305</v>
      </c>
      <c r="BB1706" s="77"/>
      <c r="BC1706" s="77"/>
      <c r="BD1706" s="77"/>
      <c r="BE1706" s="76"/>
      <c r="BF1706" s="82" t="s">
        <v>14305</v>
      </c>
      <c r="BG1706" s="77"/>
      <c r="BH1706" s="77"/>
      <c r="BI1706" s="77"/>
      <c r="BJ1706" s="76"/>
      <c r="BK1706" s="82" t="s">
        <v>14305</v>
      </c>
      <c r="BL1706" s="77"/>
      <c r="BM1706" s="77"/>
      <c r="BN1706" s="77"/>
      <c r="BO1706" s="76"/>
      <c r="BP1706" s="44" t="s">
        <v>301</v>
      </c>
    </row>
    <row r="1707" spans="1:68" x14ac:dyDescent="0.2">
      <c r="A1707" s="82" t="s">
        <v>940</v>
      </c>
      <c r="B1707" s="44" t="s">
        <v>3202</v>
      </c>
      <c r="C1707" s="44" t="s">
        <v>2401</v>
      </c>
      <c r="D1707" s="105" t="s">
        <v>14271</v>
      </c>
      <c r="E1707" s="44" t="str">
        <f t="shared" si="52"/>
        <v>Gyogorasag Sanctuary_Hero_MEHH</v>
      </c>
      <c r="F1707" s="105" t="s">
        <v>14282</v>
      </c>
      <c r="G1707" s="105" t="s">
        <v>14271</v>
      </c>
      <c r="H1707" s="105" t="s">
        <v>14271</v>
      </c>
      <c r="I1707" s="64"/>
      <c r="J1707" s="65"/>
      <c r="K1707" s="65"/>
      <c r="L1707" s="65"/>
      <c r="M1707" s="65"/>
      <c r="N1707" s="64"/>
      <c r="O1707" s="64"/>
      <c r="P1707" s="65"/>
      <c r="Q1707" s="65"/>
      <c r="R1707" s="65"/>
      <c r="S1707" s="65"/>
      <c r="T1707" s="64"/>
      <c r="U1707" s="65"/>
      <c r="V1707" s="65"/>
      <c r="W1707" s="65"/>
      <c r="X1707" s="65"/>
      <c r="Y1707" s="64"/>
      <c r="Z1707" s="107"/>
      <c r="AA1707" s="109" t="s">
        <v>14271</v>
      </c>
      <c r="AB1707" s="82" t="s">
        <v>944</v>
      </c>
      <c r="AC1707" s="77"/>
      <c r="AD1707" s="77"/>
      <c r="AE1707" s="77"/>
      <c r="AF1707" s="76"/>
      <c r="AG1707" s="82" t="s">
        <v>14306</v>
      </c>
      <c r="AH1707" s="77"/>
      <c r="AI1707" s="77"/>
      <c r="AJ1707" s="77"/>
      <c r="AK1707" s="76"/>
      <c r="AL1707" s="82" t="s">
        <v>14306</v>
      </c>
      <c r="AM1707" s="77"/>
      <c r="AN1707" s="77"/>
      <c r="AO1707" s="77"/>
      <c r="AP1707" s="76"/>
      <c r="AQ1707" s="82" t="s">
        <v>14306</v>
      </c>
      <c r="AR1707" s="77"/>
      <c r="AS1707" s="77"/>
      <c r="AT1707" s="77"/>
      <c r="AU1707" s="76"/>
      <c r="AV1707" s="82" t="s">
        <v>14306</v>
      </c>
      <c r="AW1707" s="77"/>
      <c r="AX1707" s="77"/>
      <c r="AY1707" s="77"/>
      <c r="AZ1707" s="76"/>
      <c r="BA1707" s="82" t="s">
        <v>14306</v>
      </c>
      <c r="BB1707" s="77"/>
      <c r="BC1707" s="77"/>
      <c r="BD1707" s="77"/>
      <c r="BE1707" s="76"/>
      <c r="BF1707" s="82" t="s">
        <v>14306</v>
      </c>
      <c r="BG1707" s="77"/>
      <c r="BH1707" s="77"/>
      <c r="BI1707" s="77"/>
      <c r="BJ1707" s="76"/>
      <c r="BK1707" s="82" t="s">
        <v>14306</v>
      </c>
      <c r="BL1707" s="77"/>
      <c r="BM1707" s="77"/>
      <c r="BN1707" s="77"/>
      <c r="BO1707" s="76"/>
      <c r="BP1707" s="44" t="s">
        <v>302</v>
      </c>
    </row>
    <row r="1708" spans="1:68" x14ac:dyDescent="0.2">
      <c r="A1708" s="82" t="s">
        <v>940</v>
      </c>
      <c r="B1708" s="44" t="s">
        <v>3202</v>
      </c>
      <c r="C1708" s="44" t="s">
        <v>2401</v>
      </c>
      <c r="D1708" s="105" t="s">
        <v>14271</v>
      </c>
      <c r="E1708" s="44" t="str">
        <f t="shared" si="52"/>
        <v>Joghul's Shrine_Hero_MEHH</v>
      </c>
      <c r="F1708" s="105" t="s">
        <v>5538</v>
      </c>
      <c r="G1708" s="105" t="s">
        <v>14271</v>
      </c>
      <c r="H1708" s="105" t="s">
        <v>14271</v>
      </c>
      <c r="I1708" s="64"/>
      <c r="J1708" s="65"/>
      <c r="K1708" s="65"/>
      <c r="L1708" s="65"/>
      <c r="M1708" s="65"/>
      <c r="N1708" s="64"/>
      <c r="O1708" s="64"/>
      <c r="P1708" s="65"/>
      <c r="Q1708" s="65"/>
      <c r="R1708" s="65"/>
      <c r="S1708" s="65"/>
      <c r="T1708" s="64"/>
      <c r="U1708" s="65"/>
      <c r="V1708" s="65"/>
      <c r="W1708" s="65"/>
      <c r="X1708" s="65"/>
      <c r="Y1708" s="64"/>
      <c r="Z1708" s="107"/>
      <c r="AA1708" s="109" t="s">
        <v>14271</v>
      </c>
      <c r="AB1708" s="82" t="s">
        <v>946</v>
      </c>
      <c r="AC1708" s="77"/>
      <c r="AD1708" s="77"/>
      <c r="AE1708" s="77"/>
      <c r="AF1708" s="76"/>
      <c r="AG1708" s="82" t="s">
        <v>14307</v>
      </c>
      <c r="AH1708" s="77"/>
      <c r="AI1708" s="77"/>
      <c r="AJ1708" s="77"/>
      <c r="AK1708" s="76"/>
      <c r="AL1708" s="82" t="s">
        <v>14307</v>
      </c>
      <c r="AM1708" s="77"/>
      <c r="AN1708" s="77"/>
      <c r="AO1708" s="77"/>
      <c r="AP1708" s="76"/>
      <c r="AQ1708" s="82" t="s">
        <v>14307</v>
      </c>
      <c r="AR1708" s="77"/>
      <c r="AS1708" s="77"/>
      <c r="AT1708" s="77"/>
      <c r="AU1708" s="76"/>
      <c r="AV1708" s="82" t="s">
        <v>14307</v>
      </c>
      <c r="AW1708" s="77"/>
      <c r="AX1708" s="77"/>
      <c r="AY1708" s="77"/>
      <c r="AZ1708" s="76"/>
      <c r="BA1708" s="82" t="s">
        <v>14307</v>
      </c>
      <c r="BB1708" s="77"/>
      <c r="BC1708" s="77"/>
      <c r="BD1708" s="77"/>
      <c r="BE1708" s="76"/>
      <c r="BF1708" s="82" t="s">
        <v>14307</v>
      </c>
      <c r="BG1708" s="77"/>
      <c r="BH1708" s="77"/>
      <c r="BI1708" s="77"/>
      <c r="BJ1708" s="76"/>
      <c r="BK1708" s="82" t="s">
        <v>14307</v>
      </c>
      <c r="BL1708" s="77"/>
      <c r="BM1708" s="77"/>
      <c r="BN1708" s="77"/>
      <c r="BO1708" s="76"/>
      <c r="BP1708" s="44" t="s">
        <v>214</v>
      </c>
    </row>
    <row r="1709" spans="1:68" x14ac:dyDescent="0.2">
      <c r="A1709" s="82" t="s">
        <v>940</v>
      </c>
      <c r="B1709" s="44" t="s">
        <v>3202</v>
      </c>
      <c r="C1709" s="44" t="s">
        <v>2401</v>
      </c>
      <c r="D1709" s="105" t="s">
        <v>14271</v>
      </c>
      <c r="E1709" s="44" t="str">
        <f t="shared" si="52"/>
        <v>Hostel of the Sisters of Nienna_Hero_MEHH</v>
      </c>
      <c r="F1709" s="105" t="s">
        <v>14274</v>
      </c>
      <c r="G1709" s="105" t="s">
        <v>14271</v>
      </c>
      <c r="H1709" s="105" t="s">
        <v>14271</v>
      </c>
      <c r="I1709" s="64"/>
      <c r="J1709" s="65"/>
      <c r="K1709" s="65"/>
      <c r="L1709" s="65"/>
      <c r="M1709" s="65"/>
      <c r="N1709" s="64"/>
      <c r="O1709" s="64"/>
      <c r="P1709" s="65"/>
      <c r="Q1709" s="65"/>
      <c r="R1709" s="65"/>
      <c r="S1709" s="65"/>
      <c r="T1709" s="64"/>
      <c r="U1709" s="65"/>
      <c r="V1709" s="65"/>
      <c r="W1709" s="65"/>
      <c r="X1709" s="65"/>
      <c r="Y1709" s="64"/>
      <c r="Z1709" s="107"/>
      <c r="AA1709" s="109" t="s">
        <v>14271</v>
      </c>
      <c r="AB1709" s="82" t="s">
        <v>947</v>
      </c>
      <c r="AC1709" s="77"/>
      <c r="AD1709" s="77"/>
      <c r="AE1709" s="77"/>
      <c r="AF1709" s="76"/>
      <c r="AG1709" s="82" t="s">
        <v>14308</v>
      </c>
      <c r="AH1709" s="77"/>
      <c r="AI1709" s="77"/>
      <c r="AJ1709" s="77"/>
      <c r="AK1709" s="76"/>
      <c r="AL1709" s="82" t="s">
        <v>14308</v>
      </c>
      <c r="AM1709" s="77"/>
      <c r="AN1709" s="77"/>
      <c r="AO1709" s="77"/>
      <c r="AP1709" s="76"/>
      <c r="AQ1709" s="82" t="s">
        <v>14308</v>
      </c>
      <c r="AR1709" s="77"/>
      <c r="AS1709" s="77"/>
      <c r="AT1709" s="77"/>
      <c r="AU1709" s="76"/>
      <c r="AV1709" s="82" t="s">
        <v>14308</v>
      </c>
      <c r="AW1709" s="77"/>
      <c r="AX1709" s="77"/>
      <c r="AY1709" s="77"/>
      <c r="AZ1709" s="76"/>
      <c r="BA1709" s="82" t="s">
        <v>14308</v>
      </c>
      <c r="BB1709" s="77"/>
      <c r="BC1709" s="77"/>
      <c r="BD1709" s="77"/>
      <c r="BE1709" s="76"/>
      <c r="BF1709" s="82" t="s">
        <v>14308</v>
      </c>
      <c r="BG1709" s="77"/>
      <c r="BH1709" s="77"/>
      <c r="BI1709" s="77"/>
      <c r="BJ1709" s="76"/>
      <c r="BK1709" s="82" t="s">
        <v>14308</v>
      </c>
      <c r="BL1709" s="77"/>
      <c r="BM1709" s="77"/>
      <c r="BN1709" s="77"/>
      <c r="BO1709" s="76"/>
      <c r="BP1709" s="44" t="s">
        <v>215</v>
      </c>
    </row>
    <row r="1710" spans="1:68" x14ac:dyDescent="0.2">
      <c r="A1710" s="82" t="s">
        <v>940</v>
      </c>
      <c r="B1710" s="44" t="s">
        <v>3202</v>
      </c>
      <c r="C1710" s="44" t="s">
        <v>2401</v>
      </c>
      <c r="D1710" s="105" t="s">
        <v>14271</v>
      </c>
      <c r="E1710" s="44" t="str">
        <f t="shared" si="52"/>
        <v>The Hospice of Lost Faith_Hero_MEHH</v>
      </c>
      <c r="F1710" s="105" t="s">
        <v>11133</v>
      </c>
      <c r="G1710" s="105" t="s">
        <v>14271</v>
      </c>
      <c r="H1710" s="105" t="s">
        <v>14271</v>
      </c>
      <c r="I1710" s="64"/>
      <c r="J1710" s="65"/>
      <c r="K1710" s="65"/>
      <c r="L1710" s="65"/>
      <c r="M1710" s="65"/>
      <c r="N1710" s="64"/>
      <c r="O1710" s="64"/>
      <c r="P1710" s="65"/>
      <c r="Q1710" s="65"/>
      <c r="R1710" s="65"/>
      <c r="S1710" s="65"/>
      <c r="T1710" s="64"/>
      <c r="U1710" s="65"/>
      <c r="V1710" s="65"/>
      <c r="W1710" s="65"/>
      <c r="X1710" s="65"/>
      <c r="Y1710" s="64"/>
      <c r="Z1710" s="107"/>
      <c r="AA1710" s="109" t="s">
        <v>14271</v>
      </c>
      <c r="AB1710" s="82" t="s">
        <v>945</v>
      </c>
      <c r="AC1710" s="77"/>
      <c r="AD1710" s="77"/>
      <c r="AE1710" s="77"/>
      <c r="AF1710" s="76"/>
      <c r="AG1710" s="82" t="s">
        <v>14309</v>
      </c>
      <c r="AH1710" s="77"/>
      <c r="AI1710" s="77"/>
      <c r="AJ1710" s="77"/>
      <c r="AK1710" s="76"/>
      <c r="AL1710" s="82" t="s">
        <v>14309</v>
      </c>
      <c r="AM1710" s="77"/>
      <c r="AN1710" s="77"/>
      <c r="AO1710" s="77"/>
      <c r="AP1710" s="76"/>
      <c r="AQ1710" s="82" t="s">
        <v>14309</v>
      </c>
      <c r="AR1710" s="77"/>
      <c r="AS1710" s="77"/>
      <c r="AT1710" s="77"/>
      <c r="AU1710" s="76"/>
      <c r="AV1710" s="82" t="s">
        <v>14309</v>
      </c>
      <c r="AW1710" s="77"/>
      <c r="AX1710" s="77"/>
      <c r="AY1710" s="77"/>
      <c r="AZ1710" s="76"/>
      <c r="BA1710" s="82" t="s">
        <v>14309</v>
      </c>
      <c r="BB1710" s="77"/>
      <c r="BC1710" s="77"/>
      <c r="BD1710" s="77"/>
      <c r="BE1710" s="76"/>
      <c r="BF1710" s="82" t="s">
        <v>14309</v>
      </c>
      <c r="BG1710" s="77"/>
      <c r="BH1710" s="77"/>
      <c r="BI1710" s="77"/>
      <c r="BJ1710" s="76"/>
      <c r="BK1710" s="82" t="s">
        <v>14309</v>
      </c>
      <c r="BL1710" s="77"/>
      <c r="BM1710" s="77"/>
      <c r="BN1710" s="77"/>
      <c r="BO1710" s="76"/>
      <c r="BP1710" s="44" t="s">
        <v>303</v>
      </c>
    </row>
    <row r="1711" spans="1:68" x14ac:dyDescent="0.2">
      <c r="A1711" s="82" t="s">
        <v>940</v>
      </c>
      <c r="B1711" s="44" t="s">
        <v>3202</v>
      </c>
      <c r="C1711" s="44" t="s">
        <v>2401</v>
      </c>
      <c r="D1711" s="105" t="s">
        <v>14271</v>
      </c>
      <c r="E1711" s="44" t="str">
        <f t="shared" si="52"/>
        <v>Thraith Chiefudoc_Hero_MEHH</v>
      </c>
      <c r="F1711" s="105" t="s">
        <v>5538</v>
      </c>
      <c r="G1711" s="105" t="s">
        <v>14271</v>
      </c>
      <c r="H1711" s="105" t="s">
        <v>14271</v>
      </c>
      <c r="I1711" s="64"/>
      <c r="J1711" s="65"/>
      <c r="K1711" s="65"/>
      <c r="L1711" s="65"/>
      <c r="M1711" s="65"/>
      <c r="N1711" s="64"/>
      <c r="O1711" s="64"/>
      <c r="P1711" s="65"/>
      <c r="Q1711" s="65"/>
      <c r="R1711" s="65"/>
      <c r="S1711" s="65"/>
      <c r="T1711" s="64"/>
      <c r="U1711" s="65"/>
      <c r="V1711" s="65"/>
      <c r="W1711" s="65"/>
      <c r="X1711" s="65"/>
      <c r="Y1711" s="64"/>
      <c r="Z1711" s="107"/>
      <c r="AA1711" s="109" t="s">
        <v>14271</v>
      </c>
      <c r="AB1711" s="82" t="s">
        <v>948</v>
      </c>
      <c r="AC1711" s="77"/>
      <c r="AD1711" s="77"/>
      <c r="AE1711" s="77"/>
      <c r="AF1711" s="76"/>
      <c r="AG1711" s="82" t="s">
        <v>14310</v>
      </c>
      <c r="AH1711" s="77"/>
      <c r="AI1711" s="77"/>
      <c r="AJ1711" s="77"/>
      <c r="AK1711" s="76"/>
      <c r="AL1711" s="82" t="s">
        <v>14310</v>
      </c>
      <c r="AM1711" s="77"/>
      <c r="AN1711" s="77"/>
      <c r="AO1711" s="77"/>
      <c r="AP1711" s="76"/>
      <c r="AQ1711" s="82" t="s">
        <v>14310</v>
      </c>
      <c r="AR1711" s="77"/>
      <c r="AS1711" s="77"/>
      <c r="AT1711" s="77"/>
      <c r="AU1711" s="76"/>
      <c r="AV1711" s="82" t="s">
        <v>14310</v>
      </c>
      <c r="AW1711" s="77"/>
      <c r="AX1711" s="77"/>
      <c r="AY1711" s="77"/>
      <c r="AZ1711" s="76"/>
      <c r="BA1711" s="82" t="s">
        <v>14310</v>
      </c>
      <c r="BB1711" s="77"/>
      <c r="BC1711" s="77"/>
      <c r="BD1711" s="77"/>
      <c r="BE1711" s="76"/>
      <c r="BF1711" s="82" t="s">
        <v>14310</v>
      </c>
      <c r="BG1711" s="77"/>
      <c r="BH1711" s="77"/>
      <c r="BI1711" s="77"/>
      <c r="BJ1711" s="76"/>
      <c r="BK1711" s="82" t="s">
        <v>14310</v>
      </c>
      <c r="BL1711" s="77"/>
      <c r="BM1711" s="77"/>
      <c r="BN1711" s="77"/>
      <c r="BO1711" s="76"/>
      <c r="BP1711" s="44" t="s">
        <v>222</v>
      </c>
    </row>
    <row r="1712" spans="1:68" x14ac:dyDescent="0.2">
      <c r="A1712" s="82" t="s">
        <v>940</v>
      </c>
      <c r="B1712" s="44" t="s">
        <v>3202</v>
      </c>
      <c r="C1712" s="44" t="s">
        <v>9559</v>
      </c>
      <c r="D1712" s="105" t="s">
        <v>14271</v>
      </c>
      <c r="E1712" s="44" t="str">
        <f t="shared" si="52"/>
        <v>Cairn of the Colruh Hazurbal_Minion_MEHH</v>
      </c>
      <c r="F1712" s="105" t="s">
        <v>14300</v>
      </c>
      <c r="G1712" s="105" t="s">
        <v>14271</v>
      </c>
      <c r="H1712" s="105" t="s">
        <v>14271</v>
      </c>
      <c r="I1712" s="64"/>
      <c r="J1712" s="65"/>
      <c r="K1712" s="65"/>
      <c r="L1712" s="65"/>
      <c r="M1712" s="65"/>
      <c r="N1712" s="64"/>
      <c r="O1712" s="64"/>
      <c r="P1712" s="65"/>
      <c r="Q1712" s="65"/>
      <c r="R1712" s="65"/>
      <c r="S1712" s="65"/>
      <c r="T1712" s="64"/>
      <c r="U1712" s="65"/>
      <c r="V1712" s="65"/>
      <c r="W1712" s="65"/>
      <c r="X1712" s="65"/>
      <c r="Y1712" s="64"/>
      <c r="Z1712" s="107"/>
      <c r="AA1712" s="109" t="s">
        <v>14271</v>
      </c>
      <c r="AB1712" s="82" t="s">
        <v>942</v>
      </c>
      <c r="AC1712" s="77"/>
      <c r="AD1712" s="77"/>
      <c r="AE1712" s="77"/>
      <c r="AF1712" s="76"/>
      <c r="AG1712" s="82" t="s">
        <v>14304</v>
      </c>
      <c r="AH1712" s="77"/>
      <c r="AI1712" s="77"/>
      <c r="AJ1712" s="77"/>
      <c r="AK1712" s="76"/>
      <c r="AL1712" s="82" t="s">
        <v>14304</v>
      </c>
      <c r="AM1712" s="77"/>
      <c r="AN1712" s="77"/>
      <c r="AO1712" s="77"/>
      <c r="AP1712" s="76"/>
      <c r="AQ1712" s="82" t="s">
        <v>14304</v>
      </c>
      <c r="AR1712" s="77"/>
      <c r="AS1712" s="77"/>
      <c r="AT1712" s="77"/>
      <c r="AU1712" s="76"/>
      <c r="AV1712" s="82" t="s">
        <v>14304</v>
      </c>
      <c r="AW1712" s="77"/>
      <c r="AX1712" s="77"/>
      <c r="AY1712" s="77"/>
      <c r="AZ1712" s="76"/>
      <c r="BA1712" s="82" t="s">
        <v>14304</v>
      </c>
      <c r="BB1712" s="77"/>
      <c r="BC1712" s="77"/>
      <c r="BD1712" s="77"/>
      <c r="BE1712" s="76"/>
      <c r="BF1712" s="82" t="s">
        <v>14304</v>
      </c>
      <c r="BG1712" s="77"/>
      <c r="BH1712" s="77"/>
      <c r="BI1712" s="77"/>
      <c r="BJ1712" s="76"/>
      <c r="BK1712" s="82" t="s">
        <v>14304</v>
      </c>
      <c r="BL1712" s="77"/>
      <c r="BM1712" s="77"/>
      <c r="BN1712" s="77"/>
      <c r="BO1712" s="76"/>
      <c r="BP1712" s="44" t="s">
        <v>221</v>
      </c>
    </row>
    <row r="1713" spans="1:68" x14ac:dyDescent="0.2">
      <c r="A1713" s="82" t="s">
        <v>940</v>
      </c>
      <c r="B1713" s="44" t="s">
        <v>3202</v>
      </c>
      <c r="C1713" s="44" t="s">
        <v>9559</v>
      </c>
      <c r="D1713" s="105" t="s">
        <v>14271</v>
      </c>
      <c r="E1713" s="44" t="str">
        <f t="shared" si="52"/>
        <v>Cave of the Urdharkonur_Minion_MEHH</v>
      </c>
      <c r="F1713" s="105" t="s">
        <v>5538</v>
      </c>
      <c r="G1713" s="105" t="s">
        <v>14271</v>
      </c>
      <c r="H1713" s="105" t="s">
        <v>14271</v>
      </c>
      <c r="I1713" s="64"/>
      <c r="J1713" s="65"/>
      <c r="K1713" s="65"/>
      <c r="L1713" s="65"/>
      <c r="M1713" s="65"/>
      <c r="N1713" s="64"/>
      <c r="O1713" s="64"/>
      <c r="P1713" s="65"/>
      <c r="Q1713" s="65"/>
      <c r="R1713" s="65"/>
      <c r="S1713" s="65"/>
      <c r="T1713" s="64"/>
      <c r="U1713" s="65"/>
      <c r="V1713" s="65"/>
      <c r="W1713" s="65"/>
      <c r="X1713" s="65"/>
      <c r="Y1713" s="64"/>
      <c r="Z1713" s="107"/>
      <c r="AA1713" s="109" t="s">
        <v>14271</v>
      </c>
      <c r="AB1713" s="82" t="s">
        <v>943</v>
      </c>
      <c r="AC1713" s="77"/>
      <c r="AD1713" s="77"/>
      <c r="AE1713" s="77"/>
      <c r="AF1713" s="76"/>
      <c r="AG1713" s="82" t="s">
        <v>14305</v>
      </c>
      <c r="AH1713" s="77"/>
      <c r="AI1713" s="77"/>
      <c r="AJ1713" s="77"/>
      <c r="AK1713" s="76"/>
      <c r="AL1713" s="82" t="s">
        <v>14305</v>
      </c>
      <c r="AM1713" s="77"/>
      <c r="AN1713" s="77"/>
      <c r="AO1713" s="77"/>
      <c r="AP1713" s="76"/>
      <c r="AQ1713" s="82" t="s">
        <v>14305</v>
      </c>
      <c r="AR1713" s="77"/>
      <c r="AS1713" s="77"/>
      <c r="AT1713" s="77"/>
      <c r="AU1713" s="76"/>
      <c r="AV1713" s="82" t="s">
        <v>14305</v>
      </c>
      <c r="AW1713" s="77"/>
      <c r="AX1713" s="77"/>
      <c r="AY1713" s="77"/>
      <c r="AZ1713" s="76"/>
      <c r="BA1713" s="82" t="s">
        <v>14305</v>
      </c>
      <c r="BB1713" s="77"/>
      <c r="BC1713" s="77"/>
      <c r="BD1713" s="77"/>
      <c r="BE1713" s="76"/>
      <c r="BF1713" s="82" t="s">
        <v>14305</v>
      </c>
      <c r="BG1713" s="77"/>
      <c r="BH1713" s="77"/>
      <c r="BI1713" s="77"/>
      <c r="BJ1713" s="76"/>
      <c r="BK1713" s="82" t="s">
        <v>14305</v>
      </c>
      <c r="BL1713" s="77"/>
      <c r="BM1713" s="77"/>
      <c r="BN1713" s="77"/>
      <c r="BO1713" s="76"/>
      <c r="BP1713" s="44" t="s">
        <v>220</v>
      </c>
    </row>
    <row r="1714" spans="1:68" x14ac:dyDescent="0.2">
      <c r="A1714" s="82" t="s">
        <v>940</v>
      </c>
      <c r="B1714" s="44" t="s">
        <v>3202</v>
      </c>
      <c r="C1714" s="44" t="s">
        <v>9559</v>
      </c>
      <c r="D1714" s="105" t="s">
        <v>14271</v>
      </c>
      <c r="E1714" s="44" t="str">
        <f t="shared" si="52"/>
        <v>Joghul's Shrine_Minion_MEHH</v>
      </c>
      <c r="F1714" s="105" t="s">
        <v>5538</v>
      </c>
      <c r="G1714" s="105" t="s">
        <v>14271</v>
      </c>
      <c r="H1714" s="105" t="s">
        <v>14271</v>
      </c>
      <c r="I1714" s="64"/>
      <c r="J1714" s="65"/>
      <c r="K1714" s="65"/>
      <c r="L1714" s="65"/>
      <c r="M1714" s="65"/>
      <c r="N1714" s="64"/>
      <c r="O1714" s="64"/>
      <c r="P1714" s="65"/>
      <c r="Q1714" s="65"/>
      <c r="R1714" s="65"/>
      <c r="S1714" s="65"/>
      <c r="T1714" s="64"/>
      <c r="U1714" s="65"/>
      <c r="V1714" s="65"/>
      <c r="W1714" s="65"/>
      <c r="X1714" s="65"/>
      <c r="Y1714" s="64"/>
      <c r="Z1714" s="107"/>
      <c r="AA1714" s="109" t="s">
        <v>14271</v>
      </c>
      <c r="AB1714" s="82" t="s">
        <v>946</v>
      </c>
      <c r="AC1714" s="77"/>
      <c r="AD1714" s="77"/>
      <c r="AE1714" s="77"/>
      <c r="AF1714" s="76"/>
      <c r="AG1714" s="82" t="s">
        <v>14307</v>
      </c>
      <c r="AH1714" s="77"/>
      <c r="AI1714" s="77"/>
      <c r="AJ1714" s="77"/>
      <c r="AK1714" s="76"/>
      <c r="AL1714" s="82" t="s">
        <v>14307</v>
      </c>
      <c r="AM1714" s="77"/>
      <c r="AN1714" s="77"/>
      <c r="AO1714" s="77"/>
      <c r="AP1714" s="76"/>
      <c r="AQ1714" s="82" t="s">
        <v>14307</v>
      </c>
      <c r="AR1714" s="77"/>
      <c r="AS1714" s="77"/>
      <c r="AT1714" s="77"/>
      <c r="AU1714" s="76"/>
      <c r="AV1714" s="82" t="s">
        <v>14307</v>
      </c>
      <c r="AW1714" s="77"/>
      <c r="AX1714" s="77"/>
      <c r="AY1714" s="77"/>
      <c r="AZ1714" s="76"/>
      <c r="BA1714" s="82" t="s">
        <v>14307</v>
      </c>
      <c r="BB1714" s="77"/>
      <c r="BC1714" s="77"/>
      <c r="BD1714" s="77"/>
      <c r="BE1714" s="76"/>
      <c r="BF1714" s="82" t="s">
        <v>14307</v>
      </c>
      <c r="BG1714" s="77"/>
      <c r="BH1714" s="77"/>
      <c r="BI1714" s="77"/>
      <c r="BJ1714" s="76"/>
      <c r="BK1714" s="82" t="s">
        <v>14307</v>
      </c>
      <c r="BL1714" s="77"/>
      <c r="BM1714" s="77"/>
      <c r="BN1714" s="77"/>
      <c r="BO1714" s="76"/>
      <c r="BP1714" s="44" t="s">
        <v>219</v>
      </c>
    </row>
    <row r="1715" spans="1:68" x14ac:dyDescent="0.2">
      <c r="A1715" s="82" t="s">
        <v>940</v>
      </c>
      <c r="B1715" s="44" t="s">
        <v>3202</v>
      </c>
      <c r="C1715" s="44" t="s">
        <v>9559</v>
      </c>
      <c r="D1715" s="105" t="s">
        <v>14271</v>
      </c>
      <c r="E1715" s="44" t="str">
        <f t="shared" si="52"/>
        <v>Temple of Kondri Odchi_Minion_MEHH</v>
      </c>
      <c r="F1715" s="105" t="s">
        <v>14285</v>
      </c>
      <c r="G1715" s="105" t="s">
        <v>14271</v>
      </c>
      <c r="H1715" s="105" t="s">
        <v>14271</v>
      </c>
      <c r="I1715" s="64"/>
      <c r="J1715" s="65"/>
      <c r="K1715" s="65"/>
      <c r="L1715" s="65"/>
      <c r="M1715" s="65"/>
      <c r="N1715" s="64"/>
      <c r="O1715" s="64"/>
      <c r="P1715" s="65"/>
      <c r="Q1715" s="65"/>
      <c r="R1715" s="65"/>
      <c r="S1715" s="65"/>
      <c r="T1715" s="64"/>
      <c r="U1715" s="65"/>
      <c r="V1715" s="65"/>
      <c r="W1715" s="65"/>
      <c r="X1715" s="65"/>
      <c r="Y1715" s="64"/>
      <c r="Z1715" s="107"/>
      <c r="AA1715" s="109" t="s">
        <v>14271</v>
      </c>
      <c r="AB1715" s="82" t="s">
        <v>951</v>
      </c>
      <c r="AC1715" s="77"/>
      <c r="AD1715" s="77"/>
      <c r="AE1715" s="77"/>
      <c r="AF1715" s="76"/>
      <c r="AG1715" s="82" t="s">
        <v>14311</v>
      </c>
      <c r="AH1715" s="77"/>
      <c r="AI1715" s="77"/>
      <c r="AJ1715" s="77"/>
      <c r="AK1715" s="76"/>
      <c r="AL1715" s="82" t="s">
        <v>14311</v>
      </c>
      <c r="AM1715" s="77"/>
      <c r="AN1715" s="77"/>
      <c r="AO1715" s="77"/>
      <c r="AP1715" s="76"/>
      <c r="AQ1715" s="82" t="s">
        <v>14311</v>
      </c>
      <c r="AR1715" s="77"/>
      <c r="AS1715" s="77"/>
      <c r="AT1715" s="77"/>
      <c r="AU1715" s="76"/>
      <c r="AV1715" s="82" t="s">
        <v>14311</v>
      </c>
      <c r="AW1715" s="77"/>
      <c r="AX1715" s="77"/>
      <c r="AY1715" s="77"/>
      <c r="AZ1715" s="76"/>
      <c r="BA1715" s="82" t="s">
        <v>14311</v>
      </c>
      <c r="BB1715" s="77"/>
      <c r="BC1715" s="77"/>
      <c r="BD1715" s="77"/>
      <c r="BE1715" s="76"/>
      <c r="BF1715" s="82" t="s">
        <v>14311</v>
      </c>
      <c r="BG1715" s="77"/>
      <c r="BH1715" s="77"/>
      <c r="BI1715" s="77"/>
      <c r="BJ1715" s="76"/>
      <c r="BK1715" s="82" t="s">
        <v>14311</v>
      </c>
      <c r="BL1715" s="77"/>
      <c r="BM1715" s="77"/>
      <c r="BN1715" s="77"/>
      <c r="BO1715" s="76"/>
      <c r="BP1715" s="44" t="s">
        <v>218</v>
      </c>
    </row>
    <row r="1716" spans="1:68" x14ac:dyDescent="0.2">
      <c r="A1716" s="82" t="s">
        <v>940</v>
      </c>
      <c r="B1716" s="44" t="s">
        <v>3202</v>
      </c>
      <c r="C1716" s="44" t="s">
        <v>9559</v>
      </c>
      <c r="D1716" s="105" t="s">
        <v>14271</v>
      </c>
      <c r="E1716" s="44" t="str">
        <f t="shared" si="52"/>
        <v>The Hospice of Lost Faith_Minion_MEHH</v>
      </c>
      <c r="F1716" s="105" t="s">
        <v>11133</v>
      </c>
      <c r="G1716" s="105" t="s">
        <v>14271</v>
      </c>
      <c r="H1716" s="105" t="s">
        <v>14271</v>
      </c>
      <c r="I1716" s="64"/>
      <c r="J1716" s="65"/>
      <c r="K1716" s="65"/>
      <c r="L1716" s="65"/>
      <c r="M1716" s="65"/>
      <c r="N1716" s="64"/>
      <c r="O1716" s="64"/>
      <c r="P1716" s="65"/>
      <c r="Q1716" s="65"/>
      <c r="R1716" s="65"/>
      <c r="S1716" s="65"/>
      <c r="T1716" s="64"/>
      <c r="U1716" s="65"/>
      <c r="V1716" s="65"/>
      <c r="W1716" s="65"/>
      <c r="X1716" s="65"/>
      <c r="Y1716" s="64"/>
      <c r="Z1716" s="107"/>
      <c r="AA1716" s="109" t="s">
        <v>14271</v>
      </c>
      <c r="AB1716" s="82" t="s">
        <v>945</v>
      </c>
      <c r="AC1716" s="77"/>
      <c r="AD1716" s="77"/>
      <c r="AE1716" s="77"/>
      <c r="AF1716" s="76"/>
      <c r="AG1716" s="82" t="s">
        <v>14309</v>
      </c>
      <c r="AH1716" s="77"/>
      <c r="AI1716" s="77"/>
      <c r="AJ1716" s="77"/>
      <c r="AK1716" s="76"/>
      <c r="AL1716" s="82" t="s">
        <v>14309</v>
      </c>
      <c r="AM1716" s="77"/>
      <c r="AN1716" s="77"/>
      <c r="AO1716" s="77"/>
      <c r="AP1716" s="76"/>
      <c r="AQ1716" s="82" t="s">
        <v>14309</v>
      </c>
      <c r="AR1716" s="77"/>
      <c r="AS1716" s="77"/>
      <c r="AT1716" s="77"/>
      <c r="AU1716" s="76"/>
      <c r="AV1716" s="82" t="s">
        <v>14309</v>
      </c>
      <c r="AW1716" s="77"/>
      <c r="AX1716" s="77"/>
      <c r="AY1716" s="77"/>
      <c r="AZ1716" s="76"/>
      <c r="BA1716" s="82" t="s">
        <v>14309</v>
      </c>
      <c r="BB1716" s="77"/>
      <c r="BC1716" s="77"/>
      <c r="BD1716" s="77"/>
      <c r="BE1716" s="76"/>
      <c r="BF1716" s="82" t="s">
        <v>14309</v>
      </c>
      <c r="BG1716" s="77"/>
      <c r="BH1716" s="77"/>
      <c r="BI1716" s="77"/>
      <c r="BJ1716" s="76"/>
      <c r="BK1716" s="82" t="s">
        <v>14309</v>
      </c>
      <c r="BL1716" s="77"/>
      <c r="BM1716" s="77"/>
      <c r="BN1716" s="77"/>
      <c r="BO1716" s="76"/>
      <c r="BP1716" s="44" t="s">
        <v>217</v>
      </c>
    </row>
    <row r="1717" spans="1:68" ht="13.5" thickBot="1" x14ac:dyDescent="0.25">
      <c r="A1717" s="82" t="s">
        <v>940</v>
      </c>
      <c r="B1717" s="44" t="s">
        <v>3202</v>
      </c>
      <c r="C1717" s="44" t="s">
        <v>9559</v>
      </c>
      <c r="D1717" s="105" t="s">
        <v>14271</v>
      </c>
      <c r="E1717" s="44" t="str">
        <f t="shared" si="52"/>
        <v>Thraith Chiefudoc_Minion_MEHH</v>
      </c>
      <c r="F1717" s="105" t="s">
        <v>5538</v>
      </c>
      <c r="G1717" s="105" t="s">
        <v>14271</v>
      </c>
      <c r="H1717" s="105" t="s">
        <v>14271</v>
      </c>
      <c r="I1717" s="64"/>
      <c r="J1717" s="65"/>
      <c r="K1717" s="65"/>
      <c r="L1717" s="65"/>
      <c r="M1717" s="65"/>
      <c r="N1717" s="64"/>
      <c r="O1717" s="64"/>
      <c r="P1717" s="65"/>
      <c r="Q1717" s="65"/>
      <c r="R1717" s="65"/>
      <c r="S1717" s="65"/>
      <c r="T1717" s="64"/>
      <c r="U1717" s="65"/>
      <c r="V1717" s="65"/>
      <c r="W1717" s="65"/>
      <c r="X1717" s="65"/>
      <c r="Y1717" s="64"/>
      <c r="Z1717" s="107"/>
      <c r="AA1717" s="109" t="s">
        <v>14271</v>
      </c>
      <c r="AB1717" s="82" t="s">
        <v>948</v>
      </c>
      <c r="AC1717" s="86"/>
      <c r="AD1717" s="86"/>
      <c r="AE1717" s="86"/>
      <c r="AF1717" s="89"/>
      <c r="AG1717" s="82" t="s">
        <v>14310</v>
      </c>
      <c r="AH1717" s="86"/>
      <c r="AI1717" s="86"/>
      <c r="AJ1717" s="86"/>
      <c r="AK1717" s="89"/>
      <c r="AL1717" s="82" t="s">
        <v>14310</v>
      </c>
      <c r="AM1717" s="86"/>
      <c r="AN1717" s="86"/>
      <c r="AO1717" s="86"/>
      <c r="AP1717" s="89"/>
      <c r="AQ1717" s="82" t="s">
        <v>14310</v>
      </c>
      <c r="AR1717" s="86"/>
      <c r="AS1717" s="86"/>
      <c r="AT1717" s="86"/>
      <c r="AU1717" s="89"/>
      <c r="AV1717" s="82" t="s">
        <v>14310</v>
      </c>
      <c r="AW1717" s="86"/>
      <c r="AX1717" s="86"/>
      <c r="AY1717" s="86"/>
      <c r="AZ1717" s="89"/>
      <c r="BA1717" s="82" t="s">
        <v>14310</v>
      </c>
      <c r="BB1717" s="86"/>
      <c r="BC1717" s="86"/>
      <c r="BD1717" s="86"/>
      <c r="BE1717" s="89"/>
      <c r="BF1717" s="82" t="s">
        <v>14310</v>
      </c>
      <c r="BG1717" s="86"/>
      <c r="BH1717" s="86"/>
      <c r="BI1717" s="86"/>
      <c r="BJ1717" s="89"/>
      <c r="BK1717" s="82" t="s">
        <v>14310</v>
      </c>
      <c r="BL1717" s="86"/>
      <c r="BM1717" s="86"/>
      <c r="BN1717" s="86"/>
      <c r="BO1717" s="89"/>
      <c r="BP1717" s="44" t="s">
        <v>223</v>
      </c>
    </row>
    <row r="1718" spans="1:68" s="55" customFormat="1" ht="13.5" thickBot="1" x14ac:dyDescent="0.25">
      <c r="A1718" s="90"/>
      <c r="B1718" s="91"/>
      <c r="C1718" s="91"/>
      <c r="D1718" s="91"/>
      <c r="E1718" s="44" t="str">
        <f t="shared" si="52"/>
        <v>Middle-earth: A Long-Expected Party__</v>
      </c>
      <c r="F1718" s="38"/>
      <c r="G1718" s="38"/>
      <c r="H1718" s="38"/>
      <c r="I1718" s="39"/>
      <c r="J1718" s="40"/>
      <c r="K1718" s="40"/>
      <c r="L1718" s="40"/>
      <c r="M1718" s="40"/>
      <c r="N1718" s="39"/>
      <c r="O1718" s="39"/>
      <c r="P1718" s="40"/>
      <c r="Q1718" s="40"/>
      <c r="R1718" s="40"/>
      <c r="S1718" s="40"/>
      <c r="T1718" s="39"/>
      <c r="U1718" s="40"/>
      <c r="V1718" s="40"/>
      <c r="W1718" s="40"/>
      <c r="X1718" s="40"/>
      <c r="Y1718" s="39"/>
      <c r="Z1718" s="40"/>
      <c r="AA1718" s="95"/>
      <c r="AB1718" s="134" t="s">
        <v>1627</v>
      </c>
      <c r="AC1718" s="135"/>
      <c r="AD1718" s="135"/>
      <c r="AE1718" s="135"/>
      <c r="AF1718" s="136"/>
      <c r="AG1718" s="134" t="s">
        <v>14312</v>
      </c>
      <c r="AH1718" s="135"/>
      <c r="AI1718" s="135"/>
      <c r="AJ1718" s="135"/>
      <c r="AK1718" s="136"/>
      <c r="AL1718" s="134" t="s">
        <v>14312</v>
      </c>
      <c r="AM1718" s="135"/>
      <c r="AN1718" s="135"/>
      <c r="AO1718" s="135"/>
      <c r="AP1718" s="136"/>
      <c r="AQ1718" s="134" t="s">
        <v>14312</v>
      </c>
      <c r="AR1718" s="135"/>
      <c r="AS1718" s="135"/>
      <c r="AT1718" s="135"/>
      <c r="AU1718" s="136"/>
      <c r="AV1718" s="134" t="s">
        <v>14312</v>
      </c>
      <c r="AW1718" s="135"/>
      <c r="AX1718" s="135"/>
      <c r="AY1718" s="135"/>
      <c r="AZ1718" s="136"/>
      <c r="BA1718" s="134" t="s">
        <v>14312</v>
      </c>
      <c r="BB1718" s="135"/>
      <c r="BC1718" s="135"/>
      <c r="BD1718" s="135"/>
      <c r="BE1718" s="136"/>
      <c r="BF1718" s="134" t="s">
        <v>14312</v>
      </c>
      <c r="BG1718" s="135"/>
      <c r="BH1718" s="135"/>
      <c r="BI1718" s="135"/>
      <c r="BJ1718" s="136"/>
      <c r="BK1718" s="134" t="s">
        <v>14312</v>
      </c>
      <c r="BL1718" s="135"/>
      <c r="BM1718" s="135"/>
      <c r="BN1718" s="135"/>
      <c r="BO1718" s="136"/>
      <c r="BP1718" s="96" t="s">
        <v>1627</v>
      </c>
    </row>
    <row r="1719" spans="1:68" x14ac:dyDescent="0.2">
      <c r="A1719" s="97" t="s">
        <v>952</v>
      </c>
      <c r="B1719" s="98" t="s">
        <v>3202</v>
      </c>
      <c r="C1719" s="98" t="s">
        <v>2401</v>
      </c>
      <c r="D1719" s="104" t="s">
        <v>14271</v>
      </c>
      <c r="E1719" s="44" t="str">
        <f t="shared" si="52"/>
        <v>Amon Lind_Hero_MELP</v>
      </c>
      <c r="F1719" s="105" t="s">
        <v>14313</v>
      </c>
      <c r="G1719" s="105" t="s">
        <v>14271</v>
      </c>
      <c r="H1719" s="105" t="s">
        <v>14271</v>
      </c>
      <c r="I1719" s="64"/>
      <c r="J1719" s="65"/>
      <c r="K1719" s="65"/>
      <c r="L1719" s="65"/>
      <c r="M1719" s="65"/>
      <c r="N1719" s="64"/>
      <c r="O1719" s="64"/>
      <c r="P1719" s="65"/>
      <c r="Q1719" s="65"/>
      <c r="R1719" s="65"/>
      <c r="S1719" s="65"/>
      <c r="T1719" s="64"/>
      <c r="U1719" s="65"/>
      <c r="V1719" s="65"/>
      <c r="W1719" s="65"/>
      <c r="X1719" s="65"/>
      <c r="Y1719" s="64"/>
      <c r="Z1719" s="107"/>
      <c r="AA1719" s="108" t="s">
        <v>14271</v>
      </c>
      <c r="AB1719" s="82" t="s">
        <v>953</v>
      </c>
      <c r="AC1719" s="72"/>
      <c r="AD1719" s="72"/>
      <c r="AE1719" s="72"/>
      <c r="AF1719" s="71"/>
      <c r="AG1719" s="82" t="s">
        <v>14314</v>
      </c>
      <c r="AH1719" s="72"/>
      <c r="AI1719" s="72"/>
      <c r="AJ1719" s="72"/>
      <c r="AK1719" s="71"/>
      <c r="AL1719" s="82" t="s">
        <v>14314</v>
      </c>
      <c r="AM1719" s="72"/>
      <c r="AN1719" s="72"/>
      <c r="AO1719" s="72"/>
      <c r="AP1719" s="71"/>
      <c r="AQ1719" s="82" t="s">
        <v>14314</v>
      </c>
      <c r="AR1719" s="72"/>
      <c r="AS1719" s="72"/>
      <c r="AT1719" s="72"/>
      <c r="AU1719" s="71"/>
      <c r="AV1719" s="82" t="s">
        <v>14314</v>
      </c>
      <c r="AW1719" s="72"/>
      <c r="AX1719" s="72"/>
      <c r="AY1719" s="72"/>
      <c r="AZ1719" s="71"/>
      <c r="BA1719" s="82" t="s">
        <v>14314</v>
      </c>
      <c r="BB1719" s="72"/>
      <c r="BC1719" s="72"/>
      <c r="BD1719" s="72"/>
      <c r="BE1719" s="71"/>
      <c r="BF1719" s="82" t="s">
        <v>14314</v>
      </c>
      <c r="BG1719" s="72"/>
      <c r="BH1719" s="72"/>
      <c r="BI1719" s="72"/>
      <c r="BJ1719" s="71"/>
      <c r="BK1719" s="82" t="s">
        <v>14314</v>
      </c>
      <c r="BL1719" s="72"/>
      <c r="BM1719" s="72"/>
      <c r="BN1719" s="72"/>
      <c r="BO1719" s="71"/>
      <c r="BP1719" s="44" t="s">
        <v>1107</v>
      </c>
    </row>
    <row r="1720" spans="1:68" x14ac:dyDescent="0.2">
      <c r="A1720" s="82" t="s">
        <v>952</v>
      </c>
      <c r="B1720" s="44" t="s">
        <v>3202</v>
      </c>
      <c r="C1720" s="44" t="s">
        <v>2401</v>
      </c>
      <c r="D1720" s="105" t="s">
        <v>14271</v>
      </c>
      <c r="E1720" s="44" t="str">
        <f t="shared" si="52"/>
        <v>Annúminas_Hero_MELP</v>
      </c>
      <c r="F1720" s="105" t="s">
        <v>14313</v>
      </c>
      <c r="G1720" s="105" t="s">
        <v>14271</v>
      </c>
      <c r="H1720" s="105" t="s">
        <v>14271</v>
      </c>
      <c r="I1720" s="64"/>
      <c r="J1720" s="65"/>
      <c r="K1720" s="65"/>
      <c r="L1720" s="65"/>
      <c r="M1720" s="65"/>
      <c r="N1720" s="64"/>
      <c r="O1720" s="64"/>
      <c r="P1720" s="65"/>
      <c r="Q1720" s="65"/>
      <c r="R1720" s="65"/>
      <c r="S1720" s="65"/>
      <c r="T1720" s="64"/>
      <c r="U1720" s="65"/>
      <c r="V1720" s="65"/>
      <c r="W1720" s="65"/>
      <c r="X1720" s="65"/>
      <c r="Y1720" s="64"/>
      <c r="Z1720" s="107"/>
      <c r="AA1720" s="109" t="s">
        <v>14271</v>
      </c>
      <c r="AB1720" s="82" t="s">
        <v>1628</v>
      </c>
      <c r="AC1720" s="77"/>
      <c r="AD1720" s="77"/>
      <c r="AE1720" s="77"/>
      <c r="AF1720" s="76"/>
      <c r="AG1720" s="82" t="s">
        <v>14315</v>
      </c>
      <c r="AH1720" s="77"/>
      <c r="AI1720" s="77"/>
      <c r="AJ1720" s="77"/>
      <c r="AK1720" s="76"/>
      <c r="AL1720" s="82" t="s">
        <v>14315</v>
      </c>
      <c r="AM1720" s="77"/>
      <c r="AN1720" s="77"/>
      <c r="AO1720" s="77"/>
      <c r="AP1720" s="76"/>
      <c r="AQ1720" s="82" t="s">
        <v>14315</v>
      </c>
      <c r="AR1720" s="77"/>
      <c r="AS1720" s="77"/>
      <c r="AT1720" s="77"/>
      <c r="AU1720" s="76"/>
      <c r="AV1720" s="82" t="s">
        <v>14315</v>
      </c>
      <c r="AW1720" s="77"/>
      <c r="AX1720" s="77"/>
      <c r="AY1720" s="77"/>
      <c r="AZ1720" s="76"/>
      <c r="BA1720" s="82" t="s">
        <v>14315</v>
      </c>
      <c r="BB1720" s="77"/>
      <c r="BC1720" s="77"/>
      <c r="BD1720" s="77"/>
      <c r="BE1720" s="76"/>
      <c r="BF1720" s="82" t="s">
        <v>14315</v>
      </c>
      <c r="BG1720" s="77"/>
      <c r="BH1720" s="77"/>
      <c r="BI1720" s="77"/>
      <c r="BJ1720" s="76"/>
      <c r="BK1720" s="82" t="s">
        <v>14315</v>
      </c>
      <c r="BL1720" s="77"/>
      <c r="BM1720" s="77"/>
      <c r="BN1720" s="77"/>
      <c r="BO1720" s="76"/>
      <c r="BP1720" s="44" t="s">
        <v>259</v>
      </c>
    </row>
    <row r="1721" spans="1:68" x14ac:dyDescent="0.2">
      <c r="A1721" s="82" t="s">
        <v>952</v>
      </c>
      <c r="B1721" s="44" t="s">
        <v>3202</v>
      </c>
      <c r="C1721" s="44" t="s">
        <v>2401</v>
      </c>
      <c r="D1721" s="105" t="s">
        <v>14271</v>
      </c>
      <c r="E1721" s="44" t="str">
        <f t="shared" si="52"/>
        <v>Brandy Hall_Hero_MELP</v>
      </c>
      <c r="F1721" s="105" t="s">
        <v>14316</v>
      </c>
      <c r="G1721" s="105" t="s">
        <v>14271</v>
      </c>
      <c r="H1721" s="105" t="s">
        <v>14271</v>
      </c>
      <c r="I1721" s="64"/>
      <c r="J1721" s="65"/>
      <c r="K1721" s="65"/>
      <c r="L1721" s="65"/>
      <c r="M1721" s="65"/>
      <c r="N1721" s="64"/>
      <c r="O1721" s="64"/>
      <c r="P1721" s="65"/>
      <c r="Q1721" s="65"/>
      <c r="R1721" s="65"/>
      <c r="S1721" s="65"/>
      <c r="T1721" s="64"/>
      <c r="U1721" s="65"/>
      <c r="V1721" s="65"/>
      <c r="W1721" s="65"/>
      <c r="X1721" s="65"/>
      <c r="Y1721" s="64"/>
      <c r="Z1721" s="107"/>
      <c r="AA1721" s="109" t="s">
        <v>14271</v>
      </c>
      <c r="AB1721" s="82" t="s">
        <v>954</v>
      </c>
      <c r="AC1721" s="77"/>
      <c r="AD1721" s="77"/>
      <c r="AE1721" s="77"/>
      <c r="AF1721" s="76"/>
      <c r="AG1721" s="82" t="s">
        <v>14317</v>
      </c>
      <c r="AH1721" s="77"/>
      <c r="AI1721" s="77"/>
      <c r="AJ1721" s="77"/>
      <c r="AK1721" s="76"/>
      <c r="AL1721" s="82" t="s">
        <v>14317</v>
      </c>
      <c r="AM1721" s="77"/>
      <c r="AN1721" s="77"/>
      <c r="AO1721" s="77"/>
      <c r="AP1721" s="76"/>
      <c r="AQ1721" s="82" t="s">
        <v>14317</v>
      </c>
      <c r="AR1721" s="77"/>
      <c r="AS1721" s="77"/>
      <c r="AT1721" s="77"/>
      <c r="AU1721" s="76"/>
      <c r="AV1721" s="82" t="s">
        <v>14317</v>
      </c>
      <c r="AW1721" s="77"/>
      <c r="AX1721" s="77"/>
      <c r="AY1721" s="77"/>
      <c r="AZ1721" s="76"/>
      <c r="BA1721" s="82" t="s">
        <v>14317</v>
      </c>
      <c r="BB1721" s="77"/>
      <c r="BC1721" s="77"/>
      <c r="BD1721" s="77"/>
      <c r="BE1721" s="76"/>
      <c r="BF1721" s="82" t="s">
        <v>14317</v>
      </c>
      <c r="BG1721" s="77"/>
      <c r="BH1721" s="77"/>
      <c r="BI1721" s="77"/>
      <c r="BJ1721" s="76"/>
      <c r="BK1721" s="82" t="s">
        <v>14317</v>
      </c>
      <c r="BL1721" s="77"/>
      <c r="BM1721" s="77"/>
      <c r="BN1721" s="77"/>
      <c r="BO1721" s="76"/>
      <c r="BP1721" s="44" t="s">
        <v>14318</v>
      </c>
    </row>
    <row r="1722" spans="1:68" x14ac:dyDescent="0.2">
      <c r="A1722" s="82" t="s">
        <v>952</v>
      </c>
      <c r="B1722" s="44" t="s">
        <v>3202</v>
      </c>
      <c r="C1722" s="44" t="s">
        <v>2401</v>
      </c>
      <c r="D1722" s="105" t="s">
        <v>14271</v>
      </c>
      <c r="E1722" s="44" t="str">
        <f t="shared" si="52"/>
        <v>Creb Durga_Hero_MELP</v>
      </c>
      <c r="F1722" s="105" t="s">
        <v>14319</v>
      </c>
      <c r="G1722" s="105" t="s">
        <v>14271</v>
      </c>
      <c r="H1722" s="105" t="s">
        <v>14271</v>
      </c>
      <c r="I1722" s="64"/>
      <c r="J1722" s="65"/>
      <c r="K1722" s="65"/>
      <c r="L1722" s="65"/>
      <c r="M1722" s="65"/>
      <c r="N1722" s="64"/>
      <c r="O1722" s="64"/>
      <c r="P1722" s="65"/>
      <c r="Q1722" s="65"/>
      <c r="R1722" s="65"/>
      <c r="S1722" s="65"/>
      <c r="T1722" s="64"/>
      <c r="U1722" s="65"/>
      <c r="V1722" s="65"/>
      <c r="W1722" s="65"/>
      <c r="X1722" s="65"/>
      <c r="Y1722" s="64"/>
      <c r="Z1722" s="107"/>
      <c r="AA1722" s="109" t="s">
        <v>14271</v>
      </c>
      <c r="AB1722" s="82" t="s">
        <v>955</v>
      </c>
      <c r="AC1722" s="77"/>
      <c r="AD1722" s="77"/>
      <c r="AE1722" s="77"/>
      <c r="AF1722" s="76"/>
      <c r="AG1722" s="82" t="s">
        <v>14320</v>
      </c>
      <c r="AH1722" s="77"/>
      <c r="AI1722" s="77"/>
      <c r="AJ1722" s="77"/>
      <c r="AK1722" s="76"/>
      <c r="AL1722" s="82" t="s">
        <v>14320</v>
      </c>
      <c r="AM1722" s="77"/>
      <c r="AN1722" s="77"/>
      <c r="AO1722" s="77"/>
      <c r="AP1722" s="76"/>
      <c r="AQ1722" s="82" t="s">
        <v>14320</v>
      </c>
      <c r="AR1722" s="77"/>
      <c r="AS1722" s="77"/>
      <c r="AT1722" s="77"/>
      <c r="AU1722" s="76"/>
      <c r="AV1722" s="82" t="s">
        <v>14320</v>
      </c>
      <c r="AW1722" s="77"/>
      <c r="AX1722" s="77"/>
      <c r="AY1722" s="77"/>
      <c r="AZ1722" s="76"/>
      <c r="BA1722" s="82" t="s">
        <v>14320</v>
      </c>
      <c r="BB1722" s="77"/>
      <c r="BC1722" s="77"/>
      <c r="BD1722" s="77"/>
      <c r="BE1722" s="76"/>
      <c r="BF1722" s="82" t="s">
        <v>14320</v>
      </c>
      <c r="BG1722" s="77"/>
      <c r="BH1722" s="77"/>
      <c r="BI1722" s="77"/>
      <c r="BJ1722" s="76"/>
      <c r="BK1722" s="82" t="s">
        <v>14320</v>
      </c>
      <c r="BL1722" s="77"/>
      <c r="BM1722" s="77"/>
      <c r="BN1722" s="77"/>
      <c r="BO1722" s="76"/>
      <c r="BP1722" s="44" t="s">
        <v>225</v>
      </c>
    </row>
    <row r="1723" spans="1:68" x14ac:dyDescent="0.2">
      <c r="A1723" s="82" t="s">
        <v>952</v>
      </c>
      <c r="B1723" s="44" t="s">
        <v>3202</v>
      </c>
      <c r="C1723" s="44" t="s">
        <v>2401</v>
      </c>
      <c r="D1723" s="105" t="s">
        <v>14271</v>
      </c>
      <c r="E1723" s="44" t="str">
        <f t="shared" si="52"/>
        <v>Dead Man's Dike_Hero_MELP</v>
      </c>
      <c r="F1723" s="105" t="s">
        <v>14319</v>
      </c>
      <c r="G1723" s="105" t="s">
        <v>14271</v>
      </c>
      <c r="H1723" s="105" t="s">
        <v>14271</v>
      </c>
      <c r="I1723" s="64"/>
      <c r="J1723" s="65"/>
      <c r="K1723" s="65"/>
      <c r="L1723" s="65"/>
      <c r="M1723" s="65"/>
      <c r="N1723" s="64"/>
      <c r="O1723" s="64"/>
      <c r="P1723" s="65"/>
      <c r="Q1723" s="65"/>
      <c r="R1723" s="65"/>
      <c r="S1723" s="65"/>
      <c r="T1723" s="64"/>
      <c r="U1723" s="65"/>
      <c r="V1723" s="65"/>
      <c r="W1723" s="65"/>
      <c r="X1723" s="65"/>
      <c r="Y1723" s="64"/>
      <c r="Z1723" s="107"/>
      <c r="AA1723" s="109" t="s">
        <v>14271</v>
      </c>
      <c r="AB1723" s="82" t="s">
        <v>1629</v>
      </c>
      <c r="AC1723" s="77"/>
      <c r="AD1723" s="77"/>
      <c r="AE1723" s="77"/>
      <c r="AF1723" s="76"/>
      <c r="AG1723" s="82" t="s">
        <v>14321</v>
      </c>
      <c r="AH1723" s="77"/>
      <c r="AI1723" s="77"/>
      <c r="AJ1723" s="77"/>
      <c r="AK1723" s="76"/>
      <c r="AL1723" s="82" t="s">
        <v>14321</v>
      </c>
      <c r="AM1723" s="77"/>
      <c r="AN1723" s="77"/>
      <c r="AO1723" s="77"/>
      <c r="AP1723" s="76"/>
      <c r="AQ1723" s="82" t="s">
        <v>14321</v>
      </c>
      <c r="AR1723" s="77"/>
      <c r="AS1723" s="77"/>
      <c r="AT1723" s="77"/>
      <c r="AU1723" s="76"/>
      <c r="AV1723" s="82" t="s">
        <v>14321</v>
      </c>
      <c r="AW1723" s="77"/>
      <c r="AX1723" s="77"/>
      <c r="AY1723" s="77"/>
      <c r="AZ1723" s="76"/>
      <c r="BA1723" s="82" t="s">
        <v>14321</v>
      </c>
      <c r="BB1723" s="77"/>
      <c r="BC1723" s="77"/>
      <c r="BD1723" s="77"/>
      <c r="BE1723" s="76"/>
      <c r="BF1723" s="82" t="s">
        <v>14321</v>
      </c>
      <c r="BG1723" s="77"/>
      <c r="BH1723" s="77"/>
      <c r="BI1723" s="77"/>
      <c r="BJ1723" s="76"/>
      <c r="BK1723" s="82" t="s">
        <v>14321</v>
      </c>
      <c r="BL1723" s="77"/>
      <c r="BM1723" s="77"/>
      <c r="BN1723" s="77"/>
      <c r="BO1723" s="76"/>
      <c r="BP1723" s="44" t="s">
        <v>226</v>
      </c>
    </row>
    <row r="1724" spans="1:68" x14ac:dyDescent="0.2">
      <c r="A1724" s="82" t="s">
        <v>952</v>
      </c>
      <c r="B1724" s="44" t="s">
        <v>3202</v>
      </c>
      <c r="C1724" s="44" t="s">
        <v>2401</v>
      </c>
      <c r="D1724" s="105" t="s">
        <v>14271</v>
      </c>
      <c r="E1724" s="44" t="str">
        <f t="shared" si="52"/>
        <v>Eldanar_Hero_MELP</v>
      </c>
      <c r="F1724" s="105" t="s">
        <v>14319</v>
      </c>
      <c r="G1724" s="105" t="s">
        <v>14271</v>
      </c>
      <c r="H1724" s="105" t="s">
        <v>14271</v>
      </c>
      <c r="I1724" s="64"/>
      <c r="J1724" s="65"/>
      <c r="K1724" s="65"/>
      <c r="L1724" s="65"/>
      <c r="M1724" s="65"/>
      <c r="N1724" s="64"/>
      <c r="O1724" s="64"/>
      <c r="P1724" s="65"/>
      <c r="Q1724" s="65"/>
      <c r="R1724" s="65"/>
      <c r="S1724" s="65"/>
      <c r="T1724" s="64"/>
      <c r="U1724" s="65"/>
      <c r="V1724" s="65"/>
      <c r="W1724" s="65"/>
      <c r="X1724" s="65"/>
      <c r="Y1724" s="64"/>
      <c r="Z1724" s="107"/>
      <c r="AA1724" s="109" t="s">
        <v>14271</v>
      </c>
      <c r="AB1724" s="82" t="s">
        <v>956</v>
      </c>
      <c r="AC1724" s="77"/>
      <c r="AD1724" s="77"/>
      <c r="AE1724" s="77"/>
      <c r="AF1724" s="76"/>
      <c r="AG1724" s="82" t="s">
        <v>14322</v>
      </c>
      <c r="AH1724" s="77"/>
      <c r="AI1724" s="77"/>
      <c r="AJ1724" s="77"/>
      <c r="AK1724" s="76"/>
      <c r="AL1724" s="82" t="s">
        <v>14322</v>
      </c>
      <c r="AM1724" s="77"/>
      <c r="AN1724" s="77"/>
      <c r="AO1724" s="77"/>
      <c r="AP1724" s="76"/>
      <c r="AQ1724" s="82" t="s">
        <v>14322</v>
      </c>
      <c r="AR1724" s="77"/>
      <c r="AS1724" s="77"/>
      <c r="AT1724" s="77"/>
      <c r="AU1724" s="76"/>
      <c r="AV1724" s="82" t="s">
        <v>14322</v>
      </c>
      <c r="AW1724" s="77"/>
      <c r="AX1724" s="77"/>
      <c r="AY1724" s="77"/>
      <c r="AZ1724" s="76"/>
      <c r="BA1724" s="82" t="s">
        <v>14322</v>
      </c>
      <c r="BB1724" s="77"/>
      <c r="BC1724" s="77"/>
      <c r="BD1724" s="77"/>
      <c r="BE1724" s="76"/>
      <c r="BF1724" s="82" t="s">
        <v>14322</v>
      </c>
      <c r="BG1724" s="77"/>
      <c r="BH1724" s="77"/>
      <c r="BI1724" s="77"/>
      <c r="BJ1724" s="76"/>
      <c r="BK1724" s="82" t="s">
        <v>14322</v>
      </c>
      <c r="BL1724" s="77"/>
      <c r="BM1724" s="77"/>
      <c r="BN1724" s="77"/>
      <c r="BO1724" s="76"/>
      <c r="BP1724" s="44" t="s">
        <v>227</v>
      </c>
    </row>
    <row r="1725" spans="1:68" x14ac:dyDescent="0.2">
      <c r="A1725" s="82" t="s">
        <v>952</v>
      </c>
      <c r="B1725" s="44" t="s">
        <v>3202</v>
      </c>
      <c r="C1725" s="44" t="s">
        <v>2401</v>
      </c>
      <c r="D1725" s="105" t="s">
        <v>14271</v>
      </c>
      <c r="E1725" s="44" t="str">
        <f t="shared" si="52"/>
        <v>Isildur's Tomb_Hero_MELP</v>
      </c>
      <c r="F1725" s="105" t="s">
        <v>14319</v>
      </c>
      <c r="G1725" s="105" t="s">
        <v>14271</v>
      </c>
      <c r="H1725" s="105" t="s">
        <v>14271</v>
      </c>
      <c r="I1725" s="64"/>
      <c r="J1725" s="65"/>
      <c r="K1725" s="65"/>
      <c r="L1725" s="65"/>
      <c r="M1725" s="65"/>
      <c r="N1725" s="64"/>
      <c r="O1725" s="64"/>
      <c r="P1725" s="65"/>
      <c r="Q1725" s="65"/>
      <c r="R1725" s="65"/>
      <c r="S1725" s="65"/>
      <c r="T1725" s="64"/>
      <c r="U1725" s="65"/>
      <c r="V1725" s="65"/>
      <c r="W1725" s="65"/>
      <c r="X1725" s="65"/>
      <c r="Y1725" s="64"/>
      <c r="Z1725" s="107"/>
      <c r="AA1725" s="109" t="s">
        <v>14271</v>
      </c>
      <c r="AB1725" s="82" t="s">
        <v>957</v>
      </c>
      <c r="AC1725" s="77"/>
      <c r="AD1725" s="77"/>
      <c r="AE1725" s="77"/>
      <c r="AF1725" s="76"/>
      <c r="AG1725" s="82" t="s">
        <v>14323</v>
      </c>
      <c r="AH1725" s="77"/>
      <c r="AI1725" s="77"/>
      <c r="AJ1725" s="77"/>
      <c r="AK1725" s="76"/>
      <c r="AL1725" s="82" t="s">
        <v>14323</v>
      </c>
      <c r="AM1725" s="77"/>
      <c r="AN1725" s="77"/>
      <c r="AO1725" s="77"/>
      <c r="AP1725" s="76"/>
      <c r="AQ1725" s="82" t="s">
        <v>14323</v>
      </c>
      <c r="AR1725" s="77"/>
      <c r="AS1725" s="77"/>
      <c r="AT1725" s="77"/>
      <c r="AU1725" s="76"/>
      <c r="AV1725" s="82" t="s">
        <v>14323</v>
      </c>
      <c r="AW1725" s="77"/>
      <c r="AX1725" s="77"/>
      <c r="AY1725" s="77"/>
      <c r="AZ1725" s="76"/>
      <c r="BA1725" s="82" t="s">
        <v>14323</v>
      </c>
      <c r="BB1725" s="77"/>
      <c r="BC1725" s="77"/>
      <c r="BD1725" s="77"/>
      <c r="BE1725" s="76"/>
      <c r="BF1725" s="82" t="s">
        <v>14323</v>
      </c>
      <c r="BG1725" s="77"/>
      <c r="BH1725" s="77"/>
      <c r="BI1725" s="77"/>
      <c r="BJ1725" s="76"/>
      <c r="BK1725" s="82" t="s">
        <v>14323</v>
      </c>
      <c r="BL1725" s="77"/>
      <c r="BM1725" s="77"/>
      <c r="BN1725" s="77"/>
      <c r="BO1725" s="76"/>
      <c r="BP1725" s="44" t="s">
        <v>228</v>
      </c>
    </row>
    <row r="1726" spans="1:68" x14ac:dyDescent="0.2">
      <c r="A1726" s="82" t="s">
        <v>952</v>
      </c>
      <c r="B1726" s="44" t="s">
        <v>3202</v>
      </c>
      <c r="C1726" s="44" t="s">
        <v>2401</v>
      </c>
      <c r="D1726" s="105" t="s">
        <v>14271</v>
      </c>
      <c r="E1726" s="44" t="str">
        <f t="shared" si="52"/>
        <v>Lond Daer_Hero_MELP</v>
      </c>
      <c r="F1726" s="105" t="s">
        <v>14324</v>
      </c>
      <c r="G1726" s="105" t="s">
        <v>14271</v>
      </c>
      <c r="H1726" s="105" t="s">
        <v>14271</v>
      </c>
      <c r="I1726" s="64"/>
      <c r="J1726" s="65"/>
      <c r="K1726" s="65"/>
      <c r="L1726" s="65"/>
      <c r="M1726" s="65"/>
      <c r="N1726" s="64"/>
      <c r="O1726" s="64"/>
      <c r="P1726" s="65"/>
      <c r="Q1726" s="65"/>
      <c r="R1726" s="65"/>
      <c r="S1726" s="65"/>
      <c r="T1726" s="64"/>
      <c r="U1726" s="65"/>
      <c r="V1726" s="65"/>
      <c r="W1726" s="65"/>
      <c r="X1726" s="65"/>
      <c r="Y1726" s="64"/>
      <c r="Z1726" s="107"/>
      <c r="AA1726" s="109" t="s">
        <v>14271</v>
      </c>
      <c r="AB1726" s="82" t="s">
        <v>958</v>
      </c>
      <c r="AC1726" s="77"/>
      <c r="AD1726" s="77"/>
      <c r="AE1726" s="77"/>
      <c r="AF1726" s="76"/>
      <c r="AG1726" s="82" t="s">
        <v>14325</v>
      </c>
      <c r="AH1726" s="77"/>
      <c r="AI1726" s="77"/>
      <c r="AJ1726" s="77"/>
      <c r="AK1726" s="76"/>
      <c r="AL1726" s="82" t="s">
        <v>14325</v>
      </c>
      <c r="AM1726" s="77"/>
      <c r="AN1726" s="77"/>
      <c r="AO1726" s="77"/>
      <c r="AP1726" s="76"/>
      <c r="AQ1726" s="82" t="s">
        <v>14325</v>
      </c>
      <c r="AR1726" s="77"/>
      <c r="AS1726" s="77"/>
      <c r="AT1726" s="77"/>
      <c r="AU1726" s="76"/>
      <c r="AV1726" s="82" t="s">
        <v>14325</v>
      </c>
      <c r="AW1726" s="77"/>
      <c r="AX1726" s="77"/>
      <c r="AY1726" s="77"/>
      <c r="AZ1726" s="76"/>
      <c r="BA1726" s="82" t="s">
        <v>14325</v>
      </c>
      <c r="BB1726" s="77"/>
      <c r="BC1726" s="77"/>
      <c r="BD1726" s="77"/>
      <c r="BE1726" s="76"/>
      <c r="BF1726" s="82" t="s">
        <v>14325</v>
      </c>
      <c r="BG1726" s="77"/>
      <c r="BH1726" s="77"/>
      <c r="BI1726" s="77"/>
      <c r="BJ1726" s="76"/>
      <c r="BK1726" s="82" t="s">
        <v>14325</v>
      </c>
      <c r="BL1726" s="77"/>
      <c r="BM1726" s="77"/>
      <c r="BN1726" s="77"/>
      <c r="BO1726" s="76"/>
      <c r="BP1726" s="44" t="s">
        <v>1785</v>
      </c>
    </row>
    <row r="1727" spans="1:68" x14ac:dyDescent="0.2">
      <c r="A1727" s="82" t="s">
        <v>952</v>
      </c>
      <c r="B1727" s="44" t="s">
        <v>3202</v>
      </c>
      <c r="C1727" s="44" t="s">
        <v>2401</v>
      </c>
      <c r="D1727" s="105" t="s">
        <v>14271</v>
      </c>
      <c r="E1727" s="44" t="str">
        <f t="shared" si="52"/>
        <v>Michel Delving_Hero_MELP</v>
      </c>
      <c r="F1727" s="105" t="s">
        <v>6135</v>
      </c>
      <c r="G1727" s="105" t="s">
        <v>14271</v>
      </c>
      <c r="H1727" s="105" t="s">
        <v>14271</v>
      </c>
      <c r="I1727" s="64"/>
      <c r="J1727" s="65"/>
      <c r="K1727" s="65"/>
      <c r="L1727" s="65"/>
      <c r="M1727" s="65"/>
      <c r="N1727" s="64"/>
      <c r="O1727" s="64"/>
      <c r="P1727" s="65"/>
      <c r="Q1727" s="65"/>
      <c r="R1727" s="65"/>
      <c r="S1727" s="65"/>
      <c r="T1727" s="64"/>
      <c r="U1727" s="65"/>
      <c r="V1727" s="65"/>
      <c r="W1727" s="65"/>
      <c r="X1727" s="65"/>
      <c r="Y1727" s="64"/>
      <c r="Z1727" s="107"/>
      <c r="AA1727" s="109" t="s">
        <v>14271</v>
      </c>
      <c r="AB1727" s="82" t="s">
        <v>959</v>
      </c>
      <c r="AC1727" s="77"/>
      <c r="AD1727" s="77"/>
      <c r="AE1727" s="77"/>
      <c r="AF1727" s="76"/>
      <c r="AG1727" s="82" t="s">
        <v>14326</v>
      </c>
      <c r="AH1727" s="77"/>
      <c r="AI1727" s="77"/>
      <c r="AJ1727" s="77"/>
      <c r="AK1727" s="76"/>
      <c r="AL1727" s="82" t="s">
        <v>14326</v>
      </c>
      <c r="AM1727" s="77"/>
      <c r="AN1727" s="77"/>
      <c r="AO1727" s="77"/>
      <c r="AP1727" s="76"/>
      <c r="AQ1727" s="82" t="s">
        <v>14326</v>
      </c>
      <c r="AR1727" s="77"/>
      <c r="AS1727" s="77"/>
      <c r="AT1727" s="77"/>
      <c r="AU1727" s="76"/>
      <c r="AV1727" s="82" t="s">
        <v>14326</v>
      </c>
      <c r="AW1727" s="77"/>
      <c r="AX1727" s="77"/>
      <c r="AY1727" s="77"/>
      <c r="AZ1727" s="76"/>
      <c r="BA1727" s="82" t="s">
        <v>14326</v>
      </c>
      <c r="BB1727" s="77"/>
      <c r="BC1727" s="77"/>
      <c r="BD1727" s="77"/>
      <c r="BE1727" s="76"/>
      <c r="BF1727" s="82" t="s">
        <v>14326</v>
      </c>
      <c r="BG1727" s="77"/>
      <c r="BH1727" s="77"/>
      <c r="BI1727" s="77"/>
      <c r="BJ1727" s="76"/>
      <c r="BK1727" s="82" t="s">
        <v>14326</v>
      </c>
      <c r="BL1727" s="77"/>
      <c r="BM1727" s="77"/>
      <c r="BN1727" s="77"/>
      <c r="BO1727" s="76"/>
      <c r="BP1727" s="44" t="s">
        <v>1786</v>
      </c>
    </row>
    <row r="1728" spans="1:68" x14ac:dyDescent="0.2">
      <c r="A1728" s="82" t="s">
        <v>952</v>
      </c>
      <c r="B1728" s="44" t="s">
        <v>3202</v>
      </c>
      <c r="C1728" s="44" t="s">
        <v>2401</v>
      </c>
      <c r="D1728" s="105" t="s">
        <v>14271</v>
      </c>
      <c r="E1728" s="44" t="str">
        <f t="shared" si="52"/>
        <v>Morkai_Hero_MELP</v>
      </c>
      <c r="F1728" s="105" t="s">
        <v>14300</v>
      </c>
      <c r="G1728" s="105" t="s">
        <v>14271</v>
      </c>
      <c r="H1728" s="105" t="s">
        <v>14271</v>
      </c>
      <c r="I1728" s="64"/>
      <c r="J1728" s="65"/>
      <c r="K1728" s="65"/>
      <c r="L1728" s="65"/>
      <c r="M1728" s="65"/>
      <c r="N1728" s="64"/>
      <c r="O1728" s="64"/>
      <c r="P1728" s="65"/>
      <c r="Q1728" s="65"/>
      <c r="R1728" s="65"/>
      <c r="S1728" s="65"/>
      <c r="T1728" s="64"/>
      <c r="U1728" s="65"/>
      <c r="V1728" s="65"/>
      <c r="W1728" s="65"/>
      <c r="X1728" s="65"/>
      <c r="Y1728" s="64"/>
      <c r="Z1728" s="107"/>
      <c r="AA1728" s="109" t="s">
        <v>14271</v>
      </c>
      <c r="AB1728" s="82" t="s">
        <v>960</v>
      </c>
      <c r="AC1728" s="77"/>
      <c r="AD1728" s="77"/>
      <c r="AE1728" s="77"/>
      <c r="AF1728" s="76"/>
      <c r="AG1728" s="82" t="s">
        <v>14327</v>
      </c>
      <c r="AH1728" s="77"/>
      <c r="AI1728" s="77"/>
      <c r="AJ1728" s="77"/>
      <c r="AK1728" s="76"/>
      <c r="AL1728" s="82" t="s">
        <v>14327</v>
      </c>
      <c r="AM1728" s="77"/>
      <c r="AN1728" s="77"/>
      <c r="AO1728" s="77"/>
      <c r="AP1728" s="76"/>
      <c r="AQ1728" s="82" t="s">
        <v>14327</v>
      </c>
      <c r="AR1728" s="77"/>
      <c r="AS1728" s="77"/>
      <c r="AT1728" s="77"/>
      <c r="AU1728" s="76"/>
      <c r="AV1728" s="82" t="s">
        <v>14327</v>
      </c>
      <c r="AW1728" s="77"/>
      <c r="AX1728" s="77"/>
      <c r="AY1728" s="77"/>
      <c r="AZ1728" s="76"/>
      <c r="BA1728" s="82" t="s">
        <v>14327</v>
      </c>
      <c r="BB1728" s="77"/>
      <c r="BC1728" s="77"/>
      <c r="BD1728" s="77"/>
      <c r="BE1728" s="76"/>
      <c r="BF1728" s="82" t="s">
        <v>14327</v>
      </c>
      <c r="BG1728" s="77"/>
      <c r="BH1728" s="77"/>
      <c r="BI1728" s="77"/>
      <c r="BJ1728" s="76"/>
      <c r="BK1728" s="82" t="s">
        <v>14327</v>
      </c>
      <c r="BL1728" s="77"/>
      <c r="BM1728" s="77"/>
      <c r="BN1728" s="77"/>
      <c r="BO1728" s="76"/>
      <c r="BP1728" s="44" t="s">
        <v>1830</v>
      </c>
    </row>
    <row r="1729" spans="1:68" x14ac:dyDescent="0.2">
      <c r="A1729" s="82" t="s">
        <v>952</v>
      </c>
      <c r="B1729" s="44" t="s">
        <v>3202</v>
      </c>
      <c r="C1729" s="44" t="s">
        <v>2401</v>
      </c>
      <c r="D1729" s="105" t="s">
        <v>14271</v>
      </c>
      <c r="E1729" s="44" t="str">
        <f t="shared" si="52"/>
        <v>Sackville_Hero_MELP</v>
      </c>
      <c r="F1729" s="105" t="s">
        <v>14316</v>
      </c>
      <c r="G1729" s="105" t="s">
        <v>14271</v>
      </c>
      <c r="H1729" s="105" t="s">
        <v>14271</v>
      </c>
      <c r="I1729" s="64"/>
      <c r="J1729" s="65"/>
      <c r="K1729" s="65"/>
      <c r="L1729" s="65"/>
      <c r="M1729" s="65"/>
      <c r="N1729" s="64"/>
      <c r="O1729" s="64"/>
      <c r="P1729" s="65"/>
      <c r="Q1729" s="65"/>
      <c r="R1729" s="65"/>
      <c r="S1729" s="65"/>
      <c r="T1729" s="64"/>
      <c r="U1729" s="65"/>
      <c r="V1729" s="65"/>
      <c r="W1729" s="65"/>
      <c r="X1729" s="65"/>
      <c r="Y1729" s="64"/>
      <c r="Z1729" s="107"/>
      <c r="AA1729" s="109" t="s">
        <v>14271</v>
      </c>
      <c r="AB1729" s="82" t="s">
        <v>961</v>
      </c>
      <c r="AC1729" s="77"/>
      <c r="AD1729" s="77"/>
      <c r="AE1729" s="77"/>
      <c r="AF1729" s="76"/>
      <c r="AG1729" s="82" t="s">
        <v>14328</v>
      </c>
      <c r="AH1729" s="77"/>
      <c r="AI1729" s="77"/>
      <c r="AJ1729" s="77"/>
      <c r="AK1729" s="76"/>
      <c r="AL1729" s="82" t="s">
        <v>14328</v>
      </c>
      <c r="AM1729" s="77"/>
      <c r="AN1729" s="77"/>
      <c r="AO1729" s="77"/>
      <c r="AP1729" s="76"/>
      <c r="AQ1729" s="82" t="s">
        <v>14328</v>
      </c>
      <c r="AR1729" s="77"/>
      <c r="AS1729" s="77"/>
      <c r="AT1729" s="77"/>
      <c r="AU1729" s="76"/>
      <c r="AV1729" s="82" t="s">
        <v>14328</v>
      </c>
      <c r="AW1729" s="77"/>
      <c r="AX1729" s="77"/>
      <c r="AY1729" s="77"/>
      <c r="AZ1729" s="76"/>
      <c r="BA1729" s="82" t="s">
        <v>14328</v>
      </c>
      <c r="BB1729" s="77"/>
      <c r="BC1729" s="77"/>
      <c r="BD1729" s="77"/>
      <c r="BE1729" s="76"/>
      <c r="BF1729" s="82" t="s">
        <v>14328</v>
      </c>
      <c r="BG1729" s="77"/>
      <c r="BH1729" s="77"/>
      <c r="BI1729" s="77"/>
      <c r="BJ1729" s="76"/>
      <c r="BK1729" s="82" t="s">
        <v>14328</v>
      </c>
      <c r="BL1729" s="77"/>
      <c r="BM1729" s="77"/>
      <c r="BN1729" s="77"/>
      <c r="BO1729" s="76"/>
      <c r="BP1729" s="44" t="s">
        <v>1806</v>
      </c>
    </row>
    <row r="1730" spans="1:68" x14ac:dyDescent="0.2">
      <c r="A1730" s="82" t="s">
        <v>952</v>
      </c>
      <c r="B1730" s="44" t="s">
        <v>3202</v>
      </c>
      <c r="C1730" s="44" t="s">
        <v>2401</v>
      </c>
      <c r="D1730" s="105" t="s">
        <v>14271</v>
      </c>
      <c r="E1730" s="44" t="str">
        <f t="shared" si="52"/>
        <v>The Last Bridge_Hero_MELP</v>
      </c>
      <c r="F1730" s="105" t="s">
        <v>14329</v>
      </c>
      <c r="G1730" s="105" t="s">
        <v>14271</v>
      </c>
      <c r="H1730" s="105" t="s">
        <v>14271</v>
      </c>
      <c r="I1730" s="64"/>
      <c r="J1730" s="65"/>
      <c r="K1730" s="65"/>
      <c r="L1730" s="65"/>
      <c r="M1730" s="65"/>
      <c r="N1730" s="64"/>
      <c r="O1730" s="64"/>
      <c r="P1730" s="65"/>
      <c r="Q1730" s="65"/>
      <c r="R1730" s="65"/>
      <c r="S1730" s="65"/>
      <c r="T1730" s="64"/>
      <c r="U1730" s="65"/>
      <c r="V1730" s="65"/>
      <c r="W1730" s="65"/>
      <c r="X1730" s="65"/>
      <c r="Y1730" s="64"/>
      <c r="Z1730" s="107"/>
      <c r="AA1730" s="109" t="s">
        <v>14271</v>
      </c>
      <c r="AB1730" s="82" t="s">
        <v>962</v>
      </c>
      <c r="AC1730" s="77"/>
      <c r="AD1730" s="77"/>
      <c r="AE1730" s="77"/>
      <c r="AF1730" s="76"/>
      <c r="AG1730" s="82" t="s">
        <v>14330</v>
      </c>
      <c r="AH1730" s="77"/>
      <c r="AI1730" s="77"/>
      <c r="AJ1730" s="77"/>
      <c r="AK1730" s="76"/>
      <c r="AL1730" s="82" t="s">
        <v>14330</v>
      </c>
      <c r="AM1730" s="77"/>
      <c r="AN1730" s="77"/>
      <c r="AO1730" s="77"/>
      <c r="AP1730" s="76"/>
      <c r="AQ1730" s="82" t="s">
        <v>14330</v>
      </c>
      <c r="AR1730" s="77"/>
      <c r="AS1730" s="77"/>
      <c r="AT1730" s="77"/>
      <c r="AU1730" s="76"/>
      <c r="AV1730" s="82" t="s">
        <v>14330</v>
      </c>
      <c r="AW1730" s="77"/>
      <c r="AX1730" s="77"/>
      <c r="AY1730" s="77"/>
      <c r="AZ1730" s="76"/>
      <c r="BA1730" s="82" t="s">
        <v>14330</v>
      </c>
      <c r="BB1730" s="77"/>
      <c r="BC1730" s="77"/>
      <c r="BD1730" s="77"/>
      <c r="BE1730" s="76"/>
      <c r="BF1730" s="82" t="s">
        <v>14330</v>
      </c>
      <c r="BG1730" s="77"/>
      <c r="BH1730" s="77"/>
      <c r="BI1730" s="77"/>
      <c r="BJ1730" s="76"/>
      <c r="BK1730" s="82" t="s">
        <v>14330</v>
      </c>
      <c r="BL1730" s="77"/>
      <c r="BM1730" s="77"/>
      <c r="BN1730" s="77"/>
      <c r="BO1730" s="76"/>
      <c r="BP1730" s="44" t="s">
        <v>229</v>
      </c>
    </row>
    <row r="1731" spans="1:68" x14ac:dyDescent="0.2">
      <c r="A1731" s="82" t="s">
        <v>952</v>
      </c>
      <c r="B1731" s="44" t="s">
        <v>3202</v>
      </c>
      <c r="C1731" s="44" t="s">
        <v>2401</v>
      </c>
      <c r="D1731" s="105" t="s">
        <v>14271</v>
      </c>
      <c r="E1731" s="44" t="str">
        <f t="shared" si="52"/>
        <v>The Under-caves_Hero_MELP</v>
      </c>
      <c r="F1731" s="105" t="s">
        <v>14319</v>
      </c>
      <c r="G1731" s="105" t="s">
        <v>14271</v>
      </c>
      <c r="H1731" s="105" t="s">
        <v>14271</v>
      </c>
      <c r="I1731" s="64"/>
      <c r="J1731" s="65"/>
      <c r="K1731" s="65"/>
      <c r="L1731" s="65"/>
      <c r="M1731" s="65"/>
      <c r="N1731" s="64"/>
      <c r="O1731" s="64"/>
      <c r="P1731" s="65"/>
      <c r="Q1731" s="65"/>
      <c r="R1731" s="65"/>
      <c r="S1731" s="65"/>
      <c r="T1731" s="64"/>
      <c r="U1731" s="65"/>
      <c r="V1731" s="65"/>
      <c r="W1731" s="65"/>
      <c r="X1731" s="65"/>
      <c r="Y1731" s="64"/>
      <c r="Z1731" s="107"/>
      <c r="AA1731" s="109" t="s">
        <v>14271</v>
      </c>
      <c r="AB1731" s="82" t="s">
        <v>980</v>
      </c>
      <c r="AC1731" s="77"/>
      <c r="AD1731" s="77"/>
      <c r="AE1731" s="77"/>
      <c r="AF1731" s="76"/>
      <c r="AG1731" s="82" t="s">
        <v>14331</v>
      </c>
      <c r="AH1731" s="77"/>
      <c r="AI1731" s="77"/>
      <c r="AJ1731" s="77"/>
      <c r="AK1731" s="76"/>
      <c r="AL1731" s="82" t="s">
        <v>14331</v>
      </c>
      <c r="AM1731" s="77"/>
      <c r="AN1731" s="77"/>
      <c r="AO1731" s="77"/>
      <c r="AP1731" s="76"/>
      <c r="AQ1731" s="82" t="s">
        <v>14331</v>
      </c>
      <c r="AR1731" s="77"/>
      <c r="AS1731" s="77"/>
      <c r="AT1731" s="77"/>
      <c r="AU1731" s="76"/>
      <c r="AV1731" s="82" t="s">
        <v>14331</v>
      </c>
      <c r="AW1731" s="77"/>
      <c r="AX1731" s="77"/>
      <c r="AY1731" s="77"/>
      <c r="AZ1731" s="76"/>
      <c r="BA1731" s="82" t="s">
        <v>14331</v>
      </c>
      <c r="BB1731" s="77"/>
      <c r="BC1731" s="77"/>
      <c r="BD1731" s="77"/>
      <c r="BE1731" s="76"/>
      <c r="BF1731" s="82" t="s">
        <v>14331</v>
      </c>
      <c r="BG1731" s="77"/>
      <c r="BH1731" s="77"/>
      <c r="BI1731" s="77"/>
      <c r="BJ1731" s="76"/>
      <c r="BK1731" s="82" t="s">
        <v>14331</v>
      </c>
      <c r="BL1731" s="77"/>
      <c r="BM1731" s="77"/>
      <c r="BN1731" s="77"/>
      <c r="BO1731" s="76"/>
      <c r="BP1731" s="44" t="s">
        <v>1831</v>
      </c>
    </row>
    <row r="1732" spans="1:68" x14ac:dyDescent="0.2">
      <c r="A1732" s="82" t="s">
        <v>952</v>
      </c>
      <c r="B1732" s="44" t="s">
        <v>3202</v>
      </c>
      <c r="C1732" s="44" t="s">
        <v>2401</v>
      </c>
      <c r="D1732" s="105" t="s">
        <v>14271</v>
      </c>
      <c r="E1732" s="44" t="str">
        <f t="shared" si="52"/>
        <v>Tol Lamfirith_Hero_MELP</v>
      </c>
      <c r="F1732" s="105" t="s">
        <v>14329</v>
      </c>
      <c r="G1732" s="105" t="s">
        <v>14271</v>
      </c>
      <c r="H1732" s="105" t="s">
        <v>14271</v>
      </c>
      <c r="I1732" s="64"/>
      <c r="J1732" s="65"/>
      <c r="K1732" s="65"/>
      <c r="L1732" s="65"/>
      <c r="M1732" s="65"/>
      <c r="N1732" s="64"/>
      <c r="O1732" s="64"/>
      <c r="P1732" s="65"/>
      <c r="Q1732" s="65"/>
      <c r="R1732" s="65"/>
      <c r="S1732" s="65"/>
      <c r="T1732" s="64"/>
      <c r="U1732" s="65"/>
      <c r="V1732" s="65"/>
      <c r="W1732" s="65"/>
      <c r="X1732" s="65"/>
      <c r="Y1732" s="64"/>
      <c r="Z1732" s="107"/>
      <c r="AA1732" s="109" t="s">
        <v>14271</v>
      </c>
      <c r="AB1732" s="82" t="s">
        <v>963</v>
      </c>
      <c r="AC1732" s="77"/>
      <c r="AD1732" s="77"/>
      <c r="AE1732" s="77"/>
      <c r="AF1732" s="76"/>
      <c r="AG1732" s="82" t="s">
        <v>14332</v>
      </c>
      <c r="AH1732" s="77"/>
      <c r="AI1732" s="77"/>
      <c r="AJ1732" s="77"/>
      <c r="AK1732" s="76"/>
      <c r="AL1732" s="82" t="s">
        <v>14332</v>
      </c>
      <c r="AM1732" s="77"/>
      <c r="AN1732" s="77"/>
      <c r="AO1732" s="77"/>
      <c r="AP1732" s="76"/>
      <c r="AQ1732" s="82" t="s">
        <v>14332</v>
      </c>
      <c r="AR1732" s="77"/>
      <c r="AS1732" s="77"/>
      <c r="AT1732" s="77"/>
      <c r="AU1732" s="76"/>
      <c r="AV1732" s="82" t="s">
        <v>14332</v>
      </c>
      <c r="AW1732" s="77"/>
      <c r="AX1732" s="77"/>
      <c r="AY1732" s="77"/>
      <c r="AZ1732" s="76"/>
      <c r="BA1732" s="82" t="s">
        <v>14332</v>
      </c>
      <c r="BB1732" s="77"/>
      <c r="BC1732" s="77"/>
      <c r="BD1732" s="77"/>
      <c r="BE1732" s="76"/>
      <c r="BF1732" s="82" t="s">
        <v>14332</v>
      </c>
      <c r="BG1732" s="77"/>
      <c r="BH1732" s="77"/>
      <c r="BI1732" s="77"/>
      <c r="BJ1732" s="76"/>
      <c r="BK1732" s="82" t="s">
        <v>14332</v>
      </c>
      <c r="BL1732" s="77"/>
      <c r="BM1732" s="77"/>
      <c r="BN1732" s="77"/>
      <c r="BO1732" s="76"/>
      <c r="BP1732" s="44" t="s">
        <v>1832</v>
      </c>
    </row>
    <row r="1733" spans="1:68" x14ac:dyDescent="0.2">
      <c r="A1733" s="82" t="s">
        <v>952</v>
      </c>
      <c r="B1733" s="44" t="s">
        <v>3202</v>
      </c>
      <c r="C1733" s="44" t="s">
        <v>2401</v>
      </c>
      <c r="D1733" s="105" t="s">
        <v>14271</v>
      </c>
      <c r="E1733" s="44" t="str">
        <f t="shared" ref="E1733:E1734" si="54">_xlfn.CONCAT(AB1733,"_",C1733,"_",A1733)</f>
        <v>Tuckburrow_Hero_MELP</v>
      </c>
      <c r="F1733" s="105" t="s">
        <v>14300</v>
      </c>
      <c r="G1733" s="105" t="s">
        <v>14271</v>
      </c>
      <c r="H1733" s="105" t="s">
        <v>14271</v>
      </c>
      <c r="I1733" s="64"/>
      <c r="J1733" s="65"/>
      <c r="K1733" s="65"/>
      <c r="L1733" s="65"/>
      <c r="M1733" s="65"/>
      <c r="N1733" s="64"/>
      <c r="O1733" s="64"/>
      <c r="P1733" s="65"/>
      <c r="Q1733" s="65"/>
      <c r="R1733" s="65"/>
      <c r="S1733" s="65"/>
      <c r="T1733" s="64"/>
      <c r="U1733" s="65"/>
      <c r="V1733" s="65"/>
      <c r="W1733" s="65"/>
      <c r="X1733" s="65"/>
      <c r="Y1733" s="64"/>
      <c r="Z1733" s="107"/>
      <c r="AA1733" s="109" t="s">
        <v>14271</v>
      </c>
      <c r="AB1733" s="82" t="s">
        <v>964</v>
      </c>
      <c r="AC1733" s="77"/>
      <c r="AD1733" s="77"/>
      <c r="AE1733" s="77"/>
      <c r="AF1733" s="76"/>
      <c r="AG1733" s="82" t="s">
        <v>14333</v>
      </c>
      <c r="AH1733" s="77"/>
      <c r="AI1733" s="77"/>
      <c r="AJ1733" s="77"/>
      <c r="AK1733" s="76"/>
      <c r="AL1733" s="82" t="s">
        <v>14333</v>
      </c>
      <c r="AM1733" s="77"/>
      <c r="AN1733" s="77"/>
      <c r="AO1733" s="77"/>
      <c r="AP1733" s="76"/>
      <c r="AQ1733" s="82" t="s">
        <v>14333</v>
      </c>
      <c r="AR1733" s="77"/>
      <c r="AS1733" s="77"/>
      <c r="AT1733" s="77"/>
      <c r="AU1733" s="76"/>
      <c r="AV1733" s="82" t="s">
        <v>14333</v>
      </c>
      <c r="AW1733" s="77"/>
      <c r="AX1733" s="77"/>
      <c r="AY1733" s="77"/>
      <c r="AZ1733" s="76"/>
      <c r="BA1733" s="82" t="s">
        <v>14333</v>
      </c>
      <c r="BB1733" s="77"/>
      <c r="BC1733" s="77"/>
      <c r="BD1733" s="77"/>
      <c r="BE1733" s="76"/>
      <c r="BF1733" s="82" t="s">
        <v>14333</v>
      </c>
      <c r="BG1733" s="77"/>
      <c r="BH1733" s="77"/>
      <c r="BI1733" s="77"/>
      <c r="BJ1733" s="76"/>
      <c r="BK1733" s="82" t="s">
        <v>14333</v>
      </c>
      <c r="BL1733" s="77"/>
      <c r="BM1733" s="77"/>
      <c r="BN1733" s="77"/>
      <c r="BO1733" s="76"/>
      <c r="BP1733" s="44" t="s">
        <v>419</v>
      </c>
    </row>
    <row r="1734" spans="1:68" ht="13.5" thickBot="1" x14ac:dyDescent="0.25">
      <c r="A1734" s="88" t="s">
        <v>952</v>
      </c>
      <c r="B1734" s="84" t="s">
        <v>3202</v>
      </c>
      <c r="C1734" s="84" t="s">
        <v>2401</v>
      </c>
      <c r="D1734" s="106" t="s">
        <v>14271</v>
      </c>
      <c r="E1734" s="44" t="str">
        <f t="shared" si="54"/>
        <v>Turukulon's Lair_Hero_MELP</v>
      </c>
      <c r="F1734" s="106" t="s">
        <v>12781</v>
      </c>
      <c r="G1734" s="106" t="s">
        <v>14271</v>
      </c>
      <c r="H1734" s="106" t="s">
        <v>14271</v>
      </c>
      <c r="I1734" s="113"/>
      <c r="J1734" s="114"/>
      <c r="K1734" s="114"/>
      <c r="L1734" s="114"/>
      <c r="M1734" s="114"/>
      <c r="N1734" s="113"/>
      <c r="O1734" s="113"/>
      <c r="P1734" s="114"/>
      <c r="Q1734" s="114"/>
      <c r="R1734" s="114"/>
      <c r="S1734" s="114"/>
      <c r="T1734" s="113"/>
      <c r="U1734" s="114"/>
      <c r="V1734" s="114"/>
      <c r="W1734" s="114"/>
      <c r="X1734" s="115"/>
      <c r="Y1734" s="113"/>
      <c r="Z1734" s="116"/>
      <c r="AA1734" s="110" t="s">
        <v>14271</v>
      </c>
      <c r="AB1734" s="88" t="s">
        <v>979</v>
      </c>
      <c r="AC1734" s="86"/>
      <c r="AD1734" s="86"/>
      <c r="AE1734" s="86"/>
      <c r="AF1734" s="89"/>
      <c r="AG1734" s="88" t="s">
        <v>14334</v>
      </c>
      <c r="AH1734" s="86"/>
      <c r="AI1734" s="86"/>
      <c r="AJ1734" s="86"/>
      <c r="AK1734" s="89"/>
      <c r="AL1734" s="88" t="s">
        <v>14334</v>
      </c>
      <c r="AM1734" s="86"/>
      <c r="AN1734" s="86"/>
      <c r="AO1734" s="86"/>
      <c r="AP1734" s="89"/>
      <c r="AQ1734" s="88" t="s">
        <v>14334</v>
      </c>
      <c r="AR1734" s="86"/>
      <c r="AS1734" s="86"/>
      <c r="AT1734" s="86"/>
      <c r="AU1734" s="89"/>
      <c r="AV1734" s="88" t="s">
        <v>14334</v>
      </c>
      <c r="AW1734" s="86"/>
      <c r="AX1734" s="86"/>
      <c r="AY1734" s="86"/>
      <c r="AZ1734" s="89"/>
      <c r="BA1734" s="88" t="s">
        <v>14334</v>
      </c>
      <c r="BB1734" s="86"/>
      <c r="BC1734" s="86"/>
      <c r="BD1734" s="86"/>
      <c r="BE1734" s="89"/>
      <c r="BF1734" s="88" t="s">
        <v>14334</v>
      </c>
      <c r="BG1734" s="86"/>
      <c r="BH1734" s="86"/>
      <c r="BI1734" s="86"/>
      <c r="BJ1734" s="89"/>
      <c r="BK1734" s="88" t="s">
        <v>14334</v>
      </c>
      <c r="BL1734" s="86"/>
      <c r="BM1734" s="86"/>
      <c r="BN1734" s="86"/>
      <c r="BO1734" s="89"/>
      <c r="BP1734" s="44" t="s">
        <v>1833</v>
      </c>
    </row>
    <row r="1735" spans="1:68" ht="13.5" thickBot="1" x14ac:dyDescent="0.25"/>
    <row r="1736" spans="1:68" ht="13.5" thickBot="1" x14ac:dyDescent="0.25">
      <c r="A1736" s="90" t="s">
        <v>14335</v>
      </c>
      <c r="B1736" s="91"/>
      <c r="C1736" s="91"/>
      <c r="D1736" s="91"/>
      <c r="E1736" s="91"/>
      <c r="F1736" s="91"/>
      <c r="G1736" s="91"/>
      <c r="H1736" s="91"/>
      <c r="I1736" s="93"/>
      <c r="J1736" s="93"/>
      <c r="K1736" s="93"/>
      <c r="L1736" s="93"/>
      <c r="M1736" s="93"/>
      <c r="N1736" s="93"/>
      <c r="O1736" s="93"/>
      <c r="P1736" s="93"/>
      <c r="Q1736" s="93"/>
      <c r="R1736" s="93"/>
      <c r="S1736" s="93"/>
      <c r="T1736" s="93"/>
      <c r="U1736" s="93"/>
      <c r="V1736" s="93"/>
      <c r="W1736" s="93"/>
      <c r="X1736" s="93"/>
      <c r="Y1736" s="93"/>
      <c r="Z1736" s="93"/>
      <c r="AA1736" s="91"/>
      <c r="AB1736" s="91"/>
      <c r="AC1736" s="91"/>
      <c r="AD1736" s="91"/>
      <c r="AE1736" s="91"/>
      <c r="AF1736" s="91"/>
      <c r="AG1736" s="91"/>
      <c r="AH1736" s="91"/>
      <c r="AI1736" s="91"/>
      <c r="AJ1736" s="91"/>
      <c r="AK1736" s="91"/>
      <c r="AL1736" s="91"/>
      <c r="AM1736" s="91"/>
      <c r="AN1736" s="117"/>
      <c r="BA1736" s="118"/>
      <c r="BB1736" s="118"/>
      <c r="BC1736" s="118"/>
      <c r="BD1736" s="118"/>
      <c r="BE1736" s="118"/>
      <c r="BF1736" s="118"/>
      <c r="BG1736" s="118"/>
      <c r="BH1736" s="118"/>
      <c r="BI1736" s="118"/>
      <c r="BJ1736" s="118"/>
      <c r="BK1736" s="118"/>
      <c r="BL1736" s="118"/>
      <c r="BM1736" s="118"/>
      <c r="BN1736" s="118"/>
      <c r="BO1736" s="118"/>
      <c r="BP1736" s="118"/>
    </row>
    <row r="1737" spans="1:68" x14ac:dyDescent="0.2">
      <c r="A1737" s="63" t="s">
        <v>14336</v>
      </c>
      <c r="B1737" s="44" t="s">
        <v>14337</v>
      </c>
      <c r="AN1737" s="119"/>
      <c r="BA1737" s="118"/>
      <c r="BB1737" s="118"/>
      <c r="BC1737" s="118"/>
      <c r="BD1737" s="118"/>
      <c r="BE1737" s="118"/>
      <c r="BF1737" s="118"/>
      <c r="BG1737" s="118"/>
      <c r="BH1737" s="118"/>
      <c r="BI1737" s="118"/>
      <c r="BJ1737" s="118"/>
      <c r="BK1737" s="118"/>
      <c r="BL1737" s="118"/>
      <c r="BM1737" s="118"/>
      <c r="BN1737" s="118"/>
      <c r="BO1737" s="118"/>
      <c r="BP1737" s="118"/>
    </row>
    <row r="1738" spans="1:68" x14ac:dyDescent="0.2">
      <c r="A1738" s="82" t="s">
        <v>406</v>
      </c>
      <c r="B1738" s="44" t="s">
        <v>14338</v>
      </c>
      <c r="AN1738" s="119"/>
      <c r="BA1738" s="118"/>
      <c r="BB1738" s="118"/>
      <c r="BC1738" s="118"/>
      <c r="BD1738" s="118"/>
      <c r="BE1738" s="118"/>
      <c r="BF1738" s="118"/>
      <c r="BG1738" s="118"/>
      <c r="BH1738" s="118"/>
      <c r="BI1738" s="118"/>
      <c r="BJ1738" s="118"/>
      <c r="BK1738" s="118"/>
      <c r="BL1738" s="118"/>
      <c r="BM1738" s="118"/>
      <c r="BN1738" s="118"/>
      <c r="BO1738" s="118"/>
      <c r="BP1738" s="118"/>
    </row>
    <row r="1739" spans="1:68" x14ac:dyDescent="0.2">
      <c r="A1739" s="120"/>
      <c r="B1739" s="44" t="s">
        <v>14339</v>
      </c>
      <c r="AN1739" s="119"/>
      <c r="BA1739" s="118"/>
      <c r="BB1739" s="118"/>
      <c r="BC1739" s="118"/>
      <c r="BD1739" s="118"/>
      <c r="BE1739" s="118"/>
      <c r="BF1739" s="118"/>
      <c r="BG1739" s="118"/>
      <c r="BH1739" s="118"/>
      <c r="BI1739" s="118"/>
      <c r="BJ1739" s="118"/>
      <c r="BK1739" s="118"/>
      <c r="BL1739" s="118"/>
      <c r="BM1739" s="118"/>
      <c r="BN1739" s="118"/>
      <c r="BO1739" s="118"/>
      <c r="BP1739" s="118"/>
    </row>
    <row r="1740" spans="1:68" x14ac:dyDescent="0.2">
      <c r="A1740" s="121"/>
      <c r="B1740" s="44" t="s">
        <v>14340</v>
      </c>
      <c r="AN1740" s="119"/>
      <c r="BA1740" s="118"/>
      <c r="BB1740" s="118"/>
      <c r="BC1740" s="118"/>
      <c r="BD1740" s="118"/>
      <c r="BE1740" s="118"/>
      <c r="BF1740" s="118"/>
      <c r="BG1740" s="118"/>
      <c r="BH1740" s="118"/>
      <c r="BI1740" s="118"/>
      <c r="BJ1740" s="118"/>
      <c r="BK1740" s="118"/>
      <c r="BL1740" s="118"/>
      <c r="BM1740" s="118"/>
      <c r="BN1740" s="118"/>
      <c r="BO1740" s="118"/>
      <c r="BP1740" s="118"/>
    </row>
    <row r="1741" spans="1:68" ht="13.5" thickBot="1" x14ac:dyDescent="0.25">
      <c r="A1741" s="122"/>
      <c r="B1741" s="84" t="s">
        <v>14341</v>
      </c>
      <c r="C1741" s="84"/>
      <c r="D1741" s="84"/>
      <c r="E1741" s="84"/>
      <c r="F1741" s="84"/>
      <c r="G1741" s="84"/>
      <c r="H1741" s="84"/>
      <c r="I1741" s="123"/>
      <c r="J1741" s="123"/>
      <c r="K1741" s="123"/>
      <c r="L1741" s="123"/>
      <c r="M1741" s="123"/>
      <c r="N1741" s="123"/>
      <c r="O1741" s="123"/>
      <c r="P1741" s="123"/>
      <c r="Q1741" s="123"/>
      <c r="R1741" s="123"/>
      <c r="S1741" s="123"/>
      <c r="T1741" s="123"/>
      <c r="U1741" s="123"/>
      <c r="V1741" s="123"/>
      <c r="W1741" s="123"/>
      <c r="X1741" s="123"/>
      <c r="Y1741" s="123"/>
      <c r="Z1741" s="123"/>
      <c r="AA1741" s="84"/>
      <c r="AB1741" s="84"/>
      <c r="AC1741" s="84"/>
      <c r="AD1741" s="84"/>
      <c r="AE1741" s="84"/>
      <c r="AF1741" s="84"/>
      <c r="AG1741" s="84"/>
      <c r="AH1741" s="84"/>
      <c r="AI1741" s="84"/>
      <c r="AJ1741" s="84"/>
      <c r="AK1741" s="84"/>
      <c r="AL1741" s="84"/>
      <c r="AM1741" s="84"/>
      <c r="AN1741" s="124"/>
      <c r="BA1741" s="118"/>
      <c r="BB1741" s="118"/>
      <c r="BC1741" s="118"/>
      <c r="BD1741" s="118"/>
      <c r="BE1741" s="118"/>
      <c r="BF1741" s="118"/>
      <c r="BG1741" s="118"/>
      <c r="BH1741" s="118"/>
      <c r="BI1741" s="118"/>
      <c r="BJ1741" s="118"/>
      <c r="BK1741" s="118"/>
      <c r="BL1741" s="118"/>
      <c r="BM1741" s="118"/>
      <c r="BN1741" s="118"/>
      <c r="BO1741" s="118"/>
      <c r="BP1741" s="118"/>
    </row>
    <row r="1742" spans="1:68" ht="13.5" thickBot="1" x14ac:dyDescent="0.25">
      <c r="BA1742" s="118"/>
      <c r="BB1742" s="118"/>
      <c r="BC1742" s="118"/>
      <c r="BD1742" s="118"/>
      <c r="BE1742" s="118"/>
      <c r="BF1742" s="118"/>
      <c r="BG1742" s="118"/>
      <c r="BH1742" s="118"/>
      <c r="BI1742" s="118"/>
      <c r="BJ1742" s="118"/>
      <c r="BK1742" s="118"/>
      <c r="BL1742" s="118"/>
      <c r="BM1742" s="118"/>
      <c r="BN1742" s="118"/>
      <c r="BO1742" s="118"/>
      <c r="BP1742" s="118"/>
    </row>
    <row r="1743" spans="1:68" ht="13.5" thickBot="1" x14ac:dyDescent="0.25">
      <c r="A1743" s="90" t="s">
        <v>14342</v>
      </c>
      <c r="B1743" s="91"/>
      <c r="C1743" s="91"/>
      <c r="D1743" s="91"/>
      <c r="E1743" s="91"/>
      <c r="F1743" s="91"/>
      <c r="G1743" s="91"/>
      <c r="H1743" s="91"/>
      <c r="I1743" s="93"/>
      <c r="J1743" s="93"/>
      <c r="K1743" s="93"/>
      <c r="L1743" s="93"/>
      <c r="M1743" s="93"/>
      <c r="N1743" s="93"/>
      <c r="O1743" s="93"/>
      <c r="P1743" s="93"/>
      <c r="Q1743" s="93"/>
      <c r="R1743" s="93"/>
      <c r="S1743" s="93"/>
      <c r="T1743" s="93"/>
      <c r="U1743" s="93"/>
      <c r="V1743" s="93"/>
      <c r="W1743" s="93"/>
      <c r="X1743" s="93"/>
      <c r="Y1743" s="93"/>
      <c r="Z1743" s="93"/>
      <c r="AA1743" s="91"/>
      <c r="AB1743" s="91"/>
      <c r="AC1743" s="91"/>
      <c r="AD1743" s="91"/>
      <c r="AE1743" s="91"/>
      <c r="AF1743" s="91"/>
      <c r="AG1743" s="91"/>
      <c r="AH1743" s="91"/>
      <c r="AI1743" s="91"/>
      <c r="AJ1743" s="91"/>
      <c r="AK1743" s="91"/>
      <c r="AL1743" s="91"/>
      <c r="AM1743" s="91"/>
      <c r="AN1743" s="117"/>
      <c r="BA1743" s="118"/>
      <c r="BB1743" s="118"/>
      <c r="BC1743" s="118"/>
      <c r="BD1743" s="118"/>
      <c r="BE1743" s="118"/>
      <c r="BF1743" s="118"/>
      <c r="BG1743" s="118"/>
      <c r="BH1743" s="118"/>
      <c r="BI1743" s="118"/>
      <c r="BJ1743" s="118"/>
      <c r="BK1743" s="118"/>
      <c r="BL1743" s="118"/>
      <c r="BM1743" s="118"/>
      <c r="BN1743" s="118"/>
      <c r="BO1743" s="118"/>
      <c r="BP1743" s="118"/>
    </row>
    <row r="1744" spans="1:68" x14ac:dyDescent="0.2">
      <c r="A1744" s="63" t="s">
        <v>14343</v>
      </c>
      <c r="AN1744" s="119"/>
      <c r="BA1744" s="118"/>
      <c r="BB1744" s="118"/>
      <c r="BC1744" s="118"/>
      <c r="BD1744" s="118"/>
      <c r="BE1744" s="118"/>
      <c r="BF1744" s="118"/>
      <c r="BG1744" s="118"/>
      <c r="BH1744" s="118"/>
      <c r="BI1744" s="118"/>
      <c r="BJ1744" s="118"/>
      <c r="BK1744" s="118"/>
      <c r="BL1744" s="118"/>
      <c r="BM1744" s="118"/>
      <c r="BN1744" s="118"/>
      <c r="BO1744" s="118"/>
      <c r="BP1744" s="118"/>
    </row>
    <row r="1745" spans="1:68" x14ac:dyDescent="0.2">
      <c r="A1745" s="63" t="s">
        <v>14344</v>
      </c>
      <c r="AN1745" s="119"/>
      <c r="BA1745" s="118"/>
      <c r="BB1745" s="118"/>
      <c r="BC1745" s="118"/>
      <c r="BD1745" s="118"/>
      <c r="BE1745" s="118"/>
      <c r="BF1745" s="118"/>
      <c r="BG1745" s="118"/>
      <c r="BH1745" s="118"/>
      <c r="BI1745" s="118"/>
      <c r="BJ1745" s="118"/>
      <c r="BK1745" s="118"/>
      <c r="BL1745" s="118"/>
      <c r="BM1745" s="118"/>
      <c r="BN1745" s="118"/>
      <c r="BO1745" s="118"/>
      <c r="BP1745" s="118"/>
    </row>
    <row r="1746" spans="1:68" x14ac:dyDescent="0.2">
      <c r="A1746" s="63" t="s">
        <v>14345</v>
      </c>
      <c r="AN1746" s="119"/>
      <c r="BA1746" s="118"/>
      <c r="BB1746" s="118"/>
      <c r="BC1746" s="118"/>
      <c r="BD1746" s="118"/>
      <c r="BE1746" s="118"/>
      <c r="BF1746" s="118"/>
      <c r="BG1746" s="118"/>
      <c r="BH1746" s="118"/>
      <c r="BI1746" s="118"/>
      <c r="BJ1746" s="118"/>
      <c r="BK1746" s="118"/>
      <c r="BL1746" s="118"/>
      <c r="BM1746" s="118"/>
      <c r="BN1746" s="118"/>
      <c r="BO1746" s="118"/>
      <c r="BP1746" s="118"/>
    </row>
    <row r="1747" spans="1:68" ht="13.5" thickBot="1" x14ac:dyDescent="0.25">
      <c r="A1747" s="83" t="s">
        <v>14346</v>
      </c>
      <c r="B1747" s="84"/>
      <c r="C1747" s="84"/>
      <c r="D1747" s="84"/>
      <c r="E1747" s="84"/>
      <c r="F1747" s="84"/>
      <c r="G1747" s="84"/>
      <c r="H1747" s="84"/>
      <c r="I1747" s="123"/>
      <c r="J1747" s="123"/>
      <c r="K1747" s="123"/>
      <c r="L1747" s="123"/>
      <c r="M1747" s="123"/>
      <c r="N1747" s="123"/>
      <c r="O1747" s="123"/>
      <c r="P1747" s="123"/>
      <c r="Q1747" s="123"/>
      <c r="R1747" s="123"/>
      <c r="S1747" s="123"/>
      <c r="T1747" s="123"/>
      <c r="U1747" s="123"/>
      <c r="V1747" s="123"/>
      <c r="W1747" s="123"/>
      <c r="X1747" s="123"/>
      <c r="Y1747" s="123"/>
      <c r="Z1747" s="123"/>
      <c r="AA1747" s="84"/>
      <c r="AB1747" s="84"/>
      <c r="AC1747" s="84"/>
      <c r="AD1747" s="84"/>
      <c r="AE1747" s="84"/>
      <c r="AF1747" s="84"/>
      <c r="AG1747" s="84"/>
      <c r="AH1747" s="84"/>
      <c r="AI1747" s="84"/>
      <c r="AJ1747" s="84"/>
      <c r="AK1747" s="84"/>
      <c r="AL1747" s="84"/>
      <c r="AM1747" s="84"/>
      <c r="AN1747" s="124"/>
      <c r="BA1747" s="118"/>
      <c r="BB1747" s="118"/>
      <c r="BC1747" s="118"/>
      <c r="BD1747" s="118"/>
      <c r="BE1747" s="118"/>
      <c r="BF1747" s="118"/>
      <c r="BG1747" s="118"/>
      <c r="BH1747" s="118"/>
      <c r="BI1747" s="118"/>
      <c r="BJ1747" s="118"/>
      <c r="BK1747" s="118"/>
      <c r="BL1747" s="118"/>
      <c r="BM1747" s="118"/>
      <c r="BN1747" s="118"/>
      <c r="BO1747" s="118"/>
      <c r="BP1747" s="118"/>
    </row>
    <row r="1748" spans="1:68" ht="13.5" thickBot="1" x14ac:dyDescent="0.25">
      <c r="BA1748" s="118"/>
      <c r="BB1748" s="118"/>
      <c r="BC1748" s="118"/>
      <c r="BD1748" s="118"/>
      <c r="BE1748" s="118"/>
      <c r="BF1748" s="118"/>
      <c r="BG1748" s="118"/>
      <c r="BH1748" s="118"/>
      <c r="BI1748" s="118"/>
      <c r="BJ1748" s="118"/>
      <c r="BK1748" s="118"/>
      <c r="BL1748" s="118"/>
      <c r="BM1748" s="118"/>
      <c r="BN1748" s="118"/>
      <c r="BO1748" s="118"/>
      <c r="BP1748" s="118"/>
    </row>
    <row r="1749" spans="1:68" ht="13.5" thickBot="1" x14ac:dyDescent="0.25">
      <c r="A1749" s="90" t="s">
        <v>14347</v>
      </c>
      <c r="B1749" s="91"/>
      <c r="C1749" s="91"/>
      <c r="D1749" s="91"/>
      <c r="E1749" s="91"/>
      <c r="F1749" s="91"/>
      <c r="G1749" s="91"/>
      <c r="H1749" s="91"/>
      <c r="I1749" s="93"/>
      <c r="J1749" s="93"/>
      <c r="K1749" s="93"/>
      <c r="L1749" s="93"/>
      <c r="M1749" s="93"/>
      <c r="N1749" s="93"/>
      <c r="O1749" s="93"/>
      <c r="P1749" s="93"/>
      <c r="Q1749" s="93"/>
      <c r="R1749" s="93"/>
      <c r="S1749" s="93"/>
      <c r="T1749" s="93"/>
      <c r="U1749" s="93"/>
      <c r="V1749" s="93"/>
      <c r="W1749" s="93"/>
      <c r="X1749" s="93"/>
      <c r="Y1749" s="93"/>
      <c r="Z1749" s="93"/>
      <c r="AA1749" s="91"/>
      <c r="AB1749" s="91"/>
      <c r="AC1749" s="91"/>
      <c r="AD1749" s="91"/>
      <c r="AE1749" s="91"/>
      <c r="AF1749" s="91"/>
      <c r="AG1749" s="91"/>
      <c r="AH1749" s="91"/>
      <c r="AI1749" s="91"/>
      <c r="AJ1749" s="91"/>
      <c r="AK1749" s="91"/>
      <c r="AL1749" s="91"/>
      <c r="AM1749" s="91"/>
      <c r="AN1749" s="117"/>
      <c r="BA1749" s="118"/>
      <c r="BB1749" s="118"/>
      <c r="BC1749" s="118"/>
      <c r="BD1749" s="118"/>
      <c r="BE1749" s="118"/>
      <c r="BF1749" s="118"/>
      <c r="BG1749" s="118"/>
      <c r="BH1749" s="118"/>
      <c r="BI1749" s="118"/>
      <c r="BJ1749" s="118"/>
      <c r="BK1749" s="118"/>
      <c r="BL1749" s="118"/>
      <c r="BM1749" s="118"/>
      <c r="BN1749" s="118"/>
      <c r="BO1749" s="118"/>
      <c r="BP1749" s="118"/>
    </row>
    <row r="1750" spans="1:68" x14ac:dyDescent="0.2">
      <c r="A1750" s="63" t="s">
        <v>1407</v>
      </c>
      <c r="AN1750" s="119"/>
      <c r="BA1750" s="118"/>
      <c r="BB1750" s="118"/>
      <c r="BC1750" s="118"/>
      <c r="BD1750" s="118"/>
      <c r="BE1750" s="118"/>
      <c r="BF1750" s="118"/>
      <c r="BG1750" s="118"/>
      <c r="BH1750" s="118"/>
      <c r="BI1750" s="118"/>
      <c r="BJ1750" s="118"/>
      <c r="BK1750" s="118"/>
      <c r="BL1750" s="118"/>
      <c r="BM1750" s="118"/>
      <c r="BN1750" s="118"/>
      <c r="BO1750" s="118"/>
      <c r="BP1750" s="118"/>
    </row>
    <row r="1751" spans="1:68" x14ac:dyDescent="0.2">
      <c r="A1751" s="63" t="s">
        <v>14348</v>
      </c>
      <c r="AN1751" s="119"/>
      <c r="BA1751" s="118"/>
      <c r="BB1751" s="118"/>
      <c r="BC1751" s="118"/>
      <c r="BD1751" s="118"/>
      <c r="BE1751" s="118"/>
      <c r="BF1751" s="118"/>
      <c r="BG1751" s="118"/>
      <c r="BH1751" s="118"/>
      <c r="BI1751" s="118"/>
      <c r="BJ1751" s="118"/>
      <c r="BK1751" s="118"/>
      <c r="BL1751" s="118"/>
      <c r="BM1751" s="118"/>
      <c r="BN1751" s="118"/>
      <c r="BO1751" s="118"/>
      <c r="BP1751" s="118"/>
    </row>
    <row r="1752" spans="1:68" x14ac:dyDescent="0.2">
      <c r="A1752" s="63" t="s">
        <v>14349</v>
      </c>
      <c r="AN1752" s="119"/>
      <c r="BA1752" s="118"/>
      <c r="BB1752" s="118"/>
      <c r="BC1752" s="118"/>
      <c r="BD1752" s="118"/>
      <c r="BE1752" s="118"/>
      <c r="BF1752" s="118"/>
      <c r="BG1752" s="118"/>
      <c r="BH1752" s="118"/>
      <c r="BI1752" s="118"/>
      <c r="BJ1752" s="118"/>
      <c r="BK1752" s="118"/>
      <c r="BL1752" s="118"/>
      <c r="BM1752" s="118"/>
      <c r="BN1752" s="118"/>
      <c r="BO1752" s="118"/>
      <c r="BP1752" s="118"/>
    </row>
    <row r="1753" spans="1:68" x14ac:dyDescent="0.2">
      <c r="A1753" s="63" t="s">
        <v>14350</v>
      </c>
      <c r="AN1753" s="119"/>
      <c r="BA1753" s="118"/>
      <c r="BB1753" s="118"/>
      <c r="BC1753" s="118"/>
      <c r="BD1753" s="118"/>
      <c r="BE1753" s="118"/>
      <c r="BF1753" s="118"/>
      <c r="BG1753" s="118"/>
      <c r="BH1753" s="118"/>
      <c r="BI1753" s="118"/>
      <c r="BJ1753" s="118"/>
      <c r="BK1753" s="118"/>
      <c r="BL1753" s="118"/>
      <c r="BM1753" s="118"/>
      <c r="BN1753" s="118"/>
      <c r="BO1753" s="118"/>
      <c r="BP1753" s="118"/>
    </row>
    <row r="1754" spans="1:68" x14ac:dyDescent="0.2">
      <c r="A1754" s="63" t="s">
        <v>14351</v>
      </c>
      <c r="AN1754" s="119"/>
      <c r="BA1754" s="118"/>
      <c r="BB1754" s="118"/>
      <c r="BC1754" s="118"/>
      <c r="BD1754" s="118"/>
      <c r="BE1754" s="118"/>
      <c r="BF1754" s="118"/>
      <c r="BG1754" s="118"/>
      <c r="BH1754" s="118"/>
      <c r="BI1754" s="118"/>
      <c r="BJ1754" s="118"/>
      <c r="BK1754" s="118"/>
      <c r="BL1754" s="118"/>
      <c r="BM1754" s="118"/>
      <c r="BN1754" s="118"/>
      <c r="BO1754" s="118"/>
      <c r="BP1754" s="118"/>
    </row>
    <row r="1755" spans="1:68" x14ac:dyDescent="0.2">
      <c r="A1755" s="63" t="s">
        <v>14352</v>
      </c>
      <c r="AN1755" s="119"/>
      <c r="BA1755" s="118"/>
      <c r="BB1755" s="118"/>
      <c r="BC1755" s="118"/>
      <c r="BD1755" s="118"/>
      <c r="BE1755" s="118"/>
      <c r="BF1755" s="118"/>
      <c r="BG1755" s="118"/>
      <c r="BH1755" s="118"/>
      <c r="BI1755" s="118"/>
      <c r="BJ1755" s="118"/>
      <c r="BK1755" s="118"/>
      <c r="BL1755" s="118"/>
      <c r="BM1755" s="118"/>
      <c r="BN1755" s="118"/>
      <c r="BO1755" s="118"/>
      <c r="BP1755" s="118"/>
    </row>
    <row r="1756" spans="1:68" x14ac:dyDescent="0.2">
      <c r="A1756" s="63" t="s">
        <v>14353</v>
      </c>
      <c r="AN1756" s="119"/>
      <c r="BA1756" s="118"/>
      <c r="BB1756" s="118"/>
      <c r="BC1756" s="118"/>
      <c r="BD1756" s="118"/>
      <c r="BE1756" s="118"/>
      <c r="BF1756" s="118"/>
      <c r="BG1756" s="118"/>
      <c r="BH1756" s="118"/>
      <c r="BI1756" s="118"/>
      <c r="BJ1756" s="118"/>
      <c r="BK1756" s="118"/>
      <c r="BL1756" s="118"/>
      <c r="BM1756" s="118"/>
      <c r="BN1756" s="118"/>
      <c r="BO1756" s="118"/>
      <c r="BP1756" s="118"/>
    </row>
    <row r="1757" spans="1:68" x14ac:dyDescent="0.2">
      <c r="A1757" s="63" t="s">
        <v>14354</v>
      </c>
      <c r="AN1757" s="119"/>
      <c r="BA1757" s="118"/>
      <c r="BB1757" s="118"/>
      <c r="BC1757" s="118"/>
      <c r="BD1757" s="118"/>
      <c r="BE1757" s="118"/>
      <c r="BF1757" s="118"/>
      <c r="BG1757" s="118"/>
      <c r="BH1757" s="118"/>
      <c r="BI1757" s="118"/>
      <c r="BJ1757" s="118"/>
      <c r="BK1757" s="118"/>
      <c r="BL1757" s="118"/>
      <c r="BM1757" s="118"/>
      <c r="BN1757" s="118"/>
      <c r="BO1757" s="118"/>
      <c r="BP1757" s="118"/>
    </row>
    <row r="1758" spans="1:68" x14ac:dyDescent="0.2">
      <c r="A1758" s="63" t="s">
        <v>14355</v>
      </c>
      <c r="AN1758" s="119"/>
      <c r="BA1758" s="118"/>
      <c r="BB1758" s="118"/>
      <c r="BC1758" s="118"/>
      <c r="BD1758" s="118"/>
      <c r="BE1758" s="118"/>
      <c r="BF1758" s="118"/>
      <c r="BG1758" s="118"/>
      <c r="BH1758" s="118"/>
      <c r="BI1758" s="118"/>
      <c r="BJ1758" s="118"/>
      <c r="BK1758" s="118"/>
      <c r="BL1758" s="118"/>
      <c r="BM1758" s="118"/>
      <c r="BN1758" s="118"/>
      <c r="BO1758" s="118"/>
      <c r="BP1758" s="118"/>
    </row>
    <row r="1759" spans="1:68" x14ac:dyDescent="0.2">
      <c r="A1759" s="63" t="s">
        <v>386</v>
      </c>
      <c r="AN1759" s="119"/>
      <c r="BA1759" s="118"/>
      <c r="BB1759" s="118"/>
      <c r="BC1759" s="118"/>
      <c r="BD1759" s="118"/>
      <c r="BE1759" s="118"/>
      <c r="BF1759" s="118"/>
      <c r="BG1759" s="118"/>
      <c r="BH1759" s="118"/>
      <c r="BI1759" s="118"/>
      <c r="BJ1759" s="118"/>
      <c r="BK1759" s="118"/>
      <c r="BL1759" s="118"/>
      <c r="BM1759" s="118"/>
      <c r="BN1759" s="118"/>
      <c r="BO1759" s="118"/>
      <c r="BP1759" s="118"/>
    </row>
    <row r="1760" spans="1:68" x14ac:dyDescent="0.2">
      <c r="A1760" s="63" t="s">
        <v>14356</v>
      </c>
      <c r="AN1760" s="119"/>
      <c r="BA1760" s="118"/>
      <c r="BB1760" s="118"/>
      <c r="BC1760" s="118"/>
      <c r="BD1760" s="118"/>
      <c r="BE1760" s="118"/>
      <c r="BF1760" s="118"/>
      <c r="BG1760" s="118"/>
      <c r="BH1760" s="118"/>
      <c r="BI1760" s="118"/>
      <c r="BJ1760" s="118"/>
      <c r="BK1760" s="118"/>
      <c r="BL1760" s="118"/>
      <c r="BM1760" s="118"/>
      <c r="BN1760" s="118"/>
      <c r="BO1760" s="118"/>
      <c r="BP1760" s="118"/>
    </row>
    <row r="1761" spans="1:68" x14ac:dyDescent="0.2">
      <c r="A1761" s="63" t="s">
        <v>14357</v>
      </c>
      <c r="AN1761" s="119"/>
      <c r="BA1761" s="118"/>
      <c r="BB1761" s="118"/>
      <c r="BC1761" s="118"/>
      <c r="BD1761" s="118"/>
      <c r="BE1761" s="118"/>
      <c r="BF1761" s="118"/>
      <c r="BG1761" s="118"/>
      <c r="BH1761" s="118"/>
      <c r="BI1761" s="118"/>
      <c r="BJ1761" s="118"/>
      <c r="BK1761" s="118"/>
      <c r="BL1761" s="118"/>
      <c r="BM1761" s="118"/>
      <c r="BN1761" s="118"/>
      <c r="BO1761" s="118"/>
      <c r="BP1761" s="118"/>
    </row>
    <row r="1762" spans="1:68" x14ac:dyDescent="0.2">
      <c r="A1762" s="63" t="s">
        <v>14358</v>
      </c>
      <c r="AN1762" s="119"/>
      <c r="BA1762" s="118"/>
      <c r="BB1762" s="118"/>
      <c r="BC1762" s="118"/>
      <c r="BD1762" s="118"/>
      <c r="BE1762" s="118"/>
      <c r="BF1762" s="118"/>
      <c r="BG1762" s="118"/>
      <c r="BH1762" s="118"/>
      <c r="BI1762" s="118"/>
      <c r="BJ1762" s="118"/>
      <c r="BK1762" s="118"/>
      <c r="BL1762" s="118"/>
      <c r="BM1762" s="118"/>
      <c r="BN1762" s="118"/>
      <c r="BO1762" s="118"/>
      <c r="BP1762" s="118"/>
    </row>
    <row r="1763" spans="1:68" x14ac:dyDescent="0.2">
      <c r="A1763" s="63" t="s">
        <v>14359</v>
      </c>
      <c r="AN1763" s="119"/>
      <c r="BA1763" s="118"/>
      <c r="BB1763" s="118"/>
      <c r="BC1763" s="118"/>
      <c r="BD1763" s="118"/>
      <c r="BE1763" s="118"/>
      <c r="BF1763" s="118"/>
      <c r="BG1763" s="118"/>
      <c r="BH1763" s="118"/>
      <c r="BI1763" s="118"/>
      <c r="BJ1763" s="118"/>
      <c r="BK1763" s="118"/>
      <c r="BL1763" s="118"/>
      <c r="BM1763" s="118"/>
      <c r="BN1763" s="118"/>
      <c r="BO1763" s="118"/>
      <c r="BP1763" s="118"/>
    </row>
    <row r="1764" spans="1:68" x14ac:dyDescent="0.2">
      <c r="A1764" s="63" t="s">
        <v>14360</v>
      </c>
      <c r="AN1764" s="119"/>
      <c r="BA1764" s="118"/>
      <c r="BB1764" s="118"/>
      <c r="BC1764" s="118"/>
      <c r="BD1764" s="118"/>
      <c r="BE1764" s="118"/>
      <c r="BF1764" s="118"/>
      <c r="BG1764" s="118"/>
      <c r="BH1764" s="118"/>
      <c r="BI1764" s="118"/>
      <c r="BJ1764" s="118"/>
      <c r="BK1764" s="118"/>
      <c r="BL1764" s="118"/>
      <c r="BM1764" s="118"/>
      <c r="BN1764" s="118"/>
      <c r="BO1764" s="118"/>
      <c r="BP1764" s="118"/>
    </row>
    <row r="1765" spans="1:68" x14ac:dyDescent="0.2">
      <c r="A1765" s="63" t="s">
        <v>14361</v>
      </c>
      <c r="AN1765" s="119"/>
      <c r="BA1765" s="118"/>
      <c r="BB1765" s="118"/>
      <c r="BC1765" s="118"/>
      <c r="BD1765" s="118"/>
      <c r="BE1765" s="118"/>
      <c r="BF1765" s="118"/>
      <c r="BG1765" s="118"/>
      <c r="BH1765" s="118"/>
      <c r="BI1765" s="118"/>
      <c r="BJ1765" s="118"/>
      <c r="BK1765" s="118"/>
      <c r="BL1765" s="118"/>
      <c r="BM1765" s="118"/>
      <c r="BN1765" s="118"/>
      <c r="BO1765" s="118"/>
      <c r="BP1765" s="118"/>
    </row>
    <row r="1766" spans="1:68" x14ac:dyDescent="0.2">
      <c r="A1766" s="63" t="s">
        <v>14355</v>
      </c>
      <c r="AN1766" s="119"/>
    </row>
    <row r="1767" spans="1:68" x14ac:dyDescent="0.2">
      <c r="A1767" s="63" t="s">
        <v>1214</v>
      </c>
      <c r="AN1767" s="119"/>
      <c r="BA1767" s="118"/>
      <c r="BB1767" s="118"/>
      <c r="BC1767" s="118"/>
      <c r="BD1767" s="118"/>
      <c r="BE1767" s="118"/>
      <c r="BF1767" s="118"/>
      <c r="BG1767" s="118"/>
      <c r="BH1767" s="118"/>
      <c r="BI1767" s="118"/>
      <c r="BJ1767" s="118"/>
      <c r="BK1767" s="118"/>
      <c r="BL1767" s="118"/>
      <c r="BM1767" s="118"/>
      <c r="BN1767" s="118"/>
      <c r="BO1767" s="118"/>
      <c r="BP1767" s="118"/>
    </row>
    <row r="1768" spans="1:68" x14ac:dyDescent="0.2">
      <c r="A1768" s="63" t="s">
        <v>14356</v>
      </c>
      <c r="AN1768" s="119"/>
      <c r="BA1768" s="118"/>
      <c r="BB1768" s="118"/>
      <c r="BC1768" s="118"/>
      <c r="BD1768" s="118"/>
      <c r="BE1768" s="118"/>
      <c r="BF1768" s="118"/>
      <c r="BG1768" s="118"/>
      <c r="BH1768" s="118"/>
      <c r="BI1768" s="118"/>
      <c r="BJ1768" s="118"/>
      <c r="BK1768" s="118"/>
      <c r="BL1768" s="118"/>
      <c r="BM1768" s="118"/>
      <c r="BN1768" s="118"/>
      <c r="BO1768" s="118"/>
      <c r="BP1768" s="118"/>
    </row>
    <row r="1769" spans="1:68" x14ac:dyDescent="0.2">
      <c r="A1769" s="63" t="s">
        <v>14357</v>
      </c>
      <c r="AN1769" s="119"/>
      <c r="BA1769" s="118"/>
      <c r="BB1769" s="118"/>
      <c r="BC1769" s="118"/>
      <c r="BD1769" s="118"/>
      <c r="BE1769" s="118"/>
      <c r="BF1769" s="118"/>
      <c r="BG1769" s="118"/>
      <c r="BH1769" s="118"/>
      <c r="BI1769" s="118"/>
      <c r="BJ1769" s="118"/>
      <c r="BK1769" s="118"/>
      <c r="BL1769" s="118"/>
      <c r="BM1769" s="118"/>
      <c r="BN1769" s="118"/>
      <c r="BO1769" s="118"/>
      <c r="BP1769" s="118"/>
    </row>
    <row r="1770" spans="1:68" x14ac:dyDescent="0.2">
      <c r="A1770" s="63" t="s">
        <v>14358</v>
      </c>
      <c r="AN1770" s="119"/>
      <c r="BA1770" s="118"/>
      <c r="BB1770" s="118"/>
      <c r="BC1770" s="118"/>
      <c r="BD1770" s="118"/>
      <c r="BE1770" s="118"/>
      <c r="BF1770" s="118"/>
      <c r="BG1770" s="118"/>
      <c r="BH1770" s="118"/>
      <c r="BI1770" s="118"/>
      <c r="BJ1770" s="118"/>
      <c r="BK1770" s="118"/>
      <c r="BL1770" s="118"/>
      <c r="BM1770" s="118"/>
      <c r="BN1770" s="118"/>
      <c r="BO1770" s="118"/>
      <c r="BP1770" s="118"/>
    </row>
    <row r="1771" spans="1:68" x14ac:dyDescent="0.2">
      <c r="A1771" s="63" t="s">
        <v>14359</v>
      </c>
      <c r="AN1771" s="119"/>
      <c r="BA1771" s="118"/>
      <c r="BB1771" s="118"/>
      <c r="BC1771" s="118"/>
      <c r="BD1771" s="118"/>
      <c r="BE1771" s="118"/>
      <c r="BF1771" s="118"/>
      <c r="BG1771" s="118"/>
      <c r="BH1771" s="118"/>
      <c r="BI1771" s="118"/>
      <c r="BJ1771" s="118"/>
      <c r="BK1771" s="118"/>
      <c r="BL1771" s="118"/>
      <c r="BM1771" s="118"/>
      <c r="BN1771" s="118"/>
      <c r="BO1771" s="118"/>
      <c r="BP1771" s="118"/>
    </row>
    <row r="1772" spans="1:68" x14ac:dyDescent="0.2">
      <c r="A1772" s="63" t="s">
        <v>14360</v>
      </c>
      <c r="AN1772" s="119"/>
      <c r="BA1772" s="118"/>
      <c r="BB1772" s="118"/>
      <c r="BC1772" s="118"/>
      <c r="BD1772" s="118"/>
      <c r="BE1772" s="118"/>
      <c r="BF1772" s="118"/>
      <c r="BG1772" s="118"/>
      <c r="BH1772" s="118"/>
      <c r="BI1772" s="118"/>
      <c r="BJ1772" s="118"/>
      <c r="BK1772" s="118"/>
      <c r="BL1772" s="118"/>
      <c r="BM1772" s="118"/>
      <c r="BN1772" s="118"/>
      <c r="BO1772" s="118"/>
      <c r="BP1772" s="118"/>
    </row>
    <row r="1773" spans="1:68" x14ac:dyDescent="0.2">
      <c r="A1773" s="63" t="s">
        <v>14361</v>
      </c>
      <c r="AN1773" s="119"/>
      <c r="BA1773" s="118"/>
      <c r="BB1773" s="118"/>
      <c r="BC1773" s="118"/>
      <c r="BD1773" s="118"/>
      <c r="BE1773" s="118"/>
      <c r="BF1773" s="118"/>
      <c r="BG1773" s="118"/>
      <c r="BH1773" s="118"/>
      <c r="BI1773" s="118"/>
      <c r="BJ1773" s="118"/>
      <c r="BK1773" s="118"/>
      <c r="BL1773" s="118"/>
      <c r="BM1773" s="118"/>
      <c r="BN1773" s="118"/>
      <c r="BO1773" s="118"/>
      <c r="BP1773" s="118"/>
    </row>
    <row r="1774" spans="1:68" x14ac:dyDescent="0.2">
      <c r="A1774" s="63" t="s">
        <v>14355</v>
      </c>
      <c r="AN1774" s="119"/>
      <c r="BA1774" s="118"/>
      <c r="BB1774" s="118"/>
      <c r="BC1774" s="118"/>
      <c r="BD1774" s="118"/>
      <c r="BE1774" s="118"/>
      <c r="BF1774" s="118"/>
      <c r="BG1774" s="118"/>
      <c r="BH1774" s="118"/>
      <c r="BI1774" s="118"/>
      <c r="BJ1774" s="118"/>
      <c r="BK1774" s="118"/>
      <c r="BL1774" s="118"/>
      <c r="BM1774" s="118"/>
      <c r="BN1774" s="118"/>
      <c r="BO1774" s="118"/>
      <c r="BP1774" s="118"/>
    </row>
    <row r="1775" spans="1:68" x14ac:dyDescent="0.2">
      <c r="A1775" s="63" t="s">
        <v>1330</v>
      </c>
      <c r="AN1775" s="119"/>
      <c r="BA1775" s="118"/>
      <c r="BB1775" s="118"/>
      <c r="BC1775" s="118"/>
      <c r="BD1775" s="118"/>
      <c r="BE1775" s="118"/>
      <c r="BF1775" s="118"/>
      <c r="BG1775" s="118"/>
      <c r="BH1775" s="118"/>
      <c r="BI1775" s="118"/>
      <c r="BJ1775" s="118"/>
      <c r="BK1775" s="118"/>
      <c r="BL1775" s="118"/>
      <c r="BM1775" s="118"/>
      <c r="BN1775" s="118"/>
      <c r="BO1775" s="118"/>
      <c r="BP1775" s="118"/>
    </row>
    <row r="1776" spans="1:68" x14ac:dyDescent="0.2">
      <c r="A1776" s="63" t="s">
        <v>14348</v>
      </c>
      <c r="AN1776" s="119"/>
      <c r="BA1776" s="118"/>
      <c r="BB1776" s="118"/>
      <c r="BC1776" s="118"/>
      <c r="BD1776" s="118"/>
      <c r="BE1776" s="118"/>
      <c r="BF1776" s="118"/>
      <c r="BG1776" s="118"/>
      <c r="BH1776" s="118"/>
      <c r="BI1776" s="118"/>
      <c r="BJ1776" s="118"/>
      <c r="BK1776" s="118"/>
      <c r="BL1776" s="118"/>
      <c r="BM1776" s="118"/>
      <c r="BN1776" s="118"/>
      <c r="BO1776" s="118"/>
      <c r="BP1776" s="118"/>
    </row>
    <row r="1777" spans="1:68" x14ac:dyDescent="0.2">
      <c r="A1777" s="63" t="s">
        <v>14362</v>
      </c>
      <c r="AN1777" s="119"/>
      <c r="BA1777" s="118"/>
      <c r="BB1777" s="118"/>
      <c r="BC1777" s="118"/>
      <c r="BD1777" s="118"/>
      <c r="BE1777" s="118"/>
      <c r="BF1777" s="118"/>
      <c r="BG1777" s="118"/>
      <c r="BH1777" s="118"/>
      <c r="BI1777" s="118"/>
      <c r="BJ1777" s="118"/>
      <c r="BK1777" s="118"/>
      <c r="BL1777" s="118"/>
      <c r="BM1777" s="118"/>
      <c r="BN1777" s="118"/>
      <c r="BO1777" s="118"/>
      <c r="BP1777" s="118"/>
    </row>
    <row r="1778" spans="1:68" x14ac:dyDescent="0.2">
      <c r="A1778" s="63" t="s">
        <v>14363</v>
      </c>
      <c r="AN1778" s="119"/>
      <c r="BA1778" s="118"/>
      <c r="BB1778" s="118"/>
      <c r="BC1778" s="118"/>
      <c r="BD1778" s="118"/>
      <c r="BE1778" s="118"/>
      <c r="BF1778" s="118"/>
      <c r="BG1778" s="118"/>
      <c r="BH1778" s="118"/>
      <c r="BI1778" s="118"/>
      <c r="BJ1778" s="118"/>
      <c r="BK1778" s="118"/>
      <c r="BL1778" s="118"/>
      <c r="BM1778" s="118"/>
      <c r="BN1778" s="118"/>
      <c r="BO1778" s="118"/>
      <c r="BP1778" s="118"/>
    </row>
    <row r="1779" spans="1:68" x14ac:dyDescent="0.2">
      <c r="A1779" s="63" t="s">
        <v>14364</v>
      </c>
      <c r="AN1779" s="119"/>
      <c r="BA1779" s="118"/>
      <c r="BB1779" s="118"/>
      <c r="BC1779" s="118"/>
      <c r="BD1779" s="118"/>
      <c r="BE1779" s="118"/>
      <c r="BF1779" s="118"/>
      <c r="BG1779" s="118"/>
      <c r="BH1779" s="118"/>
      <c r="BI1779" s="118"/>
      <c r="BJ1779" s="118"/>
      <c r="BK1779" s="118"/>
      <c r="BL1779" s="118"/>
      <c r="BM1779" s="118"/>
      <c r="BN1779" s="118"/>
      <c r="BO1779" s="118"/>
      <c r="BP1779" s="118"/>
    </row>
    <row r="1780" spans="1:68" x14ac:dyDescent="0.2">
      <c r="A1780" s="63" t="s">
        <v>14353</v>
      </c>
      <c r="AN1780" s="119"/>
      <c r="BA1780" s="118"/>
      <c r="BB1780" s="118"/>
      <c r="BC1780" s="118"/>
      <c r="BD1780" s="118"/>
      <c r="BE1780" s="118"/>
      <c r="BF1780" s="118"/>
      <c r="BG1780" s="118"/>
      <c r="BH1780" s="118"/>
      <c r="BI1780" s="118"/>
      <c r="BJ1780" s="118"/>
      <c r="BK1780" s="118"/>
      <c r="BL1780" s="118"/>
      <c r="BM1780" s="118"/>
      <c r="BN1780" s="118"/>
      <c r="BO1780" s="118"/>
      <c r="BP1780" s="118"/>
    </row>
    <row r="1781" spans="1:68" x14ac:dyDescent="0.2">
      <c r="A1781" s="63" t="s">
        <v>14354</v>
      </c>
      <c r="AN1781" s="119"/>
      <c r="BA1781" s="118"/>
      <c r="BB1781" s="118"/>
      <c r="BC1781" s="118"/>
      <c r="BD1781" s="118"/>
      <c r="BE1781" s="118"/>
      <c r="BF1781" s="118"/>
      <c r="BG1781" s="118"/>
      <c r="BH1781" s="118"/>
      <c r="BI1781" s="118"/>
      <c r="BJ1781" s="118"/>
      <c r="BK1781" s="118"/>
      <c r="BL1781" s="118"/>
      <c r="BM1781" s="118"/>
      <c r="BN1781" s="118"/>
      <c r="BO1781" s="118"/>
      <c r="BP1781" s="118"/>
    </row>
    <row r="1782" spans="1:68" x14ac:dyDescent="0.2">
      <c r="A1782" s="63" t="s">
        <v>14355</v>
      </c>
      <c r="AN1782" s="119"/>
      <c r="BA1782" s="118"/>
      <c r="BB1782" s="118"/>
      <c r="BC1782" s="118"/>
      <c r="BD1782" s="118"/>
      <c r="BE1782" s="118"/>
      <c r="BF1782" s="118"/>
      <c r="BG1782" s="118"/>
      <c r="BH1782" s="118"/>
      <c r="BI1782" s="118"/>
      <c r="BJ1782" s="118"/>
      <c r="BK1782" s="118"/>
      <c r="BL1782" s="118"/>
      <c r="BM1782" s="118"/>
      <c r="BN1782" s="118"/>
      <c r="BO1782" s="118"/>
      <c r="BP1782" s="118"/>
    </row>
    <row r="1783" spans="1:68" x14ac:dyDescent="0.2">
      <c r="A1783" s="63" t="s">
        <v>1762</v>
      </c>
      <c r="AN1783" s="119"/>
      <c r="BA1783" s="118"/>
      <c r="BB1783" s="118"/>
      <c r="BC1783" s="118"/>
      <c r="BD1783" s="118"/>
      <c r="BE1783" s="118"/>
      <c r="BF1783" s="118"/>
      <c r="BG1783" s="118"/>
      <c r="BH1783" s="118"/>
      <c r="BI1783" s="118"/>
      <c r="BJ1783" s="118"/>
      <c r="BK1783" s="118"/>
      <c r="BL1783" s="118"/>
      <c r="BM1783" s="118"/>
      <c r="BN1783" s="118"/>
      <c r="BO1783" s="118"/>
      <c r="BP1783" s="118"/>
    </row>
    <row r="1784" spans="1:68" x14ac:dyDescent="0.2">
      <c r="A1784" s="63" t="s">
        <v>14357</v>
      </c>
      <c r="AN1784" s="119"/>
      <c r="BA1784" s="118"/>
      <c r="BB1784" s="118"/>
      <c r="BC1784" s="118"/>
      <c r="BD1784" s="118"/>
      <c r="BE1784" s="118"/>
      <c r="BF1784" s="118"/>
      <c r="BG1784" s="118"/>
      <c r="BH1784" s="118"/>
      <c r="BI1784" s="118"/>
      <c r="BJ1784" s="118"/>
      <c r="BK1784" s="118"/>
      <c r="BL1784" s="118"/>
      <c r="BM1784" s="118"/>
      <c r="BN1784" s="118"/>
      <c r="BO1784" s="118"/>
      <c r="BP1784" s="118"/>
    </row>
    <row r="1785" spans="1:68" x14ac:dyDescent="0.2">
      <c r="A1785" s="63" t="s">
        <v>14365</v>
      </c>
      <c r="AN1785" s="119"/>
      <c r="BA1785" s="118"/>
      <c r="BB1785" s="118"/>
      <c r="BC1785" s="118"/>
      <c r="BD1785" s="118"/>
      <c r="BE1785" s="118"/>
      <c r="BF1785" s="118"/>
      <c r="BG1785" s="118"/>
      <c r="BH1785" s="118"/>
      <c r="BI1785" s="118"/>
      <c r="BJ1785" s="118"/>
      <c r="BK1785" s="118"/>
      <c r="BL1785" s="118"/>
      <c r="BM1785" s="118"/>
      <c r="BN1785" s="118"/>
      <c r="BO1785" s="118"/>
      <c r="BP1785" s="118"/>
    </row>
    <row r="1786" spans="1:68" x14ac:dyDescent="0.2">
      <c r="A1786" s="63" t="s">
        <v>14366</v>
      </c>
      <c r="AN1786" s="119"/>
      <c r="BA1786" s="118"/>
      <c r="BB1786" s="118"/>
      <c r="BC1786" s="118"/>
      <c r="BD1786" s="118"/>
      <c r="BE1786" s="118"/>
      <c r="BF1786" s="118"/>
      <c r="BG1786" s="118"/>
      <c r="BH1786" s="118"/>
      <c r="BI1786" s="118"/>
      <c r="BJ1786" s="118"/>
      <c r="BK1786" s="118"/>
      <c r="BL1786" s="118"/>
      <c r="BM1786" s="118"/>
      <c r="BN1786" s="118"/>
      <c r="BO1786" s="118"/>
      <c r="BP1786" s="118"/>
    </row>
    <row r="1787" spans="1:68" x14ac:dyDescent="0.2">
      <c r="A1787" s="63" t="s">
        <v>14358</v>
      </c>
      <c r="AN1787" s="119"/>
      <c r="BA1787" s="118"/>
      <c r="BB1787" s="118"/>
      <c r="BC1787" s="118"/>
      <c r="BD1787" s="118"/>
      <c r="BE1787" s="118"/>
      <c r="BF1787" s="118"/>
      <c r="BG1787" s="118"/>
      <c r="BH1787" s="118"/>
      <c r="BI1787" s="118"/>
      <c r="BJ1787" s="118"/>
      <c r="BK1787" s="118"/>
      <c r="BL1787" s="118"/>
      <c r="BM1787" s="118"/>
      <c r="BN1787" s="118"/>
      <c r="BO1787" s="118"/>
      <c r="BP1787" s="118"/>
    </row>
    <row r="1788" spans="1:68" x14ac:dyDescent="0.2">
      <c r="A1788" s="63" t="s">
        <v>14359</v>
      </c>
      <c r="AN1788" s="119"/>
      <c r="BA1788" s="118"/>
      <c r="BB1788" s="118"/>
      <c r="BC1788" s="118"/>
      <c r="BD1788" s="118"/>
      <c r="BE1788" s="118"/>
      <c r="BF1788" s="118"/>
      <c r="BG1788" s="118"/>
      <c r="BH1788" s="118"/>
      <c r="BI1788" s="118"/>
      <c r="BJ1788" s="118"/>
      <c r="BK1788" s="118"/>
      <c r="BL1788" s="118"/>
      <c r="BM1788" s="118"/>
      <c r="BN1788" s="118"/>
      <c r="BO1788" s="118"/>
      <c r="BP1788" s="118"/>
    </row>
    <row r="1789" spans="1:68" x14ac:dyDescent="0.2">
      <c r="A1789" s="63" t="s">
        <v>14367</v>
      </c>
      <c r="AN1789" s="119"/>
      <c r="BA1789" s="118"/>
      <c r="BB1789" s="118"/>
      <c r="BC1789" s="118"/>
      <c r="BD1789" s="118"/>
      <c r="BE1789" s="118"/>
      <c r="BF1789" s="118"/>
      <c r="BG1789" s="118"/>
      <c r="BH1789" s="118"/>
      <c r="BI1789" s="118"/>
      <c r="BJ1789" s="118"/>
      <c r="BK1789" s="118"/>
      <c r="BL1789" s="118"/>
      <c r="BM1789" s="118"/>
      <c r="BN1789" s="118"/>
      <c r="BO1789" s="118"/>
      <c r="BP1789" s="118"/>
    </row>
    <row r="1790" spans="1:68" x14ac:dyDescent="0.2">
      <c r="A1790" s="63" t="s">
        <v>14360</v>
      </c>
      <c r="AN1790" s="119"/>
      <c r="BA1790" s="118"/>
      <c r="BB1790" s="118"/>
      <c r="BC1790" s="118"/>
      <c r="BD1790" s="118"/>
      <c r="BE1790" s="118"/>
      <c r="BF1790" s="118"/>
      <c r="BG1790" s="118"/>
      <c r="BH1790" s="118"/>
      <c r="BI1790" s="118"/>
      <c r="BJ1790" s="118"/>
      <c r="BK1790" s="118"/>
      <c r="BL1790" s="118"/>
      <c r="BM1790" s="118"/>
      <c r="BN1790" s="118"/>
      <c r="BO1790" s="118"/>
      <c r="BP1790" s="118"/>
    </row>
    <row r="1791" spans="1:68" x14ac:dyDescent="0.2">
      <c r="A1791" s="63" t="s">
        <v>1179</v>
      </c>
      <c r="AN1791" s="119"/>
      <c r="BA1791" s="118"/>
      <c r="BB1791" s="118"/>
      <c r="BC1791" s="118"/>
      <c r="BD1791" s="118"/>
      <c r="BE1791" s="118"/>
      <c r="BF1791" s="118"/>
      <c r="BG1791" s="118"/>
      <c r="BH1791" s="118"/>
      <c r="BI1791" s="118"/>
      <c r="BJ1791" s="118"/>
      <c r="BK1791" s="118"/>
      <c r="BL1791" s="118"/>
      <c r="BM1791" s="118"/>
      <c r="BN1791" s="118"/>
      <c r="BO1791" s="118"/>
      <c r="BP1791" s="118"/>
    </row>
    <row r="1792" spans="1:68" x14ac:dyDescent="0.2">
      <c r="A1792" s="63" t="s">
        <v>14365</v>
      </c>
      <c r="AN1792" s="119"/>
      <c r="BA1792" s="118"/>
      <c r="BB1792" s="118"/>
      <c r="BC1792" s="118"/>
      <c r="BD1792" s="118"/>
      <c r="BE1792" s="118"/>
      <c r="BF1792" s="118"/>
      <c r="BG1792" s="118"/>
      <c r="BH1792" s="118"/>
      <c r="BI1792" s="118"/>
      <c r="BJ1792" s="118"/>
      <c r="BK1792" s="118"/>
      <c r="BL1792" s="118"/>
      <c r="BM1792" s="118"/>
      <c r="BN1792" s="118"/>
      <c r="BO1792" s="118"/>
      <c r="BP1792" s="118"/>
    </row>
    <row r="1793" spans="1:68" x14ac:dyDescent="0.2">
      <c r="A1793" s="63" t="s">
        <v>14368</v>
      </c>
      <c r="AN1793" s="119"/>
      <c r="BA1793" s="118"/>
      <c r="BB1793" s="118"/>
      <c r="BC1793" s="118"/>
      <c r="BD1793" s="118"/>
      <c r="BE1793" s="118"/>
      <c r="BF1793" s="118"/>
      <c r="BG1793" s="118"/>
      <c r="BH1793" s="118"/>
      <c r="BI1793" s="118"/>
      <c r="BJ1793" s="118"/>
      <c r="BK1793" s="118"/>
      <c r="BL1793" s="118"/>
      <c r="BM1793" s="118"/>
      <c r="BN1793" s="118"/>
      <c r="BO1793" s="118"/>
      <c r="BP1793" s="118"/>
    </row>
    <row r="1794" spans="1:68" x14ac:dyDescent="0.2">
      <c r="A1794" s="63" t="s">
        <v>14359</v>
      </c>
      <c r="AN1794" s="119"/>
      <c r="BA1794" s="118"/>
      <c r="BB1794" s="118"/>
      <c r="BC1794" s="118"/>
      <c r="BD1794" s="118"/>
      <c r="BE1794" s="118"/>
      <c r="BF1794" s="118"/>
      <c r="BG1794" s="118"/>
      <c r="BH1794" s="118"/>
      <c r="BI1794" s="118"/>
      <c r="BJ1794" s="118"/>
      <c r="BK1794" s="118"/>
      <c r="BL1794" s="118"/>
      <c r="BM1794" s="118"/>
      <c r="BN1794" s="118"/>
      <c r="BO1794" s="118"/>
      <c r="BP1794" s="118"/>
    </row>
    <row r="1795" spans="1:68" x14ac:dyDescent="0.2">
      <c r="A1795" s="63" t="s">
        <v>14369</v>
      </c>
      <c r="AN1795" s="119"/>
      <c r="BA1795" s="118"/>
      <c r="BB1795" s="118"/>
      <c r="BC1795" s="118"/>
      <c r="BD1795" s="118"/>
      <c r="BE1795" s="118"/>
      <c r="BF1795" s="118"/>
      <c r="BG1795" s="118"/>
      <c r="BH1795" s="118"/>
      <c r="BI1795" s="118"/>
      <c r="BJ1795" s="118"/>
      <c r="BK1795" s="118"/>
      <c r="BL1795" s="118"/>
      <c r="BM1795" s="118"/>
      <c r="BN1795" s="118"/>
      <c r="BO1795" s="118"/>
      <c r="BP1795" s="118"/>
    </row>
    <row r="1796" spans="1:68" x14ac:dyDescent="0.2">
      <c r="A1796" s="63" t="s">
        <v>14360</v>
      </c>
      <c r="AN1796" s="119"/>
      <c r="BA1796" s="118"/>
      <c r="BB1796" s="118"/>
      <c r="BC1796" s="118"/>
      <c r="BD1796" s="118"/>
      <c r="BE1796" s="118"/>
      <c r="BF1796" s="118"/>
      <c r="BG1796" s="118"/>
      <c r="BH1796" s="118"/>
      <c r="BI1796" s="118"/>
      <c r="BJ1796" s="118"/>
      <c r="BK1796" s="118"/>
      <c r="BL1796" s="118"/>
      <c r="BM1796" s="118"/>
      <c r="BN1796" s="118"/>
      <c r="BO1796" s="118"/>
      <c r="BP1796" s="118"/>
    </row>
    <row r="1797" spans="1:68" x14ac:dyDescent="0.2">
      <c r="A1797" s="63" t="s">
        <v>14361</v>
      </c>
      <c r="AN1797" s="119"/>
      <c r="BA1797" s="118"/>
      <c r="BB1797" s="118"/>
      <c r="BC1797" s="118"/>
      <c r="BD1797" s="118"/>
      <c r="BE1797" s="118"/>
      <c r="BF1797" s="118"/>
      <c r="BG1797" s="118"/>
      <c r="BH1797" s="118"/>
      <c r="BI1797" s="118"/>
      <c r="BJ1797" s="118"/>
      <c r="BK1797" s="118"/>
      <c r="BL1797" s="118"/>
      <c r="BM1797" s="118"/>
      <c r="BN1797" s="118"/>
      <c r="BO1797" s="118"/>
      <c r="BP1797" s="118"/>
    </row>
    <row r="1798" spans="1:68" x14ac:dyDescent="0.2">
      <c r="A1798" s="63" t="s">
        <v>1406</v>
      </c>
      <c r="AN1798" s="119"/>
      <c r="BA1798" s="118"/>
      <c r="BB1798" s="118"/>
      <c r="BC1798" s="118"/>
      <c r="BD1798" s="118"/>
      <c r="BE1798" s="118"/>
      <c r="BF1798" s="118"/>
      <c r="BG1798" s="118"/>
      <c r="BH1798" s="118"/>
      <c r="BI1798" s="118"/>
      <c r="BJ1798" s="118"/>
      <c r="BK1798" s="118"/>
      <c r="BL1798" s="118"/>
      <c r="BM1798" s="118"/>
      <c r="BN1798" s="118"/>
      <c r="BO1798" s="118"/>
      <c r="BP1798" s="118"/>
    </row>
    <row r="1799" spans="1:68" x14ac:dyDescent="0.2">
      <c r="A1799" s="63" t="s">
        <v>14370</v>
      </c>
      <c r="AN1799" s="119"/>
      <c r="BA1799" s="118"/>
      <c r="BB1799" s="118"/>
      <c r="BC1799" s="118"/>
      <c r="BD1799" s="118"/>
      <c r="BE1799" s="118"/>
      <c r="BF1799" s="118"/>
      <c r="BG1799" s="118"/>
      <c r="BH1799" s="118"/>
      <c r="BI1799" s="118"/>
      <c r="BJ1799" s="118"/>
      <c r="BK1799" s="118"/>
      <c r="BL1799" s="118"/>
      <c r="BM1799" s="118"/>
      <c r="BN1799" s="118"/>
      <c r="BO1799" s="118"/>
      <c r="BP1799" s="118"/>
    </row>
    <row r="1800" spans="1:68" x14ac:dyDescent="0.2">
      <c r="A1800" s="63" t="s">
        <v>14371</v>
      </c>
      <c r="AN1800" s="119"/>
      <c r="BA1800" s="118"/>
      <c r="BB1800" s="118"/>
      <c r="BC1800" s="118"/>
      <c r="BD1800" s="118"/>
      <c r="BE1800" s="118"/>
      <c r="BF1800" s="118"/>
      <c r="BG1800" s="118"/>
      <c r="BH1800" s="118"/>
      <c r="BI1800" s="118"/>
      <c r="BJ1800" s="118"/>
      <c r="BK1800" s="118"/>
      <c r="BL1800" s="118"/>
      <c r="BM1800" s="118"/>
      <c r="BN1800" s="118"/>
      <c r="BO1800" s="118"/>
      <c r="BP1800" s="118"/>
    </row>
    <row r="1801" spans="1:68" ht="13.5" thickBot="1" x14ac:dyDescent="0.25">
      <c r="A1801" s="83" t="s">
        <v>14372</v>
      </c>
      <c r="B1801" s="84"/>
      <c r="C1801" s="84"/>
      <c r="D1801" s="84"/>
      <c r="E1801" s="84"/>
      <c r="F1801" s="84"/>
      <c r="G1801" s="84"/>
      <c r="H1801" s="84"/>
      <c r="I1801" s="123"/>
      <c r="J1801" s="123"/>
      <c r="K1801" s="123"/>
      <c r="L1801" s="123"/>
      <c r="M1801" s="123"/>
      <c r="N1801" s="123"/>
      <c r="O1801" s="123"/>
      <c r="P1801" s="123"/>
      <c r="Q1801" s="123"/>
      <c r="R1801" s="123"/>
      <c r="S1801" s="123"/>
      <c r="T1801" s="123"/>
      <c r="U1801" s="123"/>
      <c r="V1801" s="123"/>
      <c r="W1801" s="123"/>
      <c r="X1801" s="123"/>
      <c r="Y1801" s="123"/>
      <c r="Z1801" s="123"/>
      <c r="AA1801" s="84"/>
      <c r="AB1801" s="84"/>
      <c r="AC1801" s="84"/>
      <c r="AD1801" s="84"/>
      <c r="AE1801" s="84"/>
      <c r="AF1801" s="84"/>
      <c r="AG1801" s="84"/>
      <c r="AH1801" s="84"/>
      <c r="AI1801" s="84"/>
      <c r="AJ1801" s="84"/>
      <c r="AK1801" s="84"/>
      <c r="AL1801" s="84"/>
      <c r="AM1801" s="84"/>
      <c r="AN1801" s="124"/>
      <c r="BA1801" s="118"/>
      <c r="BB1801" s="118"/>
      <c r="BC1801" s="118"/>
      <c r="BD1801" s="118"/>
      <c r="BE1801" s="118"/>
      <c r="BF1801" s="118"/>
      <c r="BG1801" s="118"/>
      <c r="BH1801" s="118"/>
      <c r="BI1801" s="118"/>
      <c r="BJ1801" s="118"/>
      <c r="BK1801" s="118"/>
      <c r="BL1801" s="118"/>
      <c r="BM1801" s="118"/>
      <c r="BN1801" s="118"/>
      <c r="BO1801" s="118"/>
      <c r="BP1801" s="118"/>
    </row>
    <row r="1802" spans="1:68" ht="13.5" thickBot="1" x14ac:dyDescent="0.25">
      <c r="BA1802" s="118"/>
      <c r="BB1802" s="118"/>
      <c r="BC1802" s="118"/>
      <c r="BD1802" s="118"/>
      <c r="BE1802" s="118"/>
      <c r="BF1802" s="118"/>
      <c r="BG1802" s="118"/>
      <c r="BH1802" s="118"/>
      <c r="BI1802" s="118"/>
      <c r="BJ1802" s="118"/>
      <c r="BK1802" s="118"/>
      <c r="BL1802" s="118"/>
      <c r="BM1802" s="118"/>
      <c r="BN1802" s="118"/>
      <c r="BO1802" s="118"/>
      <c r="BP1802" s="118"/>
    </row>
    <row r="1803" spans="1:68" ht="13.5" thickBot="1" x14ac:dyDescent="0.25">
      <c r="A1803" s="90" t="s">
        <v>14373</v>
      </c>
      <c r="B1803" s="91"/>
      <c r="C1803" s="91"/>
      <c r="D1803" s="91"/>
      <c r="E1803" s="91"/>
      <c r="F1803" s="91"/>
      <c r="G1803" s="91"/>
      <c r="H1803" s="91"/>
      <c r="I1803" s="93"/>
      <c r="J1803" s="93"/>
      <c r="K1803" s="93"/>
      <c r="L1803" s="93"/>
      <c r="M1803" s="93"/>
      <c r="N1803" s="93"/>
      <c r="O1803" s="93"/>
      <c r="P1803" s="93"/>
      <c r="Q1803" s="93"/>
      <c r="R1803" s="93"/>
      <c r="S1803" s="93"/>
      <c r="T1803" s="93"/>
      <c r="U1803" s="93"/>
      <c r="V1803" s="93"/>
      <c r="W1803" s="93"/>
      <c r="X1803" s="93"/>
      <c r="Y1803" s="93"/>
      <c r="Z1803" s="93"/>
      <c r="AA1803" s="91"/>
      <c r="AB1803" s="91"/>
      <c r="AC1803" s="91"/>
      <c r="AD1803" s="91"/>
      <c r="AE1803" s="91"/>
      <c r="AF1803" s="91"/>
      <c r="AG1803" s="91"/>
      <c r="AH1803" s="91"/>
      <c r="AI1803" s="91"/>
      <c r="AJ1803" s="91"/>
      <c r="AK1803" s="91"/>
      <c r="AL1803" s="91"/>
      <c r="AM1803" s="91"/>
      <c r="AN1803" s="117"/>
      <c r="BA1803" s="118"/>
      <c r="BB1803" s="118"/>
      <c r="BC1803" s="118"/>
      <c r="BD1803" s="118"/>
      <c r="BE1803" s="118"/>
      <c r="BF1803" s="118"/>
      <c r="BG1803" s="118"/>
      <c r="BH1803" s="118"/>
      <c r="BI1803" s="118"/>
      <c r="BJ1803" s="118"/>
      <c r="BK1803" s="118"/>
      <c r="BL1803" s="118"/>
      <c r="BM1803" s="118"/>
      <c r="BN1803" s="118"/>
      <c r="BO1803" s="118"/>
      <c r="BP1803" s="118"/>
    </row>
    <row r="1804" spans="1:68" x14ac:dyDescent="0.2">
      <c r="A1804" s="63" t="s">
        <v>14374</v>
      </c>
      <c r="AN1804" s="119"/>
      <c r="BA1804" s="118"/>
      <c r="BB1804" s="118"/>
      <c r="BC1804" s="118"/>
      <c r="BD1804" s="118"/>
      <c r="BE1804" s="118"/>
      <c r="BF1804" s="118"/>
      <c r="BG1804" s="118"/>
      <c r="BH1804" s="118"/>
      <c r="BI1804" s="118"/>
      <c r="BJ1804" s="118"/>
      <c r="BK1804" s="118"/>
      <c r="BL1804" s="118"/>
      <c r="BM1804" s="118"/>
      <c r="BN1804" s="118"/>
      <c r="BO1804" s="118"/>
      <c r="BP1804" s="118"/>
    </row>
    <row r="1805" spans="1:68" x14ac:dyDescent="0.2">
      <c r="A1805" s="63" t="s">
        <v>14375</v>
      </c>
      <c r="AN1805" s="119"/>
      <c r="BA1805" s="118"/>
      <c r="BB1805" s="118"/>
      <c r="BC1805" s="118"/>
      <c r="BD1805" s="118"/>
      <c r="BE1805" s="118"/>
      <c r="BF1805" s="118"/>
      <c r="BG1805" s="118"/>
      <c r="BH1805" s="118"/>
      <c r="BI1805" s="118"/>
      <c r="BJ1805" s="118"/>
      <c r="BK1805" s="118"/>
      <c r="BL1805" s="118"/>
      <c r="BM1805" s="118"/>
      <c r="BN1805" s="118"/>
      <c r="BO1805" s="118"/>
      <c r="BP1805" s="118"/>
    </row>
    <row r="1806" spans="1:68" ht="13.5" thickBot="1" x14ac:dyDescent="0.25">
      <c r="A1806" s="83" t="s">
        <v>14376</v>
      </c>
      <c r="B1806" s="84"/>
      <c r="C1806" s="84"/>
      <c r="D1806" s="84"/>
      <c r="E1806" s="84"/>
      <c r="F1806" s="84"/>
      <c r="G1806" s="84"/>
      <c r="H1806" s="84"/>
      <c r="I1806" s="123"/>
      <c r="J1806" s="123"/>
      <c r="K1806" s="123"/>
      <c r="L1806" s="123"/>
      <c r="M1806" s="123"/>
      <c r="N1806" s="123"/>
      <c r="O1806" s="123"/>
      <c r="P1806" s="123"/>
      <c r="Q1806" s="123"/>
      <c r="R1806" s="123"/>
      <c r="S1806" s="123"/>
      <c r="T1806" s="123"/>
      <c r="U1806" s="123"/>
      <c r="V1806" s="123"/>
      <c r="W1806" s="123"/>
      <c r="X1806" s="123"/>
      <c r="Y1806" s="123"/>
      <c r="Z1806" s="123"/>
      <c r="AA1806" s="84"/>
      <c r="AB1806" s="84"/>
      <c r="AC1806" s="84"/>
      <c r="AD1806" s="84"/>
      <c r="AE1806" s="84"/>
      <c r="AF1806" s="84"/>
      <c r="AG1806" s="84"/>
      <c r="AH1806" s="84"/>
      <c r="AI1806" s="84"/>
      <c r="AJ1806" s="84"/>
      <c r="AK1806" s="84"/>
      <c r="AL1806" s="84"/>
      <c r="AM1806" s="84"/>
      <c r="AN1806" s="124"/>
      <c r="BA1806" s="118"/>
      <c r="BB1806" s="118"/>
      <c r="BC1806" s="118"/>
      <c r="BD1806" s="118"/>
      <c r="BE1806" s="118"/>
      <c r="BF1806" s="118"/>
      <c r="BG1806" s="118"/>
      <c r="BH1806" s="118"/>
      <c r="BI1806" s="118"/>
      <c r="BJ1806" s="118"/>
      <c r="BK1806" s="118"/>
      <c r="BL1806" s="118"/>
      <c r="BM1806" s="118"/>
      <c r="BN1806" s="118"/>
      <c r="BO1806" s="118"/>
      <c r="BP1806" s="118"/>
    </row>
    <row r="1807" spans="1:68" ht="13.5" thickBot="1" x14ac:dyDescent="0.25">
      <c r="BA1807" s="118"/>
      <c r="BB1807" s="118"/>
      <c r="BC1807" s="118"/>
      <c r="BD1807" s="118"/>
      <c r="BE1807" s="118"/>
      <c r="BF1807" s="118"/>
      <c r="BG1807" s="118"/>
      <c r="BH1807" s="118"/>
      <c r="BI1807" s="118"/>
      <c r="BJ1807" s="118"/>
      <c r="BK1807" s="118"/>
      <c r="BL1807" s="118"/>
      <c r="BM1807" s="118"/>
      <c r="BN1807" s="118"/>
      <c r="BO1807" s="118"/>
      <c r="BP1807" s="118"/>
    </row>
    <row r="1808" spans="1:68" ht="13.5" thickBot="1" x14ac:dyDescent="0.25">
      <c r="A1808" s="90" t="s">
        <v>14377</v>
      </c>
      <c r="B1808" s="91"/>
      <c r="C1808" s="91"/>
      <c r="D1808" s="91"/>
      <c r="E1808" s="91"/>
      <c r="F1808" s="91"/>
      <c r="G1808" s="91"/>
      <c r="H1808" s="91"/>
      <c r="I1808" s="93"/>
      <c r="J1808" s="93"/>
      <c r="K1808" s="93"/>
      <c r="L1808" s="93"/>
      <c r="M1808" s="93"/>
      <c r="N1808" s="93"/>
      <c r="O1808" s="93"/>
      <c r="P1808" s="93"/>
      <c r="Q1808" s="93"/>
      <c r="R1808" s="93"/>
      <c r="S1808" s="93"/>
      <c r="T1808" s="93"/>
      <c r="U1808" s="93"/>
      <c r="V1808" s="93"/>
      <c r="W1808" s="93"/>
      <c r="X1808" s="93"/>
      <c r="Y1808" s="93"/>
      <c r="Z1808" s="93"/>
      <c r="AA1808" s="91"/>
      <c r="AB1808" s="91"/>
      <c r="AC1808" s="91"/>
      <c r="AD1808" s="91"/>
      <c r="AE1808" s="91"/>
      <c r="AF1808" s="91"/>
      <c r="AG1808" s="91"/>
      <c r="AH1808" s="91"/>
      <c r="AI1808" s="91"/>
      <c r="AJ1808" s="91"/>
      <c r="AK1808" s="91"/>
      <c r="AL1808" s="91"/>
      <c r="AM1808" s="91"/>
      <c r="AN1808" s="117"/>
      <c r="BA1808" s="118"/>
      <c r="BB1808" s="118"/>
      <c r="BC1808" s="118"/>
      <c r="BD1808" s="118"/>
      <c r="BE1808" s="118"/>
      <c r="BF1808" s="118"/>
      <c r="BG1808" s="118"/>
      <c r="BH1808" s="118"/>
      <c r="BI1808" s="118"/>
      <c r="BJ1808" s="118"/>
      <c r="BK1808" s="118"/>
      <c r="BL1808" s="118"/>
      <c r="BM1808" s="118"/>
      <c r="BN1808" s="118"/>
      <c r="BO1808" s="118"/>
      <c r="BP1808" s="118"/>
    </row>
    <row r="1809" spans="1:68" x14ac:dyDescent="0.2">
      <c r="A1809" s="63" t="s">
        <v>14378</v>
      </c>
      <c r="AN1809" s="119"/>
      <c r="BA1809" s="118"/>
      <c r="BB1809" s="118"/>
      <c r="BC1809" s="118"/>
      <c r="BD1809" s="118"/>
      <c r="BE1809" s="118"/>
      <c r="BF1809" s="118"/>
      <c r="BG1809" s="118"/>
      <c r="BH1809" s="118"/>
      <c r="BI1809" s="118"/>
      <c r="BJ1809" s="118"/>
      <c r="BK1809" s="118"/>
      <c r="BL1809" s="118"/>
      <c r="BM1809" s="118"/>
      <c r="BN1809" s="118"/>
      <c r="BO1809" s="118"/>
      <c r="BP1809" s="118"/>
    </row>
    <row r="1810" spans="1:68" x14ac:dyDescent="0.2">
      <c r="A1810" s="75" t="s">
        <v>14379</v>
      </c>
      <c r="AN1810" s="119"/>
      <c r="BA1810" s="118"/>
      <c r="BB1810" s="118"/>
      <c r="BC1810" s="118"/>
      <c r="BD1810" s="118"/>
      <c r="BE1810" s="118"/>
      <c r="BF1810" s="118"/>
      <c r="BG1810" s="118"/>
      <c r="BH1810" s="118"/>
      <c r="BI1810" s="118"/>
      <c r="BJ1810" s="118"/>
      <c r="BK1810" s="118"/>
      <c r="BL1810" s="118"/>
      <c r="BM1810" s="118"/>
      <c r="BN1810" s="118"/>
      <c r="BO1810" s="118"/>
      <c r="BP1810" s="118"/>
    </row>
    <row r="1811" spans="1:68" x14ac:dyDescent="0.2">
      <c r="A1811" s="125">
        <v>40243</v>
      </c>
      <c r="AN1811" s="119"/>
      <c r="BA1811" s="118"/>
      <c r="BB1811" s="118"/>
      <c r="BC1811" s="118"/>
      <c r="BD1811" s="118"/>
      <c r="BE1811" s="118"/>
      <c r="BF1811" s="118"/>
      <c r="BG1811" s="118"/>
      <c r="BH1811" s="118"/>
      <c r="BI1811" s="118"/>
      <c r="BJ1811" s="118"/>
      <c r="BK1811" s="118"/>
      <c r="BL1811" s="118"/>
      <c r="BM1811" s="118"/>
      <c r="BN1811" s="118"/>
      <c r="BO1811" s="118"/>
      <c r="BP1811" s="118"/>
    </row>
    <row r="1812" spans="1:68" ht="13.5" thickBot="1" x14ac:dyDescent="0.25">
      <c r="A1812" s="83" t="s">
        <v>14380</v>
      </c>
      <c r="B1812" s="84" t="s">
        <v>14381</v>
      </c>
      <c r="C1812" s="84"/>
      <c r="D1812" s="84"/>
      <c r="E1812" s="84"/>
      <c r="F1812" s="84"/>
      <c r="G1812" s="84"/>
      <c r="H1812" s="84"/>
      <c r="I1812" s="123"/>
      <c r="J1812" s="123"/>
      <c r="K1812" s="123"/>
      <c r="L1812" s="123"/>
      <c r="M1812" s="123"/>
      <c r="N1812" s="123"/>
      <c r="O1812" s="123"/>
      <c r="P1812" s="123"/>
      <c r="Q1812" s="123"/>
      <c r="R1812" s="123"/>
      <c r="S1812" s="123"/>
      <c r="T1812" s="123"/>
      <c r="U1812" s="123"/>
      <c r="V1812" s="123"/>
      <c r="W1812" s="123"/>
      <c r="X1812" s="123"/>
      <c r="Y1812" s="123"/>
      <c r="Z1812" s="123"/>
      <c r="AA1812" s="84"/>
      <c r="AB1812" s="84"/>
      <c r="AC1812" s="84"/>
      <c r="AD1812" s="84"/>
      <c r="AE1812" s="84"/>
      <c r="AF1812" s="84"/>
      <c r="AG1812" s="84"/>
      <c r="AH1812" s="84"/>
      <c r="AI1812" s="84"/>
      <c r="AJ1812" s="84"/>
      <c r="AK1812" s="84"/>
      <c r="AL1812" s="84"/>
      <c r="AM1812" s="84"/>
      <c r="AN1812" s="124"/>
      <c r="BA1812" s="118"/>
      <c r="BB1812" s="118"/>
      <c r="BC1812" s="118"/>
      <c r="BD1812" s="118"/>
      <c r="BE1812" s="118"/>
      <c r="BF1812" s="118"/>
      <c r="BG1812" s="118"/>
      <c r="BH1812" s="118"/>
      <c r="BI1812" s="118"/>
      <c r="BJ1812" s="118"/>
      <c r="BK1812" s="118"/>
      <c r="BL1812" s="118"/>
      <c r="BM1812" s="118"/>
      <c r="BN1812" s="118"/>
      <c r="BO1812" s="118"/>
      <c r="BP1812" s="118"/>
    </row>
    <row r="1813" spans="1:68" ht="15" x14ac:dyDescent="0.3">
      <c r="A1813" s="126"/>
    </row>
  </sheetData>
  <mergeCells count="81">
    <mergeCell ref="AV1684:AZ1684"/>
    <mergeCell ref="AV1456:AZ1456"/>
    <mergeCell ref="BK1718:BO1718"/>
    <mergeCell ref="BF1684:BJ1684"/>
    <mergeCell ref="BK1684:BO1684"/>
    <mergeCell ref="AB1701:AF1701"/>
    <mergeCell ref="AB1718:AF1718"/>
    <mergeCell ref="AG1718:AK1718"/>
    <mergeCell ref="AL1718:AP1718"/>
    <mergeCell ref="AQ1718:AU1718"/>
    <mergeCell ref="AV1718:AZ1718"/>
    <mergeCell ref="BA1718:BE1718"/>
    <mergeCell ref="BF1718:BJ1718"/>
    <mergeCell ref="AB1684:AF1684"/>
    <mergeCell ref="AG1684:AK1684"/>
    <mergeCell ref="AL1684:AP1684"/>
    <mergeCell ref="AQ1684:AU1684"/>
    <mergeCell ref="AV865:AZ865"/>
    <mergeCell ref="BA1684:BE1684"/>
    <mergeCell ref="BF1456:BJ1456"/>
    <mergeCell ref="BK1456:BO1456"/>
    <mergeCell ref="AB1579:AF1579"/>
    <mergeCell ref="AG1579:AK1579"/>
    <mergeCell ref="AL1579:AP1579"/>
    <mergeCell ref="AQ1579:AU1579"/>
    <mergeCell ref="AV1579:AZ1579"/>
    <mergeCell ref="BA1579:BE1579"/>
    <mergeCell ref="BF1579:BJ1579"/>
    <mergeCell ref="BK1579:BO1579"/>
    <mergeCell ref="AB1456:AF1456"/>
    <mergeCell ref="AG1456:AK1456"/>
    <mergeCell ref="AL1456:AP1456"/>
    <mergeCell ref="AQ1456:AU1456"/>
    <mergeCell ref="AV496:AZ496"/>
    <mergeCell ref="BA1456:BE1456"/>
    <mergeCell ref="BF865:BJ865"/>
    <mergeCell ref="BK865:BO865"/>
    <mergeCell ref="AB1285:AF1285"/>
    <mergeCell ref="AG1285:AK1285"/>
    <mergeCell ref="AL1285:AP1285"/>
    <mergeCell ref="AQ1285:AU1285"/>
    <mergeCell ref="AV1285:AZ1285"/>
    <mergeCell ref="BA1285:BE1285"/>
    <mergeCell ref="BF1285:BJ1285"/>
    <mergeCell ref="BK1285:BO1285"/>
    <mergeCell ref="AB865:AF865"/>
    <mergeCell ref="AG865:AK865"/>
    <mergeCell ref="AL865:AP865"/>
    <mergeCell ref="AQ865:AU865"/>
    <mergeCell ref="AV1:AZ1"/>
    <mergeCell ref="BA865:BE865"/>
    <mergeCell ref="BF496:BJ496"/>
    <mergeCell ref="BK496:BO496"/>
    <mergeCell ref="AB681:AF681"/>
    <mergeCell ref="AG681:AK681"/>
    <mergeCell ref="AL681:AP681"/>
    <mergeCell ref="AQ681:AU681"/>
    <mergeCell ref="AV681:AZ681"/>
    <mergeCell ref="BA681:BE681"/>
    <mergeCell ref="BF681:BJ681"/>
    <mergeCell ref="BK681:BO681"/>
    <mergeCell ref="AB496:AF496"/>
    <mergeCell ref="AG496:AK496"/>
    <mergeCell ref="AL496:AP496"/>
    <mergeCell ref="AQ496:AU496"/>
    <mergeCell ref="BA1:BE1"/>
    <mergeCell ref="BA496:BE496"/>
    <mergeCell ref="BF1:BJ1"/>
    <mergeCell ref="BK1:BO1"/>
    <mergeCell ref="AB3:AF3"/>
    <mergeCell ref="AG3:AK3"/>
    <mergeCell ref="AL3:AP3"/>
    <mergeCell ref="AQ3:AU3"/>
    <mergeCell ref="AV3:AZ3"/>
    <mergeCell ref="BA3:BE3"/>
    <mergeCell ref="BF3:BJ3"/>
    <mergeCell ref="BK3:BO3"/>
    <mergeCell ref="AB1:AF1"/>
    <mergeCell ref="AG1:AK1"/>
    <mergeCell ref="AL1:AP1"/>
    <mergeCell ref="AQ1:AU1"/>
  </mergeCells>
  <printOptions horizontalCentered="1"/>
  <pageMargins left="0.75" right="0.75" top="1" bottom="1" header="0.5" footer="0.5"/>
  <pageSetup scale="32" fitToWidth="2" fitToHeight="0" orientation="portrait" r:id="rId1"/>
  <headerFooter alignWithMargins="0"/>
  <rowBreaks count="10" manualBreakCount="10">
    <brk id="495" max="16383" man="1"/>
    <brk id="680" max="16383" man="1"/>
    <brk id="864" max="16383" man="1"/>
    <brk id="966" max="44" man="1"/>
    <brk id="1068" max="44" man="1"/>
    <brk id="1170" max="44" man="1"/>
    <brk id="1284" max="16383" man="1"/>
    <brk id="1455" max="16383" man="1"/>
    <brk id="1578" max="16383" man="1"/>
    <brk id="1683" max="16383" man="1"/>
  </rowBreaks>
  <colBreaks count="1" manualBreakCount="1">
    <brk id="47" max="1048575" man="1"/>
  </col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7704E8-B1D5-4EFD-A376-00EF18B3C358}">
  <dimension ref="A1:C15"/>
  <sheetViews>
    <sheetView workbookViewId="0">
      <selection activeCell="C9" sqref="C9"/>
    </sheetView>
  </sheetViews>
  <sheetFormatPr defaultRowHeight="12.75" x14ac:dyDescent="0.2"/>
  <cols>
    <col min="1" max="1" width="13.7109375" customWidth="1"/>
    <col min="3" max="3" width="28.42578125" customWidth="1"/>
  </cols>
  <sheetData>
    <row r="1" spans="1:3" x14ac:dyDescent="0.2">
      <c r="A1" t="s">
        <v>15783</v>
      </c>
      <c r="C1" t="s">
        <v>15784</v>
      </c>
    </row>
    <row r="2" spans="1:3" x14ac:dyDescent="0.2">
      <c r="A2" t="s">
        <v>15785</v>
      </c>
      <c r="C2" t="s">
        <v>3173</v>
      </c>
    </row>
    <row r="3" spans="1:3" x14ac:dyDescent="0.2">
      <c r="A3" t="s">
        <v>15786</v>
      </c>
      <c r="C3" t="s">
        <v>3182</v>
      </c>
    </row>
    <row r="4" spans="1:3" x14ac:dyDescent="0.2">
      <c r="A4" t="s">
        <v>3174</v>
      </c>
      <c r="C4" t="s">
        <v>3237</v>
      </c>
    </row>
    <row r="5" spans="1:3" x14ac:dyDescent="0.2">
      <c r="A5" t="s">
        <v>3198</v>
      </c>
      <c r="C5" t="s">
        <v>3200</v>
      </c>
    </row>
    <row r="6" spans="1:3" x14ac:dyDescent="0.2">
      <c r="A6" t="s">
        <v>3175</v>
      </c>
      <c r="C6" s="35" t="s">
        <v>15927</v>
      </c>
    </row>
    <row r="7" spans="1:3" x14ac:dyDescent="0.2">
      <c r="A7" t="s">
        <v>3202</v>
      </c>
      <c r="C7" t="s">
        <v>3190</v>
      </c>
    </row>
    <row r="8" spans="1:3" x14ac:dyDescent="0.2">
      <c r="C8" t="s">
        <v>15790</v>
      </c>
    </row>
    <row r="9" spans="1:3" x14ac:dyDescent="0.2">
      <c r="C9" t="s">
        <v>14385</v>
      </c>
    </row>
    <row r="10" spans="1:3" x14ac:dyDescent="0.2">
      <c r="C10" t="s">
        <v>3213</v>
      </c>
    </row>
    <row r="11" spans="1:3" x14ac:dyDescent="0.2">
      <c r="C11" t="s">
        <v>3234</v>
      </c>
    </row>
    <row r="12" spans="1:3" x14ac:dyDescent="0.2">
      <c r="C12" t="s">
        <v>15787</v>
      </c>
    </row>
    <row r="13" spans="1:3" x14ac:dyDescent="0.2">
      <c r="C13" t="s">
        <v>15788</v>
      </c>
    </row>
    <row r="14" spans="1:3" x14ac:dyDescent="0.2">
      <c r="C14" t="s">
        <v>15789</v>
      </c>
    </row>
    <row r="15" spans="1:3" x14ac:dyDescent="0.2">
      <c r="C15" t="s">
        <v>3293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0745E7-3A76-40B6-A299-D70A465260C0}">
  <dimension ref="A1:C25"/>
  <sheetViews>
    <sheetView workbookViewId="0">
      <selection activeCell="A26" sqref="A26"/>
    </sheetView>
  </sheetViews>
  <sheetFormatPr defaultRowHeight="12.75" x14ac:dyDescent="0.2"/>
  <cols>
    <col min="1" max="1" width="21.7109375" customWidth="1"/>
    <col min="2" max="2" width="14" customWidth="1"/>
    <col min="3" max="3" width="70.140625" customWidth="1"/>
  </cols>
  <sheetData>
    <row r="1" spans="1:3" x14ac:dyDescent="0.2">
      <c r="A1" s="35" t="s">
        <v>3328</v>
      </c>
      <c r="B1" s="35" t="s">
        <v>3326</v>
      </c>
      <c r="C1" s="35" t="s">
        <v>3327</v>
      </c>
    </row>
    <row r="2" spans="1:3" x14ac:dyDescent="0.2">
      <c r="A2" s="35" t="s">
        <v>3329</v>
      </c>
      <c r="B2" s="35" t="s">
        <v>3240</v>
      </c>
      <c r="C2" s="35" t="s">
        <v>3325</v>
      </c>
    </row>
    <row r="3" spans="1:3" x14ac:dyDescent="0.2">
      <c r="A3" s="35" t="s">
        <v>3330</v>
      </c>
      <c r="B3" s="35" t="s">
        <v>3331</v>
      </c>
      <c r="C3" s="35" t="s">
        <v>3370</v>
      </c>
    </row>
    <row r="4" spans="1:3" x14ac:dyDescent="0.2">
      <c r="A4" s="35" t="s">
        <v>3332</v>
      </c>
      <c r="B4" s="35" t="s">
        <v>3333</v>
      </c>
      <c r="C4" s="35" t="s">
        <v>3371</v>
      </c>
    </row>
    <row r="5" spans="1:3" x14ac:dyDescent="0.2">
      <c r="A5" s="35" t="s">
        <v>3334</v>
      </c>
      <c r="B5" s="35" t="s">
        <v>3335</v>
      </c>
      <c r="C5" s="35" t="s">
        <v>3372</v>
      </c>
    </row>
    <row r="6" spans="1:3" x14ac:dyDescent="0.2">
      <c r="A6" s="35" t="s">
        <v>3216</v>
      </c>
      <c r="B6" s="35" t="s">
        <v>3336</v>
      </c>
      <c r="C6" s="35" t="s">
        <v>3373</v>
      </c>
    </row>
    <row r="7" spans="1:3" x14ac:dyDescent="0.2">
      <c r="A7" s="35" t="s">
        <v>3338</v>
      </c>
      <c r="B7" s="35" t="s">
        <v>3337</v>
      </c>
      <c r="C7" s="35" t="s">
        <v>3374</v>
      </c>
    </row>
    <row r="8" spans="1:3" x14ac:dyDescent="0.2">
      <c r="A8" s="35" t="s">
        <v>3340</v>
      </c>
      <c r="B8" s="35" t="s">
        <v>3339</v>
      </c>
      <c r="C8" s="35" t="s">
        <v>3375</v>
      </c>
    </row>
    <row r="9" spans="1:3" x14ac:dyDescent="0.2">
      <c r="A9" s="35" t="s">
        <v>3344</v>
      </c>
      <c r="B9" s="35" t="s">
        <v>3355</v>
      </c>
      <c r="C9" s="35" t="s">
        <v>3376</v>
      </c>
    </row>
    <row r="10" spans="1:3" x14ac:dyDescent="0.2">
      <c r="A10" s="35" t="s">
        <v>3341</v>
      </c>
      <c r="B10" s="35" t="s">
        <v>3245</v>
      </c>
      <c r="C10" s="35" t="s">
        <v>3377</v>
      </c>
    </row>
    <row r="11" spans="1:3" x14ac:dyDescent="0.2">
      <c r="A11" s="35" t="s">
        <v>2406</v>
      </c>
      <c r="B11" s="35" t="s">
        <v>3358</v>
      </c>
      <c r="C11" s="35" t="s">
        <v>3378</v>
      </c>
    </row>
    <row r="12" spans="1:3" x14ac:dyDescent="0.2">
      <c r="A12" s="35" t="s">
        <v>3342</v>
      </c>
      <c r="B12" s="35" t="s">
        <v>3359</v>
      </c>
      <c r="C12" s="35" t="s">
        <v>3379</v>
      </c>
    </row>
    <row r="13" spans="1:3" x14ac:dyDescent="0.2">
      <c r="A13" s="35" t="s">
        <v>3343</v>
      </c>
      <c r="B13" s="35" t="s">
        <v>3360</v>
      </c>
      <c r="C13" s="35" t="s">
        <v>3380</v>
      </c>
    </row>
    <row r="14" spans="1:3" x14ac:dyDescent="0.2">
      <c r="A14" s="35" t="s">
        <v>3345</v>
      </c>
      <c r="B14" s="35" t="s">
        <v>3361</v>
      </c>
      <c r="C14" s="35" t="s">
        <v>3381</v>
      </c>
    </row>
    <row r="15" spans="1:3" x14ac:dyDescent="0.2">
      <c r="A15" s="35" t="s">
        <v>3346</v>
      </c>
      <c r="B15" s="35" t="s">
        <v>3356</v>
      </c>
      <c r="C15" s="35" t="s">
        <v>3382</v>
      </c>
    </row>
    <row r="16" spans="1:3" x14ac:dyDescent="0.2">
      <c r="A16" s="35" t="s">
        <v>5112</v>
      </c>
      <c r="B16" s="35" t="s">
        <v>3357</v>
      </c>
      <c r="C16" s="35" t="s">
        <v>3382</v>
      </c>
    </row>
    <row r="17" spans="1:3" x14ac:dyDescent="0.2">
      <c r="A17" s="35" t="s">
        <v>3347</v>
      </c>
      <c r="B17" s="35" t="s">
        <v>3362</v>
      </c>
      <c r="C17" s="35" t="s">
        <v>3383</v>
      </c>
    </row>
    <row r="18" spans="1:3" x14ac:dyDescent="0.2">
      <c r="A18" s="35" t="s">
        <v>3348</v>
      </c>
      <c r="B18" s="35" t="s">
        <v>3363</v>
      </c>
      <c r="C18" s="35" t="s">
        <v>3384</v>
      </c>
    </row>
    <row r="19" spans="1:3" x14ac:dyDescent="0.2">
      <c r="A19" s="35" t="s">
        <v>3349</v>
      </c>
      <c r="B19" s="35" t="s">
        <v>3364</v>
      </c>
      <c r="C19" s="35" t="s">
        <v>3385</v>
      </c>
    </row>
    <row r="20" spans="1:3" x14ac:dyDescent="0.2">
      <c r="A20" s="35" t="s">
        <v>3350</v>
      </c>
      <c r="B20" s="35" t="s">
        <v>3241</v>
      </c>
      <c r="C20" s="35" t="s">
        <v>3386</v>
      </c>
    </row>
    <row r="21" spans="1:3" x14ac:dyDescent="0.2">
      <c r="A21" s="35" t="s">
        <v>3351</v>
      </c>
      <c r="B21" s="35" t="s">
        <v>3365</v>
      </c>
      <c r="C21" s="35" t="s">
        <v>3387</v>
      </c>
    </row>
    <row r="22" spans="1:3" x14ac:dyDescent="0.2">
      <c r="A22" s="35" t="s">
        <v>3352</v>
      </c>
      <c r="B22" s="35" t="s">
        <v>3366</v>
      </c>
      <c r="C22" s="35" t="s">
        <v>3388</v>
      </c>
    </row>
    <row r="23" spans="1:3" x14ac:dyDescent="0.2">
      <c r="A23" s="35" t="s">
        <v>2407</v>
      </c>
      <c r="B23" s="35" t="s">
        <v>3367</v>
      </c>
      <c r="C23" s="35" t="s">
        <v>3389</v>
      </c>
    </row>
    <row r="24" spans="1:3" x14ac:dyDescent="0.2">
      <c r="A24" s="35" t="s">
        <v>3353</v>
      </c>
      <c r="B24" s="35" t="s">
        <v>3368</v>
      </c>
      <c r="C24" s="35" t="s">
        <v>3390</v>
      </c>
    </row>
    <row r="25" spans="1:3" x14ac:dyDescent="0.2">
      <c r="A25" s="35" t="s">
        <v>3354</v>
      </c>
      <c r="B25" s="35" t="s">
        <v>3369</v>
      </c>
      <c r="C25" s="35" t="s">
        <v>3391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4</vt:i4>
      </vt:variant>
    </vt:vector>
  </HeadingPairs>
  <TitlesOfParts>
    <vt:vector size="10" baseType="lpstr">
      <vt:lpstr>MECCG English</vt:lpstr>
      <vt:lpstr>MELE</vt:lpstr>
      <vt:lpstr>Formula Backup</vt:lpstr>
      <vt:lpstr>JamesList</vt:lpstr>
      <vt:lpstr>Choice List</vt:lpstr>
      <vt:lpstr>icon_links</vt:lpstr>
      <vt:lpstr>'Formula Backup'!Print_Titles</vt:lpstr>
      <vt:lpstr>JamesList!Print_Titles</vt:lpstr>
      <vt:lpstr>'MECCG English'!Print_Titles</vt:lpstr>
      <vt:lpstr>MELE!Print_Titles</vt:lpstr>
    </vt:vector>
  </TitlesOfParts>
  <Company>Beacon Consulting Services,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Jim Montanus</dc:creator>
  <cp:lastModifiedBy>Jason Smith</cp:lastModifiedBy>
  <cp:lastPrinted>2000-05-11T20:26:50Z</cp:lastPrinted>
  <dcterms:created xsi:type="dcterms:W3CDTF">2000-04-29T16:49:11Z</dcterms:created>
  <dcterms:modified xsi:type="dcterms:W3CDTF">2020-08-14T21:50:32Z</dcterms:modified>
</cp:coreProperties>
</file>