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home\src\github.com\devplayg\grpc-server\cmd\install\"/>
    </mc:Choice>
  </mc:AlternateContent>
  <bookViews>
    <workbookView xWindow="0" yWindow="0" windowWidth="22875" windowHeight="10005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O24" i="2"/>
  <c r="P24" i="2"/>
  <c r="Q24" i="2"/>
  <c r="R24" i="2"/>
  <c r="P12" i="2" l="1"/>
  <c r="P15" i="2"/>
  <c r="N9" i="2"/>
  <c r="O9" i="2"/>
  <c r="P9" i="2"/>
  <c r="N10" i="2"/>
  <c r="O10" i="2"/>
  <c r="P10" i="2"/>
  <c r="N11" i="2"/>
  <c r="O11" i="2"/>
  <c r="P11" i="2"/>
  <c r="P7" i="2"/>
  <c r="P8" i="2"/>
  <c r="P16" i="2"/>
  <c r="P17" i="2"/>
  <c r="P19" i="2"/>
  <c r="P20" i="2"/>
  <c r="P23" i="2"/>
  <c r="R14" i="2"/>
  <c r="Q14" i="2"/>
  <c r="O14" i="2"/>
  <c r="N14" i="2"/>
  <c r="P14" i="2"/>
  <c r="R13" i="2"/>
  <c r="Q13" i="2"/>
  <c r="P13" i="2"/>
  <c r="O13" i="2"/>
  <c r="N13" i="2"/>
  <c r="R12" i="2"/>
  <c r="Q12" i="2"/>
  <c r="O12" i="2"/>
  <c r="N12" i="2"/>
  <c r="R11" i="2"/>
  <c r="Q11" i="2"/>
  <c r="R10" i="2"/>
  <c r="Q10" i="2"/>
  <c r="R9" i="2"/>
  <c r="Q9" i="2"/>
  <c r="R8" i="2"/>
  <c r="Q8" i="2"/>
  <c r="O8" i="2"/>
  <c r="N8" i="2"/>
  <c r="R7" i="2"/>
  <c r="Q7" i="2"/>
  <c r="O7" i="2"/>
  <c r="N7" i="2"/>
  <c r="R5" i="2"/>
  <c r="Q5" i="2"/>
  <c r="P5" i="2"/>
  <c r="O5" i="2"/>
  <c r="N5" i="2"/>
  <c r="N16" i="2"/>
  <c r="O16" i="2"/>
  <c r="Q16" i="2"/>
  <c r="R16" i="2"/>
  <c r="P21" i="2"/>
  <c r="P22" i="2"/>
  <c r="N17" i="2"/>
  <c r="O17" i="2"/>
  <c r="N19" i="2"/>
  <c r="O19" i="2"/>
  <c r="N20" i="2"/>
  <c r="O20" i="2"/>
  <c r="N21" i="2"/>
  <c r="O21" i="2"/>
  <c r="N22" i="2"/>
  <c r="O22" i="2"/>
  <c r="N23" i="2"/>
  <c r="O23" i="2"/>
  <c r="O15" i="2"/>
  <c r="N15" i="2"/>
  <c r="Q17" i="2" l="1"/>
  <c r="R17" i="2"/>
  <c r="Q19" i="2"/>
  <c r="R19" i="2"/>
  <c r="Q20" i="2"/>
  <c r="R20" i="2"/>
  <c r="Q21" i="2"/>
  <c r="R21" i="2"/>
  <c r="Q22" i="2"/>
  <c r="R22" i="2"/>
  <c r="Q23" i="2"/>
  <c r="R23" i="2"/>
  <c r="R15" i="2"/>
  <c r="Q15" i="2"/>
</calcChain>
</file>

<file path=xl/sharedStrings.xml><?xml version="1.0" encoding="utf-8"?>
<sst xmlns="http://schemas.openxmlformats.org/spreadsheetml/2006/main" count="26" uniqueCount="21">
  <si>
    <t>Agents</t>
    <phoneticPr fontId="1" type="noConversion"/>
  </si>
  <si>
    <t>Size (B)</t>
    <phoneticPr fontId="1" type="noConversion"/>
  </si>
  <si>
    <t>Generator</t>
    <phoneticPr fontId="1" type="noConversion"/>
  </si>
  <si>
    <t>Receiver</t>
    <phoneticPr fontId="1" type="noConversion"/>
  </si>
  <si>
    <t>Classifier</t>
    <phoneticPr fontId="1" type="noConversion"/>
  </si>
  <si>
    <t>Worker</t>
    <phoneticPr fontId="1" type="noConversion"/>
  </si>
  <si>
    <t>Receiver</t>
    <phoneticPr fontId="1" type="noConversion"/>
  </si>
  <si>
    <t>Classifier</t>
    <phoneticPr fontId="1" type="noConversion"/>
  </si>
  <si>
    <t>Count</t>
    <phoneticPr fontId="1" type="noConversion"/>
  </si>
  <si>
    <t>Data size</t>
    <phoneticPr fontId="1" type="noConversion"/>
  </si>
  <si>
    <t>Count</t>
    <phoneticPr fontId="1" type="noConversion"/>
  </si>
  <si>
    <t>Total</t>
    <phoneticPr fontId="1" type="noConversion"/>
  </si>
  <si>
    <t>Exec time (ms)</t>
    <phoneticPr fontId="1" type="noConversion"/>
  </si>
  <si>
    <t>Upload Sum (ms)</t>
    <phoneticPr fontId="1" type="noConversion"/>
  </si>
  <si>
    <t>Insert Sum (ms)</t>
    <phoneticPr fontId="1" type="noConversion"/>
  </si>
  <si>
    <t>Upload (MBps)</t>
    <phoneticPr fontId="1" type="noConversion"/>
  </si>
  <si>
    <t>Insert (Eps)</t>
    <phoneticPr fontId="1" type="noConversion"/>
  </si>
  <si>
    <t>Eps</t>
    <phoneticPr fontId="1" type="noConversion"/>
  </si>
  <si>
    <t>Generator (192.168.0.6)</t>
    <phoneticPr fontId="1" type="noConversion"/>
  </si>
  <si>
    <t>Receiver (192.168.0.184)</t>
    <phoneticPr fontId="1" type="noConversion"/>
  </si>
  <si>
    <t>Classifier (125.132.191.38)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</si>
</sst>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#,##0_);[Red]\(#,##0\)"/>
    <numFmt numFmtId="178" formatCode="#,##0.0_);[Red]\(#,##0.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right" vertical="center"/>
    </xf>
    <xf numFmtId="0" fontId="3" fillId="2" borderId="5" xfId="0" applyNumberFormat="1" applyFont="1" applyFill="1" applyBorder="1" applyAlignment="1">
      <alignment horizontal="right" vertical="center"/>
    </xf>
    <xf numFmtId="0" fontId="3" fillId="2" borderId="3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177" fontId="3" fillId="0" borderId="1" xfId="0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177" fontId="3" fillId="0" borderId="4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3" xfId="0" applyNumberFormat="1" applyFont="1" applyBorder="1">
      <alignment vertical="center"/>
    </xf>
    <xf numFmtId="0" fontId="3" fillId="7" borderId="1" xfId="0" applyNumberFormat="1" applyFont="1" applyFill="1" applyBorder="1" applyAlignment="1">
      <alignment horizontal="right" vertical="center"/>
    </xf>
    <xf numFmtId="0" fontId="3" fillId="7" borderId="2" xfId="0" applyNumberFormat="1" applyFont="1" applyFill="1" applyBorder="1" applyAlignment="1">
      <alignment horizontal="right" vertical="center"/>
    </xf>
    <xf numFmtId="0" fontId="3" fillId="7" borderId="4" xfId="0" applyNumberFormat="1" applyFont="1" applyFill="1" applyBorder="1" applyAlignment="1">
      <alignment horizontal="right" vertical="center"/>
    </xf>
    <xf numFmtId="0" fontId="3" fillId="7" borderId="5" xfId="0" applyNumberFormat="1" applyFont="1" applyFill="1" applyBorder="1" applyAlignment="1">
      <alignment horizontal="right" vertical="center"/>
    </xf>
    <xf numFmtId="0" fontId="3" fillId="7" borderId="3" xfId="0" applyNumberFormat="1" applyFont="1" applyFill="1" applyBorder="1" applyAlignment="1">
      <alignment horizontal="right" vertical="center"/>
    </xf>
    <xf numFmtId="177" fontId="3" fillId="7" borderId="1" xfId="0" applyNumberFormat="1" applyFont="1" applyFill="1" applyBorder="1">
      <alignment vertical="center"/>
    </xf>
    <xf numFmtId="177" fontId="3" fillId="7" borderId="2" xfId="0" applyNumberFormat="1" applyFont="1" applyFill="1" applyBorder="1">
      <alignment vertical="center"/>
    </xf>
    <xf numFmtId="178" fontId="3" fillId="7" borderId="4" xfId="0" applyNumberFormat="1" applyFont="1" applyFill="1" applyBorder="1">
      <alignment vertical="center"/>
    </xf>
    <xf numFmtId="178" fontId="3" fillId="7" borderId="1" xfId="0" applyNumberFormat="1" applyFont="1" applyFill="1" applyBorder="1">
      <alignment vertical="center"/>
    </xf>
    <xf numFmtId="178" fontId="3" fillId="7" borderId="5" xfId="0" applyNumberFormat="1" applyFont="1" applyFill="1" applyBorder="1">
      <alignment vertical="center"/>
    </xf>
    <xf numFmtId="177" fontId="3" fillId="7" borderId="3" xfId="0" applyNumberFormat="1" applyFont="1" applyFill="1" applyBorder="1">
      <alignment vertical="center"/>
    </xf>
    <xf numFmtId="177" fontId="3" fillId="0" borderId="10" xfId="0" applyNumberFormat="1" applyFont="1" applyBorder="1">
      <alignment vertical="center"/>
    </xf>
    <xf numFmtId="177" fontId="3" fillId="0" borderId="11" xfId="0" applyNumberFormat="1" applyFont="1" applyBorder="1">
      <alignment vertical="center"/>
    </xf>
    <xf numFmtId="177" fontId="3" fillId="0" borderId="12" xfId="0" applyNumberFormat="1" applyFont="1" applyBorder="1">
      <alignment vertical="center"/>
    </xf>
    <xf numFmtId="177" fontId="3" fillId="0" borderId="13" xfId="0" applyNumberFormat="1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7" borderId="10" xfId="0" applyNumberFormat="1" applyFont="1" applyFill="1" applyBorder="1">
      <alignment vertical="center"/>
    </xf>
    <xf numFmtId="177" fontId="3" fillId="7" borderId="11" xfId="0" applyNumberFormat="1" applyFont="1" applyFill="1" applyBorder="1">
      <alignment vertical="center"/>
    </xf>
    <xf numFmtId="178" fontId="3" fillId="7" borderId="12" xfId="0" applyNumberFormat="1" applyFont="1" applyFill="1" applyBorder="1">
      <alignment vertical="center"/>
    </xf>
    <xf numFmtId="178" fontId="3" fillId="7" borderId="10" xfId="0" applyNumberFormat="1" applyFont="1" applyFill="1" applyBorder="1">
      <alignment vertical="center"/>
    </xf>
    <xf numFmtId="178" fontId="3" fillId="7" borderId="13" xfId="0" applyNumberFormat="1" applyFont="1" applyFill="1" applyBorder="1">
      <alignment vertical="center"/>
    </xf>
    <xf numFmtId="177" fontId="3" fillId="7" borderId="14" xfId="0" applyNumberFormat="1" applyFont="1" applyFill="1" applyBorder="1">
      <alignment vertical="center"/>
    </xf>
    <xf numFmtId="177" fontId="3" fillId="7" borderId="9" xfId="0" applyNumberFormat="1" applyFont="1" applyFill="1" applyBorder="1">
      <alignment vertical="center"/>
    </xf>
    <xf numFmtId="177" fontId="3" fillId="7" borderId="15" xfId="0" applyNumberFormat="1" applyFont="1" applyFill="1" applyBorder="1">
      <alignment vertical="center"/>
    </xf>
    <xf numFmtId="178" fontId="3" fillId="7" borderId="16" xfId="0" applyNumberFormat="1" applyFont="1" applyFill="1" applyBorder="1">
      <alignment vertical="center"/>
    </xf>
    <xf numFmtId="178" fontId="3" fillId="7" borderId="9" xfId="0" applyNumberFormat="1" applyFont="1" applyFill="1" applyBorder="1">
      <alignment vertical="center"/>
    </xf>
    <xf numFmtId="178" fontId="3" fillId="7" borderId="17" xfId="0" applyNumberFormat="1" applyFont="1" applyFill="1" applyBorder="1">
      <alignment vertical="center"/>
    </xf>
    <xf numFmtId="177" fontId="3" fillId="7" borderId="18" xfId="0" applyNumberFormat="1" applyFont="1" applyFill="1" applyBorder="1">
      <alignment vertical="center"/>
    </xf>
    <xf numFmtId="177" fontId="3" fillId="0" borderId="9" xfId="0" applyNumberFormat="1" applyFont="1" applyBorder="1">
      <alignment vertical="center"/>
    </xf>
    <xf numFmtId="177" fontId="3" fillId="0" borderId="15" xfId="0" applyNumberFormat="1" applyFont="1" applyBorder="1">
      <alignment vertical="center"/>
    </xf>
    <xf numFmtId="177" fontId="3" fillId="0" borderId="16" xfId="0" applyNumberFormat="1" applyFont="1" applyBorder="1">
      <alignment vertical="center"/>
    </xf>
    <xf numFmtId="177" fontId="3" fillId="0" borderId="17" xfId="0" applyNumberFormat="1" applyFont="1" applyBorder="1">
      <alignment vertical="center"/>
    </xf>
    <xf numFmtId="177" fontId="3" fillId="0" borderId="18" xfId="0" applyNumberFormat="1" applyFont="1" applyBorder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2" fillId="6" borderId="6" xfId="0" applyNumberFormat="1" applyFont="1" applyFill="1" applyBorder="1" applyAlignment="1">
      <alignment vertical="center"/>
    </xf>
    <xf numFmtId="0" fontId="2" fillId="6" borderId="3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6" xfId="0" applyNumberFormat="1" applyFont="1" applyFill="1" applyBorder="1" applyAlignment="1">
      <alignment vertical="center"/>
    </xf>
    <xf numFmtId="0" fontId="2" fillId="7" borderId="8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8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177" fontId="3" fillId="8" borderId="1" xfId="0" applyNumberFormat="1" applyFont="1" applyFill="1" applyBorder="1">
      <alignment vertical="center"/>
    </xf>
    <xf numFmtId="177" fontId="3" fillId="8" borderId="2" xfId="0" applyNumberFormat="1" applyFont="1" applyFill="1" applyBorder="1">
      <alignment vertical="center"/>
    </xf>
    <xf numFmtId="177" fontId="3" fillId="8" borderId="4" xfId="0" applyNumberFormat="1" applyFont="1" applyFill="1" applyBorder="1">
      <alignment vertical="center"/>
    </xf>
    <xf numFmtId="177" fontId="3" fillId="8" borderId="5" xfId="0" applyNumberFormat="1" applyFont="1" applyFill="1" applyBorder="1">
      <alignment vertical="center"/>
    </xf>
    <xf numFmtId="177" fontId="3" fillId="8" borderId="3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topLeftCell="A4" zoomScale="85" zoomScaleNormal="85" workbookViewId="0">
      <selection activeCell="L18" sqref="L18"/>
    </sheetView>
  </sheetViews>
  <sheetFormatPr defaultRowHeight="28.5" customHeight="1" x14ac:dyDescent="0.3"/>
  <cols>
    <col min="1" max="1" width="9.25" style="1" bestFit="1" customWidth="1"/>
    <col min="2" max="2" width="8.5" style="1" bestFit="1" customWidth="1"/>
    <col min="3" max="3" width="6.5" style="1" bestFit="1" customWidth="1"/>
    <col min="4" max="4" width="14.25" style="1" bestFit="1" customWidth="1"/>
    <col min="5" max="5" width="13.625" style="1" bestFit="1" customWidth="1"/>
    <col min="6" max="6" width="6.75" style="1" bestFit="1" customWidth="1"/>
    <col min="7" max="7" width="14.25" style="1" bestFit="1" customWidth="1"/>
    <col min="8" max="8" width="13.625" style="1" bestFit="1" customWidth="1"/>
    <col min="9" max="9" width="6.75" style="1" bestFit="1" customWidth="1"/>
    <col min="10" max="10" width="14.25" style="1" bestFit="1" customWidth="1"/>
    <col min="11" max="11" width="13.625" style="1" bestFit="1" customWidth="1"/>
    <col min="12" max="12" width="17.125" style="1" bestFit="1" customWidth="1"/>
    <col min="13" max="13" width="15.25" style="1" bestFit="1" customWidth="1"/>
    <col min="14" max="14" width="14.875" style="1" bestFit="1" customWidth="1"/>
    <col min="15" max="15" width="14.25" style="1" customWidth="1"/>
    <col min="16" max="16" width="10" style="1" bestFit="1" customWidth="1"/>
    <col min="17" max="17" width="8.5" style="1" bestFit="1" customWidth="1"/>
    <col min="18" max="18" width="9" style="1" bestFit="1" customWidth="1"/>
    <col min="19" max="19" width="8.5" style="1" bestFit="1" customWidth="1"/>
    <col min="20" max="20" width="9" style="1" bestFit="1" customWidth="1"/>
    <col min="21" max="21" width="16.5" style="1" bestFit="1" customWidth="1"/>
    <col min="22" max="16384" width="9" style="1"/>
  </cols>
  <sheetData>
    <row r="1" spans="1:26" ht="28.5" customHeight="1" x14ac:dyDescent="0.3">
      <c r="A1" s="1" t="s">
        <v>9</v>
      </c>
      <c r="B1" s="1">
        <v>1042592</v>
      </c>
    </row>
    <row r="3" spans="1:26" s="2" customFormat="1" ht="28.5" customHeight="1" x14ac:dyDescent="0.3">
      <c r="A3" s="47" t="s">
        <v>18</v>
      </c>
      <c r="B3" s="48"/>
      <c r="C3" s="48"/>
      <c r="D3" s="48"/>
      <c r="E3" s="48"/>
      <c r="F3" s="54" t="s">
        <v>19</v>
      </c>
      <c r="G3" s="55"/>
      <c r="H3" s="56"/>
      <c r="I3" s="57" t="s">
        <v>20</v>
      </c>
      <c r="J3" s="57"/>
      <c r="K3" s="57"/>
      <c r="L3" s="57"/>
      <c r="M3" s="57"/>
      <c r="N3" s="57"/>
      <c r="O3" s="57"/>
      <c r="P3" s="51" t="s">
        <v>17</v>
      </c>
      <c r="Q3" s="52"/>
      <c r="R3" s="53"/>
      <c r="S3" s="49" t="s">
        <v>5</v>
      </c>
      <c r="T3" s="50"/>
    </row>
    <row r="4" spans="1:26" s="8" customFormat="1" ht="28.5" customHeight="1" x14ac:dyDescent="0.3">
      <c r="A4" s="14" t="s">
        <v>0</v>
      </c>
      <c r="B4" s="14" t="s">
        <v>10</v>
      </c>
      <c r="C4" s="3" t="s">
        <v>11</v>
      </c>
      <c r="D4" s="3" t="s">
        <v>12</v>
      </c>
      <c r="E4" s="4" t="s">
        <v>1</v>
      </c>
      <c r="F4" s="5" t="s">
        <v>8</v>
      </c>
      <c r="G4" s="3" t="s">
        <v>12</v>
      </c>
      <c r="H4" s="6" t="s">
        <v>1</v>
      </c>
      <c r="I4" s="7" t="s">
        <v>8</v>
      </c>
      <c r="J4" s="3" t="s">
        <v>12</v>
      </c>
      <c r="K4" s="3" t="s">
        <v>1</v>
      </c>
      <c r="L4" s="3" t="s">
        <v>13</v>
      </c>
      <c r="M4" s="3" t="s">
        <v>14</v>
      </c>
      <c r="N4" s="14" t="s">
        <v>15</v>
      </c>
      <c r="O4" s="15" t="s">
        <v>16</v>
      </c>
      <c r="P4" s="16" t="s">
        <v>2</v>
      </c>
      <c r="Q4" s="14" t="s">
        <v>3</v>
      </c>
      <c r="R4" s="17" t="s">
        <v>4</v>
      </c>
      <c r="S4" s="18" t="s">
        <v>6</v>
      </c>
      <c r="T4" s="14" t="s">
        <v>7</v>
      </c>
    </row>
    <row r="5" spans="1:26" ht="28.5" customHeight="1" x14ac:dyDescent="0.3">
      <c r="A5" s="19">
        <v>10</v>
      </c>
      <c r="B5" s="19">
        <v>10</v>
      </c>
      <c r="C5" s="9">
        <v>100</v>
      </c>
      <c r="D5" s="9">
        <v>9035</v>
      </c>
      <c r="E5" s="10">
        <v>104259200</v>
      </c>
      <c r="F5" s="11">
        <v>100</v>
      </c>
      <c r="G5" s="9">
        <v>9560</v>
      </c>
      <c r="H5" s="12">
        <v>104259200</v>
      </c>
      <c r="I5" s="13">
        <v>100</v>
      </c>
      <c r="J5" s="9">
        <v>8401</v>
      </c>
      <c r="K5" s="9">
        <v>104259200</v>
      </c>
      <c r="L5" s="9">
        <v>1499</v>
      </c>
      <c r="M5" s="9">
        <v>634</v>
      </c>
      <c r="N5" s="19">
        <f>K5/L5</f>
        <v>69552.501667778517</v>
      </c>
      <c r="O5" s="20">
        <f>I5/M5*1000</f>
        <v>157.72870662460568</v>
      </c>
      <c r="P5" s="21">
        <f>C5/D5*1000</f>
        <v>11.068068622025455</v>
      </c>
      <c r="Q5" s="22">
        <f t="shared" ref="Q5:Q23" si="0">F5/G5*1000</f>
        <v>10.460251046025103</v>
      </c>
      <c r="R5" s="23">
        <f t="shared" ref="R5:R23" si="1">I5/J5*1000</f>
        <v>11.903344839900011</v>
      </c>
      <c r="S5" s="24">
        <v>16</v>
      </c>
      <c r="T5" s="19">
        <v>16</v>
      </c>
    </row>
    <row r="6" spans="1:26" ht="28.5" customHeight="1" x14ac:dyDescent="0.3">
      <c r="A6" s="58">
        <v>10</v>
      </c>
      <c r="B6" s="58">
        <v>10</v>
      </c>
      <c r="C6" s="58">
        <v>100</v>
      </c>
      <c r="D6" s="58">
        <v>3756</v>
      </c>
      <c r="E6" s="59">
        <v>104259200</v>
      </c>
      <c r="F6" s="60">
        <v>100</v>
      </c>
      <c r="G6" s="58">
        <v>9477</v>
      </c>
      <c r="H6" s="61">
        <v>104259200</v>
      </c>
      <c r="I6" s="62">
        <v>100</v>
      </c>
      <c r="J6" s="58">
        <v>8180</v>
      </c>
      <c r="K6" s="58">
        <v>104259200</v>
      </c>
      <c r="L6" s="58">
        <v>1445</v>
      </c>
      <c r="M6" s="58">
        <v>32</v>
      </c>
      <c r="N6" s="19"/>
      <c r="O6" s="20"/>
      <c r="P6" s="21"/>
      <c r="Q6" s="22"/>
      <c r="R6" s="23"/>
      <c r="S6" s="24"/>
      <c r="T6" s="19"/>
    </row>
    <row r="7" spans="1:26" ht="28.5" customHeight="1" x14ac:dyDescent="0.3">
      <c r="A7" s="19">
        <v>10</v>
      </c>
      <c r="B7" s="19">
        <v>10</v>
      </c>
      <c r="C7" s="9">
        <v>100</v>
      </c>
      <c r="D7" s="9">
        <v>8731</v>
      </c>
      <c r="E7" s="10">
        <v>104259200</v>
      </c>
      <c r="F7" s="11">
        <v>100</v>
      </c>
      <c r="G7" s="9">
        <v>9330</v>
      </c>
      <c r="H7" s="12">
        <v>104259200</v>
      </c>
      <c r="I7" s="13">
        <v>100</v>
      </c>
      <c r="J7" s="9">
        <v>9342</v>
      </c>
      <c r="K7" s="9">
        <v>104259200</v>
      </c>
      <c r="L7" s="9">
        <v>1302</v>
      </c>
      <c r="M7" s="9">
        <v>626</v>
      </c>
      <c r="N7" s="19">
        <f>K7/L7</f>
        <v>80076.190476190473</v>
      </c>
      <c r="O7" s="20">
        <f>I7/M7*1000</f>
        <v>159.7444089456869</v>
      </c>
      <c r="P7" s="21">
        <f>C7/D7*1000</f>
        <v>11.453441759248653</v>
      </c>
      <c r="Q7" s="22">
        <f t="shared" si="0"/>
        <v>10.718113612004288</v>
      </c>
      <c r="R7" s="23">
        <f t="shared" si="1"/>
        <v>10.704345964461572</v>
      </c>
      <c r="S7" s="24">
        <v>16</v>
      </c>
      <c r="T7" s="19">
        <v>16</v>
      </c>
    </row>
    <row r="8" spans="1:26" ht="28.5" customHeight="1" x14ac:dyDescent="0.3">
      <c r="A8" s="19">
        <v>10</v>
      </c>
      <c r="B8" s="19">
        <v>10</v>
      </c>
      <c r="C8" s="9">
        <v>100</v>
      </c>
      <c r="D8" s="9">
        <v>8484</v>
      </c>
      <c r="E8" s="10">
        <v>104259200</v>
      </c>
      <c r="F8" s="11">
        <v>100</v>
      </c>
      <c r="G8" s="9">
        <v>9304</v>
      </c>
      <c r="H8" s="12">
        <v>104259200</v>
      </c>
      <c r="I8" s="13">
        <v>100</v>
      </c>
      <c r="J8" s="9">
        <v>9313</v>
      </c>
      <c r="K8" s="9">
        <v>104259200</v>
      </c>
      <c r="L8" s="9">
        <v>1429</v>
      </c>
      <c r="M8" s="9">
        <v>750</v>
      </c>
      <c r="N8" s="19">
        <f t="shared" ref="N8:N14" si="2">K8/L8</f>
        <v>72959.552134359692</v>
      </c>
      <c r="O8" s="20">
        <f t="shared" ref="O8:O14" si="3">I8/M8*1000</f>
        <v>133.33333333333334</v>
      </c>
      <c r="P8" s="21">
        <f t="shared" ref="P8:P14" si="4">C8/D8*1000</f>
        <v>11.786892975011787</v>
      </c>
      <c r="Q8" s="22">
        <f t="shared" si="0"/>
        <v>10.748065348237317</v>
      </c>
      <c r="R8" s="23">
        <f t="shared" si="1"/>
        <v>10.737678513905294</v>
      </c>
      <c r="S8" s="24">
        <v>16</v>
      </c>
      <c r="T8" s="19">
        <v>16</v>
      </c>
    </row>
    <row r="9" spans="1:26" ht="28.5" customHeight="1" x14ac:dyDescent="0.3">
      <c r="A9" s="19">
        <v>10</v>
      </c>
      <c r="B9" s="19">
        <v>10</v>
      </c>
      <c r="C9" s="9">
        <v>100</v>
      </c>
      <c r="D9" s="9">
        <v>7828</v>
      </c>
      <c r="E9" s="10">
        <v>104259200</v>
      </c>
      <c r="F9" s="11">
        <v>100</v>
      </c>
      <c r="G9" s="9">
        <v>9289</v>
      </c>
      <c r="H9" s="12">
        <v>104259200</v>
      </c>
      <c r="I9" s="13">
        <v>100</v>
      </c>
      <c r="J9" s="9">
        <v>9306</v>
      </c>
      <c r="K9" s="9">
        <v>104259200</v>
      </c>
      <c r="L9" s="9">
        <v>1319</v>
      </c>
      <c r="M9" s="9">
        <v>484</v>
      </c>
      <c r="N9" s="19">
        <f t="shared" si="2"/>
        <v>79044.124336618654</v>
      </c>
      <c r="O9" s="20">
        <f t="shared" si="3"/>
        <v>206.61157024793388</v>
      </c>
      <c r="P9" s="21">
        <f t="shared" si="4"/>
        <v>12.774655084312723</v>
      </c>
      <c r="Q9" s="22">
        <f t="shared" si="0"/>
        <v>10.765421466250404</v>
      </c>
      <c r="R9" s="23">
        <f t="shared" si="1"/>
        <v>10.745755426606491</v>
      </c>
      <c r="S9" s="24">
        <v>32</v>
      </c>
      <c r="T9" s="19">
        <v>32</v>
      </c>
    </row>
    <row r="10" spans="1:26" ht="28.5" customHeight="1" x14ac:dyDescent="0.3">
      <c r="A10" s="19">
        <v>10</v>
      </c>
      <c r="B10" s="19">
        <v>10</v>
      </c>
      <c r="C10" s="9">
        <v>100</v>
      </c>
      <c r="D10" s="9">
        <v>7640</v>
      </c>
      <c r="E10" s="10">
        <v>104259200</v>
      </c>
      <c r="F10" s="11">
        <v>100</v>
      </c>
      <c r="G10" s="9">
        <v>9332</v>
      </c>
      <c r="H10" s="12">
        <v>104259200</v>
      </c>
      <c r="I10" s="13">
        <v>100</v>
      </c>
      <c r="J10" s="9">
        <v>9343</v>
      </c>
      <c r="K10" s="9">
        <v>104259200</v>
      </c>
      <c r="L10" s="9">
        <v>1292</v>
      </c>
      <c r="M10" s="9">
        <v>550</v>
      </c>
      <c r="N10" s="19">
        <f t="shared" si="2"/>
        <v>80695.975232198136</v>
      </c>
      <c r="O10" s="20">
        <f t="shared" si="3"/>
        <v>181.81818181818181</v>
      </c>
      <c r="P10" s="21">
        <f t="shared" si="4"/>
        <v>13.089005235602095</v>
      </c>
      <c r="Q10" s="22">
        <f t="shared" si="0"/>
        <v>10.715816545220747</v>
      </c>
      <c r="R10" s="23">
        <f t="shared" si="1"/>
        <v>10.703200256876805</v>
      </c>
      <c r="S10" s="24">
        <v>32</v>
      </c>
      <c r="T10" s="19">
        <v>32</v>
      </c>
      <c r="U10"/>
      <c r="V10"/>
      <c r="W10"/>
      <c r="X10"/>
      <c r="Y10"/>
      <c r="Z10"/>
    </row>
    <row r="11" spans="1:26" ht="28.5" customHeight="1" x14ac:dyDescent="0.3">
      <c r="A11" s="19">
        <v>10</v>
      </c>
      <c r="B11" s="19">
        <v>10</v>
      </c>
      <c r="C11" s="9">
        <v>100</v>
      </c>
      <c r="D11" s="9">
        <v>7801</v>
      </c>
      <c r="E11" s="10">
        <v>104259200</v>
      </c>
      <c r="F11" s="11">
        <v>100</v>
      </c>
      <c r="G11" s="9">
        <v>9266</v>
      </c>
      <c r="H11" s="12">
        <v>104259200</v>
      </c>
      <c r="I11" s="13">
        <v>100</v>
      </c>
      <c r="J11" s="9">
        <v>9281</v>
      </c>
      <c r="K11" s="9">
        <v>104259200</v>
      </c>
      <c r="L11" s="9">
        <v>1241</v>
      </c>
      <c r="M11" s="9">
        <v>480</v>
      </c>
      <c r="N11" s="19">
        <f t="shared" si="2"/>
        <v>84012.248186946017</v>
      </c>
      <c r="O11" s="20">
        <f t="shared" si="3"/>
        <v>208.33333333333334</v>
      </c>
      <c r="P11" s="21">
        <f t="shared" si="4"/>
        <v>12.818869375721063</v>
      </c>
      <c r="Q11" s="22">
        <f t="shared" si="0"/>
        <v>10.792143319663285</v>
      </c>
      <c r="R11" s="23">
        <f t="shared" si="1"/>
        <v>10.774701002047193</v>
      </c>
      <c r="S11" s="24">
        <v>32</v>
      </c>
      <c r="T11" s="19">
        <v>32</v>
      </c>
      <c r="U11"/>
      <c r="V11"/>
      <c r="W11"/>
      <c r="X11"/>
      <c r="Y11"/>
      <c r="Z11"/>
    </row>
    <row r="12" spans="1:26" ht="28.5" customHeight="1" x14ac:dyDescent="0.3">
      <c r="A12" s="19">
        <v>10</v>
      </c>
      <c r="B12" s="19">
        <v>10</v>
      </c>
      <c r="C12" s="9">
        <v>100</v>
      </c>
      <c r="D12" s="9">
        <v>6916</v>
      </c>
      <c r="E12" s="10">
        <v>104259200</v>
      </c>
      <c r="F12" s="11">
        <v>100</v>
      </c>
      <c r="G12" s="9">
        <v>9181</v>
      </c>
      <c r="H12" s="12">
        <v>104259200</v>
      </c>
      <c r="I12" s="13">
        <v>100</v>
      </c>
      <c r="J12" s="9">
        <v>5863</v>
      </c>
      <c r="K12" s="9">
        <v>104259200</v>
      </c>
      <c r="L12" s="9">
        <v>1510</v>
      </c>
      <c r="M12" s="9">
        <v>696</v>
      </c>
      <c r="N12" s="19">
        <f t="shared" si="2"/>
        <v>69045.827814569537</v>
      </c>
      <c r="O12" s="20">
        <f t="shared" si="3"/>
        <v>143.67816091954023</v>
      </c>
      <c r="P12" s="21">
        <f t="shared" si="4"/>
        <v>14.459224985540775</v>
      </c>
      <c r="Q12" s="22">
        <f t="shared" si="0"/>
        <v>10.892059688487093</v>
      </c>
      <c r="R12" s="23">
        <f t="shared" si="1"/>
        <v>17.056114617090227</v>
      </c>
      <c r="S12" s="24">
        <v>64</v>
      </c>
      <c r="T12" s="19">
        <v>64</v>
      </c>
      <c r="U12"/>
      <c r="V12"/>
      <c r="W12"/>
      <c r="X12"/>
      <c r="Y12"/>
      <c r="Z12"/>
    </row>
    <row r="13" spans="1:26" ht="28.5" customHeight="1" x14ac:dyDescent="0.3">
      <c r="A13" s="19">
        <v>10</v>
      </c>
      <c r="B13" s="19">
        <v>10</v>
      </c>
      <c r="C13" s="9">
        <v>100</v>
      </c>
      <c r="D13" s="9">
        <v>7138</v>
      </c>
      <c r="E13" s="10">
        <v>104259200</v>
      </c>
      <c r="F13" s="11">
        <v>100</v>
      </c>
      <c r="G13" s="9">
        <v>9277</v>
      </c>
      <c r="H13" s="12">
        <v>104259200</v>
      </c>
      <c r="I13" s="13">
        <v>100</v>
      </c>
      <c r="J13" s="9">
        <v>9285</v>
      </c>
      <c r="K13" s="9">
        <v>104259200</v>
      </c>
      <c r="L13" s="9">
        <v>1291</v>
      </c>
      <c r="M13" s="9">
        <v>546</v>
      </c>
      <c r="N13" s="19">
        <f t="shared" si="2"/>
        <v>80758.481797056549</v>
      </c>
      <c r="O13" s="20">
        <f t="shared" si="3"/>
        <v>183.15018315018312</v>
      </c>
      <c r="P13" s="21">
        <f t="shared" si="4"/>
        <v>14.009526478005043</v>
      </c>
      <c r="Q13" s="22">
        <f t="shared" si="0"/>
        <v>10.779346771585642</v>
      </c>
      <c r="R13" s="23">
        <f t="shared" si="1"/>
        <v>10.770059235325794</v>
      </c>
      <c r="S13" s="24">
        <v>64</v>
      </c>
      <c r="T13" s="19">
        <v>64</v>
      </c>
      <c r="U13"/>
      <c r="V13"/>
      <c r="W13"/>
      <c r="X13"/>
      <c r="Y13"/>
      <c r="Z13"/>
    </row>
    <row r="14" spans="1:26" ht="28.5" customHeight="1" thickBot="1" x14ac:dyDescent="0.35">
      <c r="A14" s="30">
        <v>10</v>
      </c>
      <c r="B14" s="30">
        <v>10</v>
      </c>
      <c r="C14" s="25">
        <v>100</v>
      </c>
      <c r="D14" s="25">
        <v>5927</v>
      </c>
      <c r="E14" s="26">
        <v>104259200</v>
      </c>
      <c r="F14" s="27">
        <v>100</v>
      </c>
      <c r="G14" s="25">
        <v>9261</v>
      </c>
      <c r="H14" s="28">
        <v>104259200</v>
      </c>
      <c r="I14" s="29">
        <v>100</v>
      </c>
      <c r="J14" s="25">
        <v>9267</v>
      </c>
      <c r="K14" s="25">
        <v>104259200</v>
      </c>
      <c r="L14" s="25">
        <v>1247</v>
      </c>
      <c r="M14" s="25">
        <v>541</v>
      </c>
      <c r="N14" s="30">
        <f t="shared" si="2"/>
        <v>83608.019246190859</v>
      </c>
      <c r="O14" s="31">
        <f t="shared" si="3"/>
        <v>184.84288354898337</v>
      </c>
      <c r="P14" s="32">
        <f t="shared" si="4"/>
        <v>16.871941960519656</v>
      </c>
      <c r="Q14" s="33">
        <f t="shared" si="0"/>
        <v>10.797969981643451</v>
      </c>
      <c r="R14" s="34">
        <f t="shared" si="1"/>
        <v>10.790978741771879</v>
      </c>
      <c r="S14" s="35">
        <v>64</v>
      </c>
      <c r="T14" s="30">
        <v>64</v>
      </c>
      <c r="U14"/>
      <c r="V14"/>
      <c r="W14"/>
      <c r="X14"/>
      <c r="Y14"/>
      <c r="Z14"/>
    </row>
    <row r="15" spans="1:26" ht="28.5" customHeight="1" thickTop="1" x14ac:dyDescent="0.3">
      <c r="A15" s="36">
        <v>10</v>
      </c>
      <c r="B15" s="36">
        <v>100</v>
      </c>
      <c r="C15" s="42">
        <v>1000</v>
      </c>
      <c r="D15" s="42">
        <v>92027</v>
      </c>
      <c r="E15" s="43">
        <v>1042592000</v>
      </c>
      <c r="F15" s="44">
        <v>1000</v>
      </c>
      <c r="G15" s="42">
        <v>92760</v>
      </c>
      <c r="H15" s="45">
        <v>1042592000</v>
      </c>
      <c r="I15" s="46">
        <v>1000</v>
      </c>
      <c r="J15" s="42">
        <v>91674</v>
      </c>
      <c r="K15" s="42">
        <v>1042592000</v>
      </c>
      <c r="L15" s="42">
        <v>13258</v>
      </c>
      <c r="M15" s="42">
        <v>5698</v>
      </c>
      <c r="N15" s="36">
        <f>K15/L15</f>
        <v>78638.708704178614</v>
      </c>
      <c r="O15" s="37">
        <f>I15/M15*1000</f>
        <v>175.50017550017549</v>
      </c>
      <c r="P15" s="38">
        <f>C15/D15*1000</f>
        <v>10.86637617221033</v>
      </c>
      <c r="Q15" s="39">
        <f t="shared" si="0"/>
        <v>10.78050884001725</v>
      </c>
      <c r="R15" s="40">
        <f t="shared" si="1"/>
        <v>10.90821825163078</v>
      </c>
      <c r="S15" s="41">
        <v>16</v>
      </c>
      <c r="T15" s="36">
        <v>16</v>
      </c>
    </row>
    <row r="16" spans="1:26" ht="28.5" customHeight="1" x14ac:dyDescent="0.3">
      <c r="A16" s="19">
        <v>10</v>
      </c>
      <c r="B16" s="19">
        <v>100</v>
      </c>
      <c r="C16" s="9">
        <v>1000</v>
      </c>
      <c r="D16" s="9">
        <v>97133</v>
      </c>
      <c r="E16" s="10">
        <v>1042592000</v>
      </c>
      <c r="F16" s="11">
        <v>1000</v>
      </c>
      <c r="G16" s="9">
        <v>98094</v>
      </c>
      <c r="H16" s="12">
        <v>1042592000</v>
      </c>
      <c r="I16" s="13">
        <v>1000</v>
      </c>
      <c r="J16" s="9">
        <v>98122</v>
      </c>
      <c r="K16" s="9">
        <v>1042592000</v>
      </c>
      <c r="L16" s="9">
        <v>13304</v>
      </c>
      <c r="M16" s="9">
        <v>6083</v>
      </c>
      <c r="N16" s="19">
        <f>K16/L16</f>
        <v>78366.806975345768</v>
      </c>
      <c r="O16" s="20">
        <f>I16/M16*1000</f>
        <v>164.39256945586058</v>
      </c>
      <c r="P16" s="21">
        <f>C16/D16*1000</f>
        <v>10.295162303233711</v>
      </c>
      <c r="Q16" s="22">
        <f t="shared" si="0"/>
        <v>10.19430342324709</v>
      </c>
      <c r="R16" s="23">
        <f t="shared" si="1"/>
        <v>10.191394386579972</v>
      </c>
      <c r="S16" s="24">
        <v>16</v>
      </c>
      <c r="T16" s="19">
        <v>16</v>
      </c>
    </row>
    <row r="17" spans="1:26" ht="28.5" customHeight="1" x14ac:dyDescent="0.3">
      <c r="A17" s="19">
        <v>10</v>
      </c>
      <c r="B17" s="19">
        <v>100</v>
      </c>
      <c r="C17" s="9">
        <v>1000</v>
      </c>
      <c r="D17" s="9">
        <v>94119</v>
      </c>
      <c r="E17" s="10">
        <v>1042592000</v>
      </c>
      <c r="F17" s="11">
        <v>1000</v>
      </c>
      <c r="G17" s="9">
        <v>95057</v>
      </c>
      <c r="H17" s="12">
        <v>1042592000</v>
      </c>
      <c r="I17" s="13">
        <v>1000</v>
      </c>
      <c r="J17" s="9">
        <v>95077</v>
      </c>
      <c r="K17" s="9">
        <v>1042592000</v>
      </c>
      <c r="L17" s="9">
        <v>12850</v>
      </c>
      <c r="M17" s="9">
        <v>5427</v>
      </c>
      <c r="N17" s="19">
        <f t="shared" ref="N17:N23" si="5">K17/L17</f>
        <v>81135.56420233463</v>
      </c>
      <c r="O17" s="20">
        <f t="shared" ref="O17:O23" si="6">I17/M17*1000</f>
        <v>184.26386585590566</v>
      </c>
      <c r="P17" s="21">
        <f t="shared" ref="P17:P23" si="7">C17/D17*1000</f>
        <v>10.624847267820526</v>
      </c>
      <c r="Q17" s="22">
        <f t="shared" si="0"/>
        <v>10.520003787201363</v>
      </c>
      <c r="R17" s="23">
        <f t="shared" si="1"/>
        <v>10.517790843211291</v>
      </c>
      <c r="S17" s="24">
        <v>16</v>
      </c>
      <c r="T17" s="19">
        <v>16</v>
      </c>
    </row>
    <row r="18" spans="1:26" ht="28.5" customHeight="1" x14ac:dyDescent="0.3">
      <c r="A18" s="58">
        <v>10</v>
      </c>
      <c r="B18" s="58">
        <v>100</v>
      </c>
      <c r="C18" s="58">
        <v>1000</v>
      </c>
      <c r="D18" s="58">
        <v>23253</v>
      </c>
      <c r="E18" s="59">
        <v>1042592000</v>
      </c>
      <c r="F18" s="60">
        <v>1000</v>
      </c>
      <c r="G18" s="58">
        <v>92581</v>
      </c>
      <c r="H18" s="61">
        <v>1042592000</v>
      </c>
      <c r="I18" s="62">
        <v>1000</v>
      </c>
      <c r="J18" s="58">
        <v>89963</v>
      </c>
      <c r="K18" s="58">
        <v>1042592000</v>
      </c>
      <c r="L18" s="58">
        <v>17446</v>
      </c>
      <c r="M18" s="58">
        <v>353</v>
      </c>
      <c r="N18" s="19"/>
      <c r="O18" s="20"/>
      <c r="P18" s="21"/>
      <c r="Q18" s="22"/>
      <c r="R18" s="23"/>
      <c r="S18" s="24"/>
      <c r="T18" s="19"/>
    </row>
    <row r="19" spans="1:26" ht="28.5" customHeight="1" x14ac:dyDescent="0.3">
      <c r="A19" s="19">
        <v>10</v>
      </c>
      <c r="B19" s="19">
        <v>100</v>
      </c>
      <c r="C19" s="9">
        <v>1000</v>
      </c>
      <c r="D19" s="9">
        <v>93950</v>
      </c>
      <c r="E19" s="10">
        <v>1042592000</v>
      </c>
      <c r="F19" s="11">
        <v>1000</v>
      </c>
      <c r="G19" s="9">
        <v>95239</v>
      </c>
      <c r="H19" s="12">
        <v>1042592000</v>
      </c>
      <c r="I19" s="13">
        <v>1000</v>
      </c>
      <c r="J19" s="9">
        <v>93143</v>
      </c>
      <c r="K19" s="9">
        <v>1042592000</v>
      </c>
      <c r="L19" s="9">
        <v>14992</v>
      </c>
      <c r="M19" s="9">
        <v>6218</v>
      </c>
      <c r="N19" s="19">
        <f t="shared" si="5"/>
        <v>69543.223052294561</v>
      </c>
      <c r="O19" s="20">
        <f t="shared" si="6"/>
        <v>160.82341588935347</v>
      </c>
      <c r="P19" s="21">
        <f t="shared" si="7"/>
        <v>10.643959552953698</v>
      </c>
      <c r="Q19" s="22">
        <f t="shared" si="0"/>
        <v>10.499900250947617</v>
      </c>
      <c r="R19" s="23">
        <f t="shared" si="1"/>
        <v>10.736179852484888</v>
      </c>
      <c r="S19" s="24">
        <v>32</v>
      </c>
      <c r="T19" s="19">
        <v>32</v>
      </c>
    </row>
    <row r="20" spans="1:26" ht="28.5" customHeight="1" x14ac:dyDescent="0.3">
      <c r="A20" s="19">
        <v>10</v>
      </c>
      <c r="B20" s="19">
        <v>100</v>
      </c>
      <c r="C20" s="9">
        <v>1000</v>
      </c>
      <c r="D20" s="9">
        <v>93376</v>
      </c>
      <c r="E20" s="10">
        <v>1042592000</v>
      </c>
      <c r="F20" s="11">
        <v>1000</v>
      </c>
      <c r="G20" s="9">
        <v>94769</v>
      </c>
      <c r="H20" s="12">
        <v>1042592000</v>
      </c>
      <c r="I20" s="13">
        <v>1000</v>
      </c>
      <c r="J20" s="9">
        <v>93056</v>
      </c>
      <c r="K20" s="9">
        <v>1042592000</v>
      </c>
      <c r="L20" s="9">
        <v>13964</v>
      </c>
      <c r="M20" s="9">
        <v>6010</v>
      </c>
      <c r="N20" s="19">
        <f t="shared" si="5"/>
        <v>74662.847321684327</v>
      </c>
      <c r="O20" s="20">
        <f t="shared" si="6"/>
        <v>166.38935108153078</v>
      </c>
      <c r="P20" s="21">
        <f t="shared" si="7"/>
        <v>10.70938999314599</v>
      </c>
      <c r="Q20" s="22">
        <f t="shared" si="0"/>
        <v>10.551973746689319</v>
      </c>
      <c r="R20" s="23">
        <f t="shared" si="1"/>
        <v>10.746217331499313</v>
      </c>
      <c r="S20" s="24">
        <v>32</v>
      </c>
      <c r="T20" s="19">
        <v>32</v>
      </c>
      <c r="U20"/>
      <c r="V20"/>
      <c r="W20"/>
      <c r="X20"/>
      <c r="Y20"/>
      <c r="Z20"/>
    </row>
    <row r="21" spans="1:26" ht="28.5" customHeight="1" x14ac:dyDescent="0.3">
      <c r="A21" s="19">
        <v>10</v>
      </c>
      <c r="B21" s="19">
        <v>100</v>
      </c>
      <c r="C21" s="9">
        <v>1000</v>
      </c>
      <c r="D21" s="9">
        <v>95508</v>
      </c>
      <c r="E21" s="10">
        <v>1042592000</v>
      </c>
      <c r="F21" s="11">
        <v>1000</v>
      </c>
      <c r="G21" s="9">
        <v>96879</v>
      </c>
      <c r="H21" s="12">
        <v>1042592000</v>
      </c>
      <c r="I21" s="13">
        <v>1000</v>
      </c>
      <c r="J21" s="9">
        <v>96900</v>
      </c>
      <c r="K21" s="9">
        <v>1042592000</v>
      </c>
      <c r="L21" s="9">
        <v>13073</v>
      </c>
      <c r="M21" s="9">
        <v>5691</v>
      </c>
      <c r="N21" s="19">
        <f t="shared" si="5"/>
        <v>79751.548994109995</v>
      </c>
      <c r="O21" s="20">
        <f t="shared" si="6"/>
        <v>175.71604287471445</v>
      </c>
      <c r="P21" s="21">
        <f t="shared" si="7"/>
        <v>10.470327093018387</v>
      </c>
      <c r="Q21" s="22">
        <f t="shared" si="0"/>
        <v>10.322154440074732</v>
      </c>
      <c r="R21" s="23">
        <f t="shared" si="1"/>
        <v>10.319917440660475</v>
      </c>
      <c r="S21" s="24">
        <v>32</v>
      </c>
      <c r="T21" s="19">
        <v>32</v>
      </c>
      <c r="U21"/>
      <c r="V21"/>
      <c r="W21"/>
      <c r="X21"/>
      <c r="Y21"/>
      <c r="Z21"/>
    </row>
    <row r="22" spans="1:26" ht="28.5" customHeight="1" x14ac:dyDescent="0.3">
      <c r="A22" s="19">
        <v>10</v>
      </c>
      <c r="B22" s="19">
        <v>100</v>
      </c>
      <c r="C22" s="9">
        <v>1000</v>
      </c>
      <c r="D22" s="9">
        <v>91511</v>
      </c>
      <c r="E22" s="10">
        <v>1042592000</v>
      </c>
      <c r="F22" s="11">
        <v>1000</v>
      </c>
      <c r="G22" s="9">
        <v>94651</v>
      </c>
      <c r="H22" s="12">
        <v>1042592000</v>
      </c>
      <c r="I22" s="13">
        <v>1000</v>
      </c>
      <c r="J22" s="9">
        <v>94666</v>
      </c>
      <c r="K22" s="9">
        <v>1042592000</v>
      </c>
      <c r="L22" s="9">
        <v>15625</v>
      </c>
      <c r="M22" s="9">
        <v>6927</v>
      </c>
      <c r="N22" s="19">
        <f t="shared" si="5"/>
        <v>66725.888000000006</v>
      </c>
      <c r="O22" s="20">
        <f t="shared" si="6"/>
        <v>144.36263894903999</v>
      </c>
      <c r="P22" s="21">
        <f t="shared" si="7"/>
        <v>10.927648042311853</v>
      </c>
      <c r="Q22" s="22">
        <f t="shared" si="0"/>
        <v>10.56512873609365</v>
      </c>
      <c r="R22" s="23">
        <f t="shared" si="1"/>
        <v>10.563454672216002</v>
      </c>
      <c r="S22" s="24">
        <v>64</v>
      </c>
      <c r="T22" s="19">
        <v>64</v>
      </c>
      <c r="U22"/>
      <c r="V22"/>
      <c r="W22"/>
      <c r="X22"/>
      <c r="Y22"/>
      <c r="Z22"/>
    </row>
    <row r="23" spans="1:26" ht="28.5" customHeight="1" x14ac:dyDescent="0.3">
      <c r="A23" s="19">
        <v>10</v>
      </c>
      <c r="B23" s="19">
        <v>100</v>
      </c>
      <c r="C23" s="9">
        <v>1000</v>
      </c>
      <c r="D23" s="9">
        <v>88789</v>
      </c>
      <c r="E23" s="10">
        <v>1042592000</v>
      </c>
      <c r="F23" s="11">
        <v>1000</v>
      </c>
      <c r="G23" s="9">
        <v>91974</v>
      </c>
      <c r="H23" s="12">
        <v>1042592000</v>
      </c>
      <c r="I23" s="13">
        <v>1000</v>
      </c>
      <c r="J23" s="9">
        <v>91994</v>
      </c>
      <c r="K23" s="9">
        <v>1042592000</v>
      </c>
      <c r="L23" s="9">
        <v>14644</v>
      </c>
      <c r="M23" s="9">
        <v>5888</v>
      </c>
      <c r="N23" s="19">
        <f t="shared" si="5"/>
        <v>71195.848128926518</v>
      </c>
      <c r="O23" s="20">
        <f t="shared" si="6"/>
        <v>169.83695652173913</v>
      </c>
      <c r="P23" s="21">
        <f t="shared" si="7"/>
        <v>11.262656410140897</v>
      </c>
      <c r="Q23" s="22">
        <f t="shared" si="0"/>
        <v>10.872637919412007</v>
      </c>
      <c r="R23" s="23">
        <f t="shared" si="1"/>
        <v>10.870274148314021</v>
      </c>
      <c r="S23" s="24">
        <v>64</v>
      </c>
      <c r="T23" s="19">
        <v>64</v>
      </c>
      <c r="U23"/>
      <c r="V23"/>
      <c r="W23"/>
      <c r="X23"/>
      <c r="Y23"/>
      <c r="Z23"/>
    </row>
    <row r="24" spans="1:26" ht="28.5" customHeight="1" x14ac:dyDescent="0.3">
      <c r="A24" s="19">
        <v>10</v>
      </c>
      <c r="B24" s="19">
        <v>100</v>
      </c>
      <c r="C24" s="9">
        <v>1000</v>
      </c>
      <c r="D24" s="9">
        <v>89275</v>
      </c>
      <c r="E24" s="10">
        <v>1042592000</v>
      </c>
      <c r="F24" s="11">
        <v>1000</v>
      </c>
      <c r="G24" s="9">
        <v>92857</v>
      </c>
      <c r="H24" s="12">
        <v>1042592000</v>
      </c>
      <c r="I24" s="13">
        <v>1000</v>
      </c>
      <c r="J24" s="9">
        <v>92961</v>
      </c>
      <c r="K24" s="9">
        <v>1042592000</v>
      </c>
      <c r="L24" s="9">
        <v>13499</v>
      </c>
      <c r="M24" s="9">
        <v>6838</v>
      </c>
      <c r="N24" s="19">
        <f t="shared" ref="N24" si="8">K24/L24</f>
        <v>77234.758130231872</v>
      </c>
      <c r="O24" s="20">
        <f t="shared" ref="O24" si="9">I24/M24*1000</f>
        <v>146.24159110851127</v>
      </c>
      <c r="P24" s="21">
        <f t="shared" ref="P24" si="10">C24/D24*1000</f>
        <v>11.201344161299357</v>
      </c>
      <c r="Q24" s="22">
        <f t="shared" ref="Q24" si="11">F24/G24*1000</f>
        <v>10.769247337303595</v>
      </c>
      <c r="R24" s="23">
        <f t="shared" ref="R24" si="12">I24/J24*1000</f>
        <v>10.757199255601812</v>
      </c>
      <c r="S24" s="24">
        <v>64</v>
      </c>
      <c r="T24" s="19">
        <v>64</v>
      </c>
      <c r="U24"/>
      <c r="V24"/>
      <c r="W24"/>
      <c r="X24"/>
      <c r="Y24"/>
      <c r="Z24"/>
    </row>
  </sheetData>
  <mergeCells count="5">
    <mergeCell ref="A3:E3"/>
    <mergeCell ref="S3:T3"/>
    <mergeCell ref="P3:R3"/>
    <mergeCell ref="F3:H3"/>
    <mergeCell ref="I3:O3"/>
  </mergeCells>
  <phoneticPr fontId="1" type="noConversion"/>
  <pageMargins left="0.25" right="0.25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wsahn</dc:creator>
  <cp:lastModifiedBy>wsahn</cp:lastModifiedBy>
  <cp:lastPrinted>2020-04-23T06:06:55Z</cp:lastPrinted>
  <dcterms:created xsi:type="dcterms:W3CDTF">2020-04-21T02:01:41Z</dcterms:created>
  <dcterms:modified xsi:type="dcterms:W3CDTF">2020-04-27T09:00:53Z</dcterms:modified>
</cp:coreProperties>
</file>