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BARRQNAP01\home\repos\Data-Science-Portfolio\Linear Programming\"/>
    </mc:Choice>
  </mc:AlternateContent>
  <xr:revisionPtr revIDLastSave="0" documentId="13_ncr:1_{8CD199C4-AFD1-40A1-BC81-A247B80A3A21}" xr6:coauthVersionLast="47" xr6:coauthVersionMax="47" xr10:uidLastSave="{00000000-0000-0000-0000-000000000000}"/>
  <bookViews>
    <workbookView xWindow="-120" yWindow="-120" windowWidth="29040" windowHeight="15990" firstSheet="5" activeTab="8" xr2:uid="{942EF3DA-A3C1-4FB2-A2EF-866453224C28}"/>
  </bookViews>
  <sheets>
    <sheet name="Max Profit - Soft Drinks" sheetId="1" r:id="rId1"/>
    <sheet name="Max Profit - Clothing" sheetId="8" r:id="rId2"/>
    <sheet name="Sheet3" sheetId="10" r:id="rId3"/>
    <sheet name="Max Revenue - New Stores" sheetId="11" r:id="rId4"/>
    <sheet name="Max Profit - Hot Tub" sheetId="3" r:id="rId5"/>
    <sheet name="Min - Cost Diet" sheetId="5" r:id="rId6"/>
    <sheet name="Max Profit - Food startup" sheetId="7" r:id="rId7"/>
    <sheet name="Max Profit - Two Models" sheetId="12" r:id="rId8"/>
    <sheet name="Min - Simple Transport" sheetId="15" r:id="rId9"/>
    <sheet name="Min - Trasnsport Refridgerators" sheetId="13" r:id="rId10"/>
    <sheet name="Min - Transport OJ" sheetId="14" r:id="rId11"/>
  </sheets>
  <definedNames>
    <definedName name="solver_adj" localSheetId="1" hidden="1">'Max Profit - Clothing'!$C$18:$D$18</definedName>
    <definedName name="solver_adj" localSheetId="6" hidden="1">'Max Profit - Food startup'!$Q$4:$S$4</definedName>
    <definedName name="solver_adj" localSheetId="4" hidden="1">'Max Profit - Hot Tub'!$C$4:$D$4</definedName>
    <definedName name="solver_adj" localSheetId="0" hidden="1">'Max Profit - Soft Drinks'!$E$18:$F$18</definedName>
    <definedName name="solver_adj" localSheetId="7" hidden="1">'Max Profit - Two Models'!$I$18:$J$18</definedName>
    <definedName name="solver_adj" localSheetId="3" hidden="1">'Max Revenue - New Stores'!$C$24:$E$24</definedName>
    <definedName name="solver_adj" localSheetId="5" hidden="1">'Min - Cost Diet'!$N$4:$Q$4</definedName>
    <definedName name="solver_adj" localSheetId="8" hidden="1">'Min - Simple Transport'!$P$14:$U$14</definedName>
    <definedName name="solver_adj" localSheetId="10" hidden="1">'Min - Transport OJ'!$C$24:$K$24</definedName>
    <definedName name="solver_adj" localSheetId="9" hidden="1">'Min - Trasnsport Refridgerators'!$C$17:$F$17</definedName>
    <definedName name="solver_adj" localSheetId="2" hidden="1">Sheet3!$C$10:$D$10</definedName>
    <definedName name="solver_cvg" localSheetId="1" hidden="1">0.0001</definedName>
    <definedName name="solver_cvg" localSheetId="6" hidden="1">0.0001</definedName>
    <definedName name="solver_cvg" localSheetId="4" hidden="1">0.0001</definedName>
    <definedName name="solver_cvg" localSheetId="7" hidden="1">0.0001</definedName>
    <definedName name="solver_cvg" localSheetId="3" hidden="1">0.0001</definedName>
    <definedName name="solver_cvg" localSheetId="5" hidden="1">0.0001</definedName>
    <definedName name="solver_cvg" localSheetId="8" hidden="1">0.0001</definedName>
    <definedName name="solver_cvg" localSheetId="10" hidden="1">0.0001</definedName>
    <definedName name="solver_cvg" localSheetId="9" hidden="1">0.0001</definedName>
    <definedName name="solver_cvg" localSheetId="2" hidden="1">0.0001</definedName>
    <definedName name="solver_drv" localSheetId="1" hidden="1">1</definedName>
    <definedName name="solver_drv" localSheetId="6" hidden="1">1</definedName>
    <definedName name="solver_drv" localSheetId="4" hidden="1">1</definedName>
    <definedName name="solver_drv" localSheetId="7" hidden="1">2</definedName>
    <definedName name="solver_drv" localSheetId="3" hidden="1">1</definedName>
    <definedName name="solver_drv" localSheetId="5" hidden="1">1</definedName>
    <definedName name="solver_drv" localSheetId="8" hidden="1">1</definedName>
    <definedName name="solver_drv" localSheetId="10" hidden="1">2</definedName>
    <definedName name="solver_drv" localSheetId="9" hidden="1">2</definedName>
    <definedName name="solver_drv" localSheetId="2" hidden="1">1</definedName>
    <definedName name="solver_eng" localSheetId="1" hidden="1">2</definedName>
    <definedName name="solver_eng" localSheetId="6" hidden="1">2</definedName>
    <definedName name="solver_eng" localSheetId="4" hidden="1">2</definedName>
    <definedName name="solver_eng" localSheetId="0" hidden="1">2</definedName>
    <definedName name="solver_eng" localSheetId="7" hidden="1">2</definedName>
    <definedName name="solver_eng" localSheetId="3" hidden="1">2</definedName>
    <definedName name="solver_eng" localSheetId="5" hidden="1">2</definedName>
    <definedName name="solver_eng" localSheetId="8" hidden="1">2</definedName>
    <definedName name="solver_eng" localSheetId="10" hidden="1">2</definedName>
    <definedName name="solver_eng" localSheetId="9" hidden="1">2</definedName>
    <definedName name="solver_eng" localSheetId="2" hidden="1">2</definedName>
    <definedName name="solver_est" localSheetId="1" hidden="1">1</definedName>
    <definedName name="solver_est" localSheetId="6" hidden="1">1</definedName>
    <definedName name="solver_est" localSheetId="4" hidden="1">1</definedName>
    <definedName name="solver_est" localSheetId="7" hidden="1">1</definedName>
    <definedName name="solver_est" localSheetId="3" hidden="1">1</definedName>
    <definedName name="solver_est" localSheetId="5" hidden="1">1</definedName>
    <definedName name="solver_est" localSheetId="8" hidden="1">1</definedName>
    <definedName name="solver_est" localSheetId="10" hidden="1">1</definedName>
    <definedName name="solver_est" localSheetId="9" hidden="1">1</definedName>
    <definedName name="solver_est" localSheetId="2" hidden="1">1</definedName>
    <definedName name="solver_itr" localSheetId="1" hidden="1">2147483647</definedName>
    <definedName name="solver_itr" localSheetId="6" hidden="1">2147483647</definedName>
    <definedName name="solver_itr" localSheetId="4" hidden="1">2147483647</definedName>
    <definedName name="solver_itr" localSheetId="0" hidden="1">2147483647</definedName>
    <definedName name="solver_itr" localSheetId="7" hidden="1">2147483647</definedName>
    <definedName name="solver_itr" localSheetId="3" hidden="1">2147483647</definedName>
    <definedName name="solver_itr" localSheetId="5" hidden="1">2147483647</definedName>
    <definedName name="solver_itr" localSheetId="8" hidden="1">2147483647</definedName>
    <definedName name="solver_itr" localSheetId="10" hidden="1">2147483647</definedName>
    <definedName name="solver_itr" localSheetId="9" hidden="1">2147483647</definedName>
    <definedName name="solver_itr" localSheetId="2" hidden="1">2147483647</definedName>
    <definedName name="solver_lhs1" localSheetId="1" hidden="1">'Max Profit - Clothing'!$E$23:$E$24</definedName>
    <definedName name="solver_lhs1" localSheetId="6" hidden="1">'Max Profit - Food startup'!$T$11:$T$16</definedName>
    <definedName name="solver_lhs1" localSheetId="4" hidden="1">'Max Profit - Hot Tub'!$E$9:$E$11</definedName>
    <definedName name="solver_lhs1" localSheetId="0" hidden="1">'Max Profit - Soft Drinks'!$G$25:$G$27</definedName>
    <definedName name="solver_lhs1" localSheetId="7" hidden="1">'Max Profit - Two Models'!$K$23:$K$24</definedName>
    <definedName name="solver_lhs1" localSheetId="3" hidden="1">'Max Revenue - New Stores'!$F$30:$F$32</definedName>
    <definedName name="solver_lhs1" localSheetId="5" hidden="1">'Min - Cost Diet'!$R$11:$R$14</definedName>
    <definedName name="solver_lhs1" localSheetId="8" hidden="1">'Min - Simple Transport'!$V$21:$V$25</definedName>
    <definedName name="solver_lhs1" localSheetId="10" hidden="1">'Min - Transport OJ'!$L$31:$L$33</definedName>
    <definedName name="solver_lhs1" localSheetId="9" hidden="1">'Min - Trasnsport Refridgerators'!$G$23:$G$26</definedName>
    <definedName name="solver_lhs1" localSheetId="2" hidden="1">Sheet3!$E$16</definedName>
    <definedName name="solver_lhs2" localSheetId="10" hidden="1">'Min - Transport OJ'!$L$34:$L$36</definedName>
    <definedName name="solver_lhs2" localSheetId="2" hidden="1">Sheet3!$E$17:$E$18</definedName>
    <definedName name="solver_lhs3" localSheetId="2" hidden="1">Sheet3!$E$19</definedName>
    <definedName name="solver_mip" localSheetId="1" hidden="1">2147483647</definedName>
    <definedName name="solver_mip" localSheetId="6" hidden="1">2147483647</definedName>
    <definedName name="solver_mip" localSheetId="4" hidden="1">2147483647</definedName>
    <definedName name="solver_mip" localSheetId="7" hidden="1">2147483647</definedName>
    <definedName name="solver_mip" localSheetId="3" hidden="1">2147483647</definedName>
    <definedName name="solver_mip" localSheetId="5" hidden="1">2147483647</definedName>
    <definedName name="solver_mip" localSheetId="8" hidden="1">2147483647</definedName>
    <definedName name="solver_mip" localSheetId="10" hidden="1">2147483647</definedName>
    <definedName name="solver_mip" localSheetId="9" hidden="1">2147483647</definedName>
    <definedName name="solver_mip" localSheetId="2" hidden="1">2147483647</definedName>
    <definedName name="solver_mni" localSheetId="1" hidden="1">30</definedName>
    <definedName name="solver_mni" localSheetId="6" hidden="1">30</definedName>
    <definedName name="solver_mni" localSheetId="4" hidden="1">30</definedName>
    <definedName name="solver_mni" localSheetId="7" hidden="1">30</definedName>
    <definedName name="solver_mni" localSheetId="3" hidden="1">30</definedName>
    <definedName name="solver_mni" localSheetId="5" hidden="1">30</definedName>
    <definedName name="solver_mni" localSheetId="8" hidden="1">30</definedName>
    <definedName name="solver_mni" localSheetId="10" hidden="1">30</definedName>
    <definedName name="solver_mni" localSheetId="9" hidden="1">30</definedName>
    <definedName name="solver_mni" localSheetId="2" hidden="1">30</definedName>
    <definedName name="solver_mrt" localSheetId="1" hidden="1">0.075</definedName>
    <definedName name="solver_mrt" localSheetId="6" hidden="1">0.075</definedName>
    <definedName name="solver_mrt" localSheetId="4" hidden="1">0.075</definedName>
    <definedName name="solver_mrt" localSheetId="7" hidden="1">0.075</definedName>
    <definedName name="solver_mrt" localSheetId="3" hidden="1">0.075</definedName>
    <definedName name="solver_mrt" localSheetId="5" hidden="1">0.075</definedName>
    <definedName name="solver_mrt" localSheetId="8" hidden="1">0.075</definedName>
    <definedName name="solver_mrt" localSheetId="10" hidden="1">0.075</definedName>
    <definedName name="solver_mrt" localSheetId="9" hidden="1">0.075</definedName>
    <definedName name="solver_mrt" localSheetId="2" hidden="1">0.075</definedName>
    <definedName name="solver_msl" localSheetId="1" hidden="1">2</definedName>
    <definedName name="solver_msl" localSheetId="6" hidden="1">2</definedName>
    <definedName name="solver_msl" localSheetId="4" hidden="1">2</definedName>
    <definedName name="solver_msl" localSheetId="7" hidden="1">2</definedName>
    <definedName name="solver_msl" localSheetId="3" hidden="1">2</definedName>
    <definedName name="solver_msl" localSheetId="5" hidden="1">2</definedName>
    <definedName name="solver_msl" localSheetId="8" hidden="1">2</definedName>
    <definedName name="solver_msl" localSheetId="10" hidden="1">2</definedName>
    <definedName name="solver_msl" localSheetId="9" hidden="1">2</definedName>
    <definedName name="solver_msl" localSheetId="2" hidden="1">2</definedName>
    <definedName name="solver_neg" localSheetId="1" hidden="1">1</definedName>
    <definedName name="solver_neg" localSheetId="6" hidden="1">1</definedName>
    <definedName name="solver_neg" localSheetId="4" hidden="1">1</definedName>
    <definedName name="solver_neg" localSheetId="0" hidden="1">1</definedName>
    <definedName name="solver_neg" localSheetId="7" hidden="1">1</definedName>
    <definedName name="solver_neg" localSheetId="3" hidden="1">1</definedName>
    <definedName name="solver_neg" localSheetId="5" hidden="1">1</definedName>
    <definedName name="solver_neg" localSheetId="8" hidden="1">1</definedName>
    <definedName name="solver_neg" localSheetId="10" hidden="1">1</definedName>
    <definedName name="solver_neg" localSheetId="9" hidden="1">1</definedName>
    <definedName name="solver_neg" localSheetId="2" hidden="1">1</definedName>
    <definedName name="solver_nod" localSheetId="1" hidden="1">2147483647</definedName>
    <definedName name="solver_nod" localSheetId="6" hidden="1">2147483647</definedName>
    <definedName name="solver_nod" localSheetId="4" hidden="1">2147483647</definedName>
    <definedName name="solver_nod" localSheetId="7" hidden="1">2147483647</definedName>
    <definedName name="solver_nod" localSheetId="3" hidden="1">2147483647</definedName>
    <definedName name="solver_nod" localSheetId="5" hidden="1">2147483647</definedName>
    <definedName name="solver_nod" localSheetId="8" hidden="1">2147483647</definedName>
    <definedName name="solver_nod" localSheetId="10" hidden="1">2147483647</definedName>
    <definedName name="solver_nod" localSheetId="9" hidden="1">2147483647</definedName>
    <definedName name="solver_nod" localSheetId="2" hidden="1">2147483647</definedName>
    <definedName name="solver_num" localSheetId="1" hidden="1">1</definedName>
    <definedName name="solver_num" localSheetId="6" hidden="1">1</definedName>
    <definedName name="solver_num" localSheetId="4" hidden="1">1</definedName>
    <definedName name="solver_num" localSheetId="0" hidden="1">1</definedName>
    <definedName name="solver_num" localSheetId="7" hidden="1">1</definedName>
    <definedName name="solver_num" localSheetId="3" hidden="1">1</definedName>
    <definedName name="solver_num" localSheetId="5" hidden="1">1</definedName>
    <definedName name="solver_num" localSheetId="8" hidden="1">1</definedName>
    <definedName name="solver_num" localSheetId="10" hidden="1">2</definedName>
    <definedName name="solver_num" localSheetId="9" hidden="1">1</definedName>
    <definedName name="solver_num" localSheetId="2" hidden="1">3</definedName>
    <definedName name="solver_nwt" localSheetId="1" hidden="1">1</definedName>
    <definedName name="solver_nwt" localSheetId="6" hidden="1">1</definedName>
    <definedName name="solver_nwt" localSheetId="4" hidden="1">1</definedName>
    <definedName name="solver_nwt" localSheetId="7" hidden="1">1</definedName>
    <definedName name="solver_nwt" localSheetId="3" hidden="1">1</definedName>
    <definedName name="solver_nwt" localSheetId="5" hidden="1">1</definedName>
    <definedName name="solver_nwt" localSheetId="8" hidden="1">1</definedName>
    <definedName name="solver_nwt" localSheetId="10" hidden="1">1</definedName>
    <definedName name="solver_nwt" localSheetId="9" hidden="1">1</definedName>
    <definedName name="solver_nwt" localSheetId="2" hidden="1">1</definedName>
    <definedName name="solver_opt" localSheetId="1" hidden="1">'Max Profit - Clothing'!$G$20</definedName>
    <definedName name="solver_opt" localSheetId="6" hidden="1">'Max Profit - Food startup'!$V$7</definedName>
    <definedName name="solver_opt" localSheetId="4" hidden="1">'Max Profit - Hot Tub'!$G$6</definedName>
    <definedName name="solver_opt" localSheetId="0" hidden="1">'Max Profit - Soft Drinks'!$I$21</definedName>
    <definedName name="solver_opt" localSheetId="7" hidden="1">'Max Profit - Two Models'!$M$20</definedName>
    <definedName name="solver_opt" localSheetId="3" hidden="1">'Max Revenue - New Stores'!$H$26</definedName>
    <definedName name="solver_opt" localSheetId="5" hidden="1">'Min - Cost Diet'!$T$7</definedName>
    <definedName name="solver_opt" localSheetId="8" hidden="1">'Min - Simple Transport'!$Y$17</definedName>
    <definedName name="solver_opt" localSheetId="10" hidden="1">'Min - Transport OJ'!$N$27</definedName>
    <definedName name="solver_opt" localSheetId="9" hidden="1">'Min - Trasnsport Refridgerators'!$I$20</definedName>
    <definedName name="solver_opt" localSheetId="2" hidden="1">Sheet3!$G$13</definedName>
    <definedName name="solver_pre" localSheetId="1" hidden="1">0.000001</definedName>
    <definedName name="solver_pre" localSheetId="6" hidden="1">0.000001</definedName>
    <definedName name="solver_pre" localSheetId="4" hidden="1">0.000001</definedName>
    <definedName name="solver_pre" localSheetId="7" hidden="1">0.000001</definedName>
    <definedName name="solver_pre" localSheetId="3" hidden="1">0.000001</definedName>
    <definedName name="solver_pre" localSheetId="5" hidden="1">0.000001</definedName>
    <definedName name="solver_pre" localSheetId="8" hidden="1">0.000001</definedName>
    <definedName name="solver_pre" localSheetId="10" hidden="1">0.000001</definedName>
    <definedName name="solver_pre" localSheetId="9" hidden="1">0.000001</definedName>
    <definedName name="solver_pre" localSheetId="2" hidden="1">0.000001</definedName>
    <definedName name="solver_rbv" localSheetId="1" hidden="1">1</definedName>
    <definedName name="solver_rbv" localSheetId="6" hidden="1">1</definedName>
    <definedName name="solver_rbv" localSheetId="4" hidden="1">1</definedName>
    <definedName name="solver_rbv" localSheetId="7" hidden="1">2</definedName>
    <definedName name="solver_rbv" localSheetId="3" hidden="1">1</definedName>
    <definedName name="solver_rbv" localSheetId="5" hidden="1">1</definedName>
    <definedName name="solver_rbv" localSheetId="8" hidden="1">1</definedName>
    <definedName name="solver_rbv" localSheetId="10" hidden="1">2</definedName>
    <definedName name="solver_rbv" localSheetId="9" hidden="1">2</definedName>
    <definedName name="solver_rbv" localSheetId="2" hidden="1">1</definedName>
    <definedName name="solver_rel1" localSheetId="1" hidden="1">1</definedName>
    <definedName name="solver_rel1" localSheetId="6" hidden="1">1</definedName>
    <definedName name="solver_rel1" localSheetId="4" hidden="1">1</definedName>
    <definedName name="solver_rel1" localSheetId="0" hidden="1">1</definedName>
    <definedName name="solver_rel1" localSheetId="7" hidden="1">1</definedName>
    <definedName name="solver_rel1" localSheetId="3" hidden="1">1</definedName>
    <definedName name="solver_rel1" localSheetId="5" hidden="1">3</definedName>
    <definedName name="solver_rel1" localSheetId="8" hidden="1">3</definedName>
    <definedName name="solver_rel1" localSheetId="10" hidden="1">1</definedName>
    <definedName name="solver_rel1" localSheetId="9" hidden="1">3</definedName>
    <definedName name="solver_rel1" localSheetId="2" hidden="1">1</definedName>
    <definedName name="solver_rel2" localSheetId="10" hidden="1">2</definedName>
    <definedName name="solver_rel2" localSheetId="2" hidden="1">3</definedName>
    <definedName name="solver_rel3" localSheetId="2" hidden="1">1</definedName>
    <definedName name="solver_rhs1" localSheetId="1" hidden="1">'Max Profit - Clothing'!$G$23:$G$24</definedName>
    <definedName name="solver_rhs1" localSheetId="6" hidden="1">'Max Profit - Food startup'!$V$11:$V$16</definedName>
    <definedName name="solver_rhs1" localSheetId="4" hidden="1">'Max Profit - Hot Tub'!$G$9:$G$11</definedName>
    <definedName name="solver_rhs1" localSheetId="0" hidden="1">'Max Profit - Soft Drinks'!$I$25:$I$27</definedName>
    <definedName name="solver_rhs1" localSheetId="7" hidden="1">'Max Profit - Two Models'!$M$23:$M$24</definedName>
    <definedName name="solver_rhs1" localSheetId="3" hidden="1">'Max Revenue - New Stores'!$H$30:$H$32</definedName>
    <definedName name="solver_rhs1" localSheetId="5" hidden="1">'Min - Cost Diet'!$T$11:$T$14</definedName>
    <definedName name="solver_rhs1" localSheetId="8" hidden="1">'Min - Simple Transport'!$X$21:$X$25</definedName>
    <definedName name="solver_rhs1" localSheetId="10" hidden="1">'Min - Transport OJ'!$N$31:$N$33</definedName>
    <definedName name="solver_rhs1" localSheetId="9" hidden="1">'Min - Trasnsport Refridgerators'!$I$23:$I$26</definedName>
    <definedName name="solver_rhs1" localSheetId="2" hidden="1">Sheet3!$G$16</definedName>
    <definedName name="solver_rhs2" localSheetId="10" hidden="1">'Min - Transport OJ'!$N$34:$N$36</definedName>
    <definedName name="solver_rhs2" localSheetId="2" hidden="1">Sheet3!$G$17:$G$18</definedName>
    <definedName name="solver_rhs3" localSheetId="2" hidden="1">Sheet3!$G$19</definedName>
    <definedName name="solver_rlx" localSheetId="1" hidden="1">2</definedName>
    <definedName name="solver_rlx" localSheetId="6" hidden="1">2</definedName>
    <definedName name="solver_rlx" localSheetId="4" hidden="1">2</definedName>
    <definedName name="solver_rlx" localSheetId="7" hidden="1">2</definedName>
    <definedName name="solver_rlx" localSheetId="3" hidden="1">2</definedName>
    <definedName name="solver_rlx" localSheetId="5" hidden="1">2</definedName>
    <definedName name="solver_rlx" localSheetId="8" hidden="1">2</definedName>
    <definedName name="solver_rlx" localSheetId="10" hidden="1">2</definedName>
    <definedName name="solver_rlx" localSheetId="9" hidden="1">2</definedName>
    <definedName name="solver_rlx" localSheetId="2" hidden="1">2</definedName>
    <definedName name="solver_rsd" localSheetId="1" hidden="1">0</definedName>
    <definedName name="solver_rsd" localSheetId="6" hidden="1">0</definedName>
    <definedName name="solver_rsd" localSheetId="4" hidden="1">0</definedName>
    <definedName name="solver_rsd" localSheetId="7" hidden="1">0</definedName>
    <definedName name="solver_rsd" localSheetId="3" hidden="1">0</definedName>
    <definedName name="solver_rsd" localSheetId="5" hidden="1">0</definedName>
    <definedName name="solver_rsd" localSheetId="8" hidden="1">0</definedName>
    <definedName name="solver_rsd" localSheetId="10" hidden="1">0</definedName>
    <definedName name="solver_rsd" localSheetId="9" hidden="1">0</definedName>
    <definedName name="solver_rsd" localSheetId="2" hidden="1">0</definedName>
    <definedName name="solver_scl" localSheetId="1" hidden="1">1</definedName>
    <definedName name="solver_scl" localSheetId="6" hidden="1">1</definedName>
    <definedName name="solver_scl" localSheetId="4" hidden="1">1</definedName>
    <definedName name="solver_scl" localSheetId="7" hidden="1">2</definedName>
    <definedName name="solver_scl" localSheetId="3" hidden="1">1</definedName>
    <definedName name="solver_scl" localSheetId="5" hidden="1">1</definedName>
    <definedName name="solver_scl" localSheetId="8" hidden="1">1</definedName>
    <definedName name="solver_scl" localSheetId="10" hidden="1">2</definedName>
    <definedName name="solver_scl" localSheetId="9" hidden="1">2</definedName>
    <definedName name="solver_scl" localSheetId="2" hidden="1">1</definedName>
    <definedName name="solver_sho" localSheetId="1" hidden="1">2</definedName>
    <definedName name="solver_sho" localSheetId="6" hidden="1">2</definedName>
    <definedName name="solver_sho" localSheetId="4" hidden="1">2</definedName>
    <definedName name="solver_sho" localSheetId="7" hidden="1">2</definedName>
    <definedName name="solver_sho" localSheetId="3" hidden="1">2</definedName>
    <definedName name="solver_sho" localSheetId="5" hidden="1">2</definedName>
    <definedName name="solver_sho" localSheetId="8" hidden="1">2</definedName>
    <definedName name="solver_sho" localSheetId="10" hidden="1">2</definedName>
    <definedName name="solver_sho" localSheetId="9" hidden="1">2</definedName>
    <definedName name="solver_sho" localSheetId="2" hidden="1">2</definedName>
    <definedName name="solver_ssz" localSheetId="1" hidden="1">100</definedName>
    <definedName name="solver_ssz" localSheetId="6" hidden="1">100</definedName>
    <definedName name="solver_ssz" localSheetId="4" hidden="1">100</definedName>
    <definedName name="solver_ssz" localSheetId="7" hidden="1">100</definedName>
    <definedName name="solver_ssz" localSheetId="3" hidden="1">100</definedName>
    <definedName name="solver_ssz" localSheetId="5" hidden="1">100</definedName>
    <definedName name="solver_ssz" localSheetId="8" hidden="1">100</definedName>
    <definedName name="solver_ssz" localSheetId="10" hidden="1">100</definedName>
    <definedName name="solver_ssz" localSheetId="9" hidden="1">100</definedName>
    <definedName name="solver_ssz" localSheetId="2" hidden="1">100</definedName>
    <definedName name="solver_tim" localSheetId="1" hidden="1">2147483647</definedName>
    <definedName name="solver_tim" localSheetId="6" hidden="1">2147483647</definedName>
    <definedName name="solver_tim" localSheetId="4" hidden="1">2147483647</definedName>
    <definedName name="solver_tim" localSheetId="0" hidden="1">2147483647</definedName>
    <definedName name="solver_tim" localSheetId="7" hidden="1">2147483647</definedName>
    <definedName name="solver_tim" localSheetId="3" hidden="1">2147483647</definedName>
    <definedName name="solver_tim" localSheetId="5" hidden="1">2147483647</definedName>
    <definedName name="solver_tim" localSheetId="8" hidden="1">2147483647</definedName>
    <definedName name="solver_tim" localSheetId="10" hidden="1">2147483647</definedName>
    <definedName name="solver_tim" localSheetId="9" hidden="1">2147483647</definedName>
    <definedName name="solver_tim" localSheetId="2" hidden="1">2147483647</definedName>
    <definedName name="solver_tol" localSheetId="1" hidden="1">0.01</definedName>
    <definedName name="solver_tol" localSheetId="6" hidden="1">0.01</definedName>
    <definedName name="solver_tol" localSheetId="4" hidden="1">0.01</definedName>
    <definedName name="solver_tol" localSheetId="7" hidden="1">0.01</definedName>
    <definedName name="solver_tol" localSheetId="3" hidden="1">0.01</definedName>
    <definedName name="solver_tol" localSheetId="5" hidden="1">0.01</definedName>
    <definedName name="solver_tol" localSheetId="8" hidden="1">0.01</definedName>
    <definedName name="solver_tol" localSheetId="10" hidden="1">0.01</definedName>
    <definedName name="solver_tol" localSheetId="9" hidden="1">0.01</definedName>
    <definedName name="solver_tol" localSheetId="2" hidden="1">0.01</definedName>
    <definedName name="solver_typ" localSheetId="1" hidden="1">1</definedName>
    <definedName name="solver_typ" localSheetId="6" hidden="1">1</definedName>
    <definedName name="solver_typ" localSheetId="4" hidden="1">1</definedName>
    <definedName name="solver_typ" localSheetId="0" hidden="1">1</definedName>
    <definedName name="solver_typ" localSheetId="7" hidden="1">1</definedName>
    <definedName name="solver_typ" localSheetId="3" hidden="1">1</definedName>
    <definedName name="solver_typ" localSheetId="5" hidden="1">2</definedName>
    <definedName name="solver_typ" localSheetId="8" hidden="1">2</definedName>
    <definedName name="solver_typ" localSheetId="10" hidden="1">2</definedName>
    <definedName name="solver_typ" localSheetId="9" hidden="1">2</definedName>
    <definedName name="solver_typ" localSheetId="2" hidden="1">1</definedName>
    <definedName name="solver_val" localSheetId="1" hidden="1">0</definedName>
    <definedName name="solver_val" localSheetId="6" hidden="1">0</definedName>
    <definedName name="solver_val" localSheetId="4" hidden="1">0</definedName>
    <definedName name="solver_val" localSheetId="0" hidden="1">0</definedName>
    <definedName name="solver_val" localSheetId="7" hidden="1">0</definedName>
    <definedName name="solver_val" localSheetId="3" hidden="1">0</definedName>
    <definedName name="solver_val" localSheetId="5" hidden="1">0</definedName>
    <definedName name="solver_val" localSheetId="8" hidden="1">0</definedName>
    <definedName name="solver_val" localSheetId="10" hidden="1">0</definedName>
    <definedName name="solver_val" localSheetId="9" hidden="1">0</definedName>
    <definedName name="solver_val" localSheetId="2" hidden="1">0</definedName>
    <definedName name="solver_ver" localSheetId="1" hidden="1">3</definedName>
    <definedName name="solver_ver" localSheetId="6" hidden="1">3</definedName>
    <definedName name="solver_ver" localSheetId="4" hidden="1">3</definedName>
    <definedName name="solver_ver" localSheetId="0" hidden="1">3</definedName>
    <definedName name="solver_ver" localSheetId="7" hidden="1">3</definedName>
    <definedName name="solver_ver" localSheetId="3" hidden="1">3</definedName>
    <definedName name="solver_ver" localSheetId="5" hidden="1">3</definedName>
    <definedName name="solver_ver" localSheetId="8" hidden="1">3</definedName>
    <definedName name="solver_ver" localSheetId="10" hidden="1">3</definedName>
    <definedName name="solver_ver" localSheetId="9"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7" i="15" l="1"/>
  <c r="V22" i="15"/>
  <c r="V23" i="15"/>
  <c r="V24" i="15"/>
  <c r="V25" i="15"/>
  <c r="V21" i="15"/>
  <c r="N27" i="14"/>
  <c r="L32" i="14"/>
  <c r="L33" i="14"/>
  <c r="L34" i="14"/>
  <c r="L35" i="14"/>
  <c r="L36" i="14"/>
  <c r="L31" i="14"/>
  <c r="I20" i="13"/>
  <c r="G24" i="13"/>
  <c r="G25" i="13"/>
  <c r="G26" i="13"/>
  <c r="G23" i="13"/>
  <c r="M20" i="12"/>
  <c r="K24" i="12"/>
  <c r="K23" i="12"/>
  <c r="F32" i="11"/>
  <c r="H26" i="11"/>
  <c r="F31" i="11"/>
  <c r="F30" i="11"/>
  <c r="G13" i="10"/>
  <c r="E17" i="10"/>
  <c r="E18" i="10"/>
  <c r="E19" i="10"/>
  <c r="E16" i="10"/>
  <c r="G20" i="8"/>
  <c r="E24" i="8"/>
  <c r="E23" i="8"/>
  <c r="V7" i="7"/>
  <c r="T12" i="7"/>
  <c r="T13" i="7"/>
  <c r="T14" i="7"/>
  <c r="T15" i="7"/>
  <c r="T16" i="7"/>
  <c r="T11" i="7"/>
  <c r="T7" i="5"/>
  <c r="R12" i="5"/>
  <c r="R13" i="5"/>
  <c r="R14" i="5"/>
  <c r="R11" i="5"/>
  <c r="G6" i="3"/>
  <c r="E10" i="3"/>
  <c r="E11" i="3"/>
  <c r="E9" i="3"/>
  <c r="I21" i="1"/>
  <c r="G26" i="1"/>
  <c r="G27" i="1"/>
  <c r="G25" i="1"/>
</calcChain>
</file>

<file path=xl/sharedStrings.xml><?xml version="1.0" encoding="utf-8"?>
<sst xmlns="http://schemas.openxmlformats.org/spreadsheetml/2006/main" count="413" uniqueCount="204">
  <si>
    <t>Decision Variables</t>
  </si>
  <si>
    <t>Var Name</t>
  </si>
  <si>
    <t>Premium Drink</t>
  </si>
  <si>
    <t>Regular Drink</t>
  </si>
  <si>
    <t>Objective</t>
  </si>
  <si>
    <t>Objective Function</t>
  </si>
  <si>
    <t>Max</t>
  </si>
  <si>
    <t>Constraints</t>
  </si>
  <si>
    <t>C1</t>
  </si>
  <si>
    <t>C2</t>
  </si>
  <si>
    <t>LHS</t>
  </si>
  <si>
    <t>Sign</t>
  </si>
  <si>
    <t>RHS</t>
  </si>
  <si>
    <t>&lt;=</t>
  </si>
  <si>
    <t>Variable Cells</t>
  </si>
  <si>
    <t>Cell</t>
  </si>
  <si>
    <t>Name</t>
  </si>
  <si>
    <t>Final</t>
  </si>
  <si>
    <t>Value</t>
  </si>
  <si>
    <t>Reduced</t>
  </si>
  <si>
    <t>Cost</t>
  </si>
  <si>
    <t>Coefficient</t>
  </si>
  <si>
    <t>Allowable</t>
  </si>
  <si>
    <t>Increase</t>
  </si>
  <si>
    <t>Decrease</t>
  </si>
  <si>
    <t>Shadow</t>
  </si>
  <si>
    <t>Price</t>
  </si>
  <si>
    <t>Constraint</t>
  </si>
  <si>
    <t>R.H. Side</t>
  </si>
  <si>
    <t>$E$18</t>
  </si>
  <si>
    <t>Var Value Premium Drink</t>
  </si>
  <si>
    <t>$F$18</t>
  </si>
  <si>
    <t>Var Value Regular Drink</t>
  </si>
  <si>
    <t>$G$25</t>
  </si>
  <si>
    <t>C1 LHS</t>
  </si>
  <si>
    <t>$G$26</t>
  </si>
  <si>
    <t>C2 LHS</t>
  </si>
  <si>
    <t>$G$27</t>
  </si>
  <si>
    <t>Var Names</t>
  </si>
  <si>
    <t>Constraing</t>
  </si>
  <si>
    <t>X1 (Aqua-Spa)</t>
  </si>
  <si>
    <t>X2 (Hydro-Lux)</t>
  </si>
  <si>
    <t>C1: Pumps</t>
  </si>
  <si>
    <t>C2: Tubing</t>
  </si>
  <si>
    <t>C3: Hours of Labor</t>
  </si>
  <si>
    <t>$C$4</t>
  </si>
  <si>
    <t>Var Values X1 (Aqua-Spa)</t>
  </si>
  <si>
    <t>$D$4</t>
  </si>
  <si>
    <t>Var Values X2 (Hydro-Lux)</t>
  </si>
  <si>
    <t>$E$9</t>
  </si>
  <si>
    <t>C1: Pumps LHS</t>
  </si>
  <si>
    <t>$E$10</t>
  </si>
  <si>
    <t>C2: Tubing LHS</t>
  </si>
  <si>
    <t>$E$11</t>
  </si>
  <si>
    <t>C3: Hours of Labor LHS</t>
  </si>
  <si>
    <t>Var Value (Changing Cells)</t>
  </si>
  <si>
    <t>Var Values (Changing Cells)</t>
  </si>
  <si>
    <t>Decion Variables</t>
  </si>
  <si>
    <t>Var Value (Changing Values)</t>
  </si>
  <si>
    <t>C1: Calories</t>
  </si>
  <si>
    <t>C2: g of Chocolate</t>
  </si>
  <si>
    <t>C3: g of Sugar</t>
  </si>
  <si>
    <t>C4: g of Fat</t>
  </si>
  <si>
    <t>X2 (Ice Cream)</t>
  </si>
  <si>
    <t>X3 (Cola0</t>
  </si>
  <si>
    <t>X4 (Cheese Cake)</t>
  </si>
  <si>
    <t xml:space="preserve">&gt;= </t>
  </si>
  <si>
    <t>&gt;=</t>
  </si>
  <si>
    <t>X1 (Brownies)</t>
  </si>
  <si>
    <t>Min Cost</t>
  </si>
  <si>
    <t>$P$4</t>
  </si>
  <si>
    <t>Var Value (Changing Values) X1 (Brownies)</t>
  </si>
  <si>
    <t>$Q$4</t>
  </si>
  <si>
    <t>Var Value (Changing Values) X2 (Ice Cream)</t>
  </si>
  <si>
    <t>$R$4</t>
  </si>
  <si>
    <t>Var Value (Changing Values) X3 (Cola0</t>
  </si>
  <si>
    <t>$S$4</t>
  </si>
  <si>
    <t>Var Value (Changing Values) X4 (Cheese Cake)</t>
  </si>
  <si>
    <t>$T$11</t>
  </si>
  <si>
    <t>C1: Calories LHS</t>
  </si>
  <si>
    <t>$T$12</t>
  </si>
  <si>
    <t>C2: g of Chocolate LHS</t>
  </si>
  <si>
    <t>$T$13</t>
  </si>
  <si>
    <t>C3: g of Sugar LHS</t>
  </si>
  <si>
    <t>$T$14</t>
  </si>
  <si>
    <t>C4: g of Fat LHS</t>
  </si>
  <si>
    <t>Var Value (Changing Variables)</t>
  </si>
  <si>
    <t>Humus</t>
  </si>
  <si>
    <t>Mousasaka</t>
  </si>
  <si>
    <t>Tabouleh</t>
  </si>
  <si>
    <t>C1: Cooking Hours</t>
  </si>
  <si>
    <t>C2: Packing Hours</t>
  </si>
  <si>
    <t>C3: Delivery Hours</t>
  </si>
  <si>
    <t>C4: Demand for Humus</t>
  </si>
  <si>
    <t>C5: Demand for Mousakka</t>
  </si>
  <si>
    <t>C6: Demand for Tabouleh</t>
  </si>
  <si>
    <t xml:space="preserve">&lt;= </t>
  </si>
  <si>
    <t>Var Value (Changing Variables) Humus</t>
  </si>
  <si>
    <t>Var Value (Changing Variables) Mousasaka</t>
  </si>
  <si>
    <t>Var Value (Changing Variables) Tabouleh</t>
  </si>
  <si>
    <t>C1: Cooking Hours LHS</t>
  </si>
  <si>
    <t>C2: Packing Hours LHS</t>
  </si>
  <si>
    <t>C3: Delivery Hours LHS</t>
  </si>
  <si>
    <t>C4: Demand for Humus LHS</t>
  </si>
  <si>
    <t>$T$15</t>
  </si>
  <si>
    <t>C5: Demand for Mousakka LHS</t>
  </si>
  <si>
    <t>$T$16</t>
  </si>
  <si>
    <t>C6: Demand for Tabouleh LHS</t>
  </si>
  <si>
    <t xml:space="preserve"> </t>
  </si>
  <si>
    <t>Decision Variable</t>
  </si>
  <si>
    <t>Var Value (Chaning variable)</t>
  </si>
  <si>
    <t>Object Function</t>
  </si>
  <si>
    <t>C3</t>
  </si>
  <si>
    <t>Dresses</t>
  </si>
  <si>
    <t>Trousers</t>
  </si>
  <si>
    <t>Max Profit</t>
  </si>
  <si>
    <t>C1: Minutes of Cutting</t>
  </si>
  <si>
    <t>C2: Minutes of Stitching</t>
  </si>
  <si>
    <t>Var Value (Changing Variable)</t>
  </si>
  <si>
    <t>Corn</t>
  </si>
  <si>
    <t>Cabbage</t>
  </si>
  <si>
    <t>C3: Cabbage</t>
  </si>
  <si>
    <t>C1: Acrage</t>
  </si>
  <si>
    <t>C2: Corn</t>
  </si>
  <si>
    <t>C4: cabbage &gt;= 3*corn</t>
  </si>
  <si>
    <t>Conveniene Store</t>
  </si>
  <si>
    <t>Standard Store</t>
  </si>
  <si>
    <t>Expanded Services Store</t>
  </si>
  <si>
    <t>Contraings</t>
  </si>
  <si>
    <t>C1: Building Cost</t>
  </si>
  <si>
    <t>C2: Employees to Run</t>
  </si>
  <si>
    <t>C3: Number of building to build</t>
  </si>
  <si>
    <t>Decisiono Variables</t>
  </si>
  <si>
    <t>Model1</t>
  </si>
  <si>
    <t>Model2</t>
  </si>
  <si>
    <t>C1: Grinding Hours</t>
  </si>
  <si>
    <t>C2: Polishing Hours</t>
  </si>
  <si>
    <t>Store X</t>
  </si>
  <si>
    <t>Store Y</t>
  </si>
  <si>
    <t>Warehouse A</t>
  </si>
  <si>
    <t>Warehouse B</t>
  </si>
  <si>
    <t>50x1</t>
  </si>
  <si>
    <t>60x2</t>
  </si>
  <si>
    <t>50x3</t>
  </si>
  <si>
    <t>40x4</t>
  </si>
  <si>
    <t>Decsion Variables</t>
  </si>
  <si>
    <t>AX (x1)</t>
  </si>
  <si>
    <t>AY (x2)</t>
  </si>
  <si>
    <t>BX (x3)</t>
  </si>
  <si>
    <t>BY (x4)</t>
  </si>
  <si>
    <t>Min</t>
  </si>
  <si>
    <t>C1: Store X</t>
  </si>
  <si>
    <t>C2: Store Y</t>
  </si>
  <si>
    <t>C3: Warehouse A</t>
  </si>
  <si>
    <t>C4: Warehouse B</t>
  </si>
  <si>
    <t>Ocala</t>
  </si>
  <si>
    <t>Orlando</t>
  </si>
  <si>
    <t>Leesburg</t>
  </si>
  <si>
    <t>Mt. Dora</t>
  </si>
  <si>
    <t>Eustis</t>
  </si>
  <si>
    <t>Clermont</t>
  </si>
  <si>
    <t>21x1</t>
  </si>
  <si>
    <t>50x2</t>
  </si>
  <si>
    <t>40x3</t>
  </si>
  <si>
    <t>35x4</t>
  </si>
  <si>
    <t>30x5</t>
  </si>
  <si>
    <t>22x6</t>
  </si>
  <si>
    <t>55x7</t>
  </si>
  <si>
    <t>20x8</t>
  </si>
  <si>
    <t>25x9</t>
  </si>
  <si>
    <t>x1</t>
  </si>
  <si>
    <t>x2</t>
  </si>
  <si>
    <t>x3</t>
  </si>
  <si>
    <t>x4</t>
  </si>
  <si>
    <t>x5</t>
  </si>
  <si>
    <t>x6</t>
  </si>
  <si>
    <t>x7</t>
  </si>
  <si>
    <t>x8</t>
  </si>
  <si>
    <t>x9</t>
  </si>
  <si>
    <t>C1: Ocal Capacity</t>
  </si>
  <si>
    <t>C2: Orlando Capacity</t>
  </si>
  <si>
    <t>C3: Leesburg Capacity</t>
  </si>
  <si>
    <t>C4: Mt. Dora Bushels</t>
  </si>
  <si>
    <t>=</t>
  </si>
  <si>
    <t>C5: Eustis Bushels</t>
  </si>
  <si>
    <t>C6: Clermont Bushels</t>
  </si>
  <si>
    <t>Plant A</t>
  </si>
  <si>
    <t>Plant B</t>
  </si>
  <si>
    <t>4x1</t>
  </si>
  <si>
    <t>6x2</t>
  </si>
  <si>
    <t>4x3</t>
  </si>
  <si>
    <t>6x4</t>
  </si>
  <si>
    <t>5x5</t>
  </si>
  <si>
    <t>2x6</t>
  </si>
  <si>
    <t>Var Value (Changing</t>
  </si>
  <si>
    <t xml:space="preserve">Objective </t>
  </si>
  <si>
    <t>C1: Plant A at least 60 units</t>
  </si>
  <si>
    <t>C2: Plant B at least 60 Units</t>
  </si>
  <si>
    <t>DC1</t>
  </si>
  <si>
    <t>DC2</t>
  </si>
  <si>
    <t>DC3</t>
  </si>
  <si>
    <t>C3: D1</t>
  </si>
  <si>
    <t>C4: D2</t>
  </si>
  <si>
    <t>C5: 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</si>
</sst>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1"/>
      <color indexed="18"/>
      <name val="Calibri"/>
      <family val="2"/>
      <scheme val="minor"/>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theme="1"/>
        <bgColor indexed="64"/>
      </patternFill>
    </fill>
    <fill>
      <patternFill patternType="solid">
        <fgColor rgb="FFFFFF66"/>
        <bgColor indexed="64"/>
      </patternFill>
    </fill>
    <fill>
      <patternFill patternType="solid">
        <fgColor theme="5" tint="-0.249977111117893"/>
        <bgColor indexed="64"/>
      </patternFill>
    </fill>
    <fill>
      <patternFill patternType="solid">
        <fgColor rgb="FFFFC000"/>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center"/>
    </xf>
    <xf numFmtId="0" fontId="1" fillId="5" borderId="0" xfId="0" applyFont="1" applyFill="1" applyAlignment="1">
      <alignment horizontal="center"/>
    </xf>
    <xf numFmtId="0" fontId="0" fillId="0" borderId="3" xfId="0" applyFill="1" applyBorder="1" applyAlignment="1"/>
    <xf numFmtId="0" fontId="0" fillId="0" borderId="4" xfId="0"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xf numFmtId="0" fontId="0" fillId="6" borderId="0" xfId="0" applyFill="1"/>
    <xf numFmtId="0" fontId="0" fillId="0" borderId="0" xfId="0" applyAlignment="1">
      <alignment horizontal="center" vertical="center"/>
    </xf>
    <xf numFmtId="0" fontId="1" fillId="5" borderId="0" xfId="0" applyFont="1" applyFill="1" applyAlignment="1">
      <alignment horizontal="center" vertical="center"/>
    </xf>
    <xf numFmtId="0" fontId="0" fillId="7" borderId="0" xfId="0" applyFill="1"/>
    <xf numFmtId="0" fontId="0" fillId="2" borderId="0" xfId="0" applyNumberFormat="1" applyFill="1"/>
    <xf numFmtId="0" fontId="0" fillId="0" borderId="0" xfId="0" applyNumberFormat="1"/>
    <xf numFmtId="0" fontId="0" fillId="3" borderId="0" xfId="0" applyNumberFormat="1" applyFill="1"/>
    <xf numFmtId="0" fontId="0" fillId="4" borderId="0" xfId="0" applyNumberFormat="1" applyFill="1"/>
    <xf numFmtId="0" fontId="3" fillId="8" borderId="0" xfId="0" applyFont="1" applyFill="1"/>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8" borderId="0" xfId="0" applyFill="1"/>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0</xdr:row>
      <xdr:rowOff>171450</xdr:rowOff>
    </xdr:from>
    <xdr:to>
      <xdr:col>8</xdr:col>
      <xdr:colOff>200877</xdr:colOff>
      <xdr:row>11</xdr:row>
      <xdr:rowOff>105058</xdr:rowOff>
    </xdr:to>
    <xdr:pic>
      <xdr:nvPicPr>
        <xdr:cNvPr id="5" name="Picture 4">
          <a:extLst>
            <a:ext uri="{FF2B5EF4-FFF2-40B4-BE49-F238E27FC236}">
              <a16:creationId xmlns:a16="http://schemas.microsoft.com/office/drawing/2014/main" id="{4D187B16-D425-4E2F-A0BC-39457BA5A288}"/>
            </a:ext>
          </a:extLst>
        </xdr:cNvPr>
        <xdr:cNvPicPr>
          <a:picLocks noChangeAspect="1"/>
        </xdr:cNvPicPr>
      </xdr:nvPicPr>
      <xdr:blipFill>
        <a:blip xmlns:r="http://schemas.openxmlformats.org/officeDocument/2006/relationships" r:embed="rId1"/>
        <a:stretch>
          <a:fillRect/>
        </a:stretch>
      </xdr:blipFill>
      <xdr:spPr>
        <a:xfrm>
          <a:off x="571500" y="171450"/>
          <a:ext cx="6106377" cy="20291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19051</xdr:rowOff>
    </xdr:from>
    <xdr:to>
      <xdr:col>22</xdr:col>
      <xdr:colOff>76200</xdr:colOff>
      <xdr:row>11</xdr:row>
      <xdr:rowOff>19050</xdr:rowOff>
    </xdr:to>
    <xdr:sp macro="" textlink="">
      <xdr:nvSpPr>
        <xdr:cNvPr id="2" name="TextBox 1">
          <a:extLst>
            <a:ext uri="{FF2B5EF4-FFF2-40B4-BE49-F238E27FC236}">
              <a16:creationId xmlns:a16="http://schemas.microsoft.com/office/drawing/2014/main" id="{61828AF5-8D41-4B20-951C-4A0D94FF5981}"/>
            </a:ext>
          </a:extLst>
        </xdr:cNvPr>
        <xdr:cNvSpPr txBox="1"/>
      </xdr:nvSpPr>
      <xdr:spPr>
        <a:xfrm>
          <a:off x="619125" y="209551"/>
          <a:ext cx="12868275" cy="1904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a:solidFill>
                <a:schemeClr val="dk1"/>
              </a:solidFill>
              <a:latin typeface="+mn-lt"/>
              <a:ea typeface="+mn-ea"/>
              <a:cs typeface="+mn-cs"/>
            </a:rPr>
            <a:t>A small business enterprise makes dresses and trousers. To make a dress requires 1/2 hour of cutting and 20 minutes of stitching. To make a trousers requires 15 minutes of cutting and 1/2 hour of stitching. The profit on a dress is $40 and on a pair of trousers $50. </a:t>
          </a:r>
        </a:p>
        <a:p>
          <a:endParaRPr lang="en-US" sz="1600" b="0" i="0" u="none" strike="noStrike" baseline="0">
            <a:solidFill>
              <a:schemeClr val="dk1"/>
            </a:solidFill>
            <a:latin typeface="+mn-lt"/>
            <a:ea typeface="+mn-ea"/>
            <a:cs typeface="+mn-cs"/>
          </a:endParaRPr>
        </a:p>
        <a:p>
          <a:r>
            <a:rPr lang="en-US" sz="1600" b="0" i="0" u="none" strike="noStrike" baseline="0">
              <a:solidFill>
                <a:schemeClr val="dk1"/>
              </a:solidFill>
              <a:latin typeface="+mn-lt"/>
              <a:ea typeface="+mn-ea"/>
              <a:cs typeface="+mn-cs"/>
            </a:rPr>
            <a:t>The business operates for a maximum of 8 hours per day.</a:t>
          </a:r>
        </a:p>
        <a:p>
          <a:endParaRPr lang="en-US" sz="1600" b="0" i="0" u="none" strike="noStrike" baseline="0">
            <a:solidFill>
              <a:schemeClr val="dk1"/>
            </a:solidFill>
            <a:latin typeface="+mn-lt"/>
            <a:ea typeface="+mn-ea"/>
            <a:cs typeface="+mn-cs"/>
          </a:endParaRPr>
        </a:p>
        <a:p>
          <a:r>
            <a:rPr lang="en-US" sz="1600" b="0" i="0" u="none" strike="noStrike" baseline="0">
              <a:solidFill>
                <a:schemeClr val="dk1"/>
              </a:solidFill>
              <a:latin typeface="+mn-lt"/>
              <a:ea typeface="+mn-ea"/>
              <a:cs typeface="+mn-cs"/>
            </a:rPr>
            <a:t>Determine how many dresses and trousers should be made to maximize profit and what the maximum profit is ...</a:t>
          </a:r>
        </a:p>
        <a:p>
          <a:endParaRPr lang="en-US" sz="1600" b="0" i="0" u="none" strike="noStrike" baseline="0">
            <a:solidFill>
              <a:schemeClr val="dk1"/>
            </a:solidFill>
            <a:latin typeface="+mn-lt"/>
            <a:ea typeface="+mn-ea"/>
            <a:cs typeface="+mn-cs"/>
          </a:endParaRPr>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7</xdr:col>
      <xdr:colOff>525045</xdr:colOff>
      <xdr:row>18</xdr:row>
      <xdr:rowOff>9994</xdr:rowOff>
    </xdr:to>
    <xdr:pic>
      <xdr:nvPicPr>
        <xdr:cNvPr id="2" name="Picture 1">
          <a:extLst>
            <a:ext uri="{FF2B5EF4-FFF2-40B4-BE49-F238E27FC236}">
              <a16:creationId xmlns:a16="http://schemas.microsoft.com/office/drawing/2014/main" id="{CD6AB8B1-5048-476B-BAF0-34D2770A4AB2}"/>
            </a:ext>
          </a:extLst>
        </xdr:cNvPr>
        <xdr:cNvPicPr>
          <a:picLocks noChangeAspect="1"/>
        </xdr:cNvPicPr>
      </xdr:nvPicPr>
      <xdr:blipFill>
        <a:blip xmlns:r="http://schemas.openxmlformats.org/officeDocument/2006/relationships" r:embed="rId1"/>
        <a:stretch>
          <a:fillRect/>
        </a:stretch>
      </xdr:blipFill>
      <xdr:spPr>
        <a:xfrm>
          <a:off x="76200" y="76200"/>
          <a:ext cx="8383170" cy="3362794"/>
        </a:xfrm>
        <a:prstGeom prst="rect">
          <a:avLst/>
        </a:prstGeom>
        <a:ln w="31750">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142876</xdr:rowOff>
    </xdr:from>
    <xdr:to>
      <xdr:col>10</xdr:col>
      <xdr:colOff>520065</xdr:colOff>
      <xdr:row>24</xdr:row>
      <xdr:rowOff>141366</xdr:rowOff>
    </xdr:to>
    <xdr:pic>
      <xdr:nvPicPr>
        <xdr:cNvPr id="2" name="Picture 1">
          <a:extLst>
            <a:ext uri="{FF2B5EF4-FFF2-40B4-BE49-F238E27FC236}">
              <a16:creationId xmlns:a16="http://schemas.microsoft.com/office/drawing/2014/main" id="{E71638F1-213A-405C-86BE-86CABAF32A96}"/>
            </a:ext>
          </a:extLst>
        </xdr:cNvPr>
        <xdr:cNvPicPr>
          <a:picLocks noChangeAspect="1"/>
        </xdr:cNvPicPr>
      </xdr:nvPicPr>
      <xdr:blipFill>
        <a:blip xmlns:r="http://schemas.openxmlformats.org/officeDocument/2006/relationships" r:embed="rId1"/>
        <a:stretch>
          <a:fillRect/>
        </a:stretch>
      </xdr:blipFill>
      <xdr:spPr>
        <a:xfrm>
          <a:off x="123825" y="142876"/>
          <a:ext cx="6492240" cy="45800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12</xdr:col>
      <xdr:colOff>343956</xdr:colOff>
      <xdr:row>23</xdr:row>
      <xdr:rowOff>86338</xdr:rowOff>
    </xdr:to>
    <xdr:pic>
      <xdr:nvPicPr>
        <xdr:cNvPr id="2" name="Picture 1">
          <a:extLst>
            <a:ext uri="{FF2B5EF4-FFF2-40B4-BE49-F238E27FC236}">
              <a16:creationId xmlns:a16="http://schemas.microsoft.com/office/drawing/2014/main" id="{93082F29-2D9F-45A9-9C6B-76B34A116CB2}"/>
            </a:ext>
          </a:extLst>
        </xdr:cNvPr>
        <xdr:cNvPicPr>
          <a:picLocks noChangeAspect="1"/>
        </xdr:cNvPicPr>
      </xdr:nvPicPr>
      <xdr:blipFill>
        <a:blip xmlns:r="http://schemas.openxmlformats.org/officeDocument/2006/relationships" r:embed="rId1"/>
        <a:stretch>
          <a:fillRect/>
        </a:stretch>
      </xdr:blipFill>
      <xdr:spPr>
        <a:xfrm>
          <a:off x="95250" y="76200"/>
          <a:ext cx="7563906" cy="43916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9526</xdr:colOff>
      <xdr:row>0</xdr:row>
      <xdr:rowOff>180975</xdr:rowOff>
    </xdr:from>
    <xdr:to>
      <xdr:col>13</xdr:col>
      <xdr:colOff>600076</xdr:colOff>
      <xdr:row>12</xdr:row>
      <xdr:rowOff>180975</xdr:rowOff>
    </xdr:to>
    <xdr:sp macro="" textlink="">
      <xdr:nvSpPr>
        <xdr:cNvPr id="2" name="TextBox 1">
          <a:extLst>
            <a:ext uri="{FF2B5EF4-FFF2-40B4-BE49-F238E27FC236}">
              <a16:creationId xmlns:a16="http://schemas.microsoft.com/office/drawing/2014/main" id="{07053F9D-0143-45ED-8A0F-8695A77CA124}"/>
            </a:ext>
          </a:extLst>
        </xdr:cNvPr>
        <xdr:cNvSpPr txBox="1"/>
      </xdr:nvSpPr>
      <xdr:spPr>
        <a:xfrm>
          <a:off x="619126" y="180975"/>
          <a:ext cx="790575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baseline="0">
              <a:solidFill>
                <a:schemeClr val="dk1"/>
              </a:solidFill>
              <a:latin typeface="+mn-lt"/>
              <a:ea typeface="+mn-ea"/>
              <a:cs typeface="+mn-cs"/>
            </a:rPr>
            <a:t>A manufacturer produces two models M1 and M2 product. Each unit of model M1 requires 4 hours grinding and 2 hours polishing. Each unit of model M2 requires 2 hours grinding and 5 hours of polishing. The manufacturer has 2 grindings each of which works for 40 hours per week. There are 3 polishing each of which works for 60 hours per week. Profit on model M1 is Rs. 300 per unit and profit on model M2 is 400 per unit. The manufacturer has to allocate his production capacity so as to maximize his profit. </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133351</xdr:colOff>
      <xdr:row>0</xdr:row>
      <xdr:rowOff>152400</xdr:rowOff>
    </xdr:from>
    <xdr:to>
      <xdr:col>10</xdr:col>
      <xdr:colOff>590550</xdr:colOff>
      <xdr:row>19</xdr:row>
      <xdr:rowOff>85725</xdr:rowOff>
    </xdr:to>
    <xdr:sp macro="" textlink="">
      <xdr:nvSpPr>
        <xdr:cNvPr id="2" name="TextBox 1">
          <a:extLst>
            <a:ext uri="{FF2B5EF4-FFF2-40B4-BE49-F238E27FC236}">
              <a16:creationId xmlns:a16="http://schemas.microsoft.com/office/drawing/2014/main" id="{5425C4C1-E9E1-452D-ACD1-9B034F334B30}"/>
            </a:ext>
          </a:extLst>
        </xdr:cNvPr>
        <xdr:cNvSpPr txBox="1"/>
      </xdr:nvSpPr>
      <xdr:spPr>
        <a:xfrm>
          <a:off x="133351" y="152400"/>
          <a:ext cx="6553199" cy="3552825"/>
        </a:xfrm>
        <a:custGeom>
          <a:avLst/>
          <a:gdLst>
            <a:gd name="connsiteX0" fmla="*/ 0 w 6553199"/>
            <a:gd name="connsiteY0" fmla="*/ 0 h 3552825"/>
            <a:gd name="connsiteX1" fmla="*/ 6553199 w 6553199"/>
            <a:gd name="connsiteY1" fmla="*/ 0 h 3552825"/>
            <a:gd name="connsiteX2" fmla="*/ 6553199 w 6553199"/>
            <a:gd name="connsiteY2" fmla="*/ 3552825 h 3552825"/>
            <a:gd name="connsiteX3" fmla="*/ 0 w 6553199"/>
            <a:gd name="connsiteY3" fmla="*/ 3552825 h 3552825"/>
            <a:gd name="connsiteX4" fmla="*/ 0 w 6553199"/>
            <a:gd name="connsiteY4" fmla="*/ 0 h 35528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553199" h="3552825" fill="none" extrusionOk="0">
              <a:moveTo>
                <a:pt x="0" y="0"/>
              </a:moveTo>
              <a:cubicBezTo>
                <a:pt x="757626" y="-49533"/>
                <a:pt x="3439290" y="-14809"/>
                <a:pt x="6553199" y="0"/>
              </a:cubicBezTo>
              <a:cubicBezTo>
                <a:pt x="6640838" y="948911"/>
                <a:pt x="6480520" y="1812593"/>
                <a:pt x="6553199" y="3552825"/>
              </a:cubicBezTo>
              <a:cubicBezTo>
                <a:pt x="5126639" y="3504594"/>
                <a:pt x="1038136" y="3637280"/>
                <a:pt x="0" y="3552825"/>
              </a:cubicBezTo>
              <a:cubicBezTo>
                <a:pt x="-38581" y="2714179"/>
                <a:pt x="63341" y="562066"/>
                <a:pt x="0" y="0"/>
              </a:cubicBezTo>
              <a:close/>
            </a:path>
            <a:path w="6553199" h="3552825" stroke="0" extrusionOk="0">
              <a:moveTo>
                <a:pt x="0" y="0"/>
              </a:moveTo>
              <a:cubicBezTo>
                <a:pt x="1805958" y="118645"/>
                <a:pt x="3743528" y="116012"/>
                <a:pt x="6553199" y="0"/>
              </a:cubicBezTo>
              <a:cubicBezTo>
                <a:pt x="6420317" y="1187034"/>
                <a:pt x="6638150" y="2252944"/>
                <a:pt x="6553199" y="3552825"/>
              </a:cubicBezTo>
              <a:cubicBezTo>
                <a:pt x="4638574" y="3687425"/>
                <a:pt x="2874556" y="3395629"/>
                <a:pt x="0" y="3552825"/>
              </a:cubicBezTo>
              <a:cubicBezTo>
                <a:pt x="-20187" y="2856852"/>
                <a:pt x="-152480" y="1483639"/>
                <a:pt x="0" y="0"/>
              </a:cubicBezTo>
              <a:close/>
            </a:path>
          </a:pathLst>
        </a:custGeom>
        <a:solidFill>
          <a:schemeClr val="lt1"/>
        </a:solidFill>
        <a:ln w="25400" cmpd="sng">
          <a:solidFill>
            <a:schemeClr val="accent1"/>
          </a:solidFill>
          <a:extLst>
            <a:ext uri="{C807C97D-BFC1-408E-A445-0C87EB9F89A2}">
              <ask:lineSketchStyleProps xmlns:ask="http://schemas.microsoft.com/office/drawing/2018/sketchyshapes" sd="1219033472">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baseline="0">
              <a:solidFill>
                <a:schemeClr val="dk1"/>
              </a:solidFill>
              <a:latin typeface="+mn-lt"/>
              <a:ea typeface="+mn-ea"/>
              <a:cs typeface="+mn-cs"/>
            </a:rPr>
            <a:t>A company has two plants producing a certain product that is to be shipped to three distribution centers. The unit production costs are the same at the two plants, and the shipping cost per unit is shown below.</a:t>
          </a:r>
        </a:p>
        <a:p>
          <a:endParaRPr lang="en-US" sz="1600" b="0" i="0" u="none" strike="noStrike" baseline="0">
            <a:solidFill>
              <a:schemeClr val="dk1"/>
            </a:solidFill>
            <a:latin typeface="+mn-lt"/>
            <a:ea typeface="+mn-ea"/>
            <a:cs typeface="+mn-cs"/>
          </a:endParaRPr>
        </a:p>
        <a:p>
          <a:r>
            <a:rPr lang="en-US" sz="1600" b="0" i="0" u="none" strike="noStrike" baseline="0">
              <a:solidFill>
                <a:schemeClr val="dk1"/>
              </a:solidFill>
              <a:latin typeface="+mn-lt"/>
              <a:ea typeface="+mn-ea"/>
              <a:cs typeface="+mn-cs"/>
            </a:rPr>
            <a:t>	                   Distribution Center</a:t>
          </a:r>
        </a:p>
        <a:p>
          <a:r>
            <a:rPr lang="en-US" sz="1600" b="0" i="0" u="none" strike="noStrike" baseline="0">
              <a:solidFill>
                <a:schemeClr val="dk1"/>
              </a:solidFill>
              <a:latin typeface="+mn-lt"/>
              <a:ea typeface="+mn-ea"/>
              <a:cs typeface="+mn-cs"/>
            </a:rPr>
            <a:t>	1 	2 	3</a:t>
          </a:r>
        </a:p>
        <a:p>
          <a:r>
            <a:rPr lang="en-US" sz="1600" b="0" i="0" u="none" strike="noStrike" baseline="0">
              <a:solidFill>
                <a:schemeClr val="dk1"/>
              </a:solidFill>
              <a:latin typeface="+mn-lt"/>
              <a:ea typeface="+mn-ea"/>
              <a:cs typeface="+mn-cs"/>
            </a:rPr>
            <a:t>Plant</a:t>
          </a:r>
        </a:p>
        <a:p>
          <a:r>
            <a:rPr lang="en-US" sz="1600" b="0" i="0" u="none" strike="noStrike" baseline="0">
              <a:solidFill>
                <a:schemeClr val="dk1"/>
              </a:solidFill>
              <a:latin typeface="+mn-lt"/>
              <a:ea typeface="+mn-ea"/>
              <a:cs typeface="+mn-cs"/>
            </a:rPr>
            <a:t>A 	$4	 $6	 $4</a:t>
          </a:r>
        </a:p>
        <a:p>
          <a:r>
            <a:rPr lang="en-US" sz="1600" b="0" i="0" u="none" strike="noStrike" baseline="0">
              <a:solidFill>
                <a:schemeClr val="dk1"/>
              </a:solidFill>
              <a:latin typeface="+mn-lt"/>
              <a:ea typeface="+mn-ea"/>
              <a:cs typeface="+mn-cs"/>
            </a:rPr>
            <a:t>B	$6 	$5 	$2</a:t>
          </a:r>
        </a:p>
        <a:p>
          <a:endParaRPr lang="en-US" sz="1600" b="0" i="0" u="none" strike="noStrike" baseline="0">
            <a:solidFill>
              <a:schemeClr val="dk1"/>
            </a:solidFill>
            <a:latin typeface="+mn-lt"/>
            <a:ea typeface="+mn-ea"/>
            <a:cs typeface="+mn-cs"/>
          </a:endParaRPr>
        </a:p>
        <a:p>
          <a:endParaRPr lang="en-US" sz="1600" b="0" i="0" u="none" strike="noStrike" baseline="0">
            <a:solidFill>
              <a:schemeClr val="dk1"/>
            </a:solidFill>
            <a:latin typeface="+mn-lt"/>
            <a:ea typeface="+mn-ea"/>
            <a:cs typeface="+mn-cs"/>
          </a:endParaRPr>
        </a:p>
        <a:p>
          <a:r>
            <a:rPr lang="en-US" sz="1600" b="0" i="0" u="none" strike="noStrike" baseline="0">
              <a:solidFill>
                <a:schemeClr val="dk1"/>
              </a:solidFill>
              <a:latin typeface="+mn-lt"/>
              <a:ea typeface="+mn-ea"/>
              <a:cs typeface="+mn-cs"/>
            </a:rPr>
            <a:t>Shipments are made once per week. During each week, each plant produces at most 60 units and each distribution center needs at least 40 units. How many units should be shipped from each plant to each distribution center, so as to minimize cost?</a:t>
          </a:r>
          <a:endParaRPr lang="en-US" sz="1600"/>
        </a:p>
      </xdr:txBody>
    </xdr:sp>
    <xdr:clientData/>
  </xdr:twoCellAnchor>
  <xdr:twoCellAnchor>
    <xdr:from>
      <xdr:col>11</xdr:col>
      <xdr:colOff>419101</xdr:colOff>
      <xdr:row>4</xdr:row>
      <xdr:rowOff>161925</xdr:rowOff>
    </xdr:from>
    <xdr:to>
      <xdr:col>14</xdr:col>
      <xdr:colOff>419101</xdr:colOff>
      <xdr:row>7</xdr:row>
      <xdr:rowOff>85725</xdr:rowOff>
    </xdr:to>
    <xdr:sp macro="" textlink="">
      <xdr:nvSpPr>
        <xdr:cNvPr id="3" name="Arrow: Right 2">
          <a:extLst>
            <a:ext uri="{FF2B5EF4-FFF2-40B4-BE49-F238E27FC236}">
              <a16:creationId xmlns:a16="http://schemas.microsoft.com/office/drawing/2014/main" id="{8AD62E6F-F13F-496F-B1A3-BDC9E3253C2B}"/>
            </a:ext>
          </a:extLst>
        </xdr:cNvPr>
        <xdr:cNvSpPr/>
      </xdr:nvSpPr>
      <xdr:spPr>
        <a:xfrm>
          <a:off x="7124701" y="923925"/>
          <a:ext cx="3448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180975</xdr:colOff>
      <xdr:row>0</xdr:row>
      <xdr:rowOff>85726</xdr:rowOff>
    </xdr:from>
    <xdr:to>
      <xdr:col>12</xdr:col>
      <xdr:colOff>485775</xdr:colOff>
      <xdr:row>12</xdr:row>
      <xdr:rowOff>9526</xdr:rowOff>
    </xdr:to>
    <xdr:sp macro="" textlink="">
      <xdr:nvSpPr>
        <xdr:cNvPr id="2" name="TextBox 1">
          <a:extLst>
            <a:ext uri="{FF2B5EF4-FFF2-40B4-BE49-F238E27FC236}">
              <a16:creationId xmlns:a16="http://schemas.microsoft.com/office/drawing/2014/main" id="{89FCBF6C-4BB6-4F43-BD54-F828ADAD226C}"/>
            </a:ext>
          </a:extLst>
        </xdr:cNvPr>
        <xdr:cNvSpPr txBox="1"/>
      </xdr:nvSpPr>
      <xdr:spPr>
        <a:xfrm>
          <a:off x="180975" y="85726"/>
          <a:ext cx="7610475" cy="2209800"/>
        </a:xfrm>
        <a:custGeom>
          <a:avLst/>
          <a:gdLst>
            <a:gd name="connsiteX0" fmla="*/ 0 w 7610475"/>
            <a:gd name="connsiteY0" fmla="*/ 0 h 2209800"/>
            <a:gd name="connsiteX1" fmla="*/ 767966 w 7610475"/>
            <a:gd name="connsiteY1" fmla="*/ 0 h 2209800"/>
            <a:gd name="connsiteX2" fmla="*/ 1383723 w 7610475"/>
            <a:gd name="connsiteY2" fmla="*/ 0 h 2209800"/>
            <a:gd name="connsiteX3" fmla="*/ 2075584 w 7610475"/>
            <a:gd name="connsiteY3" fmla="*/ 0 h 2209800"/>
            <a:gd name="connsiteX4" fmla="*/ 2919655 w 7610475"/>
            <a:gd name="connsiteY4" fmla="*/ 0 h 2209800"/>
            <a:gd name="connsiteX5" fmla="*/ 3459307 w 7610475"/>
            <a:gd name="connsiteY5" fmla="*/ 0 h 2209800"/>
            <a:gd name="connsiteX6" fmla="*/ 4227273 w 7610475"/>
            <a:gd name="connsiteY6" fmla="*/ 0 h 2209800"/>
            <a:gd name="connsiteX7" fmla="*/ 4766925 w 7610475"/>
            <a:gd name="connsiteY7" fmla="*/ 0 h 2209800"/>
            <a:gd name="connsiteX8" fmla="*/ 5458786 w 7610475"/>
            <a:gd name="connsiteY8" fmla="*/ 0 h 2209800"/>
            <a:gd name="connsiteX9" fmla="*/ 6226752 w 7610475"/>
            <a:gd name="connsiteY9" fmla="*/ 0 h 2209800"/>
            <a:gd name="connsiteX10" fmla="*/ 6690299 w 7610475"/>
            <a:gd name="connsiteY10" fmla="*/ 0 h 2209800"/>
            <a:gd name="connsiteX11" fmla="*/ 7610475 w 7610475"/>
            <a:gd name="connsiteY11" fmla="*/ 0 h 2209800"/>
            <a:gd name="connsiteX12" fmla="*/ 7610475 w 7610475"/>
            <a:gd name="connsiteY12" fmla="*/ 596646 h 2209800"/>
            <a:gd name="connsiteX13" fmla="*/ 7610475 w 7610475"/>
            <a:gd name="connsiteY13" fmla="*/ 1193292 h 2209800"/>
            <a:gd name="connsiteX14" fmla="*/ 7610475 w 7610475"/>
            <a:gd name="connsiteY14" fmla="*/ 2209800 h 2209800"/>
            <a:gd name="connsiteX15" fmla="*/ 6994718 w 7610475"/>
            <a:gd name="connsiteY15" fmla="*/ 2209800 h 2209800"/>
            <a:gd name="connsiteX16" fmla="*/ 6378962 w 7610475"/>
            <a:gd name="connsiteY16" fmla="*/ 2209800 h 2209800"/>
            <a:gd name="connsiteX17" fmla="*/ 5610996 w 7610475"/>
            <a:gd name="connsiteY17" fmla="*/ 2209800 h 2209800"/>
            <a:gd name="connsiteX18" fmla="*/ 4919134 w 7610475"/>
            <a:gd name="connsiteY18" fmla="*/ 2209800 h 2209800"/>
            <a:gd name="connsiteX19" fmla="*/ 4075063 w 7610475"/>
            <a:gd name="connsiteY19" fmla="*/ 2209800 h 2209800"/>
            <a:gd name="connsiteX20" fmla="*/ 3230993 w 7610475"/>
            <a:gd name="connsiteY20" fmla="*/ 2209800 h 2209800"/>
            <a:gd name="connsiteX21" fmla="*/ 2463026 w 7610475"/>
            <a:gd name="connsiteY21" fmla="*/ 2209800 h 2209800"/>
            <a:gd name="connsiteX22" fmla="*/ 1695060 w 7610475"/>
            <a:gd name="connsiteY22" fmla="*/ 2209800 h 2209800"/>
            <a:gd name="connsiteX23" fmla="*/ 927094 w 7610475"/>
            <a:gd name="connsiteY23" fmla="*/ 2209800 h 2209800"/>
            <a:gd name="connsiteX24" fmla="*/ 0 w 7610475"/>
            <a:gd name="connsiteY24" fmla="*/ 2209800 h 2209800"/>
            <a:gd name="connsiteX25" fmla="*/ 0 w 7610475"/>
            <a:gd name="connsiteY25" fmla="*/ 1613154 h 2209800"/>
            <a:gd name="connsiteX26" fmla="*/ 0 w 7610475"/>
            <a:gd name="connsiteY26" fmla="*/ 1060704 h 2209800"/>
            <a:gd name="connsiteX27" fmla="*/ 0 w 7610475"/>
            <a:gd name="connsiteY27" fmla="*/ 574548 h 2209800"/>
            <a:gd name="connsiteX28" fmla="*/ 0 w 7610475"/>
            <a:gd name="connsiteY28" fmla="*/ 0 h 2209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7610475" h="2209800" fill="none" extrusionOk="0">
              <a:moveTo>
                <a:pt x="0" y="0"/>
              </a:moveTo>
              <a:cubicBezTo>
                <a:pt x="160352" y="-15309"/>
                <a:pt x="399764" y="-28253"/>
                <a:pt x="767966" y="0"/>
              </a:cubicBezTo>
              <a:cubicBezTo>
                <a:pt x="1136168" y="28253"/>
                <a:pt x="1150767" y="28687"/>
                <a:pt x="1383723" y="0"/>
              </a:cubicBezTo>
              <a:cubicBezTo>
                <a:pt x="1616679" y="-28687"/>
                <a:pt x="1832769" y="-16826"/>
                <a:pt x="2075584" y="0"/>
              </a:cubicBezTo>
              <a:cubicBezTo>
                <a:pt x="2318399" y="16826"/>
                <a:pt x="2540059" y="27731"/>
                <a:pt x="2919655" y="0"/>
              </a:cubicBezTo>
              <a:cubicBezTo>
                <a:pt x="3299251" y="-27731"/>
                <a:pt x="3227691" y="13358"/>
                <a:pt x="3459307" y="0"/>
              </a:cubicBezTo>
              <a:cubicBezTo>
                <a:pt x="3690923" y="-13358"/>
                <a:pt x="3909403" y="-15968"/>
                <a:pt x="4227273" y="0"/>
              </a:cubicBezTo>
              <a:cubicBezTo>
                <a:pt x="4545143" y="15968"/>
                <a:pt x="4542341" y="186"/>
                <a:pt x="4766925" y="0"/>
              </a:cubicBezTo>
              <a:cubicBezTo>
                <a:pt x="4991509" y="-186"/>
                <a:pt x="5244554" y="-15116"/>
                <a:pt x="5458786" y="0"/>
              </a:cubicBezTo>
              <a:cubicBezTo>
                <a:pt x="5673018" y="15116"/>
                <a:pt x="6020604" y="-29969"/>
                <a:pt x="6226752" y="0"/>
              </a:cubicBezTo>
              <a:cubicBezTo>
                <a:pt x="6432900" y="29969"/>
                <a:pt x="6459685" y="2514"/>
                <a:pt x="6690299" y="0"/>
              </a:cubicBezTo>
              <a:cubicBezTo>
                <a:pt x="6920913" y="-2514"/>
                <a:pt x="7207318" y="-2965"/>
                <a:pt x="7610475" y="0"/>
              </a:cubicBezTo>
              <a:cubicBezTo>
                <a:pt x="7606134" y="188939"/>
                <a:pt x="7600664" y="444947"/>
                <a:pt x="7610475" y="596646"/>
              </a:cubicBezTo>
              <a:cubicBezTo>
                <a:pt x="7620286" y="748345"/>
                <a:pt x="7617294" y="931750"/>
                <a:pt x="7610475" y="1193292"/>
              </a:cubicBezTo>
              <a:cubicBezTo>
                <a:pt x="7603656" y="1454834"/>
                <a:pt x="7606376" y="1879678"/>
                <a:pt x="7610475" y="2209800"/>
              </a:cubicBezTo>
              <a:cubicBezTo>
                <a:pt x="7365974" y="2224327"/>
                <a:pt x="7155846" y="2191690"/>
                <a:pt x="6994718" y="2209800"/>
              </a:cubicBezTo>
              <a:cubicBezTo>
                <a:pt x="6833590" y="2227910"/>
                <a:pt x="6582253" y="2239979"/>
                <a:pt x="6378962" y="2209800"/>
              </a:cubicBezTo>
              <a:cubicBezTo>
                <a:pt x="6175671" y="2179621"/>
                <a:pt x="5823937" y="2209343"/>
                <a:pt x="5610996" y="2209800"/>
              </a:cubicBezTo>
              <a:cubicBezTo>
                <a:pt x="5398055" y="2210257"/>
                <a:pt x="5092147" y="2209955"/>
                <a:pt x="4919134" y="2209800"/>
              </a:cubicBezTo>
              <a:cubicBezTo>
                <a:pt x="4746121" y="2209645"/>
                <a:pt x="4332396" y="2185756"/>
                <a:pt x="4075063" y="2209800"/>
              </a:cubicBezTo>
              <a:cubicBezTo>
                <a:pt x="3817730" y="2233844"/>
                <a:pt x="3463589" y="2233458"/>
                <a:pt x="3230993" y="2209800"/>
              </a:cubicBezTo>
              <a:cubicBezTo>
                <a:pt x="2998397" y="2186143"/>
                <a:pt x="2713644" y="2188685"/>
                <a:pt x="2463026" y="2209800"/>
              </a:cubicBezTo>
              <a:cubicBezTo>
                <a:pt x="2212408" y="2230915"/>
                <a:pt x="2015057" y="2190250"/>
                <a:pt x="1695060" y="2209800"/>
              </a:cubicBezTo>
              <a:cubicBezTo>
                <a:pt x="1375063" y="2229350"/>
                <a:pt x="1276468" y="2209753"/>
                <a:pt x="927094" y="2209800"/>
              </a:cubicBezTo>
              <a:cubicBezTo>
                <a:pt x="577720" y="2209847"/>
                <a:pt x="289769" y="2193488"/>
                <a:pt x="0" y="2209800"/>
              </a:cubicBezTo>
              <a:cubicBezTo>
                <a:pt x="-14216" y="1918521"/>
                <a:pt x="8027" y="1810564"/>
                <a:pt x="0" y="1613154"/>
              </a:cubicBezTo>
              <a:cubicBezTo>
                <a:pt x="-8027" y="1415744"/>
                <a:pt x="-27091" y="1312987"/>
                <a:pt x="0" y="1060704"/>
              </a:cubicBezTo>
              <a:cubicBezTo>
                <a:pt x="27091" y="808421"/>
                <a:pt x="-1752" y="778408"/>
                <a:pt x="0" y="574548"/>
              </a:cubicBezTo>
              <a:cubicBezTo>
                <a:pt x="1752" y="370688"/>
                <a:pt x="-20217" y="233455"/>
                <a:pt x="0" y="0"/>
              </a:cubicBezTo>
              <a:close/>
            </a:path>
            <a:path w="7610475" h="2209800" stroke="0" extrusionOk="0">
              <a:moveTo>
                <a:pt x="0" y="0"/>
              </a:moveTo>
              <a:cubicBezTo>
                <a:pt x="218209" y="-25188"/>
                <a:pt x="435735" y="-848"/>
                <a:pt x="615757" y="0"/>
              </a:cubicBezTo>
              <a:cubicBezTo>
                <a:pt x="795779" y="848"/>
                <a:pt x="849667" y="19374"/>
                <a:pt x="1079304" y="0"/>
              </a:cubicBezTo>
              <a:cubicBezTo>
                <a:pt x="1308941" y="-19374"/>
                <a:pt x="1741158" y="-19752"/>
                <a:pt x="1923375" y="0"/>
              </a:cubicBezTo>
              <a:cubicBezTo>
                <a:pt x="2105592" y="19752"/>
                <a:pt x="2394520" y="6446"/>
                <a:pt x="2539131" y="0"/>
              </a:cubicBezTo>
              <a:cubicBezTo>
                <a:pt x="2683742" y="-6446"/>
                <a:pt x="2862865" y="29653"/>
                <a:pt x="3154888" y="0"/>
              </a:cubicBezTo>
              <a:cubicBezTo>
                <a:pt x="3446911" y="-29653"/>
                <a:pt x="3788661" y="21538"/>
                <a:pt x="3998959" y="0"/>
              </a:cubicBezTo>
              <a:cubicBezTo>
                <a:pt x="4209257" y="-21538"/>
                <a:pt x="4334120" y="-5094"/>
                <a:pt x="4538611" y="0"/>
              </a:cubicBezTo>
              <a:cubicBezTo>
                <a:pt x="4743102" y="5094"/>
                <a:pt x="5022369" y="12541"/>
                <a:pt x="5382681" y="0"/>
              </a:cubicBezTo>
              <a:cubicBezTo>
                <a:pt x="5742993" y="-12541"/>
                <a:pt x="5860413" y="-30844"/>
                <a:pt x="6226752" y="0"/>
              </a:cubicBezTo>
              <a:cubicBezTo>
                <a:pt x="6593091" y="30844"/>
                <a:pt x="6751253" y="-18320"/>
                <a:pt x="6918614" y="0"/>
              </a:cubicBezTo>
              <a:cubicBezTo>
                <a:pt x="7085975" y="18320"/>
                <a:pt x="7293569" y="-28262"/>
                <a:pt x="7610475" y="0"/>
              </a:cubicBezTo>
              <a:cubicBezTo>
                <a:pt x="7614144" y="197613"/>
                <a:pt x="7632961" y="287114"/>
                <a:pt x="7610475" y="530352"/>
              </a:cubicBezTo>
              <a:cubicBezTo>
                <a:pt x="7587989" y="773590"/>
                <a:pt x="7630254" y="794436"/>
                <a:pt x="7610475" y="1016508"/>
              </a:cubicBezTo>
              <a:cubicBezTo>
                <a:pt x="7590696" y="1238580"/>
                <a:pt x="7632714" y="1415161"/>
                <a:pt x="7610475" y="1568958"/>
              </a:cubicBezTo>
              <a:cubicBezTo>
                <a:pt x="7588237" y="1722755"/>
                <a:pt x="7627124" y="2028896"/>
                <a:pt x="7610475" y="2209800"/>
              </a:cubicBezTo>
              <a:cubicBezTo>
                <a:pt x="7407744" y="2180206"/>
                <a:pt x="7197889" y="2228648"/>
                <a:pt x="6918614" y="2209800"/>
              </a:cubicBezTo>
              <a:cubicBezTo>
                <a:pt x="6639339" y="2190952"/>
                <a:pt x="6466516" y="2214005"/>
                <a:pt x="6074543" y="2209800"/>
              </a:cubicBezTo>
              <a:cubicBezTo>
                <a:pt x="5682570" y="2205595"/>
                <a:pt x="5628787" y="2217873"/>
                <a:pt x="5382681" y="2209800"/>
              </a:cubicBezTo>
              <a:cubicBezTo>
                <a:pt x="5136575" y="2201727"/>
                <a:pt x="5013243" y="2205096"/>
                <a:pt x="4919134" y="2209800"/>
              </a:cubicBezTo>
              <a:cubicBezTo>
                <a:pt x="4825025" y="2214504"/>
                <a:pt x="4504011" y="2198436"/>
                <a:pt x="4379482" y="2209800"/>
              </a:cubicBezTo>
              <a:cubicBezTo>
                <a:pt x="4254953" y="2221164"/>
                <a:pt x="3748433" y="2216973"/>
                <a:pt x="3535412" y="2209800"/>
              </a:cubicBezTo>
              <a:cubicBezTo>
                <a:pt x="3322391" y="2202628"/>
                <a:pt x="2983195" y="2229836"/>
                <a:pt x="2843550" y="2209800"/>
              </a:cubicBezTo>
              <a:cubicBezTo>
                <a:pt x="2703905" y="2189764"/>
                <a:pt x="2451628" y="2230640"/>
                <a:pt x="2303898" y="2209800"/>
              </a:cubicBezTo>
              <a:cubicBezTo>
                <a:pt x="2156168" y="2188960"/>
                <a:pt x="1954085" y="2242680"/>
                <a:pt x="1612037" y="2209800"/>
              </a:cubicBezTo>
              <a:cubicBezTo>
                <a:pt x="1269989" y="2176920"/>
                <a:pt x="1352274" y="2193086"/>
                <a:pt x="1148490" y="2209800"/>
              </a:cubicBezTo>
              <a:cubicBezTo>
                <a:pt x="944706" y="2226514"/>
                <a:pt x="788801" y="2225957"/>
                <a:pt x="684943" y="2209800"/>
              </a:cubicBezTo>
              <a:cubicBezTo>
                <a:pt x="581085" y="2193643"/>
                <a:pt x="212958" y="2189054"/>
                <a:pt x="0" y="2209800"/>
              </a:cubicBezTo>
              <a:cubicBezTo>
                <a:pt x="-18028" y="1986040"/>
                <a:pt x="15596" y="1953127"/>
                <a:pt x="0" y="1701546"/>
              </a:cubicBezTo>
              <a:cubicBezTo>
                <a:pt x="-15596" y="1449965"/>
                <a:pt x="-15235" y="1316945"/>
                <a:pt x="0" y="1104900"/>
              </a:cubicBezTo>
              <a:cubicBezTo>
                <a:pt x="15235" y="892855"/>
                <a:pt x="-12119" y="735444"/>
                <a:pt x="0" y="574548"/>
              </a:cubicBezTo>
              <a:cubicBezTo>
                <a:pt x="12119" y="413652"/>
                <a:pt x="25088" y="209447"/>
                <a:pt x="0" y="0"/>
              </a:cubicBezTo>
              <a:close/>
            </a:path>
          </a:pathLst>
        </a:custGeom>
        <a:solidFill>
          <a:schemeClr val="lt1"/>
        </a:solidFill>
        <a:ln w="28575" cmpd="sng">
          <a:solidFill>
            <a:schemeClr val="lt1">
              <a:shade val="50000"/>
            </a:schemeClr>
          </a:solidFill>
          <a:extLst>
            <a:ext uri="{C807C97D-BFC1-408E-A445-0C87EB9F89A2}">
              <ask:lineSketchStyleProps xmlns:ask="http://schemas.microsoft.com/office/drawing/2018/sketchyshapes" sd="1219033472">
                <a:prstGeom prst="rect">
                  <a:avLst/>
                </a:prstGeom>
                <ask:type>
                  <ask:lineSketchFreehan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chemeClr val="dk1"/>
              </a:solidFill>
              <a:latin typeface="+mn-lt"/>
              <a:ea typeface="+mn-ea"/>
              <a:cs typeface="+mn-cs"/>
            </a:rPr>
            <a:t>A distributor receives orders for some new side-by-side refrigerators from stores X and Y. Those refrigerators are available in warehouses A and B. Store X needs at least 100 refrigerators, and Store Y needs at least 150 refrigerators. Warehouse A can supply at least 200 refrigerators, and Warehouse B can supply at least 100 refrigerators. It costs $50 per refrigerator to ship from A to X, $60 per refrigerator to ship from A to Y, $50 per refrigerator to ship from B to X, and $40 per refrigerator to ship from B to Y. </a:t>
          </a:r>
        </a:p>
        <a:p>
          <a:endParaRPr lang="en-US" sz="1400" b="0" i="0" u="none" strike="noStrike" baseline="0">
            <a:solidFill>
              <a:schemeClr val="dk1"/>
            </a:solidFill>
            <a:latin typeface="+mn-lt"/>
            <a:ea typeface="+mn-ea"/>
            <a:cs typeface="+mn-cs"/>
          </a:endParaRPr>
        </a:p>
        <a:p>
          <a:r>
            <a:rPr lang="en-US" sz="1400" b="0" i="0" u="none" strike="noStrike" baseline="0">
              <a:solidFill>
                <a:schemeClr val="dk1"/>
              </a:solidFill>
              <a:latin typeface="+mn-lt"/>
              <a:ea typeface="+mn-ea"/>
              <a:cs typeface="+mn-cs"/>
            </a:rPr>
            <a:t>How many refrigerators does the distributor send to the different</a:t>
          </a:r>
        </a:p>
        <a:p>
          <a:r>
            <a:rPr lang="en-US" sz="1400" b="0" i="0" u="none" strike="noStrike" baseline="0">
              <a:solidFill>
                <a:schemeClr val="dk1"/>
              </a:solidFill>
              <a:latin typeface="+mn-lt"/>
              <a:ea typeface="+mn-ea"/>
              <a:cs typeface="+mn-cs"/>
            </a:rPr>
            <a:t>stores from which warehouse to fulfill the orders and minimize the total cost?</a:t>
          </a:r>
          <a:endParaRPr lang="en-US" sz="1400"/>
        </a:p>
      </xdr:txBody>
    </xdr:sp>
    <xdr:clientData/>
  </xdr:twoCellAnchor>
  <xdr:twoCellAnchor>
    <xdr:from>
      <xdr:col>13</xdr:col>
      <xdr:colOff>85725</xdr:colOff>
      <xdr:row>5</xdr:row>
      <xdr:rowOff>0</xdr:rowOff>
    </xdr:from>
    <xdr:to>
      <xdr:col>14</xdr:col>
      <xdr:colOff>419100</xdr:colOff>
      <xdr:row>7</xdr:row>
      <xdr:rowOff>85725</xdr:rowOff>
    </xdr:to>
    <xdr:sp macro="" textlink="">
      <xdr:nvSpPr>
        <xdr:cNvPr id="3" name="Arrow: Right 2">
          <a:extLst>
            <a:ext uri="{FF2B5EF4-FFF2-40B4-BE49-F238E27FC236}">
              <a16:creationId xmlns:a16="http://schemas.microsoft.com/office/drawing/2014/main" id="{3DEB959C-0268-496E-9134-AB376EF7F12C}"/>
            </a:ext>
          </a:extLst>
        </xdr:cNvPr>
        <xdr:cNvSpPr/>
      </xdr:nvSpPr>
      <xdr:spPr>
        <a:xfrm>
          <a:off x="8001000" y="952500"/>
          <a:ext cx="942975" cy="466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0</xdr:row>
      <xdr:rowOff>85725</xdr:rowOff>
    </xdr:from>
    <xdr:to>
      <xdr:col>12</xdr:col>
      <xdr:colOff>285750</xdr:colOff>
      <xdr:row>18</xdr:row>
      <xdr:rowOff>171451</xdr:rowOff>
    </xdr:to>
    <xdr:sp macro="" textlink="">
      <xdr:nvSpPr>
        <xdr:cNvPr id="2" name="TextBox 1">
          <a:extLst>
            <a:ext uri="{FF2B5EF4-FFF2-40B4-BE49-F238E27FC236}">
              <a16:creationId xmlns:a16="http://schemas.microsoft.com/office/drawing/2014/main" id="{70489FAB-6FC6-479D-8CD4-C663084534E8}"/>
            </a:ext>
          </a:extLst>
        </xdr:cNvPr>
        <xdr:cNvSpPr txBox="1"/>
      </xdr:nvSpPr>
      <xdr:spPr>
        <a:xfrm>
          <a:off x="104775" y="85725"/>
          <a:ext cx="7496175" cy="3514726"/>
        </a:xfrm>
        <a:prstGeom prst="rect">
          <a:avLst/>
        </a:prstGeom>
        <a:solidFill>
          <a:schemeClr val="lt1"/>
        </a:solidFill>
        <a:ln w="317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dk1"/>
              </a:solidFill>
              <a:latin typeface="+mn-lt"/>
              <a:ea typeface="+mn-ea"/>
              <a:cs typeface="+mn-cs"/>
            </a:rPr>
            <a:t>Tropicsun is a leading grower and distributor of fresh citrus products with three large citrus groves scattered around central Florida in the cities of Mt. Dora, Eustis, and Clermont. Tropicsun currently has 275,000 bushels of citrus at the grove in Mt.Dora, 400,000 bushels at the grove in Eustis, and 300,000 bushels at the grove in Clermont. Tropicsun has citrus processing plants in Ocala, Orlando, and Leesburg</a:t>
          </a:r>
        </a:p>
        <a:p>
          <a:r>
            <a:rPr lang="en-US" sz="1200" b="0" i="0" u="none" strike="noStrike" baseline="0">
              <a:solidFill>
                <a:schemeClr val="dk1"/>
              </a:solidFill>
              <a:latin typeface="+mn-lt"/>
              <a:ea typeface="+mn-ea"/>
              <a:cs typeface="+mn-cs"/>
            </a:rPr>
            <a:t>with processing capacities to handle 200,000, 600,000, and 225,000 bushels, respectively. Tropicsun contracts with a local trucking company to transport its fruit from the groves to the processing plants. The trucking company charges a flat rate for every mile that each bushel of fruit must be transported. Each mile a bushel of fruit travels is known as a bushel-mile.</a:t>
          </a:r>
        </a:p>
        <a:p>
          <a:endParaRPr lang="en-US" sz="1200" b="0" i="0" u="none" strike="noStrike" baseline="0">
            <a:solidFill>
              <a:schemeClr val="dk1"/>
            </a:solidFill>
            <a:latin typeface="+mn-lt"/>
            <a:ea typeface="+mn-ea"/>
            <a:cs typeface="+mn-cs"/>
          </a:endParaRPr>
        </a:p>
        <a:p>
          <a:r>
            <a:rPr lang="en-US" sz="1200" b="1" i="0" u="none" strike="noStrike" baseline="0">
              <a:solidFill>
                <a:schemeClr val="dk1"/>
              </a:solidFill>
              <a:latin typeface="+mn-lt"/>
              <a:ea typeface="+mn-ea"/>
              <a:cs typeface="+mn-cs"/>
            </a:rPr>
            <a:t>Distances (in miles) Between groves and Plants grove </a:t>
          </a:r>
        </a:p>
        <a:p>
          <a:r>
            <a:rPr lang="en-US" sz="1200" b="1" i="0" u="none" strike="noStrike" baseline="0">
              <a:solidFill>
                <a:schemeClr val="dk1"/>
              </a:solidFill>
              <a:latin typeface="+mn-lt"/>
              <a:ea typeface="+mn-ea"/>
              <a:cs typeface="+mn-cs"/>
            </a:rPr>
            <a:t>                     Ocala Orlando Leesburg</a:t>
          </a:r>
        </a:p>
        <a:p>
          <a:r>
            <a:rPr lang="en-US" sz="1200" b="1" i="0" u="none" strike="noStrike" baseline="0">
              <a:solidFill>
                <a:schemeClr val="dk1"/>
              </a:solidFill>
              <a:latin typeface="+mn-lt"/>
              <a:ea typeface="+mn-ea"/>
              <a:cs typeface="+mn-cs"/>
            </a:rPr>
            <a:t>Mt. Dora         </a:t>
          </a:r>
          <a:r>
            <a:rPr lang="en-US" sz="1200" b="0" i="0" u="none" strike="noStrike" baseline="0">
              <a:solidFill>
                <a:schemeClr val="dk1"/>
              </a:solidFill>
              <a:latin typeface="+mn-lt"/>
              <a:ea typeface="+mn-ea"/>
              <a:cs typeface="+mn-cs"/>
            </a:rPr>
            <a:t>21        50          40</a:t>
          </a:r>
        </a:p>
        <a:p>
          <a:r>
            <a:rPr lang="en-US" sz="1200" b="1" i="0" u="none" strike="noStrike" baseline="0">
              <a:solidFill>
                <a:schemeClr val="dk1"/>
              </a:solidFill>
              <a:latin typeface="+mn-lt"/>
              <a:ea typeface="+mn-ea"/>
              <a:cs typeface="+mn-cs"/>
            </a:rPr>
            <a:t>Eustis   </a:t>
          </a:r>
          <a:r>
            <a:rPr lang="en-US" sz="1200" b="0" i="0" u="none" strike="noStrike" baseline="0">
              <a:solidFill>
                <a:schemeClr val="dk1"/>
              </a:solidFill>
              <a:latin typeface="+mn-lt"/>
              <a:ea typeface="+mn-ea"/>
              <a:cs typeface="+mn-cs"/>
            </a:rPr>
            <a:t>           35        30           22</a:t>
          </a:r>
        </a:p>
        <a:p>
          <a:r>
            <a:rPr lang="en-US" sz="1200" b="1" i="0" u="none" strike="noStrike" baseline="0">
              <a:solidFill>
                <a:schemeClr val="dk1"/>
              </a:solidFill>
              <a:latin typeface="+mn-lt"/>
              <a:ea typeface="+mn-ea"/>
              <a:cs typeface="+mn-cs"/>
            </a:rPr>
            <a:t>Clermont  </a:t>
          </a:r>
          <a:r>
            <a:rPr lang="en-US" sz="1200" b="0" i="0" u="none" strike="noStrike" baseline="0">
              <a:solidFill>
                <a:schemeClr val="dk1"/>
              </a:solidFill>
              <a:latin typeface="+mn-lt"/>
              <a:ea typeface="+mn-ea"/>
              <a:cs typeface="+mn-cs"/>
            </a:rPr>
            <a:t>      55        20           25</a:t>
          </a:r>
        </a:p>
        <a:p>
          <a:endParaRPr lang="en-US" sz="1200" b="0" i="0" u="none" strike="noStrike" baseline="0">
            <a:solidFill>
              <a:schemeClr val="dk1"/>
            </a:solidFill>
            <a:latin typeface="+mn-lt"/>
            <a:ea typeface="+mn-ea"/>
            <a:cs typeface="+mn-cs"/>
          </a:endParaRPr>
        </a:p>
        <a:p>
          <a:r>
            <a:rPr lang="en-US" sz="1200" b="0" i="0" u="none" strike="noStrike" baseline="0">
              <a:solidFill>
                <a:schemeClr val="dk1"/>
              </a:solidFill>
              <a:latin typeface="+mn-lt"/>
              <a:ea typeface="+mn-ea"/>
              <a:cs typeface="+mn-cs"/>
            </a:rPr>
            <a:t>Tropicsun wants to determine how many bushels to ship from each grove to</a:t>
          </a:r>
        </a:p>
        <a:p>
          <a:r>
            <a:rPr lang="en-US" sz="1200" b="0" i="0" u="none" strike="noStrike" baseline="0">
              <a:solidFill>
                <a:schemeClr val="dk1"/>
              </a:solidFill>
              <a:latin typeface="+mn-lt"/>
              <a:ea typeface="+mn-ea"/>
              <a:cs typeface="+mn-cs"/>
            </a:rPr>
            <a:t>each processing plant in order to process all the fruit while minimizing the total</a:t>
          </a:r>
        </a:p>
        <a:p>
          <a:r>
            <a:rPr lang="en-US" sz="1200" b="0" i="0" u="none" strike="noStrike" baseline="0">
              <a:solidFill>
                <a:schemeClr val="dk1"/>
              </a:solidFill>
              <a:latin typeface="+mn-lt"/>
              <a:ea typeface="+mn-ea"/>
              <a:cs typeface="+mn-cs"/>
            </a:rPr>
            <a:t>number of bushel-miles the fruit must be shipped</a:t>
          </a:r>
          <a:endParaRPr lang="en-US" sz="1200"/>
        </a:p>
      </xdr:txBody>
    </xdr:sp>
    <xdr:clientData/>
  </xdr:twoCellAnchor>
  <xdr:twoCellAnchor>
    <xdr:from>
      <xdr:col>12</xdr:col>
      <xdr:colOff>600075</xdr:colOff>
      <xdr:row>8</xdr:row>
      <xdr:rowOff>19050</xdr:rowOff>
    </xdr:from>
    <xdr:to>
      <xdr:col>15</xdr:col>
      <xdr:colOff>390525</xdr:colOff>
      <xdr:row>10</xdr:row>
      <xdr:rowOff>133350</xdr:rowOff>
    </xdr:to>
    <xdr:sp macro="" textlink="">
      <xdr:nvSpPr>
        <xdr:cNvPr id="3" name="Arrow: Right 2">
          <a:extLst>
            <a:ext uri="{FF2B5EF4-FFF2-40B4-BE49-F238E27FC236}">
              <a16:creationId xmlns:a16="http://schemas.microsoft.com/office/drawing/2014/main" id="{B920DC62-3645-4AED-87B7-6EF4B0B50935}"/>
            </a:ext>
          </a:extLst>
        </xdr:cNvPr>
        <xdr:cNvSpPr/>
      </xdr:nvSpPr>
      <xdr:spPr>
        <a:xfrm>
          <a:off x="7915275" y="1543050"/>
          <a:ext cx="16192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0A3E0-BFCA-4EC3-9902-E09C77364B10}">
  <dimension ref="C16:R27"/>
  <sheetViews>
    <sheetView workbookViewId="0">
      <selection activeCell="D19" sqref="D19"/>
    </sheetView>
  </sheetViews>
  <sheetFormatPr defaultRowHeight="15" x14ac:dyDescent="0.25"/>
  <cols>
    <col min="3" max="3" width="18" bestFit="1" customWidth="1"/>
    <col min="4" max="4" width="24.7109375" bestFit="1" customWidth="1"/>
    <col min="5" max="5" width="14.42578125" bestFit="1" customWidth="1"/>
    <col min="6" max="6" width="12.85546875" bestFit="1" customWidth="1"/>
    <col min="7" max="7" width="4.140625" bestFit="1" customWidth="1"/>
    <col min="8" max="8" width="4.7109375" bestFit="1" customWidth="1"/>
    <col min="9" max="9" width="12" bestFit="1" customWidth="1"/>
    <col min="11" max="11" width="13.28515625" bestFit="1" customWidth="1"/>
    <col min="12" max="12" width="6.28515625" bestFit="1" customWidth="1"/>
    <col min="13" max="13" width="23.7109375" bestFit="1" customWidth="1"/>
    <col min="14" max="14" width="12" bestFit="1" customWidth="1"/>
    <col min="15" max="15" width="12.7109375" bestFit="1" customWidth="1"/>
    <col min="16" max="16" width="10.85546875" bestFit="1" customWidth="1"/>
    <col min="17" max="17" width="12" bestFit="1" customWidth="1"/>
    <col min="18" max="18" width="10" bestFit="1" customWidth="1"/>
  </cols>
  <sheetData>
    <row r="16" spans="11:11" ht="15.75" thickBot="1" x14ac:dyDescent="0.3">
      <c r="K16" t="s">
        <v>14</v>
      </c>
    </row>
    <row r="17" spans="3:18" x14ac:dyDescent="0.25">
      <c r="C17" s="1" t="s">
        <v>0</v>
      </c>
      <c r="D17" s="1" t="s">
        <v>1</v>
      </c>
      <c r="E17" s="1" t="s">
        <v>2</v>
      </c>
      <c r="F17" s="1" t="s">
        <v>3</v>
      </c>
      <c r="L17" s="8"/>
      <c r="M17" s="8"/>
      <c r="N17" s="8" t="s">
        <v>17</v>
      </c>
      <c r="O17" s="8" t="s">
        <v>19</v>
      </c>
      <c r="P17" s="8" t="s">
        <v>4</v>
      </c>
      <c r="Q17" s="8" t="s">
        <v>22</v>
      </c>
      <c r="R17" s="8" t="s">
        <v>22</v>
      </c>
    </row>
    <row r="18" spans="3:18" ht="15.75" thickBot="1" x14ac:dyDescent="0.3">
      <c r="C18" s="1"/>
      <c r="D18" s="1" t="s">
        <v>55</v>
      </c>
      <c r="E18" s="1">
        <v>18.333333333333336</v>
      </c>
      <c r="F18" s="1">
        <v>0</v>
      </c>
      <c r="L18" s="9" t="s">
        <v>15</v>
      </c>
      <c r="M18" s="9" t="s">
        <v>16</v>
      </c>
      <c r="N18" s="9" t="s">
        <v>18</v>
      </c>
      <c r="O18" s="9" t="s">
        <v>20</v>
      </c>
      <c r="P18" s="9" t="s">
        <v>21</v>
      </c>
      <c r="Q18" s="9" t="s">
        <v>23</v>
      </c>
      <c r="R18" s="9" t="s">
        <v>24</v>
      </c>
    </row>
    <row r="19" spans="3:18" x14ac:dyDescent="0.25">
      <c r="L19" s="6" t="s">
        <v>29</v>
      </c>
      <c r="M19" s="6" t="s">
        <v>30</v>
      </c>
      <c r="N19" s="6">
        <v>18.333333333333336</v>
      </c>
      <c r="O19" s="6">
        <v>0</v>
      </c>
      <c r="P19" s="6">
        <v>20</v>
      </c>
      <c r="Q19" s="6">
        <v>1E+30</v>
      </c>
      <c r="R19" s="6">
        <v>6.2000000000000011</v>
      </c>
    </row>
    <row r="20" spans="3:18" ht="15.75" thickBot="1" x14ac:dyDescent="0.3">
      <c r="L20" s="7" t="s">
        <v>31</v>
      </c>
      <c r="M20" s="7" t="s">
        <v>32</v>
      </c>
      <c r="N20" s="7">
        <v>0</v>
      </c>
      <c r="O20" s="7">
        <v>-10.333333333333336</v>
      </c>
      <c r="P20" s="7">
        <v>23</v>
      </c>
      <c r="Q20" s="7">
        <v>10.333333333333336</v>
      </c>
      <c r="R20" s="7">
        <v>1E+30</v>
      </c>
    </row>
    <row r="21" spans="3:18" x14ac:dyDescent="0.25">
      <c r="C21" s="2" t="s">
        <v>5</v>
      </c>
      <c r="E21" s="2">
        <v>20</v>
      </c>
      <c r="F21" s="2">
        <v>23</v>
      </c>
      <c r="H21" s="3" t="s">
        <v>6</v>
      </c>
      <c r="I21" s="3">
        <f>SUMPRODUCT(E18:F18,E21:F21)</f>
        <v>366.66666666666674</v>
      </c>
    </row>
    <row r="22" spans="3:18" ht="15.75" thickBot="1" x14ac:dyDescent="0.3">
      <c r="K22" t="s">
        <v>7</v>
      </c>
    </row>
    <row r="23" spans="3:18" x14ac:dyDescent="0.25">
      <c r="L23" s="8"/>
      <c r="M23" s="8"/>
      <c r="N23" s="8" t="s">
        <v>17</v>
      </c>
      <c r="O23" s="8" t="s">
        <v>25</v>
      </c>
      <c r="P23" s="8" t="s">
        <v>27</v>
      </c>
      <c r="Q23" s="8" t="s">
        <v>22</v>
      </c>
      <c r="R23" s="8" t="s">
        <v>22</v>
      </c>
    </row>
    <row r="24" spans="3:18" ht="15.75" thickBot="1" x14ac:dyDescent="0.3">
      <c r="C24" t="s">
        <v>7</v>
      </c>
      <c r="G24" s="4" t="s">
        <v>10</v>
      </c>
      <c r="H24" s="4" t="s">
        <v>11</v>
      </c>
      <c r="I24" s="4" t="s">
        <v>12</v>
      </c>
      <c r="L24" s="9" t="s">
        <v>15</v>
      </c>
      <c r="M24" s="9" t="s">
        <v>16</v>
      </c>
      <c r="N24" s="9" t="s">
        <v>18</v>
      </c>
      <c r="O24" s="9" t="s">
        <v>26</v>
      </c>
      <c r="P24" s="9" t="s">
        <v>28</v>
      </c>
      <c r="Q24" s="9" t="s">
        <v>23</v>
      </c>
      <c r="R24" s="9" t="s">
        <v>24</v>
      </c>
    </row>
    <row r="25" spans="3:18" x14ac:dyDescent="0.25">
      <c r="D25" t="s">
        <v>8</v>
      </c>
      <c r="E25">
        <v>30</v>
      </c>
      <c r="F25">
        <v>20</v>
      </c>
      <c r="G25" s="4">
        <f>SUMPRODUCT(E$18:F$18,E25:F25)</f>
        <v>550.00000000000011</v>
      </c>
      <c r="H25" s="5" t="s">
        <v>13</v>
      </c>
      <c r="I25" s="4">
        <v>600</v>
      </c>
      <c r="L25" s="6" t="s">
        <v>33</v>
      </c>
      <c r="M25" s="6" t="s">
        <v>34</v>
      </c>
      <c r="N25" s="6">
        <v>550.00000000000011</v>
      </c>
      <c r="O25" s="6">
        <v>0</v>
      </c>
      <c r="P25" s="6">
        <v>600</v>
      </c>
      <c r="Q25" s="6">
        <v>1E+30</v>
      </c>
      <c r="R25" s="6">
        <v>49.999999999999943</v>
      </c>
    </row>
    <row r="26" spans="3:18" x14ac:dyDescent="0.25">
      <c r="D26" t="s">
        <v>9</v>
      </c>
      <c r="E26">
        <v>15</v>
      </c>
      <c r="F26">
        <v>25</v>
      </c>
      <c r="G26" s="4">
        <f t="shared" ref="G26:G27" si="0">SUMPRODUCT(E$18:F$18,E26:F26)</f>
        <v>275.00000000000006</v>
      </c>
      <c r="H26" s="5" t="s">
        <v>13</v>
      </c>
      <c r="I26" s="4">
        <v>275</v>
      </c>
      <c r="L26" s="6" t="s">
        <v>35</v>
      </c>
      <c r="M26" s="6" t="s">
        <v>36</v>
      </c>
      <c r="N26" s="6">
        <v>275.00000000000006</v>
      </c>
      <c r="O26" s="6">
        <v>1.3333333333333335</v>
      </c>
      <c r="P26" s="6">
        <v>275</v>
      </c>
      <c r="Q26" s="6">
        <v>24.999999999999972</v>
      </c>
      <c r="R26" s="6">
        <v>275.00000000000006</v>
      </c>
    </row>
    <row r="27" spans="3:18" ht="15.75" thickBot="1" x14ac:dyDescent="0.3">
      <c r="D27" t="s">
        <v>9</v>
      </c>
      <c r="E27">
        <v>12</v>
      </c>
      <c r="F27">
        <v>50</v>
      </c>
      <c r="G27" s="4">
        <f t="shared" si="0"/>
        <v>220.00000000000003</v>
      </c>
      <c r="H27" s="5" t="s">
        <v>13</v>
      </c>
      <c r="I27" s="4">
        <v>600</v>
      </c>
      <c r="L27" s="7" t="s">
        <v>37</v>
      </c>
      <c r="M27" s="7" t="s">
        <v>36</v>
      </c>
      <c r="N27" s="7">
        <v>220.00000000000003</v>
      </c>
      <c r="O27" s="7">
        <v>0</v>
      </c>
      <c r="P27" s="7">
        <v>600</v>
      </c>
      <c r="Q27" s="7">
        <v>1E+30</v>
      </c>
      <c r="R27" s="7">
        <v>380.00000000000006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9200-B149-45EB-B196-3F674B251134}">
  <dimension ref="A4:S26"/>
  <sheetViews>
    <sheetView workbookViewId="0">
      <selection activeCell="I20" sqref="I20"/>
    </sheetView>
  </sheetViews>
  <sheetFormatPr defaultRowHeight="15" x14ac:dyDescent="0.25"/>
  <cols>
    <col min="1" max="1" width="16.85546875" bestFit="1" customWidth="1"/>
    <col min="2" max="2" width="28.85546875" bestFit="1" customWidth="1"/>
    <col min="3" max="3" width="7.28515625" bestFit="1" customWidth="1"/>
    <col min="4" max="5" width="7.140625" bestFit="1" customWidth="1"/>
    <col min="6" max="6" width="7" bestFit="1" customWidth="1"/>
    <col min="16" max="16" width="12.85546875" bestFit="1" customWidth="1"/>
    <col min="17" max="17" width="7.28515625" bestFit="1" customWidth="1"/>
    <col min="18" max="18" width="7.140625" bestFit="1" customWidth="1"/>
    <col min="19" max="19" width="4" bestFit="1" customWidth="1"/>
  </cols>
  <sheetData>
    <row r="4" spans="1:19" x14ac:dyDescent="0.25">
      <c r="Q4" t="s">
        <v>137</v>
      </c>
      <c r="R4" t="s">
        <v>138</v>
      </c>
    </row>
    <row r="5" spans="1:19" x14ac:dyDescent="0.25">
      <c r="P5" t="s">
        <v>139</v>
      </c>
      <c r="Q5" t="s">
        <v>141</v>
      </c>
      <c r="R5" t="s">
        <v>142</v>
      </c>
      <c r="S5">
        <v>200</v>
      </c>
    </row>
    <row r="6" spans="1:19" x14ac:dyDescent="0.25">
      <c r="P6" t="s">
        <v>140</v>
      </c>
      <c r="Q6" t="s">
        <v>143</v>
      </c>
      <c r="R6" t="s">
        <v>144</v>
      </c>
      <c r="S6">
        <v>100</v>
      </c>
    </row>
    <row r="7" spans="1:19" x14ac:dyDescent="0.25">
      <c r="Q7">
        <v>100</v>
      </c>
      <c r="R7">
        <v>150</v>
      </c>
    </row>
    <row r="16" spans="1:19" x14ac:dyDescent="0.25">
      <c r="A16" s="1" t="s">
        <v>145</v>
      </c>
      <c r="B16" s="1" t="s">
        <v>1</v>
      </c>
      <c r="C16" s="1" t="s">
        <v>146</v>
      </c>
      <c r="D16" s="1" t="s">
        <v>147</v>
      </c>
      <c r="E16" s="1" t="s">
        <v>148</v>
      </c>
      <c r="F16" s="1" t="s">
        <v>149</v>
      </c>
    </row>
    <row r="17" spans="1:9" x14ac:dyDescent="0.25">
      <c r="A17" s="1"/>
      <c r="B17" s="1" t="s">
        <v>86</v>
      </c>
      <c r="C17" s="1">
        <v>150</v>
      </c>
      <c r="D17" s="1">
        <v>50</v>
      </c>
      <c r="E17" s="1">
        <v>0</v>
      </c>
      <c r="F17" s="1">
        <v>100</v>
      </c>
    </row>
    <row r="20" spans="1:9" x14ac:dyDescent="0.25">
      <c r="A20" t="s">
        <v>5</v>
      </c>
      <c r="C20" s="2">
        <v>50</v>
      </c>
      <c r="D20" s="2">
        <v>60</v>
      </c>
      <c r="E20" s="2">
        <v>50</v>
      </c>
      <c r="F20" s="2">
        <v>40</v>
      </c>
      <c r="H20" s="3" t="s">
        <v>150</v>
      </c>
      <c r="I20" s="3">
        <f>SUMPRODUCT(C17:F17,C20:F20)</f>
        <v>14500</v>
      </c>
    </row>
    <row r="22" spans="1:9" x14ac:dyDescent="0.25">
      <c r="A22" t="s">
        <v>39</v>
      </c>
      <c r="G22" t="s">
        <v>10</v>
      </c>
      <c r="H22" t="s">
        <v>11</v>
      </c>
      <c r="I22" t="s">
        <v>12</v>
      </c>
    </row>
    <row r="23" spans="1:9" x14ac:dyDescent="0.25">
      <c r="B23" t="s">
        <v>151</v>
      </c>
      <c r="C23">
        <v>1</v>
      </c>
      <c r="E23">
        <v>1</v>
      </c>
      <c r="G23">
        <f>SUMPRODUCT(C$17:F$17,C23:F23)</f>
        <v>150</v>
      </c>
      <c r="H23" t="s">
        <v>67</v>
      </c>
      <c r="I23">
        <v>100</v>
      </c>
    </row>
    <row r="24" spans="1:9" x14ac:dyDescent="0.25">
      <c r="B24" t="s">
        <v>152</v>
      </c>
      <c r="D24">
        <v>1</v>
      </c>
      <c r="F24">
        <v>1</v>
      </c>
      <c r="G24">
        <f t="shared" ref="G24:G26" si="0">SUMPRODUCT(C$17:F$17,C24:F24)</f>
        <v>150</v>
      </c>
      <c r="H24" t="s">
        <v>67</v>
      </c>
      <c r="I24">
        <v>150</v>
      </c>
    </row>
    <row r="25" spans="1:9" x14ac:dyDescent="0.25">
      <c r="B25" t="s">
        <v>153</v>
      </c>
      <c r="C25">
        <v>1</v>
      </c>
      <c r="D25">
        <v>1</v>
      </c>
      <c r="G25">
        <f t="shared" si="0"/>
        <v>200</v>
      </c>
      <c r="H25" t="s">
        <v>67</v>
      </c>
      <c r="I25">
        <v>200</v>
      </c>
    </row>
    <row r="26" spans="1:9" x14ac:dyDescent="0.25">
      <c r="B26" t="s">
        <v>154</v>
      </c>
      <c r="E26">
        <v>1</v>
      </c>
      <c r="F26">
        <v>1</v>
      </c>
      <c r="G26">
        <f t="shared" si="0"/>
        <v>100</v>
      </c>
      <c r="H26" t="s">
        <v>67</v>
      </c>
      <c r="I26">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F4B4-AE4C-46ED-A71F-691FB5728CA4}">
  <dimension ref="A8:U41"/>
  <sheetViews>
    <sheetView workbookViewId="0">
      <selection activeCell="F24" sqref="F24"/>
    </sheetView>
  </sheetViews>
  <sheetFormatPr defaultRowHeight="15" x14ac:dyDescent="0.25"/>
  <cols>
    <col min="1" max="1" width="17.5703125" bestFit="1" customWidth="1"/>
    <col min="2" max="2" width="28" bestFit="1" customWidth="1"/>
    <col min="17" max="17" width="9.28515625" bestFit="1" customWidth="1"/>
    <col min="18" max="18" width="7" bestFit="1" customWidth="1"/>
    <col min="19" max="19" width="8.140625" bestFit="1" customWidth="1"/>
    <col min="20" max="20" width="9" bestFit="1" customWidth="1"/>
    <col min="21" max="21" width="7" bestFit="1" customWidth="1"/>
  </cols>
  <sheetData>
    <row r="8" spans="17:21" x14ac:dyDescent="0.25">
      <c r="R8" t="s">
        <v>155</v>
      </c>
      <c r="S8" t="s">
        <v>156</v>
      </c>
      <c r="T8" t="s">
        <v>157</v>
      </c>
    </row>
    <row r="9" spans="17:21" x14ac:dyDescent="0.25">
      <c r="Q9" t="s">
        <v>158</v>
      </c>
      <c r="R9" t="s">
        <v>161</v>
      </c>
      <c r="S9" t="s">
        <v>162</v>
      </c>
      <c r="T9" t="s">
        <v>163</v>
      </c>
      <c r="U9">
        <v>275000</v>
      </c>
    </row>
    <row r="10" spans="17:21" x14ac:dyDescent="0.25">
      <c r="Q10" t="s">
        <v>159</v>
      </c>
      <c r="R10" t="s">
        <v>164</v>
      </c>
      <c r="S10" t="s">
        <v>165</v>
      </c>
      <c r="T10" t="s">
        <v>166</v>
      </c>
      <c r="U10">
        <v>400000</v>
      </c>
    </row>
    <row r="11" spans="17:21" x14ac:dyDescent="0.25">
      <c r="Q11" t="s">
        <v>160</v>
      </c>
      <c r="R11" t="s">
        <v>167</v>
      </c>
      <c r="S11" t="s">
        <v>168</v>
      </c>
      <c r="T11" t="s">
        <v>169</v>
      </c>
      <c r="U11">
        <v>300000</v>
      </c>
    </row>
    <row r="12" spans="17:21" x14ac:dyDescent="0.25">
      <c r="R12">
        <v>200000</v>
      </c>
      <c r="S12">
        <v>600000</v>
      </c>
      <c r="T12">
        <v>225000</v>
      </c>
    </row>
    <row r="23" spans="1:14" x14ac:dyDescent="0.25">
      <c r="A23" s="1" t="s">
        <v>0</v>
      </c>
      <c r="B23" s="1" t="s">
        <v>1</v>
      </c>
      <c r="C23" s="19" t="s">
        <v>170</v>
      </c>
      <c r="D23" s="19" t="s">
        <v>171</v>
      </c>
      <c r="E23" s="19" t="s">
        <v>172</v>
      </c>
      <c r="F23" s="19" t="s">
        <v>173</v>
      </c>
      <c r="G23" s="19" t="s">
        <v>174</v>
      </c>
      <c r="H23" s="19" t="s">
        <v>175</v>
      </c>
      <c r="I23" s="19" t="s">
        <v>176</v>
      </c>
      <c r="J23" s="19" t="s">
        <v>177</v>
      </c>
      <c r="K23" s="19" t="s">
        <v>178</v>
      </c>
      <c r="L23" s="11"/>
      <c r="M23" s="11"/>
    </row>
    <row r="24" spans="1:14" x14ac:dyDescent="0.25">
      <c r="A24" s="1"/>
      <c r="B24" s="1" t="s">
        <v>118</v>
      </c>
      <c r="C24" s="19">
        <v>200000</v>
      </c>
      <c r="D24" s="19">
        <v>0</v>
      </c>
      <c r="E24" s="19">
        <v>75000</v>
      </c>
      <c r="F24" s="19">
        <v>0</v>
      </c>
      <c r="G24" s="19">
        <v>250000</v>
      </c>
      <c r="H24" s="19">
        <v>150000</v>
      </c>
      <c r="I24" s="19">
        <v>0</v>
      </c>
      <c r="J24" s="19">
        <v>300000</v>
      </c>
      <c r="K24" s="19">
        <v>0</v>
      </c>
      <c r="L24" s="11"/>
      <c r="M24" s="11"/>
    </row>
    <row r="25" spans="1:14" x14ac:dyDescent="0.25">
      <c r="C25" s="11"/>
      <c r="D25" s="11"/>
      <c r="E25" s="11"/>
      <c r="F25" s="11"/>
      <c r="G25" s="11"/>
      <c r="H25" s="11"/>
      <c r="I25" s="11"/>
      <c r="J25" s="11"/>
      <c r="K25" s="11"/>
      <c r="L25" s="11"/>
      <c r="M25" s="11"/>
    </row>
    <row r="26" spans="1:14" x14ac:dyDescent="0.25">
      <c r="C26" s="11"/>
      <c r="D26" s="11"/>
      <c r="E26" s="11"/>
      <c r="F26" s="11"/>
      <c r="G26" s="11"/>
      <c r="H26" s="11"/>
      <c r="I26" s="11"/>
      <c r="J26" s="11"/>
      <c r="K26" s="11"/>
      <c r="L26" s="11"/>
      <c r="M26" s="11"/>
    </row>
    <row r="27" spans="1:14" x14ac:dyDescent="0.25">
      <c r="A27" t="s">
        <v>4</v>
      </c>
      <c r="C27" s="20">
        <v>21</v>
      </c>
      <c r="D27" s="20">
        <v>50</v>
      </c>
      <c r="E27" s="20">
        <v>40</v>
      </c>
      <c r="F27" s="20">
        <v>35</v>
      </c>
      <c r="G27" s="20">
        <v>30</v>
      </c>
      <c r="H27" s="20">
        <v>22</v>
      </c>
      <c r="I27" s="20">
        <v>55</v>
      </c>
      <c r="J27" s="20">
        <v>20</v>
      </c>
      <c r="K27" s="20">
        <v>25</v>
      </c>
      <c r="L27" s="11"/>
      <c r="M27" s="21" t="s">
        <v>150</v>
      </c>
      <c r="N27" s="3">
        <f>SUMPRODUCT(C24:K24,C27:K27)</f>
        <v>24000000</v>
      </c>
    </row>
    <row r="28" spans="1:14" x14ac:dyDescent="0.25">
      <c r="C28" s="11"/>
      <c r="D28" s="11"/>
      <c r="E28" s="11"/>
      <c r="F28" s="11"/>
      <c r="G28" s="11"/>
      <c r="H28" s="11"/>
      <c r="I28" s="11"/>
      <c r="J28" s="11"/>
      <c r="K28" s="11"/>
      <c r="L28" s="11"/>
      <c r="M28" s="11"/>
    </row>
    <row r="29" spans="1:14" x14ac:dyDescent="0.25">
      <c r="C29" s="11"/>
      <c r="D29" s="11"/>
      <c r="E29" s="11"/>
      <c r="F29" s="11"/>
      <c r="G29" s="11"/>
      <c r="H29" s="11"/>
      <c r="I29" s="11"/>
      <c r="J29" s="11"/>
      <c r="K29" s="11"/>
      <c r="L29" s="11"/>
      <c r="M29" s="11"/>
    </row>
    <row r="30" spans="1:14" x14ac:dyDescent="0.25">
      <c r="A30" t="s">
        <v>7</v>
      </c>
      <c r="C30" s="11"/>
      <c r="D30" s="11"/>
      <c r="E30" s="11"/>
      <c r="F30" s="11"/>
      <c r="G30" s="11"/>
      <c r="H30" s="11"/>
      <c r="I30" s="11"/>
      <c r="J30" s="11"/>
      <c r="L30" s="11" t="s">
        <v>10</v>
      </c>
      <c r="M30" s="11" t="s">
        <v>11</v>
      </c>
      <c r="N30" s="11" t="s">
        <v>12</v>
      </c>
    </row>
    <row r="31" spans="1:14" x14ac:dyDescent="0.25">
      <c r="B31" t="s">
        <v>179</v>
      </c>
      <c r="C31" s="11">
        <v>1</v>
      </c>
      <c r="D31" s="11"/>
      <c r="E31" s="11"/>
      <c r="F31" s="11">
        <v>1</v>
      </c>
      <c r="G31" s="11"/>
      <c r="H31" s="11"/>
      <c r="I31" s="11">
        <v>1</v>
      </c>
      <c r="J31" s="11"/>
      <c r="K31" s="11"/>
      <c r="L31">
        <f>SUMPRODUCT(C$24:K$24,C31:K31)</f>
        <v>200000</v>
      </c>
      <c r="M31" s="12" t="s">
        <v>13</v>
      </c>
      <c r="N31" s="11">
        <v>200000</v>
      </c>
    </row>
    <row r="32" spans="1:14" x14ac:dyDescent="0.25">
      <c r="B32" t="s">
        <v>180</v>
      </c>
      <c r="C32" s="11"/>
      <c r="D32" s="11">
        <v>1</v>
      </c>
      <c r="E32" s="11"/>
      <c r="F32" s="11"/>
      <c r="G32" s="11">
        <v>1</v>
      </c>
      <c r="H32" s="11"/>
      <c r="I32" s="11"/>
      <c r="J32" s="11">
        <v>1</v>
      </c>
      <c r="K32" s="11"/>
      <c r="L32">
        <f t="shared" ref="L32:L36" si="0">SUMPRODUCT(C$24:K$24,C32:K32)</f>
        <v>550000</v>
      </c>
      <c r="M32" s="12" t="s">
        <v>13</v>
      </c>
      <c r="N32" s="11">
        <v>600000</v>
      </c>
    </row>
    <row r="33" spans="2:14" x14ac:dyDescent="0.25">
      <c r="B33" t="s">
        <v>181</v>
      </c>
      <c r="C33" s="11"/>
      <c r="D33" s="11"/>
      <c r="E33" s="11">
        <v>1</v>
      </c>
      <c r="F33" s="11"/>
      <c r="G33" s="11"/>
      <c r="H33" s="11">
        <v>1</v>
      </c>
      <c r="I33" s="11"/>
      <c r="J33" s="11"/>
      <c r="K33" s="11">
        <v>1</v>
      </c>
      <c r="L33">
        <f t="shared" si="0"/>
        <v>225000</v>
      </c>
      <c r="M33" s="12" t="s">
        <v>13</v>
      </c>
      <c r="N33" s="11">
        <v>225000</v>
      </c>
    </row>
    <row r="34" spans="2:14" x14ac:dyDescent="0.25">
      <c r="B34" t="s">
        <v>182</v>
      </c>
      <c r="C34" s="11">
        <v>1</v>
      </c>
      <c r="D34" s="11">
        <v>1</v>
      </c>
      <c r="E34" s="11">
        <v>1</v>
      </c>
      <c r="F34" s="11"/>
      <c r="G34" s="11"/>
      <c r="H34" s="11"/>
      <c r="I34" s="11"/>
      <c r="J34" s="11"/>
      <c r="K34" s="11"/>
      <c r="L34">
        <f t="shared" si="0"/>
        <v>275000</v>
      </c>
      <c r="M34" s="12" t="s">
        <v>183</v>
      </c>
      <c r="N34" s="11">
        <v>275000</v>
      </c>
    </row>
    <row r="35" spans="2:14" x14ac:dyDescent="0.25">
      <c r="B35" t="s">
        <v>184</v>
      </c>
      <c r="C35" s="11"/>
      <c r="D35" s="11"/>
      <c r="E35" s="11"/>
      <c r="F35" s="11">
        <v>1</v>
      </c>
      <c r="G35" s="11">
        <v>1</v>
      </c>
      <c r="H35" s="11">
        <v>1</v>
      </c>
      <c r="I35" s="11"/>
      <c r="J35" s="11"/>
      <c r="K35" s="11"/>
      <c r="L35">
        <f t="shared" si="0"/>
        <v>400000</v>
      </c>
      <c r="M35" s="12" t="s">
        <v>183</v>
      </c>
      <c r="N35" s="11">
        <v>400000</v>
      </c>
    </row>
    <row r="36" spans="2:14" x14ac:dyDescent="0.25">
      <c r="B36" t="s">
        <v>185</v>
      </c>
      <c r="C36" s="11"/>
      <c r="D36" s="11"/>
      <c r="E36" s="11"/>
      <c r="F36" s="11"/>
      <c r="G36" s="11"/>
      <c r="H36" s="11"/>
      <c r="I36" s="11">
        <v>1</v>
      </c>
      <c r="J36" s="11">
        <v>1</v>
      </c>
      <c r="K36" s="11">
        <v>1</v>
      </c>
      <c r="L36">
        <f t="shared" si="0"/>
        <v>300000</v>
      </c>
      <c r="M36" s="12" t="s">
        <v>183</v>
      </c>
      <c r="N36" s="11">
        <v>300000</v>
      </c>
    </row>
    <row r="37" spans="2:14" x14ac:dyDescent="0.25">
      <c r="C37" s="11"/>
      <c r="D37" s="11"/>
      <c r="E37" s="11"/>
      <c r="F37" s="11"/>
      <c r="G37" s="11"/>
      <c r="H37" s="11"/>
      <c r="I37" s="11"/>
      <c r="J37" s="11"/>
      <c r="K37" s="11"/>
      <c r="L37" s="11"/>
      <c r="M37" s="11"/>
    </row>
    <row r="38" spans="2:14" x14ac:dyDescent="0.25">
      <c r="C38" s="11"/>
      <c r="D38" s="11"/>
      <c r="E38" s="11"/>
      <c r="F38" s="11"/>
      <c r="G38" s="11"/>
      <c r="H38" s="11"/>
      <c r="I38" s="11"/>
      <c r="J38" s="11"/>
      <c r="K38" s="11"/>
      <c r="L38" s="11"/>
      <c r="M38" s="11"/>
    </row>
    <row r="39" spans="2:14" x14ac:dyDescent="0.25">
      <c r="C39" s="11"/>
      <c r="D39" s="11"/>
      <c r="E39" s="11"/>
      <c r="F39" s="11"/>
      <c r="G39" s="11"/>
      <c r="H39" s="11"/>
      <c r="I39" s="11"/>
      <c r="J39" s="11"/>
      <c r="K39" s="11"/>
      <c r="L39" s="11"/>
      <c r="M39" s="11"/>
    </row>
    <row r="40" spans="2:14" x14ac:dyDescent="0.25">
      <c r="C40" s="11"/>
      <c r="D40" s="11"/>
      <c r="E40" s="11"/>
      <c r="F40" s="11"/>
      <c r="G40" s="11"/>
      <c r="H40" s="11"/>
      <c r="I40" s="11"/>
      <c r="J40" s="11"/>
      <c r="K40" s="11"/>
      <c r="L40" s="11"/>
      <c r="M40" s="11"/>
    </row>
    <row r="41" spans="2:14" x14ac:dyDescent="0.25">
      <c r="C41" s="11"/>
      <c r="D41" s="11"/>
      <c r="E41" s="11"/>
      <c r="F41" s="11"/>
      <c r="G41" s="11"/>
      <c r="H41" s="11"/>
      <c r="I41" s="11"/>
      <c r="J41" s="11"/>
      <c r="K41" s="11"/>
      <c r="L41" s="11"/>
      <c r="M41"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721C-D724-4FB3-BA26-AF745D479D1D}">
  <dimension ref="A17:G25"/>
  <sheetViews>
    <sheetView workbookViewId="0">
      <selection activeCell="L26" sqref="L26"/>
    </sheetView>
  </sheetViews>
  <sheetFormatPr defaultRowHeight="15" x14ac:dyDescent="0.25"/>
  <cols>
    <col min="1" max="1" width="16.5703125" bestFit="1" customWidth="1"/>
    <col min="2" max="2" width="26.7109375" bestFit="1" customWidth="1"/>
    <col min="3" max="3" width="7.85546875" bestFit="1" customWidth="1"/>
    <col min="4" max="4" width="8.5703125" bestFit="1" customWidth="1"/>
    <col min="6" max="6" width="10.140625" bestFit="1" customWidth="1"/>
  </cols>
  <sheetData>
    <row r="17" spans="1:7" x14ac:dyDescent="0.25">
      <c r="A17" s="1" t="s">
        <v>109</v>
      </c>
      <c r="B17" s="1" t="s">
        <v>1</v>
      </c>
      <c r="C17" s="1" t="s">
        <v>113</v>
      </c>
      <c r="D17" s="1" t="s">
        <v>114</v>
      </c>
    </row>
    <row r="18" spans="1:7" x14ac:dyDescent="0.25">
      <c r="A18" s="1"/>
      <c r="B18" s="1" t="s">
        <v>110</v>
      </c>
      <c r="C18" s="1">
        <v>11.999999999999998</v>
      </c>
      <c r="D18" s="1">
        <v>8.0000000000000018</v>
      </c>
    </row>
    <row r="20" spans="1:7" x14ac:dyDescent="0.25">
      <c r="A20" t="s">
        <v>111</v>
      </c>
      <c r="C20" s="2">
        <v>40</v>
      </c>
      <c r="D20" s="2">
        <v>50</v>
      </c>
      <c r="F20" s="3" t="s">
        <v>115</v>
      </c>
      <c r="G20" s="3">
        <f>SUMPRODUCT(C18:D18,C20:D20)</f>
        <v>880</v>
      </c>
    </row>
    <row r="22" spans="1:7" x14ac:dyDescent="0.25">
      <c r="A22" t="s">
        <v>7</v>
      </c>
      <c r="E22" s="11" t="s">
        <v>10</v>
      </c>
      <c r="F22" s="11" t="s">
        <v>11</v>
      </c>
      <c r="G22" s="11" t="s">
        <v>12</v>
      </c>
    </row>
    <row r="23" spans="1:7" x14ac:dyDescent="0.25">
      <c r="B23" t="s">
        <v>116</v>
      </c>
      <c r="C23">
        <v>2</v>
      </c>
      <c r="D23">
        <v>1</v>
      </c>
      <c r="E23" s="11">
        <f>SUMPRODUCT(C$18:D$18,C23:D23)</f>
        <v>32</v>
      </c>
      <c r="F23" s="12" t="s">
        <v>13</v>
      </c>
      <c r="G23" s="11">
        <v>32</v>
      </c>
    </row>
    <row r="24" spans="1:7" x14ac:dyDescent="0.25">
      <c r="B24" t="s">
        <v>117</v>
      </c>
      <c r="C24">
        <v>2</v>
      </c>
      <c r="D24">
        <v>3</v>
      </c>
      <c r="E24" s="11">
        <f>SUMPRODUCT(C$18:D$18,C24:D24)</f>
        <v>48</v>
      </c>
      <c r="F24" s="12" t="s">
        <v>13</v>
      </c>
      <c r="G24" s="11">
        <v>48</v>
      </c>
    </row>
    <row r="25" spans="1:7" x14ac:dyDescent="0.25">
      <c r="B25" t="s">
        <v>112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7B3F-B8AB-4F9F-B69E-2140E77AD3B8}">
  <dimension ref="A9:G19"/>
  <sheetViews>
    <sheetView topLeftCell="A4" workbookViewId="0">
      <selection activeCell="G13" sqref="G13"/>
    </sheetView>
  </sheetViews>
  <sheetFormatPr defaultRowHeight="15" x14ac:dyDescent="0.25"/>
  <cols>
    <col min="1" max="1" width="18" bestFit="1" customWidth="1"/>
    <col min="2" max="2" width="28" bestFit="1" customWidth="1"/>
    <col min="3" max="3" width="5.140625" style="15" bestFit="1" customWidth="1"/>
    <col min="4" max="4" width="8.5703125" bestFit="1" customWidth="1"/>
    <col min="6" max="6" width="10.140625" bestFit="1" customWidth="1"/>
  </cols>
  <sheetData>
    <row r="9" spans="1:7" x14ac:dyDescent="0.25">
      <c r="A9" s="1" t="s">
        <v>0</v>
      </c>
      <c r="B9" s="1" t="s">
        <v>1</v>
      </c>
      <c r="C9" s="14" t="s">
        <v>119</v>
      </c>
      <c r="D9" s="1" t="s">
        <v>120</v>
      </c>
    </row>
    <row r="10" spans="1:7" x14ac:dyDescent="0.25">
      <c r="A10" s="1"/>
      <c r="B10" s="1" t="s">
        <v>118</v>
      </c>
      <c r="C10" s="14">
        <v>50</v>
      </c>
      <c r="D10" s="1">
        <v>30</v>
      </c>
    </row>
    <row r="13" spans="1:7" x14ac:dyDescent="0.25">
      <c r="A13" t="s">
        <v>5</v>
      </c>
      <c r="C13" s="16">
        <v>800</v>
      </c>
      <c r="D13" s="2">
        <v>500</v>
      </c>
      <c r="F13" s="3" t="s">
        <v>115</v>
      </c>
      <c r="G13" s="3">
        <f>SUMPRODUCT(C10:D10,C13:D13)</f>
        <v>55000</v>
      </c>
    </row>
    <row r="15" spans="1:7" x14ac:dyDescent="0.25">
      <c r="A15" t="s">
        <v>7</v>
      </c>
      <c r="E15" t="s">
        <v>10</v>
      </c>
      <c r="F15" t="s">
        <v>11</v>
      </c>
      <c r="G15" t="s">
        <v>12</v>
      </c>
    </row>
    <row r="16" spans="1:7" x14ac:dyDescent="0.25">
      <c r="B16" t="s">
        <v>122</v>
      </c>
      <c r="C16" s="15">
        <v>1</v>
      </c>
      <c r="D16">
        <v>1</v>
      </c>
      <c r="E16">
        <f>SUMPRODUCT(C$10:D$10,C16:D16)</f>
        <v>80</v>
      </c>
      <c r="F16" t="s">
        <v>13</v>
      </c>
      <c r="G16">
        <v>80</v>
      </c>
    </row>
    <row r="17" spans="2:7" x14ac:dyDescent="0.25">
      <c r="B17" t="s">
        <v>123</v>
      </c>
      <c r="C17" s="15">
        <v>1</v>
      </c>
      <c r="E17">
        <f t="shared" ref="E17:E19" si="0">SUMPRODUCT(C$10:D$10,C17:D17)</f>
        <v>50</v>
      </c>
      <c r="F17" t="s">
        <v>67</v>
      </c>
      <c r="G17">
        <v>10</v>
      </c>
    </row>
    <row r="18" spans="2:7" x14ac:dyDescent="0.25">
      <c r="B18" t="s">
        <v>121</v>
      </c>
      <c r="D18">
        <v>1</v>
      </c>
      <c r="E18">
        <f t="shared" si="0"/>
        <v>30</v>
      </c>
      <c r="F18" t="s">
        <v>67</v>
      </c>
      <c r="G18">
        <v>30</v>
      </c>
    </row>
    <row r="19" spans="2:7" x14ac:dyDescent="0.25">
      <c r="B19" t="s">
        <v>124</v>
      </c>
      <c r="C19" s="15">
        <v>-3</v>
      </c>
      <c r="E19">
        <f t="shared" si="0"/>
        <v>-150</v>
      </c>
      <c r="F19" t="s">
        <v>13</v>
      </c>
      <c r="G1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31C68-A963-4032-A9E3-832D56096253}">
  <dimension ref="A23:H33"/>
  <sheetViews>
    <sheetView workbookViewId="0">
      <selection activeCell="K21" sqref="K21"/>
    </sheetView>
  </sheetViews>
  <sheetFormatPr defaultRowHeight="15" x14ac:dyDescent="0.25"/>
  <cols>
    <col min="1" max="1" width="17.5703125" bestFit="1" customWidth="1"/>
    <col min="2" max="2" width="28" bestFit="1" customWidth="1"/>
    <col min="3" max="3" width="17" bestFit="1" customWidth="1"/>
    <col min="4" max="4" width="14.140625" bestFit="1" customWidth="1"/>
    <col min="5" max="5" width="23" bestFit="1" customWidth="1"/>
    <col min="7" max="7" width="10.140625" bestFit="1" customWidth="1"/>
  </cols>
  <sheetData>
    <row r="23" spans="1:8" x14ac:dyDescent="0.25">
      <c r="A23" s="1" t="s">
        <v>0</v>
      </c>
      <c r="B23" s="1" t="s">
        <v>1</v>
      </c>
      <c r="C23" s="14" t="s">
        <v>125</v>
      </c>
      <c r="D23" s="14" t="s">
        <v>126</v>
      </c>
      <c r="E23" s="14" t="s">
        <v>127</v>
      </c>
      <c r="F23" s="15"/>
      <c r="G23" s="15"/>
      <c r="H23" s="15"/>
    </row>
    <row r="24" spans="1:8" x14ac:dyDescent="0.25">
      <c r="A24" s="1"/>
      <c r="B24" s="1" t="s">
        <v>118</v>
      </c>
      <c r="C24" s="14">
        <v>2.0000000000000027</v>
      </c>
      <c r="D24" s="14">
        <v>8.9999999999999964</v>
      </c>
      <c r="E24" s="14">
        <v>0</v>
      </c>
      <c r="F24" s="15"/>
      <c r="G24" s="15"/>
      <c r="H24" s="15"/>
    </row>
    <row r="25" spans="1:8" x14ac:dyDescent="0.25">
      <c r="C25" s="15"/>
      <c r="D25" s="15"/>
      <c r="E25" s="15"/>
      <c r="F25" s="15"/>
      <c r="G25" s="15"/>
      <c r="H25" s="15"/>
    </row>
    <row r="26" spans="1:8" x14ac:dyDescent="0.25">
      <c r="A26" t="s">
        <v>5</v>
      </c>
      <c r="C26" s="16">
        <v>1200000</v>
      </c>
      <c r="D26" s="16">
        <v>2000000</v>
      </c>
      <c r="E26" s="16">
        <v>2600000</v>
      </c>
      <c r="F26" s="15"/>
      <c r="G26" s="17" t="s">
        <v>115</v>
      </c>
      <c r="H26" s="17">
        <f>SUMPRODUCT(C24:E24,C26:E26)</f>
        <v>20399999.999999996</v>
      </c>
    </row>
    <row r="27" spans="1:8" x14ac:dyDescent="0.25">
      <c r="C27" s="15"/>
      <c r="D27" s="15"/>
      <c r="E27" s="15"/>
      <c r="F27" s="15"/>
      <c r="G27" s="15"/>
      <c r="H27" s="15"/>
    </row>
    <row r="28" spans="1:8" x14ac:dyDescent="0.25">
      <c r="C28" s="15"/>
      <c r="D28" s="15"/>
      <c r="E28" s="15"/>
      <c r="F28" s="15"/>
      <c r="G28" s="15"/>
      <c r="H28" s="15"/>
    </row>
    <row r="29" spans="1:8" x14ac:dyDescent="0.25">
      <c r="A29" t="s">
        <v>128</v>
      </c>
      <c r="C29" s="15"/>
      <c r="D29" s="15"/>
      <c r="E29" s="15"/>
      <c r="F29" s="15" t="s">
        <v>10</v>
      </c>
      <c r="G29" s="15" t="s">
        <v>11</v>
      </c>
      <c r="H29" s="15" t="s">
        <v>12</v>
      </c>
    </row>
    <row r="30" spans="1:8" x14ac:dyDescent="0.25">
      <c r="B30" t="s">
        <v>129</v>
      </c>
      <c r="C30" s="15">
        <v>4125000</v>
      </c>
      <c r="D30" s="15">
        <v>8250000</v>
      </c>
      <c r="E30" s="15">
        <v>12375000</v>
      </c>
      <c r="F30" s="15">
        <f>SUMPRODUCT(C$24:E$24,C30:E30)</f>
        <v>82499999.999999985</v>
      </c>
      <c r="G30" s="15" t="s">
        <v>13</v>
      </c>
      <c r="H30" s="15">
        <v>82500000</v>
      </c>
    </row>
    <row r="31" spans="1:8" x14ac:dyDescent="0.25">
      <c r="B31" t="s">
        <v>130</v>
      </c>
      <c r="C31" s="15">
        <v>30</v>
      </c>
      <c r="D31" s="15">
        <v>15</v>
      </c>
      <c r="E31" s="15">
        <v>45</v>
      </c>
      <c r="F31" s="15">
        <f>SUMPRODUCT(C$24:E$24,C31:E31)</f>
        <v>195.00000000000003</v>
      </c>
      <c r="G31" s="15" t="s">
        <v>13</v>
      </c>
      <c r="H31" s="15">
        <v>300</v>
      </c>
    </row>
    <row r="32" spans="1:8" x14ac:dyDescent="0.25">
      <c r="B32" t="s">
        <v>131</v>
      </c>
      <c r="C32" s="15">
        <v>1</v>
      </c>
      <c r="D32" s="15">
        <v>1</v>
      </c>
      <c r="E32" s="15">
        <v>1</v>
      </c>
      <c r="F32" s="15">
        <f>SUMPRODUCT(C24:E24,C32:E32)</f>
        <v>11</v>
      </c>
      <c r="G32" s="15" t="s">
        <v>96</v>
      </c>
      <c r="H32" s="15">
        <v>11</v>
      </c>
    </row>
    <row r="33" spans="3:8" x14ac:dyDescent="0.25">
      <c r="C33" s="15"/>
      <c r="D33" s="15"/>
      <c r="E33" s="15"/>
      <c r="F33" s="15"/>
      <c r="G33" s="15"/>
      <c r="H33"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4E52-0F97-453B-ACFC-A02604A71AB9}">
  <dimension ref="A3:P15"/>
  <sheetViews>
    <sheetView workbookViewId="0">
      <selection activeCell="D16" sqref="D16"/>
    </sheetView>
  </sheetViews>
  <sheetFormatPr defaultRowHeight="15" x14ac:dyDescent="0.25"/>
  <cols>
    <col min="1" max="1" width="18" bestFit="1" customWidth="1"/>
    <col min="2" max="2" width="20.7109375" bestFit="1" customWidth="1"/>
    <col min="3" max="3" width="13.5703125" bestFit="1" customWidth="1"/>
    <col min="4" max="4" width="14.140625" bestFit="1" customWidth="1"/>
    <col min="5" max="5" width="5" bestFit="1" customWidth="1"/>
    <col min="6" max="6" width="4.7109375" bestFit="1" customWidth="1"/>
    <col min="7" max="7" width="6" bestFit="1" customWidth="1"/>
    <col min="9" max="9" width="13.28515625" bestFit="1" customWidth="1"/>
    <col min="10" max="10" width="6" bestFit="1" customWidth="1"/>
    <col min="11" max="11" width="24.28515625" bestFit="1" customWidth="1"/>
    <col min="12" max="12" width="6.140625" bestFit="1" customWidth="1"/>
    <col min="13" max="13" width="12" bestFit="1" customWidth="1"/>
    <col min="14" max="14" width="10.85546875" bestFit="1" customWidth="1"/>
    <col min="15" max="15" width="10" bestFit="1" customWidth="1"/>
    <col min="16" max="16" width="12" bestFit="1" customWidth="1"/>
  </cols>
  <sheetData>
    <row r="3" spans="1:16" x14ac:dyDescent="0.25">
      <c r="A3" s="10" t="s">
        <v>0</v>
      </c>
      <c r="B3" s="10" t="s">
        <v>38</v>
      </c>
      <c r="C3" s="10" t="s">
        <v>40</v>
      </c>
      <c r="D3" s="10" t="s">
        <v>41</v>
      </c>
    </row>
    <row r="4" spans="1:16" ht="15.75" thickBot="1" x14ac:dyDescent="0.3">
      <c r="A4" s="10"/>
      <c r="B4" s="10" t="s">
        <v>56</v>
      </c>
      <c r="C4" s="1">
        <v>122.00000000000001</v>
      </c>
      <c r="D4" s="1">
        <v>77.999999999999986</v>
      </c>
      <c r="I4" t="s">
        <v>14</v>
      </c>
    </row>
    <row r="5" spans="1:16" x14ac:dyDescent="0.25">
      <c r="J5" s="8"/>
      <c r="K5" s="8"/>
      <c r="L5" s="8" t="s">
        <v>17</v>
      </c>
      <c r="M5" s="8" t="s">
        <v>19</v>
      </c>
      <c r="N5" s="8" t="s">
        <v>4</v>
      </c>
      <c r="O5" s="8" t="s">
        <v>22</v>
      </c>
      <c r="P5" s="8" t="s">
        <v>22</v>
      </c>
    </row>
    <row r="6" spans="1:16" ht="15.75" thickBot="1" x14ac:dyDescent="0.3">
      <c r="A6" t="s">
        <v>5</v>
      </c>
      <c r="C6" s="2">
        <v>350</v>
      </c>
      <c r="D6" s="2">
        <v>300</v>
      </c>
      <c r="F6" s="3" t="s">
        <v>6</v>
      </c>
      <c r="G6" s="3">
        <f>SUMPRODUCT(C4:D4,C6:D6)</f>
        <v>66100</v>
      </c>
      <c r="J6" s="9" t="s">
        <v>15</v>
      </c>
      <c r="K6" s="9" t="s">
        <v>16</v>
      </c>
      <c r="L6" s="9" t="s">
        <v>18</v>
      </c>
      <c r="M6" s="9" t="s">
        <v>20</v>
      </c>
      <c r="N6" s="9" t="s">
        <v>21</v>
      </c>
      <c r="O6" s="9" t="s">
        <v>23</v>
      </c>
      <c r="P6" s="9" t="s">
        <v>24</v>
      </c>
    </row>
    <row r="7" spans="1:16" x14ac:dyDescent="0.25">
      <c r="J7" s="6" t="s">
        <v>45</v>
      </c>
      <c r="K7" s="6" t="s">
        <v>46</v>
      </c>
      <c r="L7" s="6">
        <v>122.00000000000001</v>
      </c>
      <c r="M7" s="6">
        <v>0</v>
      </c>
      <c r="N7" s="6">
        <v>350</v>
      </c>
      <c r="O7" s="6">
        <v>100.00000000000004</v>
      </c>
      <c r="P7" s="6">
        <v>49.999999999999993</v>
      </c>
    </row>
    <row r="8" spans="1:16" ht="15.75" thickBot="1" x14ac:dyDescent="0.3">
      <c r="A8" t="s">
        <v>39</v>
      </c>
      <c r="E8" t="s">
        <v>10</v>
      </c>
      <c r="F8" t="s">
        <v>11</v>
      </c>
      <c r="G8" t="s">
        <v>12</v>
      </c>
      <c r="J8" s="7" t="s">
        <v>47</v>
      </c>
      <c r="K8" s="7" t="s">
        <v>48</v>
      </c>
      <c r="L8" s="7">
        <v>77.999999999999986</v>
      </c>
      <c r="M8" s="7">
        <v>0</v>
      </c>
      <c r="N8" s="7">
        <v>300</v>
      </c>
      <c r="O8" s="7">
        <v>49.999999999999993</v>
      </c>
      <c r="P8" s="7">
        <v>66.666666666666686</v>
      </c>
    </row>
    <row r="9" spans="1:16" x14ac:dyDescent="0.25">
      <c r="B9" t="s">
        <v>42</v>
      </c>
      <c r="C9">
        <v>1</v>
      </c>
      <c r="D9">
        <v>1</v>
      </c>
      <c r="E9">
        <f>SUMPRODUCT(C$4:D$4,C9:D9)</f>
        <v>200</v>
      </c>
      <c r="F9" t="s">
        <v>13</v>
      </c>
      <c r="G9">
        <v>200</v>
      </c>
    </row>
    <row r="10" spans="1:16" ht="15.75" thickBot="1" x14ac:dyDescent="0.3">
      <c r="B10" t="s">
        <v>43</v>
      </c>
      <c r="C10">
        <v>12</v>
      </c>
      <c r="D10">
        <v>16</v>
      </c>
      <c r="E10">
        <f t="shared" ref="E10:E11" si="0">SUMPRODUCT(C$4:D$4,C10:D10)</f>
        <v>2712</v>
      </c>
      <c r="F10" t="s">
        <v>13</v>
      </c>
      <c r="G10">
        <v>2880</v>
      </c>
      <c r="I10" t="s">
        <v>7</v>
      </c>
    </row>
    <row r="11" spans="1:16" x14ac:dyDescent="0.25">
      <c r="B11" t="s">
        <v>44</v>
      </c>
      <c r="C11">
        <v>9</v>
      </c>
      <c r="D11">
        <v>6</v>
      </c>
      <c r="E11">
        <f t="shared" si="0"/>
        <v>1566</v>
      </c>
      <c r="F11" t="s">
        <v>13</v>
      </c>
      <c r="G11">
        <v>1566</v>
      </c>
      <c r="J11" s="8"/>
      <c r="K11" s="8"/>
      <c r="L11" s="8" t="s">
        <v>17</v>
      </c>
      <c r="M11" s="8" t="s">
        <v>25</v>
      </c>
      <c r="N11" s="8" t="s">
        <v>27</v>
      </c>
      <c r="O11" s="8" t="s">
        <v>22</v>
      </c>
      <c r="P11" s="8" t="s">
        <v>22</v>
      </c>
    </row>
    <row r="12" spans="1:16" ht="15.75" thickBot="1" x14ac:dyDescent="0.3">
      <c r="J12" s="9" t="s">
        <v>15</v>
      </c>
      <c r="K12" s="9" t="s">
        <v>16</v>
      </c>
      <c r="L12" s="9" t="s">
        <v>18</v>
      </c>
      <c r="M12" s="9" t="s">
        <v>26</v>
      </c>
      <c r="N12" s="9" t="s">
        <v>28</v>
      </c>
      <c r="O12" s="9" t="s">
        <v>23</v>
      </c>
      <c r="P12" s="9" t="s">
        <v>24</v>
      </c>
    </row>
    <row r="13" spans="1:16" x14ac:dyDescent="0.25">
      <c r="J13" s="6" t="s">
        <v>49</v>
      </c>
      <c r="K13" s="6" t="s">
        <v>50</v>
      </c>
      <c r="L13" s="6">
        <v>200</v>
      </c>
      <c r="M13" s="6">
        <v>200.00000000000003</v>
      </c>
      <c r="N13" s="6">
        <v>200</v>
      </c>
      <c r="O13" s="6">
        <v>7.0000000000000062</v>
      </c>
      <c r="P13" s="6">
        <v>26</v>
      </c>
    </row>
    <row r="14" spans="1:16" x14ac:dyDescent="0.25">
      <c r="J14" s="6" t="s">
        <v>51</v>
      </c>
      <c r="K14" s="6" t="s">
        <v>52</v>
      </c>
      <c r="L14" s="6">
        <v>2712</v>
      </c>
      <c r="M14" s="6">
        <v>0</v>
      </c>
      <c r="N14" s="6">
        <v>2880</v>
      </c>
      <c r="O14" s="6">
        <v>1E+30</v>
      </c>
      <c r="P14" s="6">
        <v>168.00000000000011</v>
      </c>
    </row>
    <row r="15" spans="1:16" ht="15.75" thickBot="1" x14ac:dyDescent="0.3">
      <c r="J15" s="7" t="s">
        <v>53</v>
      </c>
      <c r="K15" s="7" t="s">
        <v>54</v>
      </c>
      <c r="L15" s="7">
        <v>1566</v>
      </c>
      <c r="M15" s="7">
        <v>16.666666666666661</v>
      </c>
      <c r="N15" s="7">
        <v>1566</v>
      </c>
      <c r="O15" s="7">
        <v>234</v>
      </c>
      <c r="P15" s="7">
        <v>126.00000000000013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5B21-0A68-4A68-9A25-D1EA706A4FF7}">
  <dimension ref="L3:T37"/>
  <sheetViews>
    <sheetView workbookViewId="0">
      <selection activeCell="G30" sqref="G30"/>
    </sheetView>
  </sheetViews>
  <sheetFormatPr defaultRowHeight="15" x14ac:dyDescent="0.25"/>
  <cols>
    <col min="12" max="12" width="18" bestFit="1" customWidth="1"/>
    <col min="13" max="13" width="26.5703125" bestFit="1" customWidth="1"/>
    <col min="14" max="14" width="42.85546875" bestFit="1" customWidth="1"/>
    <col min="15" max="15" width="13.85546875" bestFit="1" customWidth="1"/>
    <col min="17" max="17" width="16.42578125" bestFit="1" customWidth="1"/>
    <col min="18" max="19" width="12" bestFit="1" customWidth="1"/>
    <col min="20" max="20" width="4.42578125" bestFit="1" customWidth="1"/>
  </cols>
  <sheetData>
    <row r="3" spans="12:20" x14ac:dyDescent="0.25">
      <c r="L3" s="1" t="s">
        <v>57</v>
      </c>
      <c r="M3" s="1" t="s">
        <v>1</v>
      </c>
      <c r="N3" s="1" t="s">
        <v>68</v>
      </c>
      <c r="O3" s="1" t="s">
        <v>63</v>
      </c>
      <c r="P3" s="1" t="s">
        <v>64</v>
      </c>
      <c r="Q3" s="1" t="s">
        <v>65</v>
      </c>
    </row>
    <row r="4" spans="12:20" x14ac:dyDescent="0.25">
      <c r="L4" s="1"/>
      <c r="M4" s="1" t="s">
        <v>58</v>
      </c>
      <c r="N4" s="1">
        <v>0</v>
      </c>
      <c r="O4" s="1">
        <v>3</v>
      </c>
      <c r="P4" s="1">
        <v>1</v>
      </c>
      <c r="Q4" s="1">
        <v>0</v>
      </c>
    </row>
    <row r="7" spans="12:20" x14ac:dyDescent="0.25">
      <c r="L7" t="s">
        <v>5</v>
      </c>
      <c r="N7" s="2">
        <v>0.5</v>
      </c>
      <c r="O7" s="2">
        <v>0.2</v>
      </c>
      <c r="P7" s="2">
        <v>0.3</v>
      </c>
      <c r="Q7" s="2">
        <v>0.8</v>
      </c>
      <c r="S7" s="3" t="s">
        <v>69</v>
      </c>
      <c r="T7" s="3">
        <f>SUMPRODUCT(N4:Q4,N7:Q7)</f>
        <v>0.90000000000000013</v>
      </c>
    </row>
    <row r="10" spans="12:20" x14ac:dyDescent="0.25">
      <c r="L10" t="s">
        <v>7</v>
      </c>
      <c r="R10" t="s">
        <v>10</v>
      </c>
      <c r="S10" t="s">
        <v>11</v>
      </c>
      <c r="T10" t="s">
        <v>12</v>
      </c>
    </row>
    <row r="11" spans="12:20" x14ac:dyDescent="0.25">
      <c r="M11" t="s">
        <v>59</v>
      </c>
      <c r="N11">
        <v>400</v>
      </c>
      <c r="O11">
        <v>200</v>
      </c>
      <c r="P11">
        <v>150</v>
      </c>
      <c r="Q11">
        <v>500</v>
      </c>
      <c r="R11" s="11">
        <f>SUMPRODUCT(N$4:Q$4,N11:Q11)</f>
        <v>750</v>
      </c>
      <c r="S11" s="12" t="s">
        <v>66</v>
      </c>
      <c r="T11" s="11">
        <v>500</v>
      </c>
    </row>
    <row r="12" spans="12:20" x14ac:dyDescent="0.25">
      <c r="M12" t="s">
        <v>60</v>
      </c>
      <c r="N12">
        <v>3</v>
      </c>
      <c r="O12">
        <v>2</v>
      </c>
      <c r="P12">
        <v>0</v>
      </c>
      <c r="Q12">
        <v>0</v>
      </c>
      <c r="R12" s="11">
        <f t="shared" ref="R12:R14" si="0">SUMPRODUCT(N$4:Q$4,N12:Q12)</f>
        <v>6</v>
      </c>
      <c r="S12" s="12" t="s">
        <v>66</v>
      </c>
      <c r="T12" s="11">
        <v>6</v>
      </c>
    </row>
    <row r="13" spans="12:20" x14ac:dyDescent="0.25">
      <c r="M13" t="s">
        <v>61</v>
      </c>
      <c r="N13">
        <v>2</v>
      </c>
      <c r="O13">
        <v>2</v>
      </c>
      <c r="P13">
        <v>4</v>
      </c>
      <c r="Q13">
        <v>4</v>
      </c>
      <c r="R13" s="11">
        <f t="shared" si="0"/>
        <v>10</v>
      </c>
      <c r="S13" s="12" t="s">
        <v>66</v>
      </c>
      <c r="T13" s="11">
        <v>10</v>
      </c>
    </row>
    <row r="14" spans="12:20" x14ac:dyDescent="0.25">
      <c r="M14" t="s">
        <v>62</v>
      </c>
      <c r="N14">
        <v>2</v>
      </c>
      <c r="O14">
        <v>4</v>
      </c>
      <c r="P14">
        <v>1</v>
      </c>
      <c r="Q14">
        <v>5</v>
      </c>
      <c r="R14" s="11">
        <f t="shared" si="0"/>
        <v>13</v>
      </c>
      <c r="S14" s="12" t="s">
        <v>67</v>
      </c>
      <c r="T14" s="11">
        <v>8</v>
      </c>
    </row>
    <row r="23" spans="12:19" ht="15.75" thickBot="1" x14ac:dyDescent="0.3">
      <c r="L23" t="s">
        <v>14</v>
      </c>
    </row>
    <row r="24" spans="12:19" x14ac:dyDescent="0.25">
      <c r="M24" s="8"/>
      <c r="N24" s="8"/>
      <c r="O24" s="8" t="s">
        <v>17</v>
      </c>
      <c r="P24" s="8" t="s">
        <v>19</v>
      </c>
      <c r="Q24" s="8" t="s">
        <v>4</v>
      </c>
      <c r="R24" s="8" t="s">
        <v>22</v>
      </c>
      <c r="S24" s="8" t="s">
        <v>22</v>
      </c>
    </row>
    <row r="25" spans="12:19" ht="15.75" thickBot="1" x14ac:dyDescent="0.3">
      <c r="M25" s="9" t="s">
        <v>15</v>
      </c>
      <c r="N25" s="9" t="s">
        <v>16</v>
      </c>
      <c r="O25" s="9" t="s">
        <v>18</v>
      </c>
      <c r="P25" s="9" t="s">
        <v>20</v>
      </c>
      <c r="Q25" s="9" t="s">
        <v>21</v>
      </c>
      <c r="R25" s="9" t="s">
        <v>23</v>
      </c>
      <c r="S25" s="9" t="s">
        <v>24</v>
      </c>
    </row>
    <row r="26" spans="12:19" x14ac:dyDescent="0.25">
      <c r="M26" s="6" t="s">
        <v>70</v>
      </c>
      <c r="N26" s="6" t="s">
        <v>71</v>
      </c>
      <c r="O26" s="6">
        <v>0</v>
      </c>
      <c r="P26" s="6">
        <v>0.27500000000000008</v>
      </c>
      <c r="Q26" s="6">
        <v>0.5</v>
      </c>
      <c r="R26" s="6">
        <v>1E+30</v>
      </c>
      <c r="S26" s="6">
        <v>0.27500000000000008</v>
      </c>
    </row>
    <row r="27" spans="12:19" x14ac:dyDescent="0.25">
      <c r="M27" s="6" t="s">
        <v>72</v>
      </c>
      <c r="N27" s="6" t="s">
        <v>73</v>
      </c>
      <c r="O27" s="6">
        <v>3</v>
      </c>
      <c r="P27" s="6">
        <v>0</v>
      </c>
      <c r="Q27" s="6">
        <v>0.19999999999999996</v>
      </c>
      <c r="R27" s="6">
        <v>0.1833333333333334</v>
      </c>
      <c r="S27" s="6">
        <v>5.0000000000000058E-2</v>
      </c>
    </row>
    <row r="28" spans="12:19" x14ac:dyDescent="0.25">
      <c r="M28" s="6" t="s">
        <v>74</v>
      </c>
      <c r="N28" s="6" t="s">
        <v>75</v>
      </c>
      <c r="O28" s="6">
        <v>1</v>
      </c>
      <c r="P28" s="6">
        <v>0</v>
      </c>
      <c r="Q28" s="6">
        <v>0.30000000000000004</v>
      </c>
      <c r="R28" s="6">
        <v>0.10000000000000012</v>
      </c>
      <c r="S28" s="6">
        <v>0.30000000000000004</v>
      </c>
    </row>
    <row r="29" spans="12:19" ht="15.75" thickBot="1" x14ac:dyDescent="0.3">
      <c r="M29" s="7" t="s">
        <v>76</v>
      </c>
      <c r="N29" s="7" t="s">
        <v>77</v>
      </c>
      <c r="O29" s="7">
        <v>0</v>
      </c>
      <c r="P29" s="7">
        <v>0.50000000000000022</v>
      </c>
      <c r="Q29" s="7">
        <v>0.8</v>
      </c>
      <c r="R29" s="7">
        <v>1E+30</v>
      </c>
      <c r="S29" s="7">
        <v>0.50000000000000022</v>
      </c>
    </row>
    <row r="31" spans="12:19" ht="15.75" thickBot="1" x14ac:dyDescent="0.3">
      <c r="L31" t="s">
        <v>7</v>
      </c>
    </row>
    <row r="32" spans="12:19" x14ac:dyDescent="0.25">
      <c r="M32" s="8"/>
      <c r="N32" s="8"/>
      <c r="O32" s="8" t="s">
        <v>17</v>
      </c>
      <c r="P32" s="8" t="s">
        <v>25</v>
      </c>
      <c r="Q32" s="8" t="s">
        <v>27</v>
      </c>
      <c r="R32" s="8" t="s">
        <v>22</v>
      </c>
      <c r="S32" s="8" t="s">
        <v>22</v>
      </c>
    </row>
    <row r="33" spans="13:19" ht="15.75" thickBot="1" x14ac:dyDescent="0.3">
      <c r="M33" s="9" t="s">
        <v>15</v>
      </c>
      <c r="N33" s="9" t="s">
        <v>16</v>
      </c>
      <c r="O33" s="9" t="s">
        <v>18</v>
      </c>
      <c r="P33" s="9" t="s">
        <v>26</v>
      </c>
      <c r="Q33" s="9" t="s">
        <v>28</v>
      </c>
      <c r="R33" s="9" t="s">
        <v>23</v>
      </c>
      <c r="S33" s="9" t="s">
        <v>24</v>
      </c>
    </row>
    <row r="34" spans="13:19" x14ac:dyDescent="0.25">
      <c r="M34" s="6" t="s">
        <v>78</v>
      </c>
      <c r="N34" s="6" t="s">
        <v>79</v>
      </c>
      <c r="O34" s="6">
        <v>750</v>
      </c>
      <c r="P34" s="6">
        <v>0</v>
      </c>
      <c r="Q34" s="6">
        <v>500</v>
      </c>
      <c r="R34" s="6">
        <v>250.00000000000006</v>
      </c>
      <c r="S34" s="6">
        <v>1E+30</v>
      </c>
    </row>
    <row r="35" spans="13:19" x14ac:dyDescent="0.25">
      <c r="M35" s="6" t="s">
        <v>80</v>
      </c>
      <c r="N35" s="6" t="s">
        <v>81</v>
      </c>
      <c r="O35" s="6">
        <v>6</v>
      </c>
      <c r="P35" s="6">
        <v>2.5000000000000022E-2</v>
      </c>
      <c r="Q35" s="6">
        <v>6</v>
      </c>
      <c r="R35" s="6">
        <v>4.0000000000000009</v>
      </c>
      <c r="S35" s="6">
        <v>2.8571428571428577</v>
      </c>
    </row>
    <row r="36" spans="13:19" x14ac:dyDescent="0.25">
      <c r="M36" s="6" t="s">
        <v>82</v>
      </c>
      <c r="N36" s="6" t="s">
        <v>83</v>
      </c>
      <c r="O36" s="6">
        <v>10</v>
      </c>
      <c r="P36" s="6">
        <v>7.5000000000000011E-2</v>
      </c>
      <c r="Q36" s="6">
        <v>10</v>
      </c>
      <c r="R36" s="6">
        <v>1E+30</v>
      </c>
      <c r="S36" s="6">
        <v>4</v>
      </c>
    </row>
    <row r="37" spans="13:19" ht="15.75" thickBot="1" x14ac:dyDescent="0.3">
      <c r="M37" s="7" t="s">
        <v>84</v>
      </c>
      <c r="N37" s="7" t="s">
        <v>85</v>
      </c>
      <c r="O37" s="7">
        <v>13</v>
      </c>
      <c r="P37" s="7">
        <v>0</v>
      </c>
      <c r="Q37" s="7">
        <v>8</v>
      </c>
      <c r="R37" s="7">
        <v>5</v>
      </c>
      <c r="S37" s="7">
        <v>1E+30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C024-D2F0-47AB-9D00-8587CB84FF8A}">
  <dimension ref="N3:V39"/>
  <sheetViews>
    <sheetView workbookViewId="0">
      <selection activeCell="Q13" sqref="Q13"/>
    </sheetView>
  </sheetViews>
  <sheetFormatPr defaultRowHeight="15" x14ac:dyDescent="0.25"/>
  <cols>
    <col min="14" max="14" width="13.28515625" bestFit="1" customWidth="1"/>
    <col min="15" max="15" width="18" bestFit="1" customWidth="1"/>
    <col min="16" max="16" width="39.42578125" bestFit="1" customWidth="1"/>
    <col min="17" max="17" width="12" bestFit="1" customWidth="1"/>
    <col min="18" max="18" width="12.7109375" bestFit="1" customWidth="1"/>
    <col min="19" max="22" width="12" bestFit="1" customWidth="1"/>
  </cols>
  <sheetData>
    <row r="3" spans="15:22" x14ac:dyDescent="0.25">
      <c r="O3" s="1" t="s">
        <v>0</v>
      </c>
      <c r="P3" s="1" t="s">
        <v>1</v>
      </c>
      <c r="Q3" s="1" t="s">
        <v>87</v>
      </c>
      <c r="R3" s="1" t="s">
        <v>88</v>
      </c>
      <c r="S3" s="1" t="s">
        <v>89</v>
      </c>
    </row>
    <row r="4" spans="15:22" x14ac:dyDescent="0.25">
      <c r="O4" s="1"/>
      <c r="P4" s="1" t="s">
        <v>86</v>
      </c>
      <c r="Q4" s="1">
        <v>0</v>
      </c>
      <c r="R4" s="1">
        <v>7.4052976360011309</v>
      </c>
      <c r="S4" s="1">
        <v>37.596126459698112</v>
      </c>
    </row>
    <row r="7" spans="15:22" x14ac:dyDescent="0.25">
      <c r="O7" t="s">
        <v>5</v>
      </c>
      <c r="Q7" s="2">
        <v>6</v>
      </c>
      <c r="R7" s="2">
        <v>10</v>
      </c>
      <c r="S7" s="2">
        <v>4.5</v>
      </c>
      <c r="U7" s="13" t="s">
        <v>6</v>
      </c>
      <c r="V7" s="13">
        <f>SUMPRODUCT(Q4:S4,Q7:S7)</f>
        <v>243.23554542865281</v>
      </c>
    </row>
    <row r="10" spans="15:22" x14ac:dyDescent="0.25">
      <c r="O10" t="s">
        <v>7</v>
      </c>
      <c r="T10" s="4" t="s">
        <v>10</v>
      </c>
      <c r="U10" s="4" t="s">
        <v>11</v>
      </c>
      <c r="V10" s="4" t="s">
        <v>12</v>
      </c>
    </row>
    <row r="11" spans="15:22" x14ac:dyDescent="0.25">
      <c r="P11" t="s">
        <v>90</v>
      </c>
      <c r="Q11">
        <v>0.1</v>
      </c>
      <c r="R11">
        <v>0.2</v>
      </c>
      <c r="S11">
        <v>6.7000000000000004E-2</v>
      </c>
      <c r="T11" s="4">
        <f>SUMPRODUCT(Q$4:S$4,Q11:S11)</f>
        <v>4</v>
      </c>
      <c r="U11" s="4" t="s">
        <v>13</v>
      </c>
      <c r="V11" s="4">
        <v>4</v>
      </c>
    </row>
    <row r="12" spans="15:22" x14ac:dyDescent="0.25">
      <c r="P12" t="s">
        <v>91</v>
      </c>
      <c r="Q12">
        <v>0.05</v>
      </c>
      <c r="R12">
        <v>6.7000000000000004E-2</v>
      </c>
      <c r="S12">
        <v>0.04</v>
      </c>
      <c r="T12" s="4">
        <f t="shared" ref="T12:T16" si="0">SUMPRODUCT(Q$4:S$4,Q12:S12)</f>
        <v>2.0000000000000004</v>
      </c>
      <c r="U12" s="4" t="s">
        <v>13</v>
      </c>
      <c r="V12" s="4">
        <v>2</v>
      </c>
    </row>
    <row r="13" spans="15:22" x14ac:dyDescent="0.25">
      <c r="P13" t="s">
        <v>92</v>
      </c>
      <c r="Q13" t="s">
        <v>108</v>
      </c>
      <c r="R13">
        <v>6.7000000000000004E-2</v>
      </c>
      <c r="S13">
        <v>3.3000000000000002E-2</v>
      </c>
      <c r="T13" s="4">
        <f t="shared" si="0"/>
        <v>1.7368271147821137</v>
      </c>
      <c r="U13" s="4" t="s">
        <v>13</v>
      </c>
      <c r="V13" s="4">
        <v>2</v>
      </c>
    </row>
    <row r="14" spans="15:22" x14ac:dyDescent="0.25">
      <c r="P14" t="s">
        <v>93</v>
      </c>
      <c r="T14" s="4">
        <f t="shared" si="0"/>
        <v>0</v>
      </c>
      <c r="U14" s="4" t="s">
        <v>13</v>
      </c>
      <c r="V14" s="4">
        <v>20</v>
      </c>
    </row>
    <row r="15" spans="15:22" x14ac:dyDescent="0.25">
      <c r="P15" t="s">
        <v>94</v>
      </c>
      <c r="T15" s="4">
        <f t="shared" si="0"/>
        <v>0</v>
      </c>
      <c r="U15" s="4" t="s">
        <v>13</v>
      </c>
      <c r="V15" s="4">
        <v>10</v>
      </c>
    </row>
    <row r="16" spans="15:22" x14ac:dyDescent="0.25">
      <c r="P16" t="s">
        <v>95</v>
      </c>
      <c r="T16" s="4">
        <f t="shared" si="0"/>
        <v>0</v>
      </c>
      <c r="U16" s="4" t="s">
        <v>96</v>
      </c>
      <c r="V16" s="4">
        <v>30</v>
      </c>
    </row>
    <row r="24" spans="14:21" ht="15.75" thickBot="1" x14ac:dyDescent="0.3">
      <c r="N24" t="s">
        <v>14</v>
      </c>
    </row>
    <row r="25" spans="14:21" x14ac:dyDescent="0.25">
      <c r="O25" s="8"/>
      <c r="P25" s="8"/>
      <c r="Q25" s="8" t="s">
        <v>17</v>
      </c>
      <c r="R25" s="8" t="s">
        <v>19</v>
      </c>
      <c r="S25" s="8" t="s">
        <v>4</v>
      </c>
      <c r="T25" s="8" t="s">
        <v>22</v>
      </c>
      <c r="U25" s="8" t="s">
        <v>22</v>
      </c>
    </row>
    <row r="26" spans="14:21" ht="15.75" thickBot="1" x14ac:dyDescent="0.3">
      <c r="O26" s="9" t="s">
        <v>15</v>
      </c>
      <c r="P26" s="9" t="s">
        <v>16</v>
      </c>
      <c r="Q26" s="9" t="s">
        <v>18</v>
      </c>
      <c r="R26" s="9" t="s">
        <v>20</v>
      </c>
      <c r="S26" s="9" t="s">
        <v>21</v>
      </c>
      <c r="T26" s="9" t="s">
        <v>23</v>
      </c>
      <c r="U26" s="9" t="s">
        <v>24</v>
      </c>
    </row>
    <row r="27" spans="14:21" x14ac:dyDescent="0.25">
      <c r="O27" s="6" t="s">
        <v>72</v>
      </c>
      <c r="P27" s="6" t="s">
        <v>97</v>
      </c>
      <c r="Q27" s="6">
        <v>0</v>
      </c>
      <c r="R27" s="6">
        <v>-8.0888635716320392E-2</v>
      </c>
      <c r="S27" s="6">
        <v>6</v>
      </c>
      <c r="T27" s="6">
        <v>8.0888635716320392E-2</v>
      </c>
      <c r="U27" s="6">
        <v>1E+30</v>
      </c>
    </row>
    <row r="28" spans="14:21" x14ac:dyDescent="0.25">
      <c r="O28" s="6" t="s">
        <v>74</v>
      </c>
      <c r="P28" s="6" t="s">
        <v>98</v>
      </c>
      <c r="Q28" s="6">
        <v>7.4052976360011309</v>
      </c>
      <c r="R28" s="6">
        <v>0</v>
      </c>
      <c r="S28" s="6">
        <v>10</v>
      </c>
      <c r="T28" s="6">
        <v>3.4328358208955261</v>
      </c>
      <c r="U28" s="6">
        <v>0.43692307692307875</v>
      </c>
    </row>
    <row r="29" spans="14:21" ht="15.75" thickBot="1" x14ac:dyDescent="0.3">
      <c r="O29" s="7" t="s">
        <v>76</v>
      </c>
      <c r="P29" s="7" t="s">
        <v>99</v>
      </c>
      <c r="Q29" s="7">
        <v>37.596126459698112</v>
      </c>
      <c r="R29" s="7">
        <v>0</v>
      </c>
      <c r="S29" s="7">
        <v>4.5</v>
      </c>
      <c r="T29" s="7">
        <v>1.470149253731341</v>
      </c>
      <c r="U29" s="7">
        <v>8.6060606060606282E-2</v>
      </c>
    </row>
    <row r="31" spans="14:21" ht="15.75" thickBot="1" x14ac:dyDescent="0.3">
      <c r="N31" t="s">
        <v>7</v>
      </c>
    </row>
    <row r="32" spans="14:21" x14ac:dyDescent="0.25">
      <c r="O32" s="8"/>
      <c r="P32" s="8"/>
      <c r="Q32" s="8" t="s">
        <v>17</v>
      </c>
      <c r="R32" s="8" t="s">
        <v>25</v>
      </c>
      <c r="S32" s="8" t="s">
        <v>27</v>
      </c>
      <c r="T32" s="8" t="s">
        <v>22</v>
      </c>
      <c r="U32" s="8" t="s">
        <v>22</v>
      </c>
    </row>
    <row r="33" spans="15:21" ht="15.75" thickBot="1" x14ac:dyDescent="0.3">
      <c r="O33" s="9" t="s">
        <v>15</v>
      </c>
      <c r="P33" s="9" t="s">
        <v>16</v>
      </c>
      <c r="Q33" s="9" t="s">
        <v>18</v>
      </c>
      <c r="R33" s="9" t="s">
        <v>26</v>
      </c>
      <c r="S33" s="9" t="s">
        <v>28</v>
      </c>
      <c r="T33" s="9" t="s">
        <v>23</v>
      </c>
      <c r="U33" s="9" t="s">
        <v>24</v>
      </c>
    </row>
    <row r="34" spans="15:21" x14ac:dyDescent="0.25">
      <c r="O34" s="6" t="s">
        <v>78</v>
      </c>
      <c r="P34" s="6" t="s">
        <v>100</v>
      </c>
      <c r="Q34" s="6">
        <v>4</v>
      </c>
      <c r="R34" s="6">
        <v>28.054685274850439</v>
      </c>
      <c r="S34" s="6">
        <v>4</v>
      </c>
      <c r="T34" s="6">
        <v>1.9701492537313434</v>
      </c>
      <c r="U34" s="6">
        <v>0.64999999999999936</v>
      </c>
    </row>
    <row r="35" spans="15:21" x14ac:dyDescent="0.25">
      <c r="O35" s="6" t="s">
        <v>80</v>
      </c>
      <c r="P35" s="6" t="s">
        <v>101</v>
      </c>
      <c r="Q35" s="6">
        <v>2.0000000000000004</v>
      </c>
      <c r="R35" s="6">
        <v>65.508402164625537</v>
      </c>
      <c r="S35" s="6">
        <v>2</v>
      </c>
      <c r="T35" s="6">
        <v>0.38805970149253682</v>
      </c>
      <c r="U35" s="6">
        <v>0.66</v>
      </c>
    </row>
    <row r="36" spans="15:21" x14ac:dyDescent="0.25">
      <c r="O36" s="6" t="s">
        <v>82</v>
      </c>
      <c r="P36" s="6" t="s">
        <v>102</v>
      </c>
      <c r="Q36" s="6">
        <v>1.7368271147821137</v>
      </c>
      <c r="R36" s="6">
        <v>0</v>
      </c>
      <c r="S36" s="6">
        <v>2</v>
      </c>
      <c r="T36" s="6">
        <v>1E+30</v>
      </c>
      <c r="U36" s="6">
        <v>0.2631728852178864</v>
      </c>
    </row>
    <row r="37" spans="15:21" x14ac:dyDescent="0.25">
      <c r="O37" s="6" t="s">
        <v>84</v>
      </c>
      <c r="P37" s="6" t="s">
        <v>103</v>
      </c>
      <c r="Q37" s="6">
        <v>0</v>
      </c>
      <c r="R37" s="6">
        <v>0</v>
      </c>
      <c r="S37" s="6">
        <v>20</v>
      </c>
      <c r="T37" s="6">
        <v>1E+30</v>
      </c>
      <c r="U37" s="6">
        <v>20</v>
      </c>
    </row>
    <row r="38" spans="15:21" x14ac:dyDescent="0.25">
      <c r="O38" s="6" t="s">
        <v>104</v>
      </c>
      <c r="P38" s="6" t="s">
        <v>105</v>
      </c>
      <c r="Q38" s="6">
        <v>0</v>
      </c>
      <c r="R38" s="6">
        <v>0</v>
      </c>
      <c r="S38" s="6">
        <v>10</v>
      </c>
      <c r="T38" s="6">
        <v>1E+30</v>
      </c>
      <c r="U38" s="6">
        <v>10</v>
      </c>
    </row>
    <row r="39" spans="15:21" ht="15.75" thickBot="1" x14ac:dyDescent="0.3">
      <c r="O39" s="7" t="s">
        <v>106</v>
      </c>
      <c r="P39" s="7" t="s">
        <v>107</v>
      </c>
      <c r="Q39" s="7">
        <v>0</v>
      </c>
      <c r="R39" s="7">
        <v>0</v>
      </c>
      <c r="S39" s="7">
        <v>30</v>
      </c>
      <c r="T39" s="7">
        <v>1E+30</v>
      </c>
      <c r="U39" s="7">
        <v>30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4B88-1929-40D8-AF13-32396C61F2F0}">
  <dimension ref="G17:M24"/>
  <sheetViews>
    <sheetView workbookViewId="0">
      <selection activeCell="M20" sqref="M20"/>
    </sheetView>
  </sheetViews>
  <sheetFormatPr defaultRowHeight="15" x14ac:dyDescent="0.25"/>
  <cols>
    <col min="7" max="7" width="18.7109375" bestFit="1" customWidth="1"/>
    <col min="8" max="8" width="28.85546875" bestFit="1" customWidth="1"/>
    <col min="9" max="10" width="7.7109375" bestFit="1" customWidth="1"/>
    <col min="12" max="12" width="10.140625" bestFit="1" customWidth="1"/>
  </cols>
  <sheetData>
    <row r="17" spans="7:13" x14ac:dyDescent="0.25">
      <c r="G17" s="1" t="s">
        <v>132</v>
      </c>
      <c r="H17" s="1" t="s">
        <v>1</v>
      </c>
      <c r="I17" s="1" t="s">
        <v>133</v>
      </c>
      <c r="J17" s="1" t="s">
        <v>134</v>
      </c>
    </row>
    <row r="18" spans="7:13" x14ac:dyDescent="0.25">
      <c r="G18" s="1"/>
      <c r="H18" s="1" t="s">
        <v>86</v>
      </c>
      <c r="I18" s="1">
        <v>10</v>
      </c>
      <c r="J18" s="1">
        <v>20</v>
      </c>
    </row>
    <row r="20" spans="7:13" x14ac:dyDescent="0.25">
      <c r="G20" t="s">
        <v>5</v>
      </c>
      <c r="I20" s="2">
        <v>300</v>
      </c>
      <c r="J20" s="2">
        <v>400</v>
      </c>
      <c r="L20" s="18" t="s">
        <v>115</v>
      </c>
      <c r="M20" s="18">
        <f>SUMPRODUCT(I18:J18,I20:J20)</f>
        <v>11000</v>
      </c>
    </row>
    <row r="22" spans="7:13" x14ac:dyDescent="0.25">
      <c r="G22" t="s">
        <v>7</v>
      </c>
    </row>
    <row r="23" spans="7:13" x14ac:dyDescent="0.25">
      <c r="H23" t="s">
        <v>135</v>
      </c>
      <c r="I23">
        <v>4</v>
      </c>
      <c r="J23">
        <v>2</v>
      </c>
      <c r="K23">
        <f>SUMPRODUCT(I$18:J$18,I23:J23)</f>
        <v>80</v>
      </c>
      <c r="L23" t="s">
        <v>13</v>
      </c>
      <c r="M23">
        <v>80</v>
      </c>
    </row>
    <row r="24" spans="7:13" x14ac:dyDescent="0.25">
      <c r="H24" t="s">
        <v>136</v>
      </c>
      <c r="I24">
        <v>2</v>
      </c>
      <c r="J24">
        <v>5</v>
      </c>
      <c r="K24">
        <f>SUMPRODUCT(I$18:J$18,I24:J24)</f>
        <v>120</v>
      </c>
      <c r="L24" t="s">
        <v>13</v>
      </c>
      <c r="M24">
        <v>120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02F0-729C-4C95-BE3C-36515FDB61E9}">
  <dimension ref="M5:Y33"/>
  <sheetViews>
    <sheetView tabSelected="1" workbookViewId="0">
      <selection activeCell="Y17" sqref="Y17"/>
    </sheetView>
  </sheetViews>
  <sheetFormatPr defaultRowHeight="15" x14ac:dyDescent="0.25"/>
  <cols>
    <col min="13" max="13" width="17.5703125" bestFit="1" customWidth="1"/>
    <col min="14" max="14" width="25" bestFit="1" customWidth="1"/>
    <col min="16" max="16" width="7.28515625" bestFit="1" customWidth="1"/>
    <col min="17" max="19" width="6.140625" bestFit="1" customWidth="1"/>
    <col min="20" max="21" width="3" bestFit="1" customWidth="1"/>
    <col min="24" max="24" width="4.42578125" bestFit="1" customWidth="1"/>
  </cols>
  <sheetData>
    <row r="5" spans="13:21" x14ac:dyDescent="0.25">
      <c r="Q5" t="s">
        <v>198</v>
      </c>
      <c r="R5" t="s">
        <v>199</v>
      </c>
      <c r="S5" t="s">
        <v>200</v>
      </c>
    </row>
    <row r="6" spans="13:21" x14ac:dyDescent="0.25">
      <c r="P6" t="s">
        <v>186</v>
      </c>
      <c r="Q6" s="4" t="s">
        <v>188</v>
      </c>
      <c r="R6" s="4" t="s">
        <v>189</v>
      </c>
      <c r="S6" s="4" t="s">
        <v>190</v>
      </c>
      <c r="T6">
        <v>60</v>
      </c>
    </row>
    <row r="7" spans="13:21" x14ac:dyDescent="0.25">
      <c r="P7" t="s">
        <v>187</v>
      </c>
      <c r="Q7" s="4" t="s">
        <v>191</v>
      </c>
      <c r="R7" s="4" t="s">
        <v>192</v>
      </c>
      <c r="S7" s="4" t="s">
        <v>193</v>
      </c>
      <c r="T7">
        <v>60</v>
      </c>
    </row>
    <row r="8" spans="13:21" x14ac:dyDescent="0.25">
      <c r="Q8">
        <v>40</v>
      </c>
      <c r="R8">
        <v>40</v>
      </c>
      <c r="S8">
        <v>40</v>
      </c>
    </row>
    <row r="12" spans="13:21" x14ac:dyDescent="0.25">
      <c r="Q12" s="4"/>
      <c r="R12" s="4"/>
      <c r="S12" s="4"/>
    </row>
    <row r="13" spans="13:21" x14ac:dyDescent="0.25">
      <c r="M13" s="1" t="s">
        <v>0</v>
      </c>
      <c r="N13" s="1" t="s">
        <v>1</v>
      </c>
      <c r="O13" s="1"/>
      <c r="P13" s="19" t="s">
        <v>170</v>
      </c>
      <c r="Q13" s="19" t="s">
        <v>171</v>
      </c>
      <c r="R13" s="19" t="s">
        <v>172</v>
      </c>
      <c r="S13" s="19" t="s">
        <v>173</v>
      </c>
      <c r="T13" s="19" t="s">
        <v>174</v>
      </c>
      <c r="U13" s="19" t="s">
        <v>175</v>
      </c>
    </row>
    <row r="14" spans="13:21" x14ac:dyDescent="0.25">
      <c r="M14" s="1"/>
      <c r="N14" s="1" t="s">
        <v>194</v>
      </c>
      <c r="O14" s="1"/>
      <c r="P14" s="19">
        <v>40</v>
      </c>
      <c r="Q14" s="19">
        <v>20</v>
      </c>
      <c r="R14" s="19">
        <v>0</v>
      </c>
      <c r="S14" s="19">
        <v>0</v>
      </c>
      <c r="T14" s="19">
        <v>20</v>
      </c>
      <c r="U14" s="19">
        <v>40</v>
      </c>
    </row>
    <row r="15" spans="13:21" x14ac:dyDescent="0.25">
      <c r="P15" s="11"/>
      <c r="Q15" s="11"/>
      <c r="R15" s="11"/>
      <c r="S15" s="11"/>
      <c r="T15" s="11"/>
      <c r="U15" s="11"/>
    </row>
    <row r="16" spans="13:21" x14ac:dyDescent="0.25">
      <c r="P16" s="11"/>
      <c r="Q16" s="11"/>
      <c r="R16" s="11"/>
      <c r="S16" s="11"/>
      <c r="T16" s="11"/>
      <c r="U16" s="11"/>
    </row>
    <row r="17" spans="13:25" x14ac:dyDescent="0.25">
      <c r="M17" t="s">
        <v>195</v>
      </c>
      <c r="P17" s="20">
        <v>4</v>
      </c>
      <c r="Q17" s="20">
        <v>6</v>
      </c>
      <c r="R17" s="20">
        <v>4</v>
      </c>
      <c r="S17" s="20">
        <v>6</v>
      </c>
      <c r="T17" s="20">
        <v>5</v>
      </c>
      <c r="U17" s="20">
        <v>2</v>
      </c>
      <c r="X17" s="22" t="s">
        <v>150</v>
      </c>
      <c r="Y17" s="22">
        <f>SUMPRODUCT(P14:U14,P17:U17)</f>
        <v>460</v>
      </c>
    </row>
    <row r="18" spans="13:25" x14ac:dyDescent="0.25">
      <c r="P18" s="11"/>
      <c r="Q18" s="11"/>
      <c r="R18" s="11"/>
      <c r="S18" s="11"/>
      <c r="T18" s="11"/>
      <c r="U18" s="11"/>
    </row>
    <row r="19" spans="13:25" x14ac:dyDescent="0.25">
      <c r="P19" s="11"/>
      <c r="Q19" s="11"/>
      <c r="R19" s="11"/>
      <c r="S19" s="11"/>
      <c r="T19" s="11"/>
      <c r="U19" s="11"/>
    </row>
    <row r="20" spans="13:25" x14ac:dyDescent="0.25">
      <c r="M20" t="s">
        <v>7</v>
      </c>
      <c r="P20" s="11"/>
      <c r="Q20" s="11"/>
      <c r="R20" s="11"/>
      <c r="S20" s="11"/>
      <c r="T20" s="11"/>
      <c r="U20" s="11"/>
      <c r="V20" s="11" t="s">
        <v>10</v>
      </c>
      <c r="W20" s="11" t="s">
        <v>11</v>
      </c>
      <c r="X20" s="11" t="s">
        <v>12</v>
      </c>
    </row>
    <row r="21" spans="13:25" x14ac:dyDescent="0.25">
      <c r="N21" t="s">
        <v>196</v>
      </c>
      <c r="P21" s="11">
        <v>1</v>
      </c>
      <c r="Q21" s="11">
        <v>1</v>
      </c>
      <c r="R21" s="11">
        <v>1</v>
      </c>
      <c r="S21" s="11"/>
      <c r="T21" s="11"/>
      <c r="U21" s="11"/>
      <c r="V21" s="11">
        <f>SUMPRODUCT(P$14:U$14,P21:U21)</f>
        <v>60</v>
      </c>
      <c r="W21" s="11" t="s">
        <v>67</v>
      </c>
      <c r="X21" s="11">
        <v>60</v>
      </c>
    </row>
    <row r="22" spans="13:25" x14ac:dyDescent="0.25">
      <c r="N22" t="s">
        <v>197</v>
      </c>
      <c r="P22" s="11"/>
      <c r="Q22" s="11"/>
      <c r="R22" s="11"/>
      <c r="S22" s="11">
        <v>1</v>
      </c>
      <c r="T22" s="11">
        <v>1</v>
      </c>
      <c r="U22" s="11">
        <v>1</v>
      </c>
      <c r="V22" s="11">
        <f t="shared" ref="V22:V25" si="0">SUMPRODUCT(P$14:U$14,P22:U22)</f>
        <v>60</v>
      </c>
      <c r="W22" s="11" t="s">
        <v>67</v>
      </c>
      <c r="X22" s="11">
        <v>60</v>
      </c>
    </row>
    <row r="23" spans="13:25" x14ac:dyDescent="0.25">
      <c r="N23" t="s">
        <v>201</v>
      </c>
      <c r="P23" s="11">
        <v>1</v>
      </c>
      <c r="Q23" s="11"/>
      <c r="R23" s="11"/>
      <c r="S23" s="11">
        <v>1</v>
      </c>
      <c r="T23" s="11"/>
      <c r="U23" s="11"/>
      <c r="V23" s="11">
        <f t="shared" si="0"/>
        <v>40</v>
      </c>
      <c r="W23" s="11" t="s">
        <v>67</v>
      </c>
      <c r="X23" s="11">
        <v>40</v>
      </c>
    </row>
    <row r="24" spans="13:25" x14ac:dyDescent="0.25">
      <c r="N24" t="s">
        <v>202</v>
      </c>
      <c r="P24" s="11"/>
      <c r="Q24" s="11">
        <v>1</v>
      </c>
      <c r="R24" s="11"/>
      <c r="S24" s="11"/>
      <c r="T24" s="11">
        <v>1</v>
      </c>
      <c r="U24" s="11"/>
      <c r="V24" s="11">
        <f t="shared" si="0"/>
        <v>40</v>
      </c>
      <c r="W24" s="11" t="s">
        <v>67</v>
      </c>
      <c r="X24" s="11">
        <v>40</v>
      </c>
    </row>
    <row r="25" spans="13:25" x14ac:dyDescent="0.25">
      <c r="N25" t="s">
        <v>203</v>
      </c>
      <c r="P25" s="11"/>
      <c r="Q25" s="11"/>
      <c r="R25" s="11">
        <v>1</v>
      </c>
      <c r="S25" s="11"/>
      <c r="T25" s="11"/>
      <c r="U25" s="11">
        <v>1</v>
      </c>
      <c r="V25" s="11">
        <f t="shared" si="0"/>
        <v>40</v>
      </c>
      <c r="W25" s="11" t="s">
        <v>67</v>
      </c>
      <c r="X25" s="11">
        <v>40</v>
      </c>
    </row>
    <row r="26" spans="13:25" x14ac:dyDescent="0.25">
      <c r="Q26" s="4"/>
      <c r="R26" s="4"/>
      <c r="S26" s="4"/>
    </row>
    <row r="27" spans="13:25" x14ac:dyDescent="0.25">
      <c r="Q27" s="4"/>
      <c r="R27" s="4"/>
      <c r="S27" s="4"/>
    </row>
    <row r="28" spans="13:25" x14ac:dyDescent="0.25">
      <c r="Q28" s="4"/>
      <c r="R28" s="4"/>
      <c r="S28" s="4"/>
    </row>
    <row r="29" spans="13:25" x14ac:dyDescent="0.25">
      <c r="Q29" s="4"/>
      <c r="R29" s="4"/>
      <c r="S29" s="4"/>
    </row>
    <row r="30" spans="13:25" x14ac:dyDescent="0.25">
      <c r="Q30" s="4"/>
      <c r="R30" s="4"/>
      <c r="S30" s="4"/>
    </row>
    <row r="31" spans="13:25" x14ac:dyDescent="0.25">
      <c r="Q31" s="4"/>
      <c r="R31" s="4"/>
      <c r="S31" s="4"/>
    </row>
    <row r="32" spans="13:25" x14ac:dyDescent="0.25">
      <c r="Q32" s="4"/>
      <c r="R32" s="4"/>
      <c r="S32" s="4"/>
    </row>
    <row r="33" spans="17:19" x14ac:dyDescent="0.25">
      <c r="Q33" s="4"/>
      <c r="R33" s="4"/>
      <c r="S33"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Max Profit - Soft Drinks</vt:lpstr>
      <vt:lpstr>Max Profit - Clothing</vt:lpstr>
      <vt:lpstr>Sheet3</vt:lpstr>
      <vt:lpstr>Max Revenue - New Stores</vt:lpstr>
      <vt:lpstr>Max Profit - Hot Tub</vt:lpstr>
      <vt:lpstr>Min - Cost Diet</vt:lpstr>
      <vt:lpstr>Max Profit - Food startup</vt:lpstr>
      <vt:lpstr>Max Profit - Two Models</vt:lpstr>
      <vt:lpstr>Min - Simple Transport</vt:lpstr>
      <vt:lpstr>Min - Trasnsport Refridgerators</vt:lpstr>
      <vt:lpstr>Min - Transport OJ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Barr</dc:creator>
  <cp:lastModifiedBy>Robert Barr</cp:lastModifiedBy>
  <dcterms:created xsi:type="dcterms:W3CDTF">2021-07-11T18:23:17Z</dcterms:created>
  <dcterms:modified xsi:type="dcterms:W3CDTF">2021-07-15T15:33:00Z</dcterms:modified>
</cp:coreProperties>
</file>